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786"/>
  </bookViews>
  <sheets>
    <sheet name="Indice" sheetId="159" r:id="rId1"/>
    <sheet name="7.1" sheetId="134" r:id="rId2"/>
    <sheet name="7.2" sheetId="135" r:id="rId3"/>
    <sheet name="7.3" sheetId="137" r:id="rId4"/>
    <sheet name="7.4" sheetId="138" r:id="rId5"/>
    <sheet name="7.5" sheetId="161" r:id="rId6"/>
    <sheet name="7.6" sheetId="162" r:id="rId7"/>
    <sheet name="7.7" sheetId="163" r:id="rId8"/>
    <sheet name="7.8" sheetId="164" r:id="rId9"/>
    <sheet name="7.9" sheetId="165" r:id="rId10"/>
    <sheet name="7.10" sheetId="166" r:id="rId11"/>
    <sheet name="7.11" sheetId="172" r:id="rId12"/>
    <sheet name="7.12" sheetId="168" r:id="rId13"/>
    <sheet name="7.13" sheetId="160" r:id="rId14"/>
    <sheet name="7.14" sheetId="139" r:id="rId15"/>
    <sheet name="7.15" sheetId="140" r:id="rId16"/>
    <sheet name="7.15 segue" sheetId="141" r:id="rId17"/>
    <sheet name="7.16" sheetId="142" r:id="rId18"/>
    <sheet name="7.17" sheetId="171" r:id="rId19"/>
    <sheet name="7.18" sheetId="169" r:id="rId20"/>
    <sheet name="7.19" sheetId="170" r:id="rId2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0" i="142" l="1"/>
  <c r="F60" i="142"/>
  <c r="C60" i="142"/>
  <c r="I59" i="142"/>
  <c r="F59" i="142"/>
  <c r="C59" i="142"/>
  <c r="I58" i="142"/>
  <c r="F58" i="142"/>
  <c r="C58" i="142"/>
  <c r="I57" i="142"/>
  <c r="F57" i="142"/>
  <c r="C57" i="142"/>
  <c r="I56" i="142"/>
  <c r="F56" i="142"/>
  <c r="C56" i="142"/>
  <c r="I52" i="142"/>
  <c r="F52" i="142"/>
  <c r="C52" i="142"/>
  <c r="I51" i="142"/>
  <c r="F51" i="142"/>
  <c r="C51" i="142"/>
  <c r="I50" i="142"/>
  <c r="F50" i="142"/>
  <c r="C50" i="142"/>
  <c r="I49" i="142"/>
  <c r="F49" i="142"/>
  <c r="C49" i="142"/>
  <c r="I43" i="142"/>
  <c r="F43" i="142"/>
  <c r="C43" i="142"/>
  <c r="I42" i="142"/>
  <c r="F42" i="142"/>
  <c r="C42" i="142"/>
  <c r="I41" i="142"/>
  <c r="F41" i="142"/>
  <c r="C41" i="142"/>
  <c r="I40" i="142"/>
  <c r="F40" i="142"/>
  <c r="C40" i="142"/>
  <c r="I39" i="142"/>
  <c r="F39" i="142"/>
  <c r="C39" i="142"/>
  <c r="I35" i="142"/>
  <c r="F35" i="142"/>
  <c r="C35" i="142"/>
  <c r="I34" i="142"/>
  <c r="F34" i="142"/>
  <c r="C34" i="142"/>
  <c r="I33" i="142"/>
  <c r="F33" i="142"/>
  <c r="C33" i="142"/>
  <c r="I32" i="142"/>
  <c r="F32" i="142"/>
  <c r="C32" i="142"/>
  <c r="I26" i="142"/>
  <c r="F26" i="142"/>
  <c r="C26" i="142"/>
  <c r="I25" i="142"/>
  <c r="F25" i="142"/>
  <c r="C25" i="142"/>
  <c r="I24" i="142"/>
  <c r="F24" i="142"/>
  <c r="C24" i="142"/>
  <c r="I23" i="142"/>
  <c r="F23" i="142"/>
  <c r="C23" i="142"/>
  <c r="I22" i="142"/>
  <c r="F22" i="142"/>
  <c r="C22" i="142"/>
  <c r="I18" i="142"/>
  <c r="F18" i="142"/>
  <c r="C18" i="142"/>
  <c r="I17" i="142"/>
  <c r="F17" i="142"/>
  <c r="C17" i="142"/>
  <c r="I16" i="142"/>
  <c r="F16" i="142"/>
  <c r="C16" i="142"/>
  <c r="I15" i="142"/>
  <c r="F15" i="142"/>
  <c r="C15" i="142"/>
  <c r="K39" i="141"/>
  <c r="I39" i="141" s="1"/>
  <c r="H39" i="141"/>
  <c r="E39" i="141"/>
  <c r="F39" i="141" s="1"/>
  <c r="B39" i="141"/>
  <c r="K38" i="141"/>
  <c r="I38" i="141"/>
  <c r="H38" i="141"/>
  <c r="E38" i="141"/>
  <c r="F38" i="141"/>
  <c r="B38" i="141"/>
  <c r="C38" i="141" s="1"/>
  <c r="K37" i="141"/>
  <c r="C37" i="141" s="1"/>
  <c r="H37" i="141"/>
  <c r="I37" i="141" s="1"/>
  <c r="E37" i="141"/>
  <c r="B37" i="141"/>
  <c r="K36" i="141"/>
  <c r="I36" i="141"/>
  <c r="H36" i="141"/>
  <c r="F36" i="141"/>
  <c r="E36" i="141"/>
  <c r="B36" i="141"/>
  <c r="C36" i="141"/>
  <c r="K35" i="141"/>
  <c r="K40" i="141" s="1"/>
  <c r="H35" i="141"/>
  <c r="H40" i="141" s="1"/>
  <c r="I40" i="141" s="1"/>
  <c r="E35" i="141"/>
  <c r="F35" i="141" s="1"/>
  <c r="B35" i="141"/>
  <c r="C35" i="141" s="1"/>
  <c r="I34" i="141"/>
  <c r="F34" i="141"/>
  <c r="C34" i="141"/>
  <c r="I33" i="141"/>
  <c r="F33" i="141"/>
  <c r="C33" i="141"/>
  <c r="I32" i="141"/>
  <c r="F32" i="141"/>
  <c r="C32" i="141"/>
  <c r="I31" i="141"/>
  <c r="F31" i="141"/>
  <c r="C31" i="141"/>
  <c r="I30" i="141"/>
  <c r="F30" i="141"/>
  <c r="C30" i="141"/>
  <c r="I29" i="141"/>
  <c r="F29" i="141"/>
  <c r="C29" i="141"/>
  <c r="I28" i="141"/>
  <c r="F28" i="141"/>
  <c r="C28" i="141"/>
  <c r="I27" i="141"/>
  <c r="F27" i="141"/>
  <c r="C27" i="141"/>
  <c r="I26" i="141"/>
  <c r="F26" i="141"/>
  <c r="C26" i="141"/>
  <c r="I25" i="141"/>
  <c r="F25" i="141"/>
  <c r="C25" i="141"/>
  <c r="I24" i="141"/>
  <c r="F24" i="141"/>
  <c r="C24" i="141"/>
  <c r="I23" i="141"/>
  <c r="F23" i="141"/>
  <c r="C23" i="141"/>
  <c r="I22" i="141"/>
  <c r="F22" i="141"/>
  <c r="C22" i="141"/>
  <c r="I21" i="141"/>
  <c r="F21" i="141"/>
  <c r="C21" i="141"/>
  <c r="I20" i="141"/>
  <c r="F20" i="141"/>
  <c r="C20" i="141"/>
  <c r="I19" i="141"/>
  <c r="F19" i="141"/>
  <c r="C19" i="141"/>
  <c r="I18" i="141"/>
  <c r="F18" i="141"/>
  <c r="C18" i="141"/>
  <c r="I17" i="141"/>
  <c r="F17" i="141"/>
  <c r="C17" i="141"/>
  <c r="I16" i="141"/>
  <c r="F16" i="141"/>
  <c r="C16" i="141"/>
  <c r="I15" i="141"/>
  <c r="F15" i="141"/>
  <c r="C15" i="141"/>
  <c r="I14" i="141"/>
  <c r="F14" i="141"/>
  <c r="C14" i="141"/>
  <c r="I13" i="141"/>
  <c r="F13" i="141"/>
  <c r="C13" i="141"/>
  <c r="B71" i="140"/>
  <c r="K70" i="140"/>
  <c r="I70" i="140" s="1"/>
  <c r="H70" i="140"/>
  <c r="E70" i="140"/>
  <c r="F70" i="140" s="1"/>
  <c r="B70" i="140"/>
  <c r="K69" i="140"/>
  <c r="F69" i="140"/>
  <c r="H69" i="140"/>
  <c r="I69" i="140" s="1"/>
  <c r="E69" i="140"/>
  <c r="B69" i="140"/>
  <c r="K68" i="140"/>
  <c r="H68" i="140"/>
  <c r="I68" i="140" s="1"/>
  <c r="E68" i="140"/>
  <c r="F68" i="140" s="1"/>
  <c r="B68" i="140"/>
  <c r="C68" i="140"/>
  <c r="K67" i="140"/>
  <c r="H67" i="140"/>
  <c r="I67" i="140"/>
  <c r="E67" i="140"/>
  <c r="F67" i="140" s="1"/>
  <c r="B67" i="140"/>
  <c r="C67" i="140" s="1"/>
  <c r="K66" i="140"/>
  <c r="K71" i="140" s="1"/>
  <c r="C71" i="140" s="1"/>
  <c r="H66" i="140"/>
  <c r="H71" i="140"/>
  <c r="I71" i="140" s="1"/>
  <c r="E66" i="140"/>
  <c r="F66" i="140" s="1"/>
  <c r="B66" i="140"/>
  <c r="C66" i="140"/>
  <c r="I65" i="140"/>
  <c r="F65" i="140"/>
  <c r="C65" i="140"/>
  <c r="I64" i="140"/>
  <c r="F64" i="140"/>
  <c r="C64" i="140"/>
  <c r="I63" i="140"/>
  <c r="F63" i="140"/>
  <c r="C63" i="140"/>
  <c r="I62" i="140"/>
  <c r="F62" i="140"/>
  <c r="C62" i="140"/>
  <c r="I61" i="140"/>
  <c r="F61" i="140"/>
  <c r="C61" i="140"/>
  <c r="I60" i="140"/>
  <c r="F60" i="140"/>
  <c r="C60" i="140"/>
  <c r="I59" i="140"/>
  <c r="F59" i="140"/>
  <c r="C59" i="140"/>
  <c r="I58" i="140"/>
  <c r="F58" i="140"/>
  <c r="C58" i="140"/>
  <c r="I57" i="140"/>
  <c r="F57" i="140"/>
  <c r="C57" i="140"/>
  <c r="I56" i="140"/>
  <c r="F56" i="140"/>
  <c r="C56" i="140"/>
  <c r="I55" i="140"/>
  <c r="F55" i="140"/>
  <c r="C55" i="140"/>
  <c r="I54" i="140"/>
  <c r="F54" i="140"/>
  <c r="C54" i="140"/>
  <c r="I53" i="140"/>
  <c r="F53" i="140"/>
  <c r="C53" i="140"/>
  <c r="I52" i="140"/>
  <c r="F52" i="140"/>
  <c r="C52" i="140"/>
  <c r="I51" i="140"/>
  <c r="F51" i="140"/>
  <c r="C51" i="140"/>
  <c r="I50" i="140"/>
  <c r="F50" i="140"/>
  <c r="C50" i="140"/>
  <c r="I49" i="140"/>
  <c r="F49" i="140"/>
  <c r="C49" i="140"/>
  <c r="I48" i="140"/>
  <c r="F48" i="140"/>
  <c r="C48" i="140"/>
  <c r="I47" i="140"/>
  <c r="F47" i="140"/>
  <c r="C47" i="140"/>
  <c r="I46" i="140"/>
  <c r="F46" i="140"/>
  <c r="C46" i="140"/>
  <c r="I45" i="140"/>
  <c r="F45" i="140"/>
  <c r="C45" i="140"/>
  <c r="I44" i="140"/>
  <c r="F44" i="140"/>
  <c r="C44" i="140"/>
  <c r="K39" i="140"/>
  <c r="H39" i="140"/>
  <c r="I39" i="140" s="1"/>
  <c r="E39" i="140"/>
  <c r="F39" i="140"/>
  <c r="B39" i="140"/>
  <c r="C39" i="140" s="1"/>
  <c r="K38" i="140"/>
  <c r="F38" i="140" s="1"/>
  <c r="H38" i="140"/>
  <c r="I38" i="140" s="1"/>
  <c r="E38" i="140"/>
  <c r="B38" i="140"/>
  <c r="K37" i="140"/>
  <c r="H37" i="140"/>
  <c r="I37" i="140" s="1"/>
  <c r="E37" i="140"/>
  <c r="F37" i="140" s="1"/>
  <c r="B37" i="140"/>
  <c r="C37" i="140"/>
  <c r="K36" i="140"/>
  <c r="H36" i="140"/>
  <c r="I36" i="140" s="1"/>
  <c r="E36" i="140"/>
  <c r="F36" i="140" s="1"/>
  <c r="B36" i="140"/>
  <c r="C36" i="140"/>
  <c r="K35" i="140"/>
  <c r="K40" i="140" s="1"/>
  <c r="C40" i="140" s="1"/>
  <c r="H35" i="140"/>
  <c r="I35" i="140"/>
  <c r="E35" i="140"/>
  <c r="B35" i="140"/>
  <c r="B40" i="140"/>
  <c r="I34" i="140"/>
  <c r="F34" i="140"/>
  <c r="C34" i="140"/>
  <c r="I33" i="140"/>
  <c r="F33" i="140"/>
  <c r="C33" i="140"/>
  <c r="I32" i="140"/>
  <c r="F32" i="140"/>
  <c r="C32" i="140"/>
  <c r="I31" i="140"/>
  <c r="F31" i="140"/>
  <c r="C31" i="140"/>
  <c r="I30" i="140"/>
  <c r="F30" i="140"/>
  <c r="C30" i="140"/>
  <c r="I29" i="140"/>
  <c r="F29" i="140"/>
  <c r="C29" i="140"/>
  <c r="I28" i="140"/>
  <c r="F28" i="140"/>
  <c r="C28" i="140"/>
  <c r="I27" i="140"/>
  <c r="F27" i="140"/>
  <c r="C27" i="140"/>
  <c r="I26" i="140"/>
  <c r="F26" i="140"/>
  <c r="C26" i="140"/>
  <c r="I25" i="140"/>
  <c r="F25" i="140"/>
  <c r="C25" i="140"/>
  <c r="I24" i="140"/>
  <c r="F24" i="140"/>
  <c r="C24" i="140"/>
  <c r="I23" i="140"/>
  <c r="F23" i="140"/>
  <c r="C23" i="140"/>
  <c r="I22" i="140"/>
  <c r="F22" i="140"/>
  <c r="C22" i="140"/>
  <c r="I21" i="140"/>
  <c r="F21" i="140"/>
  <c r="C21" i="140"/>
  <c r="I20" i="140"/>
  <c r="F20" i="140"/>
  <c r="C20" i="140"/>
  <c r="I19" i="140"/>
  <c r="F19" i="140"/>
  <c r="C19" i="140"/>
  <c r="I18" i="140"/>
  <c r="F18" i="140"/>
  <c r="C18" i="140"/>
  <c r="I17" i="140"/>
  <c r="F17" i="140"/>
  <c r="C17" i="140"/>
  <c r="I16" i="140"/>
  <c r="F16" i="140"/>
  <c r="C16" i="140"/>
  <c r="I15" i="140"/>
  <c r="F15" i="140"/>
  <c r="C15" i="140"/>
  <c r="I14" i="140"/>
  <c r="F14" i="140"/>
  <c r="C14" i="140"/>
  <c r="I13" i="140"/>
  <c r="F13" i="140"/>
  <c r="C13" i="140"/>
  <c r="I54" i="139"/>
  <c r="F54" i="139"/>
  <c r="C54" i="139"/>
  <c r="I53" i="139"/>
  <c r="F53" i="139"/>
  <c r="C53" i="139"/>
  <c r="I52" i="139"/>
  <c r="F52" i="139"/>
  <c r="C52" i="139"/>
  <c r="I51" i="139"/>
  <c r="F51" i="139"/>
  <c r="C51" i="139"/>
  <c r="I50" i="139"/>
  <c r="F50" i="139"/>
  <c r="C50" i="139"/>
  <c r="I49" i="139"/>
  <c r="F49" i="139"/>
  <c r="C49" i="139"/>
  <c r="I48" i="139"/>
  <c r="F48" i="139"/>
  <c r="C48" i="139"/>
  <c r="I47" i="139"/>
  <c r="F47" i="139"/>
  <c r="C47" i="139"/>
  <c r="I46" i="139"/>
  <c r="F46" i="139"/>
  <c r="C46" i="139"/>
  <c r="I45" i="139"/>
  <c r="F45" i="139"/>
  <c r="C45" i="139"/>
  <c r="I44" i="139"/>
  <c r="F44" i="139"/>
  <c r="C44" i="139"/>
  <c r="I43" i="139"/>
  <c r="F43" i="139"/>
  <c r="I39" i="139"/>
  <c r="F39" i="139"/>
  <c r="C39" i="139"/>
  <c r="I38" i="139"/>
  <c r="F38" i="139"/>
  <c r="C38" i="139"/>
  <c r="I37" i="139"/>
  <c r="F37" i="139"/>
  <c r="C37" i="139"/>
  <c r="I36" i="139"/>
  <c r="F36" i="139"/>
  <c r="C36" i="139"/>
  <c r="I35" i="139"/>
  <c r="F35" i="139"/>
  <c r="C35" i="139"/>
  <c r="I34" i="139"/>
  <c r="F34" i="139"/>
  <c r="C34" i="139"/>
  <c r="I33" i="139"/>
  <c r="F33" i="139"/>
  <c r="C33" i="139"/>
  <c r="I32" i="139"/>
  <c r="F32" i="139"/>
  <c r="C32" i="139"/>
  <c r="I31" i="139"/>
  <c r="F31" i="139"/>
  <c r="C31" i="139"/>
  <c r="I30" i="139"/>
  <c r="F30" i="139"/>
  <c r="C30" i="139"/>
  <c r="I29" i="139"/>
  <c r="F29" i="139"/>
  <c r="C29" i="139"/>
  <c r="I28" i="139"/>
  <c r="F28" i="139"/>
  <c r="I24" i="139"/>
  <c r="F24" i="139"/>
  <c r="C24" i="139"/>
  <c r="I23" i="139"/>
  <c r="F23" i="139"/>
  <c r="C23" i="139"/>
  <c r="I22" i="139"/>
  <c r="F22" i="139"/>
  <c r="C22" i="139"/>
  <c r="I21" i="139"/>
  <c r="F21" i="139"/>
  <c r="C21" i="139"/>
  <c r="I20" i="139"/>
  <c r="F20" i="139"/>
  <c r="C20" i="139"/>
  <c r="I19" i="139"/>
  <c r="F19" i="139"/>
  <c r="C19" i="139"/>
  <c r="I18" i="139"/>
  <c r="F18" i="139"/>
  <c r="C18" i="139"/>
  <c r="I17" i="139"/>
  <c r="F17" i="139"/>
  <c r="C17" i="139"/>
  <c r="I16" i="139"/>
  <c r="F16" i="139"/>
  <c r="C16" i="139"/>
  <c r="I15" i="139"/>
  <c r="F15" i="139"/>
  <c r="C15" i="139"/>
  <c r="I14" i="139"/>
  <c r="F14" i="139"/>
  <c r="C14" i="139"/>
  <c r="I13" i="139"/>
  <c r="F13" i="139"/>
  <c r="B40" i="141"/>
  <c r="I35" i="141"/>
  <c r="C35" i="140"/>
  <c r="I66" i="140"/>
  <c r="C69" i="140"/>
  <c r="E64" i="168"/>
  <c r="G79" i="137"/>
  <c r="F79" i="137"/>
  <c r="E79" i="137"/>
  <c r="D79" i="137"/>
  <c r="C79" i="137"/>
  <c r="B79" i="137"/>
  <c r="G78" i="137"/>
  <c r="F78" i="137"/>
  <c r="E78" i="137"/>
  <c r="D78" i="137"/>
  <c r="C78" i="137"/>
  <c r="B78" i="137"/>
  <c r="G77" i="137"/>
  <c r="F77" i="137"/>
  <c r="E77" i="137"/>
  <c r="D77" i="137"/>
  <c r="C77" i="137"/>
  <c r="B77" i="137"/>
  <c r="G76" i="137"/>
  <c r="F76" i="137"/>
  <c r="E76" i="137"/>
  <c r="D76" i="137"/>
  <c r="C76" i="137"/>
  <c r="B76" i="137"/>
  <c r="G75" i="137"/>
  <c r="F75" i="137"/>
  <c r="E75" i="137"/>
  <c r="D75" i="137"/>
  <c r="C75" i="137"/>
  <c r="B75" i="137"/>
  <c r="G74" i="137"/>
  <c r="F74" i="137"/>
  <c r="E74" i="137"/>
  <c r="D74" i="137"/>
  <c r="C74" i="137"/>
  <c r="B74" i="137"/>
  <c r="G73" i="137"/>
  <c r="F73" i="137"/>
  <c r="E73" i="137"/>
  <c r="D73" i="137"/>
  <c r="C73" i="137"/>
  <c r="B73" i="137"/>
  <c r="G72" i="137"/>
  <c r="F72" i="137"/>
  <c r="E72" i="137"/>
  <c r="D72" i="137"/>
  <c r="C72" i="137"/>
  <c r="B72" i="137"/>
  <c r="G71" i="137"/>
  <c r="F71" i="137"/>
  <c r="E71" i="137"/>
  <c r="D71" i="137"/>
  <c r="C71" i="137"/>
  <c r="B71" i="137"/>
  <c r="F70" i="137"/>
  <c r="E70" i="137"/>
  <c r="D70" i="137"/>
  <c r="C70" i="137"/>
  <c r="B70" i="137"/>
  <c r="G69" i="137"/>
  <c r="E69" i="137"/>
  <c r="D69" i="137"/>
  <c r="C69" i="137"/>
  <c r="B69" i="137"/>
  <c r="G68" i="137"/>
  <c r="F68" i="137"/>
  <c r="E68" i="137"/>
  <c r="D68" i="137"/>
  <c r="C68" i="137"/>
  <c r="B68" i="137"/>
  <c r="G67" i="137"/>
  <c r="F67" i="137"/>
  <c r="E67" i="137"/>
  <c r="D67" i="137"/>
  <c r="C67" i="137"/>
  <c r="B67" i="137"/>
  <c r="G66" i="137"/>
  <c r="F66" i="137"/>
  <c r="E66" i="137"/>
  <c r="D66" i="137"/>
  <c r="C66" i="137"/>
  <c r="B66" i="137"/>
  <c r="G65" i="137"/>
  <c r="E65" i="137"/>
  <c r="D65" i="137"/>
  <c r="C65" i="137"/>
  <c r="B65" i="137"/>
  <c r="I64" i="137"/>
  <c r="G64" i="137"/>
  <c r="F64" i="137"/>
  <c r="E64" i="137"/>
  <c r="D64" i="137"/>
  <c r="C64" i="137"/>
  <c r="B64" i="137"/>
  <c r="G63" i="137"/>
  <c r="F63" i="137"/>
  <c r="E63" i="137"/>
  <c r="D63" i="137"/>
  <c r="C63" i="137"/>
  <c r="B63" i="137"/>
  <c r="I62" i="137"/>
  <c r="G62" i="137"/>
  <c r="F62" i="137"/>
  <c r="E62" i="137"/>
  <c r="D62" i="137"/>
  <c r="C62" i="137"/>
  <c r="B62" i="137"/>
  <c r="I61" i="137"/>
  <c r="G61" i="137"/>
  <c r="F61" i="137"/>
  <c r="E61" i="137"/>
  <c r="D61" i="137"/>
  <c r="C61" i="137"/>
  <c r="B61" i="137"/>
  <c r="I60" i="137"/>
  <c r="G60" i="137"/>
  <c r="F60" i="137"/>
  <c r="E60" i="137"/>
  <c r="D60" i="137"/>
  <c r="C60" i="137"/>
  <c r="B60" i="137"/>
  <c r="G59" i="137"/>
  <c r="F59" i="137"/>
  <c r="E59" i="137"/>
  <c r="D59" i="137"/>
  <c r="C59" i="137"/>
  <c r="B59" i="137"/>
  <c r="G58" i="137"/>
  <c r="E58" i="137"/>
  <c r="D58" i="137"/>
  <c r="C58" i="137"/>
  <c r="B58" i="137"/>
  <c r="G57" i="137"/>
  <c r="E57" i="137"/>
  <c r="D57" i="137"/>
  <c r="C57" i="137"/>
  <c r="B57" i="137"/>
  <c r="G56" i="137"/>
  <c r="E56" i="137"/>
  <c r="D56" i="137"/>
  <c r="C56" i="137"/>
  <c r="B56" i="137"/>
  <c r="G55" i="137"/>
  <c r="F55" i="137"/>
  <c r="E55" i="137"/>
  <c r="D55" i="137"/>
  <c r="C55" i="137"/>
  <c r="B55" i="137"/>
  <c r="G54" i="137"/>
  <c r="F54" i="137"/>
  <c r="E54" i="137"/>
  <c r="D54" i="137"/>
  <c r="C54" i="137"/>
  <c r="B54" i="137"/>
  <c r="L53" i="137"/>
  <c r="G53" i="137"/>
  <c r="F53" i="137"/>
  <c r="E53" i="137"/>
  <c r="D53" i="137"/>
  <c r="C53" i="137"/>
  <c r="B53" i="137"/>
  <c r="M52" i="137"/>
  <c r="G52" i="137"/>
  <c r="F52" i="137"/>
  <c r="E52" i="137"/>
  <c r="D52" i="137"/>
  <c r="C52" i="137"/>
  <c r="B52" i="137"/>
  <c r="L79" i="137"/>
  <c r="L78" i="137"/>
  <c r="L77" i="137"/>
  <c r="L76" i="137"/>
  <c r="L75" i="137"/>
  <c r="L74" i="137"/>
  <c r="I73" i="137"/>
  <c r="K72" i="137"/>
  <c r="J71" i="137"/>
  <c r="I69" i="137"/>
  <c r="J68" i="137"/>
  <c r="J67" i="137"/>
  <c r="L66" i="137"/>
  <c r="I65" i="137"/>
  <c r="L64" i="137"/>
  <c r="I63" i="137"/>
  <c r="L62" i="137"/>
  <c r="L61" i="137"/>
  <c r="L60" i="137"/>
  <c r="I59" i="137"/>
  <c r="I58" i="137"/>
  <c r="I57" i="137"/>
  <c r="I56" i="137"/>
  <c r="M55" i="137"/>
  <c r="M54" i="137"/>
  <c r="M53" i="137"/>
  <c r="L52" i="137"/>
  <c r="L59" i="137"/>
  <c r="L63" i="137"/>
  <c r="I71" i="137"/>
  <c r="I72" i="137"/>
  <c r="I74" i="137"/>
  <c r="I75" i="137"/>
  <c r="I76" i="137"/>
  <c r="I77" i="137"/>
  <c r="I52" i="137"/>
  <c r="J72" i="137"/>
  <c r="J77" i="137"/>
  <c r="I78" i="137"/>
  <c r="I53" i="137"/>
  <c r="J78" i="137"/>
  <c r="I54" i="137"/>
  <c r="K78" i="137"/>
  <c r="I79" i="137"/>
  <c r="L54" i="137"/>
  <c r="I55" i="137"/>
  <c r="J79" i="137"/>
  <c r="L55" i="137"/>
  <c r="I66" i="137"/>
  <c r="I67" i="137"/>
  <c r="I68" i="137"/>
  <c r="K79" i="137"/>
  <c r="C40" i="141" l="1"/>
  <c r="H40" i="140"/>
  <c r="I40" i="140" s="1"/>
  <c r="C70" i="140"/>
  <c r="C39" i="141"/>
  <c r="E40" i="140"/>
  <c r="F40" i="140" s="1"/>
  <c r="F35" i="140"/>
  <c r="C38" i="140"/>
  <c r="F37" i="141"/>
  <c r="E71" i="140"/>
  <c r="F71" i="140" s="1"/>
  <c r="E40" i="141"/>
  <c r="F40" i="141" s="1"/>
</calcChain>
</file>

<file path=xl/sharedStrings.xml><?xml version="1.0" encoding="utf-8"?>
<sst xmlns="http://schemas.openxmlformats.org/spreadsheetml/2006/main" count="1603" uniqueCount="417">
  <si>
    <t>Piemonte</t>
  </si>
  <si>
    <t>Lombardia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</si>
  <si>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</si>
  <si>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</si>
  <si>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</si>
  <si>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</si>
  <si>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</si>
  <si>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</si>
  <si>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</si>
  <si>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</si>
  <si>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</si>
  <si>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</si>
  <si>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</si>
  <si>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</si>
  <si>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</si>
  <si>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</si>
  <si>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</si>
  <si>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</si>
  <si>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</si>
  <si>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</si>
  <si>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Bolzano/Bozen</t>
  </si>
  <si>
    <t>Friuli-Venezia Giulia</t>
  </si>
  <si>
    <t>Valle d'Aosta/Vallée d'Aoste</t>
  </si>
  <si>
    <t>Trentino-Alto Adige/Südtirol</t>
  </si>
  <si>
    <t>-</t>
  </si>
  <si>
    <t>REGIONI</t>
  </si>
  <si>
    <t>Maschi</t>
  </si>
  <si>
    <t>Femmine</t>
  </si>
  <si>
    <t>Totale</t>
  </si>
  <si>
    <t>Isole</t>
  </si>
  <si>
    <t>Sud</t>
  </si>
  <si>
    <t>Nord-est</t>
  </si>
  <si>
    <t>Nord-ovest</t>
  </si>
  <si>
    <t>2016/2017</t>
  </si>
  <si>
    <t xml:space="preserve"> </t>
  </si>
  <si>
    <t>Tavola 7.1</t>
  </si>
  <si>
    <t>Scuole e alunni delle scuole dell'infanzia, primarie e secondarie di primo grado per regione</t>
  </si>
  <si>
    <t>Tavola 7.2</t>
  </si>
  <si>
    <t>Scuole e studenti delle scuole secondarie di secondo grado per regione</t>
  </si>
  <si>
    <t>Tavola 7.3</t>
  </si>
  <si>
    <t>Tavola 7.4</t>
  </si>
  <si>
    <t>Allievi iscritti ai percorsi triennali di istruzione e formazione professionale (Iefp) per sesso, tipo di percorso e regione</t>
  </si>
  <si>
    <t>Tavola 7.5</t>
  </si>
  <si>
    <t>Alunni di cittadinanza straniera iscritti nelle scuole dell'infanzia, primarie e secondarie di primo e secondo grado per regione</t>
  </si>
  <si>
    <t>Tavola 7.15</t>
  </si>
  <si>
    <t>Popolazione residente di 15 anni e oltre per titolo di studio, sesso e classe di età</t>
  </si>
  <si>
    <t>Tavola 7.16</t>
  </si>
  <si>
    <t>Popolazione residente di 15 anni e oltre per titolo di studio, sesso e regione</t>
  </si>
  <si>
    <t>Indicatori sull'istruzione in alcuni paesi dell'Ocse</t>
  </si>
  <si>
    <t>Italia</t>
  </si>
  <si>
    <t>ANNI SCOLASTICI 
REGIONI</t>
  </si>
  <si>
    <t>Scuole dell'infanzia</t>
  </si>
  <si>
    <t>Scuole primarie</t>
  </si>
  <si>
    <t>Scuole secondarie di primo grado</t>
  </si>
  <si>
    <t>Scuole</t>
  </si>
  <si>
    <t>Bambini</t>
  </si>
  <si>
    <t>Bambini 
per 
sezione</t>
  </si>
  <si>
    <t>Alunni</t>
  </si>
  <si>
    <t>Alunni 
per 
classe</t>
  </si>
  <si>
    <t>Fonte: Istat, Istruzione e formazione scolastica (E)</t>
  </si>
  <si>
    <t xml:space="preserve">
Scuole</t>
  </si>
  <si>
    <t xml:space="preserve">Ripetenti </t>
  </si>
  <si>
    <t>Valori
 assoluti</t>
  </si>
  <si>
    <t>Per 
classe</t>
  </si>
  <si>
    <t>Femmine
sul totale
(%)</t>
  </si>
  <si>
    <t>Per 100 
iscritti in 
totale</t>
  </si>
  <si>
    <t>Femmine
per 100 
iscritte</t>
  </si>
  <si>
    <t>statali</t>
  </si>
  <si>
    <t>per  100</t>
  </si>
  <si>
    <t>iscritti</t>
  </si>
  <si>
    <t>in</t>
  </si>
  <si>
    <t>complesso</t>
  </si>
  <si>
    <t xml:space="preserve">Bolzano/Bozen </t>
  </si>
  <si>
    <t>ANNI SCOLASTICI
REGIONI</t>
  </si>
  <si>
    <t>ANNI FORMATIVI
REGIONI</t>
  </si>
  <si>
    <t xml:space="preserve">Allievi iscritti </t>
  </si>
  <si>
    <t>Di cui: Iscritti al I anno</t>
  </si>
  <si>
    <t>Sesso</t>
  </si>
  <si>
    <t>Tipo di percorso</t>
  </si>
  <si>
    <t xml:space="preserve"> Istituzioni formative</t>
  </si>
  <si>
    <t xml:space="preserve">Istituzioni scolastiche </t>
  </si>
  <si>
    <t xml:space="preserve">Sussidiarietà integrativa </t>
  </si>
  <si>
    <t xml:space="preserve">Sussidiarietà complementare </t>
  </si>
  <si>
    <t>VALORI ASSOLUTI</t>
  </si>
  <si>
    <t xml:space="preserve">Toscana </t>
  </si>
  <si>
    <t xml:space="preserve">Campania </t>
  </si>
  <si>
    <t xml:space="preserve">Calabria </t>
  </si>
  <si>
    <t>COMPOSIZIONI PERCENTUALI</t>
  </si>
  <si>
    <t>% sul totale iscritti</t>
  </si>
  <si>
    <t>%</t>
  </si>
  <si>
    <t>MASCHI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</si>
  <si>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</si>
  <si>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</si>
  <si>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</si>
  <si>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</si>
  <si>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</si>
  <si>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</si>
  <si>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</si>
  <si>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</si>
  <si>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</si>
  <si>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</si>
  <si>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FEMMINE</t>
  </si>
  <si>
    <t>Fonte: Istat, Rilevazione sulle forze di lavoro (R)</t>
  </si>
  <si>
    <t xml:space="preserve">MASCHI </t>
  </si>
  <si>
    <t>MASCHI  E FEMMINE</t>
  </si>
  <si>
    <t>CLASSI D'ETÁ</t>
  </si>
  <si>
    <t>35-64</t>
  </si>
  <si>
    <t>RIPARTIZIONI GEOGRAFICHE</t>
  </si>
  <si>
    <t>Mezzogiorno</t>
  </si>
  <si>
    <t>PAESI</t>
  </si>
  <si>
    <t>Spesa pubblica per
l'istruzione in % sul Pil (a)</t>
  </si>
  <si>
    <t>Totale
(incluse
spese non
divisibili)</t>
  </si>
  <si>
    <t>Di cui per
l'istruzione
terziaria</t>
  </si>
  <si>
    <t>Istruzione
primaria</t>
  </si>
  <si>
    <t>Istruzione
terziaria</t>
  </si>
  <si>
    <t>Istruzione
secondaria 
di secondo
 grado</t>
  </si>
  <si>
    <t>UNIONE EUROPEA</t>
  </si>
  <si>
    <t xml:space="preserve">Italia </t>
  </si>
  <si>
    <t>....</t>
  </si>
  <si>
    <t xml:space="preserve">Austria               </t>
  </si>
  <si>
    <t xml:space="preserve">Belgio </t>
  </si>
  <si>
    <t xml:space="preserve">Danimarca </t>
  </si>
  <si>
    <t xml:space="preserve">Finlandia </t>
  </si>
  <si>
    <t xml:space="preserve">Francia </t>
  </si>
  <si>
    <t>Germania</t>
  </si>
  <si>
    <t>Grecia</t>
  </si>
  <si>
    <t>Irlanda</t>
  </si>
  <si>
    <t>Lussemburgo</t>
  </si>
  <si>
    <t>Paesi Bassi</t>
  </si>
  <si>
    <t>Portogallo</t>
  </si>
  <si>
    <t>Regno Unito</t>
  </si>
  <si>
    <t>Spagna</t>
  </si>
  <si>
    <t>Svezia</t>
  </si>
  <si>
    <t>ALTRI PAESI OCSE</t>
  </si>
  <si>
    <t>Canada</t>
  </si>
  <si>
    <t>Stati Uniti</t>
  </si>
  <si>
    <t>Australia</t>
  </si>
  <si>
    <t>Giappone</t>
  </si>
  <si>
    <t xml:space="preserve">(a) L'indicatore esprime la spesa pubblica per l'istruzione in percentuale sul Pil per tutti i livelli di istruzione. Comprende le sovvenzioni pubbliche alle famiglie attribuibili agli istituti scolastici e le spese dirette ad istituti scolastici provenienti da fonti internazionali. </t>
  </si>
  <si>
    <t>Scuole secondarie di secondo grado (a)</t>
  </si>
  <si>
    <t>In scuole
pubbliche 
per 100 
iscritti in 
totale
(b)</t>
  </si>
  <si>
    <t>2017/2018</t>
  </si>
  <si>
    <t xml:space="preserve">Nuova Sussidiarietà  </t>
  </si>
  <si>
    <t>Tavola 7.14</t>
  </si>
  <si>
    <t>Tavola 7.6</t>
  </si>
  <si>
    <t>Tavola 7.7</t>
  </si>
  <si>
    <t>Tavola 7.8</t>
  </si>
  <si>
    <t>Tavola 7.9</t>
  </si>
  <si>
    <t>Tavola 7.10</t>
  </si>
  <si>
    <t>Tavola 7.11</t>
  </si>
  <si>
    <t>Tavola 7.12</t>
  </si>
  <si>
    <t>Tavola 7.13</t>
  </si>
  <si>
    <t>Indicatori dell'istruzione universitaria per sesso e regione di residenza degli studenti</t>
  </si>
  <si>
    <t>Iscritti al primo anno, iscritti totali e diplomati nei corsi superiori dell'Alta formazione artistica e musicale (Afam) per sesso, tipologia di istituto e tipo di corsi</t>
  </si>
  <si>
    <t>Iscritti e diplomati ai corsi di dottorato e alle scuole di specializzazione per regione</t>
  </si>
  <si>
    <t>Iscritti e diplomati ai master universitari di primo e secondo livello per regione</t>
  </si>
  <si>
    <t>Fonte: Istituto Nazionale per l’Analisi delle Politiche Pubbliche (INAPP)</t>
  </si>
  <si>
    <t>2018/2019</t>
  </si>
  <si>
    <t>Studenti
per insegnante</t>
  </si>
  <si>
    <t xml:space="preserve">Tasso di
scolarità
dei giovani
di 15-19
anni (b) </t>
  </si>
  <si>
    <t>Tasso di
conseguimento (c)</t>
  </si>
  <si>
    <t xml:space="preserve">Istruzione
secondaria di I grado
</t>
  </si>
  <si>
    <t xml:space="preserve">Istruzione
secondaria di II grado
</t>
  </si>
  <si>
    <t xml:space="preserve">Istruzione
terziaria  (d) </t>
  </si>
  <si>
    <t>Paesi OCSE</t>
  </si>
  <si>
    <t xml:space="preserve">(b) Il tasso di scolarità dei giovani di 15-19 anni è dato dal rapporto tra gli iscritti a qualsiasi livello di istruzione di età compresa tra 15 e 19 anni e la popolazione della stessa fascia d'età. </t>
  </si>
  <si>
    <t xml:space="preserve">(d) Dall’anno 2013 il tasso di primo conseguimento del livello di istruzione terziaria è calcolato considerando i titoli dei livelli 5, 6, 7, 8 della Isced-2011. </t>
  </si>
  <si>
    <r>
      <t xml:space="preserve">Immatricolati per tipologia di corso di laurea, gruppo di classi di laurea e regione </t>
    </r>
    <r>
      <rPr>
        <sz val="9"/>
        <rFont val="Arial"/>
        <family val="2"/>
      </rPr>
      <t>(a)</t>
    </r>
  </si>
  <si>
    <t>ANNI ACCADEMICI
GRUPPI DI CLASSI DI LAUREA
REGIONI</t>
  </si>
  <si>
    <t>Corsi di laurea di I livello</t>
  </si>
  <si>
    <t>Corsi di laurea magistrale a ciclo unico</t>
  </si>
  <si>
    <t xml:space="preserve">Valori 
assoluti </t>
  </si>
  <si>
    <t xml:space="preserve">Femmine 
per 100 
immatricolati </t>
  </si>
  <si>
    <t xml:space="preserve">Educazione e Formazione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</si>
  <si>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 e Design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</si>
  <si>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Letterario-Umanistico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</si>
  <si>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Linguistico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</si>
  <si>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Politico-Sociale e Comunicazione                                                                                                                                                                                                                          </t>
  </si>
  <si>
    <t xml:space="preserve">Psicologico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</si>
  <si>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Economico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</si>
  <si>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Giuridico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</si>
  <si>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Scientifico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</si>
  <si>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Informatica e Tecnologie ICT                                                                                                                                                                                                                              </t>
  </si>
  <si>
    <t xml:space="preserve">Architettura e Ingegneria civile                                                                                                                                                                                                                          </t>
  </si>
  <si>
    <t xml:space="preserve">Ingegneria industriale e dell'informazione                                                                                                                                                                                                                </t>
  </si>
  <si>
    <t xml:space="preserve">Agrario-Forestale e Veterinario                                                                                                                                                                                                                           </t>
  </si>
  <si>
    <t xml:space="preserve">Medico-Sanitario e Farmaceutico                                                                                                                                                                                                                 </t>
  </si>
  <si>
    <t xml:space="preserve">Scienze motorie e sportive                                                                                                                                                                                                                                </t>
  </si>
  <si>
    <t>Fonte: Istat, Elaborazione dati sui corsi di laurea (E)</t>
  </si>
  <si>
    <r>
      <t xml:space="preserve">Iscritti per tipologia di corso di laurea, gruppo di classi di laurea e regione </t>
    </r>
    <r>
      <rPr>
        <sz val="9"/>
        <rFont val="Arial"/>
        <family val="2"/>
      </rPr>
      <t>(a)</t>
    </r>
  </si>
  <si>
    <t>Corsi di laurea magistrale di II livello</t>
  </si>
  <si>
    <t xml:space="preserve">Femmine 
per 100 
iscritti </t>
  </si>
  <si>
    <r>
      <t xml:space="preserve">Laureati per tipologia di laurea, gruppo di classi di laurea e regione </t>
    </r>
    <r>
      <rPr>
        <sz val="9"/>
        <rFont val="Arial"/>
        <family val="2"/>
      </rPr>
      <t>(a)</t>
    </r>
  </si>
  <si>
    <t>Laurea di I livello</t>
  </si>
  <si>
    <t>Laurea magistrale di II livello</t>
  </si>
  <si>
    <t>Laurea magistrale a ciclo unico</t>
  </si>
  <si>
    <t xml:space="preserve">Femmine 
per 100 
laureati </t>
  </si>
  <si>
    <t>ANNI ACCADEMICI                           REGIONI</t>
  </si>
  <si>
    <t>Tasso di passaggio dalla 
 scuola secondaria di 
secondo grado all'università 
(a)</t>
  </si>
  <si>
    <t xml:space="preserve">Tasso di iscrizione 
all'università 
(b)
</t>
  </si>
  <si>
    <t>Tasso di conseguimento dei titoli universitari (c)</t>
  </si>
  <si>
    <t>Giovani che conseguono 
 un titolo universitario 
per la prima volta 
(d)</t>
  </si>
  <si>
    <t xml:space="preserve">Giovani che conseguono 
una laurea magistrale 
(e)
</t>
  </si>
  <si>
    <t>Maschi
 e femmine</t>
  </si>
  <si>
    <t>Maschi e 
femmine</t>
  </si>
  <si>
    <t>V. d'Aosta/V. d'Aoste</t>
  </si>
  <si>
    <t>Trentino-A. Adige/Südtirol</t>
  </si>
  <si>
    <t>Bolzano/Bozen (f)</t>
  </si>
  <si>
    <t>(d) Nel calcolo dell'indicatore sono considerate  le lauree di primo livello, quelle magistrali a ciclo unico e le lauree di 4-6 anni del vecchio ordinamento. Non sono comprese le lauree magistrali biennali. L'indicatore è una misura proxy della quota di venticinquenni che hanno conseguito una laurea per la prima volta.</t>
  </si>
  <si>
    <t>(f) Nel calcolo del tasso d'iscrizione all'università della Provincia autonoma di Bolzano non sono compresi i circa 7 mila giovani che risultano iscritti nelle università pubbliche austriache.</t>
  </si>
  <si>
    <t xml:space="preserve">ANNI ACCADEMICI
REGIONI </t>
  </si>
  <si>
    <t>Corsi di dottorato</t>
  </si>
  <si>
    <t>Scuole di specializzazione</t>
  </si>
  <si>
    <t>Femmine 
per 100 
dottori</t>
  </si>
  <si>
    <t xml:space="preserve">Femmine 
per 100 
diplomati </t>
  </si>
  <si>
    <t>Fonte: Istat, Elaborazione dati sulla formazione post-laurea (E)</t>
  </si>
  <si>
    <t>Master universitari di I livello</t>
  </si>
  <si>
    <t>Master universitari di II livello</t>
  </si>
  <si>
    <t>ANNI ACCADEMICI
AREE SCIENTIFICO-DISCIPLINARI</t>
  </si>
  <si>
    <t>Di cui: Femmine (%)</t>
  </si>
  <si>
    <t xml:space="preserve">Ricercatori  </t>
  </si>
  <si>
    <t>Scienze matematiche e informatiche</t>
  </si>
  <si>
    <t>Scienze fisiche</t>
  </si>
  <si>
    <t>Scienze chimiche</t>
  </si>
  <si>
    <t>Scienze della terra</t>
  </si>
  <si>
    <t>Scienze biologiche</t>
  </si>
  <si>
    <t>Scienze mediche</t>
  </si>
  <si>
    <t>Scienze agrarie e veterinarie</t>
  </si>
  <si>
    <t>Ingegneria civile e Architettura</t>
  </si>
  <si>
    <t>Ingegneria industriale e dell'informazione</t>
  </si>
  <si>
    <t>Scienze dell'antichità, filologico-letterarie e storico-artistiche</t>
  </si>
  <si>
    <t>Scienze storiche, filosofiche, pedagogiche e psicologiche</t>
  </si>
  <si>
    <t>Scienze giuridiche</t>
  </si>
  <si>
    <t>Scienze economiche e statistiche</t>
  </si>
  <si>
    <t>Scienze politiche e sociali</t>
  </si>
  <si>
    <t>Fonte: Istat, Elaborazione dati sul personale docente e non docente dell'università (E)</t>
  </si>
  <si>
    <t xml:space="preserve">ANNI ACCADEMICI 
TIPI DI CORSI
</t>
  </si>
  <si>
    <t>Iscritti al I anno</t>
  </si>
  <si>
    <t>Iscritti</t>
  </si>
  <si>
    <t>Diplomati (a)</t>
  </si>
  <si>
    <t>Valori 
assoluti</t>
  </si>
  <si>
    <t>Femmine 
per 100 iscritti
al I anno</t>
  </si>
  <si>
    <t xml:space="preserve">Femmine
per 100
iscritti </t>
  </si>
  <si>
    <t>Femmine
per 100
diplomati</t>
  </si>
  <si>
    <t>ACCADEMIE DI BELLE ARTI (b) - PER TIPO DI CORSI</t>
  </si>
  <si>
    <t>Corsi di diploma accademico di I livello</t>
  </si>
  <si>
    <t>Corsi di diploma accademico di II livello (c)</t>
  </si>
  <si>
    <t>Corsi superiori vecchio ordinamento (d)</t>
  </si>
  <si>
    <t>Corsi post-diploma (e)</t>
  </si>
  <si>
    <t xml:space="preserve">ISTITUTI SUPERIORI DI STUDI MUSICALI (f) - PER TIPO DI CORSI </t>
  </si>
  <si>
    <t>Corsi di diploma accademico di II livello (g)</t>
  </si>
  <si>
    <t>ACCADEMIA NAZIONALE DI ARTE DRAMMATICA - PER TIPO DI CORSI</t>
  </si>
  <si>
    <t>Corsi di diploma accademico di II livello</t>
  </si>
  <si>
    <t>ACCADEMIA NAZIONALE DI DANZA - PER TIPO DI CORSI</t>
  </si>
  <si>
    <t>ISTITUTI SUPERIORI PER LE INDUSTRIE ARTISTICHE - PER TIPO DI CORSI</t>
  </si>
  <si>
    <t>ALTRI ISTITUTI ABILITATI A RILASCIARE TITOLI AFAM (h) - PER TIPO DI CORSI</t>
  </si>
  <si>
    <t>TOTALE GENERALE</t>
  </si>
  <si>
    <t>(b) Sono comprese anche le Accademie legalmente riconosciute.</t>
  </si>
  <si>
    <t>(c) I corsi di diploma accademico di II livello delle Accademie di Belle Arti comprendono i corsi di diploma a ciclo unico quinquennali (Restauro).</t>
  </si>
  <si>
    <t>(d) Si tratta di corsi del vecchio ordinamento (ad esaurimento) che rilasciano, solo a quanti già in possesso di diploma di scuola secondaria di secondo grado, titoli equipollenti a quelli del nuovo ordinamento.</t>
  </si>
  <si>
    <t>(h) Istituzioni autorizzate a rilasciare titoli Afam ai sensi dell'art. 11 decreto del Presidente della Repubblica 8 luglio 2005, n. 212 (es. Istituto europeo del design, Accademia costume e moda, eccetera).</t>
  </si>
  <si>
    <t>Tavola 7.17</t>
  </si>
  <si>
    <t>Tasso di occupazione e disoccupazione dei 20-34enni con titolo di studio secondario superiore o terziario, non più in istruzione e formazione e che hanno conseguito il titolo da 1 a non più di 3 di anni nei Paesi Ue</t>
  </si>
  <si>
    <t>PAESI EUROPEI</t>
  </si>
  <si>
    <t>Ue27</t>
  </si>
  <si>
    <t>Belgio</t>
  </si>
  <si>
    <t>Bulgaria</t>
  </si>
  <si>
    <t>Repubblica Ceca</t>
  </si>
  <si>
    <t>Danimarca</t>
  </si>
  <si>
    <t>Estonia</t>
  </si>
  <si>
    <t>9,1(a)</t>
  </si>
  <si>
    <t>Francia</t>
  </si>
  <si>
    <t>Croazia</t>
  </si>
  <si>
    <t>Cipro</t>
  </si>
  <si>
    <t>Lettonia</t>
  </si>
  <si>
    <t>Lituania</t>
  </si>
  <si>
    <t>5,5(a)</t>
  </si>
  <si>
    <t>Ungheria</t>
  </si>
  <si>
    <t>Malta</t>
  </si>
  <si>
    <t>Austria</t>
  </si>
  <si>
    <t>Polonia</t>
  </si>
  <si>
    <t>Romania</t>
  </si>
  <si>
    <t>Slovenia</t>
  </si>
  <si>
    <t>Slovacchia</t>
  </si>
  <si>
    <t>Finlandia</t>
  </si>
  <si>
    <t>Fonte: Eurostat, Labour Force Survey</t>
  </si>
  <si>
    <t>(a) Scarsa affidabilità.</t>
  </si>
  <si>
    <t>Tavola 7.18</t>
  </si>
  <si>
    <t>10,5(a)</t>
  </si>
  <si>
    <t>14,4(a)</t>
  </si>
  <si>
    <t>14,3(a)</t>
  </si>
  <si>
    <t>Tavola 7.19</t>
  </si>
  <si>
    <t>5,1(a)</t>
  </si>
  <si>
    <t>6,9(a)</t>
  </si>
  <si>
    <t>4,8(a)</t>
  </si>
  <si>
    <t>6,4(a)</t>
  </si>
  <si>
    <t>DIPLOMATI E LAUREATI</t>
  </si>
  <si>
    <t xml:space="preserve">Nord </t>
  </si>
  <si>
    <t>DIPLOMATI</t>
  </si>
  <si>
    <t>LAUREATI</t>
  </si>
  <si>
    <t>(e) Si tratta dei corsi post diploma di I e di II livello (perfezionamento o master, specializzazione, formazione alla ricerca).</t>
  </si>
  <si>
    <t>(f) Sono compresi i Conservatori di musica statali e gli Istituti Superiori di Studi Musicali (ex Istituti musicali pareggiati).</t>
  </si>
  <si>
    <t>(g) I corsi di diploma accademico di II livello degli Istituti Superiori di Studi Musicali comprendono i bienni specialistici ad indirizzo didattico (ad esaurimento).</t>
  </si>
  <si>
    <t>Capitolo 7 - Istruzione e formazione</t>
  </si>
  <si>
    <t>Immatricolati per tipologia di corso di laurea, gruppo di classi di laurea e regione</t>
  </si>
  <si>
    <t>Iscritti per tipologia di corso di laurea, gruppo di classi di laurea e regione</t>
  </si>
  <si>
    <t>Laureati per tipologia di laurea, gruppo di classi di laurea e regione</t>
  </si>
  <si>
    <t xml:space="preserve">(c) Laureati per 100 giovani di 25 anni. Per ogni anno accademico t-1/t i laureati si riferiscono all'anno solare t-1. Per il calcolo dei tassi sono state utilizzate le ricostruzioni post-censuarie della popolazione per età e sesso al 1° gennaio dell'anno t-1,  pertanto i dati  non sono direttamente confrontabili con quelli pubblicati in precedenza. </t>
  </si>
  <si>
    <t>(e) Nel calcolo dell'indicatore sono comprese  le lauree di secondo livello, quelle magistrali a ciclo unico e le lauree di 4-6 anni del vecchio ordinamento. L'indicatore è una misura proxy della quota di venticinquenni che completano un percorso di formazione universitaria "lungo".</t>
  </si>
  <si>
    <t>MASCHI E FEMMINE</t>
  </si>
  <si>
    <t>Fonte: OECD.Stat, Education and Training, Education at a Glance</t>
  </si>
  <si>
    <t>GRUPPI DI CLASSI DI LAUREA (c)</t>
  </si>
  <si>
    <t>REGIONI (d)</t>
  </si>
  <si>
    <t>(d) Le regioni si riferiscono alla collocazione geografica della sede didattica universitaria in cui si svolge il corso. Per le università telematiche si fa riferimento alla sede amministrativa.</t>
  </si>
  <si>
    <t xml:space="preserve">(a) Gli immatricolati dell'a.a. t-1/t sono gli iscritti per la prima volta al sistema universitario. A partire dall’a.a. 2017/18 i dati comprendono anche coloro che in corso d’anno abbandonano gli studi, uscendo dal sistema universitario nazionale, mentre in precedenza si riferivano a chi risultava ancora iscritto al 31 luglio dell'anno t. La serie storica riportata nella tavola, pertanto, è stata ricalcolata in base alla definizione corrente. Sono incluse le università telematiche. </t>
  </si>
  <si>
    <t xml:space="preserve">(a) Sono incluse le università telematiche. </t>
  </si>
  <si>
    <t xml:space="preserve">(a) Per l'anno accademico t-1/t i laureati si riferiscono all'anno solare t-1. Sono incluse le università telematiche. </t>
  </si>
  <si>
    <t xml:space="preserve">(a) Per l'anno accademico t-1/t i dati si riferiscono all'anno solare t-1. </t>
  </si>
  <si>
    <t xml:space="preserve">Iscritti </t>
  </si>
  <si>
    <t>Dottori di ricerca (a)</t>
  </si>
  <si>
    <t>Anno formativo 2020/2021</t>
  </si>
  <si>
    <t>Corsi Attivi (b)</t>
  </si>
  <si>
    <t>Studenti iscritti</t>
  </si>
  <si>
    <t>Diplomati</t>
  </si>
  <si>
    <t>2019/2020</t>
  </si>
  <si>
    <t xml:space="preserve">ANNO FORMATIVO 2020/2021 (c) </t>
  </si>
  <si>
    <t>AREA TECNOLOGICA DEL CORSO</t>
  </si>
  <si>
    <t>Efficienza energetica</t>
  </si>
  <si>
    <t>Mobilità sostenibile</t>
  </si>
  <si>
    <t>Nuove tecnologie della vita</t>
  </si>
  <si>
    <t>Tecnologie dell'informazione e della comunicazione</t>
  </si>
  <si>
    <t>Tecnologie innovative per beni e le attività culturali - Turismo</t>
  </si>
  <si>
    <t>REGIONE (d)</t>
  </si>
  <si>
    <t>(b) Sono i corsi erogati durante l'anno formativo, sia in corso di svolgimento che conclusi entro il 31/07/t.</t>
  </si>
  <si>
    <t>(c) Dati provvisori.</t>
  </si>
  <si>
    <t>(d) Si fa riferimento alla regione dove è ubicata la sede didattica in cui si svolge il corso.</t>
  </si>
  <si>
    <t>Anno scolastico 2020/2021</t>
  </si>
  <si>
    <t>ANNO SCOLASTICO 2020/2021 - PER REGIONE</t>
  </si>
  <si>
    <t>Studenti (a)</t>
  </si>
  <si>
    <t xml:space="preserve">ANNO SCOLASTICO 2020/2021 - PER REGIONE </t>
  </si>
  <si>
    <t xml:space="preserve">ANNO FORMATIVO 2020/2021 - PER REGIONE </t>
  </si>
  <si>
    <t>Anno accademico 2020/2021</t>
  </si>
  <si>
    <t>ANNO ACCADEMICO 2020/2021 (b)</t>
  </si>
  <si>
    <t>(b) Dati riferiti a marzo 2022.</t>
  </si>
  <si>
    <t xml:space="preserve">(c) A seguito dell'adozione della nuova Classificazione internazionale dei campi di studio (ISCED-F 2013), l'Istat e il Mur hanno definito la Classificazione dei Gruppi di Classi di laurea che, a partire dall'a.a. 2017/18, sostituisce la precedente classificazione dei Gruppi di Corsi. </t>
  </si>
  <si>
    <t xml:space="preserve">(c) A seguito dell'adozione della nuova Classificazione internazionale dei campi di studio (ISCED-F 2013), l'Istat e il Miur hanno definito la Classificazione dei Gruppi di Classi di laurea che, a partire dall'a.a. 2017/18, sostituisce la precedente classificazione dei Gruppi di Corsi. </t>
  </si>
  <si>
    <t>(b) Dati riferiti a maggio 2022.</t>
  </si>
  <si>
    <t>ANNO ACCADEMICO 2020/2021 - PER REGIONE</t>
  </si>
  <si>
    <t>(a) Percentuale di diplomati nell'anno solare t-1 che si sono immatricolati all'università nello stesso anno.</t>
  </si>
  <si>
    <t xml:space="preserve">(b) Iscritti all'università - in qualunque sede - residenti in una regione, per 100 giovani di 19-25 anni residenti nella stessa regione. Per il calcolo dei tassi sono state utilizzate le ricostruzioni post-censuarie della popolazione per età e sesso al 1° gennaio dell'anno t,  pertanto i dati  non sono direttamente confrontabili con quelli pubblicati in precedenza. </t>
  </si>
  <si>
    <t>ANNO ACCADEMICO 2020/2021 - PER REGIONE (b)</t>
  </si>
  <si>
    <t>(b) A partire dall'a.a. 2018/19 le regioni si riferiscono alla collocazione geografica della sede didattica universitaria in cui si svolge il corso, pertanto i dati riportati nella tavola non sono confrontabili con gli anni accademici precedenti. Per le università telematiche si fa riferimento alla sede amministrativa. Dati riferiti a maggio 2022.</t>
  </si>
  <si>
    <t>ANNO ACCADEMICO 2020/2021 - PER AREA SCIENTIFICO-DISCIPLINARE (b)</t>
  </si>
  <si>
    <t>ANNO ACCADEMICO 2020/2021</t>
  </si>
  <si>
    <t>Popolazione residente di età compresa tra 15 e 89 anni per titolo di studio, sesso e classe di età</t>
  </si>
  <si>
    <t>Anno 2021, valori assoluti in migliaia</t>
  </si>
  <si>
    <t>Titolo terziario</t>
  </si>
  <si>
    <t xml:space="preserve">Titolo secondario superiore
</t>
  </si>
  <si>
    <t>Al più un titolo secondario inferiore</t>
  </si>
  <si>
    <t>65-89</t>
  </si>
  <si>
    <t>Anno 2021</t>
  </si>
  <si>
    <t>Popolazione residente di età compresa tra 15 e 89 anni per titolo di studio, sesso e regione</t>
  </si>
  <si>
    <t xml:space="preserve">Popolazione straniera di età compresa tra 15 e 89 anni per titolo di studio, sesso, classe di età e ripartizione geografica </t>
  </si>
  <si>
    <t>15-34</t>
  </si>
  <si>
    <t>Anno 2021, valori percentuali</t>
  </si>
  <si>
    <t>Secondario superiore o terziario</t>
  </si>
  <si>
    <t>Secondario superiore</t>
  </si>
  <si>
    <t xml:space="preserve">Terziario </t>
  </si>
  <si>
    <t>Terziario</t>
  </si>
  <si>
    <t>19,8(a)</t>
  </si>
  <si>
    <t>6,8(a)</t>
  </si>
  <si>
    <t>14,7(a)</t>
  </si>
  <si>
    <t>13,1(a)</t>
  </si>
  <si>
    <t>21,3(a)</t>
  </si>
  <si>
    <t>19,5(a)</t>
  </si>
  <si>
    <t>17,2(a)</t>
  </si>
  <si>
    <t>2,3(a)</t>
  </si>
  <si>
    <t>11(a)</t>
  </si>
  <si>
    <t>9,5(a)</t>
  </si>
  <si>
    <t>13,9(a)</t>
  </si>
  <si>
    <t>Tasso di occupazione dei 20-34enni con titolo di studio secondario superiore o terziario, non più in istruzione e formazione e che hanno conseguito il titolo da 1 a non più di 3 di anni per titolo di studio, genere e ripartizione geografica</t>
  </si>
  <si>
    <t>Anni 2018, 2019, 2020 e 2021, valori percentuali</t>
  </si>
  <si>
    <t>TOTALE</t>
  </si>
  <si>
    <r>
      <t xml:space="preserve">Tavola 7.15 </t>
    </r>
    <r>
      <rPr>
        <sz val="9"/>
        <rFont val="Arial"/>
        <family val="2"/>
      </rPr>
      <t>segue</t>
    </r>
  </si>
  <si>
    <t>Fonte: MUR, Rilevazione dell'Alta formazione artistica e musicale</t>
  </si>
  <si>
    <t>Fonte: MUR-MI, Tasso di passaggio dalla scuola secondaria di secondo grado all'università; Istat, Elaborazione dati sui corsi di laurea (E); Popolazione residente comunale per sesso, anno di nascita e stato civile (R)</t>
  </si>
  <si>
    <t>Anni 2018-2020</t>
  </si>
  <si>
    <t>Anni 2018, 2019, 2020 e 2021</t>
  </si>
  <si>
    <t xml:space="preserve">(a) Sono esclusi gli studenti che frequentano i percorsi IeFP negli istituti professionali in modalità di sussidiarietà complementare e nuova. </t>
  </si>
  <si>
    <t xml:space="preserve">(b) L'indicatore si riferisce al totale delle scuole pubbliche (statali e non statali pubbliche). </t>
  </si>
  <si>
    <t>(a) Sono compresi gli studenti stranieri iscritti a corsi Iefp presso gli istituti professionali in modalità di sussidiarietà complementare e nuova.</t>
  </si>
  <si>
    <t>(membri OCSE)</t>
  </si>
  <si>
    <t xml:space="preserve">Ue 22 </t>
  </si>
  <si>
    <t>Personale docente di ruolo e ricercatore per livello professionale, sesso e area scientifico-disciplinare di afferenza</t>
  </si>
  <si>
    <t>Personale (a)</t>
  </si>
  <si>
    <t>Professori
ordinari</t>
  </si>
  <si>
    <t xml:space="preserve">Professori 
associati </t>
  </si>
  <si>
    <t xml:space="preserve">(a) I dati sul personale docente di ruolo e ricercatore dell'anno accademico t-1/t si riferiscono al 31 dicembre dell'anno t-1. I ricercatori comprendono i ricercatori a tempo determinato introdotti dalla L.240/2010. </t>
  </si>
  <si>
    <t>(b) I docenti e i ricercatori afferiscono alle 14 aree scientifico-disciplinari definite dal CUN (aree CUN). Dati riferiti a giugno 2022.</t>
  </si>
  <si>
    <t>(a) I dati relativi ai corsi e agli iscritti sono riportati per anno formativo t-1/t, che per convenzione inizia il 01/08/t-1 e termina il 31/07/t. Gli iscritti che si trasferiscono durante l'anno formativo da un corso ad un altro corso sono contati in ogni corso frequentato.I diplomati si riferiscono all'anno solare t-1.</t>
  </si>
  <si>
    <t>Fonte: Istat, Istituti Tecnici Superiori (Its) (E)</t>
  </si>
  <si>
    <t>Titolo secondario superiore</t>
  </si>
  <si>
    <t>Corsi Its attivi, studenti iscritti, diplomati, per area tecnologica del corso e regione</t>
  </si>
  <si>
    <r>
      <t>Nuove tecnologie per il</t>
    </r>
    <r>
      <rPr>
        <i/>
        <sz val="7"/>
        <rFont val="Arial"/>
        <family val="2"/>
      </rPr>
      <t xml:space="preserve"> made in Italy</t>
    </r>
  </si>
  <si>
    <r>
      <t xml:space="preserve">Corsi Its attivi, studenti iscritti, diplomati, per area tecnologica del corso e regione </t>
    </r>
    <r>
      <rPr>
        <sz val="9"/>
        <rFont val="Arial"/>
        <family val="2"/>
      </rPr>
      <t>(a)</t>
    </r>
  </si>
  <si>
    <t>ANNI</t>
  </si>
  <si>
    <t>Tasso di occupazione</t>
  </si>
  <si>
    <t>Tasso di disoccupazione</t>
  </si>
  <si>
    <t>GENERE
RIPARTIZIONI GEOGRAFICHE</t>
  </si>
  <si>
    <t>CLASSI DI ETÀ</t>
  </si>
  <si>
    <t>CLASSI DI ETÁ
RIPARTIZIONI GEOGRAFICHE</t>
  </si>
  <si>
    <t>(c) Il tasso di conseguimento è dato dal rapporto tra gli studenti che hanno conseguito per la prima volta un titolo di istruzione secondaria superiore o terziaria per ciascuna età e le popolazioni dell'età corrispondente. Per l'istruzione secondaria superiore è stata considerata la popolazione di età inferiore ai 25 anni, per l'istruzione terziaria quella di età inferiore ai 30 anni.</t>
  </si>
  <si>
    <t>Anno scolastico  2020/2021</t>
  </si>
  <si>
    <t>ANNI FORMATIVI
AREE TECNOLOGICHE DEL CORSO
REGIONI</t>
  </si>
  <si>
    <t>Fonte: Istat, Rilevazione sulle Forze di Lavoro (R)</t>
  </si>
  <si>
    <t>Tasso di occupazione dei 20-34enni con titolo di studio secondario superiore o terziario, non più in istruzione e formazione e che hanno conseguito il titolo da 1 a non più di 3 anni per titolo di studio, genere e ripartizione geografica</t>
  </si>
  <si>
    <t>Tasso di occupazione e disoccupazione dei 20-34enni con titolo di studio secondario superiore o terziario, non più in istruzione e formazione e che hanno conseguito il titolo da 1 a non più di 3 anni nei Paesi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</si>
</sst>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£&quot;#,##0.00;\-&quot;£&quot;#,##0.00"/>
    <numFmt numFmtId="166" formatCode="_-&quot;L.&quot;\ * #,##0_-;\-&quot;L.&quot;\ * #,##0_-;_-&quot;L.&quot;\ * &quot;-&quot;_-;_-@_-"/>
    <numFmt numFmtId="167" formatCode="_(* #,##0.00_);_(* \(#,##0.00\);_(* &quot;-&quot;??_);_(@_)"/>
    <numFmt numFmtId="168" formatCode="_(* #,##0_);_(* \(#,##0\);_(* &quot;-&quot;_);_(@_)"/>
    <numFmt numFmtId="169" formatCode="_(&quot;$&quot;* #,##0.00_);_(&quot;$&quot;* \(#,##0.00\);_(&quot;$&quot;* &quot;-&quot;??_);_(@_)"/>
    <numFmt numFmtId="170" formatCode="_(&quot;$&quot;* #,##0_);_(&quot;$&quot;* \(#,##0\);_(&quot;$&quot;* &quot;-&quot;_);_(@_)"/>
    <numFmt numFmtId="171" formatCode="#,##0.0"/>
    <numFmt numFmtId="172" formatCode="#,##0_ ;\-#,##0\ "/>
    <numFmt numFmtId="173" formatCode="0.0"/>
    <numFmt numFmtId="174" formatCode="_-* #,##0.0_-;\-* #,##0.0_-;_-* &quot;-&quot;_-;_-@_-"/>
    <numFmt numFmtId="175" formatCode="#,##0.000"/>
    <numFmt numFmtId="176" formatCode="General_)"/>
    <numFmt numFmtId="177" formatCode="#,##0.00%;[Red]\(#,##0.00%\)"/>
    <numFmt numFmtId="178" formatCode="&quot;$&quot;#,##0\ ;\(&quot;$&quot;#,##0\)"/>
    <numFmt numFmtId="179" formatCode="&quot;$&quot;#,##0_);\(&quot;$&quot;#,##0.0\)"/>
    <numFmt numFmtId="180" formatCode="_-&quot;$&quot;* #,##0_-;\-&quot;$&quot;* #,##0_-;_-&quot;$&quot;* &quot;-&quot;_-;_-@_-"/>
    <numFmt numFmtId="181" formatCode="_-&quot;$&quot;* #,##0.00_-;\-&quot;$&quot;* #,##0.00_-;_-&quot;$&quot;* &quot;-&quot;??_-;_-@_-"/>
    <numFmt numFmtId="182" formatCode="0.00_)"/>
    <numFmt numFmtId="183" formatCode="0.000"/>
    <numFmt numFmtId="184" formatCode="0,000"/>
    <numFmt numFmtId="185" formatCode="_-* #,##0.00_-;\-* #,##0.00_-;_-* &quot;-&quot;_-;_-@_-"/>
    <numFmt numFmtId="186" formatCode="_-* #,##0_-;\-* #,##0_-;_-* &quot;-&quot;??_-;_-@_-"/>
  </numFmts>
  <fonts count="8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8"/>
      <color indexed="8"/>
      <name val="MS Sans Serif"/>
      <family val="2"/>
    </font>
    <font>
      <sz val="11"/>
      <name val="µ¸¿ò"/>
      <charset val="129"/>
    </font>
    <font>
      <sz val="9"/>
      <color indexed="9"/>
      <name val="Times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9"/>
      <color indexed="8"/>
      <name val="Times"/>
      <family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name val="Times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7.5"/>
      <color indexed="12"/>
      <name val="Courier"/>
      <family val="3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Helv"/>
    </font>
    <font>
      <sz val="10"/>
      <name val="MS Sans Serif"/>
      <family val="2"/>
    </font>
    <font>
      <sz val="10"/>
      <name val="Helvetica"/>
      <family val="2"/>
    </font>
    <font>
      <sz val="10"/>
      <color indexed="8"/>
      <name val="Times"/>
      <family val="1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Helv"/>
    </font>
    <font>
      <b/>
      <sz val="12"/>
      <name val="Helv"/>
    </font>
    <font>
      <i/>
      <sz val="8"/>
      <name val="Tms Rmn"/>
    </font>
    <font>
      <b/>
      <sz val="8"/>
      <name val="Tms Rmn"/>
    </font>
    <font>
      <sz val="10"/>
      <name val="Times"/>
      <family val="1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Tahoma"/>
      <family val="2"/>
    </font>
    <font>
      <sz val="10"/>
      <name val="Geneva"/>
      <family val="2"/>
    </font>
    <font>
      <sz val="7"/>
      <name val="Geneva"/>
      <family val="2"/>
    </font>
    <font>
      <i/>
      <sz val="7"/>
      <name val="Geneva"/>
      <family val="2"/>
    </font>
    <font>
      <b/>
      <sz val="7"/>
      <name val="Geneva"/>
      <family val="2"/>
    </font>
    <font>
      <i/>
      <sz val="10"/>
      <name val="Arial"/>
      <family val="2"/>
    </font>
    <font>
      <sz val="8"/>
      <name val="Geneva"/>
      <family val="2"/>
    </font>
    <font>
      <sz val="7"/>
      <name val="Geneva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Times New Roman"/>
      <family val="1"/>
    </font>
    <font>
      <u/>
      <sz val="10"/>
      <color theme="10"/>
      <name val="Arial"/>
      <family val="2"/>
    </font>
    <font>
      <b/>
      <sz val="7"/>
      <name val="Geneva"/>
    </font>
    <font>
      <sz val="8"/>
      <color rgb="FF495D8E"/>
      <name val="Verdana"/>
      <family val="2"/>
    </font>
    <font>
      <b/>
      <sz val="11"/>
      <name val="Calibri"/>
      <family val="2"/>
    </font>
    <font>
      <sz val="11"/>
      <name val="Calibri"/>
      <family val="2"/>
    </font>
    <font>
      <sz val="7"/>
      <color rgb="FFFF0000"/>
      <name val="Arial"/>
      <family val="2"/>
    </font>
    <font>
      <sz val="11"/>
      <color rgb="FFFF0000"/>
      <name val="Calibri"/>
      <family val="2"/>
    </font>
    <font>
      <sz val="7"/>
      <name val="Calibri"/>
      <family val="2"/>
    </font>
    <font>
      <i/>
      <sz val="11"/>
      <name val="Calibri"/>
      <family val="2"/>
    </font>
    <font>
      <b/>
      <sz val="7"/>
      <color rgb="FFFF0000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26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10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651">
    <xf numFmtId="0" fontId="0" fillId="0" borderId="0"/>
    <xf numFmtId="0" fontId="63" fillId="1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23" borderId="0" applyNumberFormat="0" applyBorder="0" applyAlignment="0" applyProtection="0"/>
    <xf numFmtId="0" fontId="15" fillId="0" borderId="1">
      <alignment horizontal="center" vertical="center"/>
    </xf>
    <xf numFmtId="0" fontId="12" fillId="2" borderId="2"/>
    <xf numFmtId="0" fontId="12" fillId="2" borderId="2"/>
    <xf numFmtId="0" fontId="12" fillId="2" borderId="2"/>
    <xf numFmtId="0" fontId="12" fillId="2" borderId="2"/>
    <xf numFmtId="0" fontId="12" fillId="2" borderId="2"/>
    <xf numFmtId="0" fontId="12" fillId="2" borderId="2"/>
    <xf numFmtId="0" fontId="12" fillId="2" borderId="2"/>
    <xf numFmtId="0" fontId="12" fillId="2" borderId="2"/>
    <xf numFmtId="0" fontId="12" fillId="2" borderId="2"/>
    <xf numFmtId="0" fontId="16" fillId="3" borderId="3">
      <alignment horizontal="right" vertical="top" wrapText="1"/>
    </xf>
    <xf numFmtId="0" fontId="17" fillId="0" borderId="0"/>
    <xf numFmtId="176" fontId="18" fillId="0" borderId="0">
      <alignment vertical="top"/>
    </xf>
    <xf numFmtId="0" fontId="12" fillId="0" borderId="4"/>
    <xf numFmtId="0" fontId="12" fillId="0" borderId="4"/>
    <xf numFmtId="0" fontId="12" fillId="0" borderId="4"/>
    <xf numFmtId="0" fontId="12" fillId="0" borderId="4"/>
    <xf numFmtId="0" fontId="12" fillId="0" borderId="4"/>
    <xf numFmtId="0" fontId="12" fillId="0" borderId="4"/>
    <xf numFmtId="0" fontId="12" fillId="0" borderId="4"/>
    <xf numFmtId="0" fontId="12" fillId="0" borderId="4"/>
    <xf numFmtId="0" fontId="12" fillId="0" borderId="4"/>
    <xf numFmtId="0" fontId="19" fillId="4" borderId="5">
      <alignment horizontal="left" vertical="top" wrapText="1"/>
    </xf>
    <xf numFmtId="0" fontId="20" fillId="5" borderId="0">
      <alignment horizontal="center"/>
    </xf>
    <xf numFmtId="0" fontId="21" fillId="5" borderId="0">
      <alignment horizontal="center" vertical="center"/>
    </xf>
    <xf numFmtId="0" fontId="65" fillId="0" borderId="0" applyNumberFormat="0" applyFill="0" applyBorder="0" applyAlignment="0" applyProtection="0">
      <alignment vertical="top"/>
      <protection locked="0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9" fillId="6" borderId="0">
      <alignment horizontal="center" wrapText="1"/>
    </xf>
    <xf numFmtId="0" fontId="22" fillId="5" borderId="0">
      <alignment horizontal="center"/>
    </xf>
    <xf numFmtId="165" fontId="15" fillId="0" borderId="0" applyFont="0" applyFill="0" applyBorder="0" applyProtection="0">
      <alignment horizontal="right" vertical="top"/>
    </xf>
    <xf numFmtId="1" fontId="23" fillId="0" borderId="0">
      <alignment vertical="top"/>
    </xf>
    <xf numFmtId="167" fontId="9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25" fillId="0" borderId="0" applyFont="0" applyFill="0" applyBorder="0" applyAlignment="0" applyProtection="0"/>
    <xf numFmtId="167" fontId="24" fillId="0" borderId="0" applyFont="0" applyFill="0" applyBorder="0" applyAlignment="0" applyProtection="0"/>
    <xf numFmtId="3" fontId="23" fillId="0" borderId="0" applyFill="0" applyBorder="0">
      <alignment horizontal="right" vertical="top"/>
    </xf>
    <xf numFmtId="0" fontId="26" fillId="0" borderId="0">
      <alignment horizontal="right" vertical="top"/>
    </xf>
    <xf numFmtId="175" fontId="23" fillId="0" borderId="0" applyFill="0" applyBorder="0">
      <alignment horizontal="right" vertical="top"/>
    </xf>
    <xf numFmtId="3" fontId="23" fillId="0" borderId="0" applyFill="0" applyBorder="0">
      <alignment horizontal="right" vertical="top"/>
    </xf>
    <xf numFmtId="171" fontId="18" fillId="0" borderId="0" applyFont="0" applyFill="0" applyBorder="0">
      <alignment horizontal="right" vertical="top"/>
    </xf>
    <xf numFmtId="177" fontId="27" fillId="0" borderId="0" applyFont="0" applyFill="0" applyBorder="0" applyAlignment="0" applyProtection="0">
      <alignment horizontal="right" vertical="top"/>
    </xf>
    <xf numFmtId="175" fontId="23" fillId="0" borderId="0">
      <alignment horizontal="right" vertical="top"/>
    </xf>
    <xf numFmtId="3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0" fontId="28" fillId="7" borderId="2" applyBorder="0">
      <protection locked="0"/>
    </xf>
    <xf numFmtId="0" fontId="9" fillId="0" borderId="0" applyFont="0" applyFill="0" applyBorder="0" applyAlignment="0" applyProtection="0"/>
    <xf numFmtId="168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29" fillId="0" borderId="0">
      <alignment horizontal="centerContinuous"/>
    </xf>
    <xf numFmtId="0" fontId="29" fillId="0" borderId="0" applyAlignment="0">
      <alignment horizontal="centerContinuous"/>
    </xf>
    <xf numFmtId="0" fontId="30" fillId="0" borderId="0" applyAlignment="0">
      <alignment horizontal="centerContinuous"/>
    </xf>
    <xf numFmtId="173" fontId="15" fillId="0" borderId="0" applyBorder="0"/>
    <xf numFmtId="173" fontId="15" fillId="0" borderId="6"/>
    <xf numFmtId="0" fontId="31" fillId="7" borderId="2">
      <protection locked="0"/>
    </xf>
    <xf numFmtId="0" fontId="9" fillId="7" borderId="4"/>
    <xf numFmtId="0" fontId="9" fillId="7" borderId="4"/>
    <xf numFmtId="0" fontId="9" fillId="5" borderId="0"/>
    <xf numFmtId="0" fontId="9" fillId="5" borderId="0"/>
    <xf numFmtId="164" fontId="9" fillId="0" borderId="0" applyFont="0" applyFill="0" applyBorder="0" applyAlignment="0" applyProtection="0"/>
    <xf numFmtId="2" fontId="9" fillId="0" borderId="0" applyFont="0" applyFill="0" applyBorder="0" applyAlignment="0" applyProtection="0"/>
    <xf numFmtId="0" fontId="25" fillId="5" borderId="4">
      <alignment horizontal="left"/>
    </xf>
    <xf numFmtId="0" fontId="24" fillId="5" borderId="0">
      <alignment horizontal="left"/>
    </xf>
    <xf numFmtId="0" fontId="32" fillId="5" borderId="0">
      <alignment horizontal="left"/>
    </xf>
    <xf numFmtId="0" fontId="24" fillId="5" borderId="0">
      <alignment horizontal="left"/>
    </xf>
    <xf numFmtId="0" fontId="24" fillId="5" borderId="0">
      <alignment horizontal="left"/>
    </xf>
    <xf numFmtId="0" fontId="24" fillId="5" borderId="0">
      <alignment horizontal="left"/>
    </xf>
    <xf numFmtId="0" fontId="24" fillId="5" borderId="0">
      <alignment horizontal="left"/>
    </xf>
    <xf numFmtId="38" fontId="12" fillId="5" borderId="0" applyNumberFormat="0" applyBorder="0" applyAlignment="0" applyProtection="0"/>
    <xf numFmtId="0" fontId="16" fillId="8" borderId="0">
      <alignment horizontal="right" vertical="top" wrapText="1"/>
    </xf>
    <xf numFmtId="0" fontId="16" fillId="8" borderId="0">
      <alignment horizontal="right" vertical="top" textRotation="90" wrapText="1"/>
    </xf>
    <xf numFmtId="0" fontId="33" fillId="0" borderId="7" applyNumberFormat="0" applyAlignment="0" applyProtection="0">
      <alignment horizontal="left" vertical="center"/>
    </xf>
    <xf numFmtId="0" fontId="33" fillId="0" borderId="1">
      <alignment horizontal="left" vertical="center"/>
    </xf>
    <xf numFmtId="179" fontId="27" fillId="0" borderId="0">
      <protection locked="0"/>
    </xf>
    <xf numFmtId="179" fontId="27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0" fontId="12" fillId="7" borderId="4" applyNumberFormat="0" applyBorder="0" applyAlignment="0" applyProtection="0"/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14" fillId="6" borderId="0">
      <alignment horizontal="center"/>
    </xf>
    <xf numFmtId="0" fontId="9" fillId="5" borderId="4">
      <alignment horizontal="centerContinuous" wrapText="1"/>
    </xf>
    <xf numFmtId="0" fontId="9" fillId="5" borderId="4">
      <alignment horizontal="centerContinuous" wrapText="1"/>
    </xf>
    <xf numFmtId="0" fontId="37" fillId="10" borderId="0">
      <alignment horizontal="center" wrapText="1"/>
    </xf>
    <xf numFmtId="0" fontId="9" fillId="5" borderId="4">
      <alignment horizontal="centerContinuous" wrapText="1"/>
    </xf>
    <xf numFmtId="0" fontId="12" fillId="5" borderId="1">
      <alignment wrapText="1"/>
    </xf>
    <xf numFmtId="0" fontId="38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38" fillId="5" borderId="1">
      <alignment wrapText="1"/>
    </xf>
    <xf numFmtId="0" fontId="38" fillId="5" borderId="1">
      <alignment wrapText="1"/>
    </xf>
    <xf numFmtId="0" fontId="38" fillId="5" borderId="1">
      <alignment wrapText="1"/>
    </xf>
    <xf numFmtId="0" fontId="38" fillId="5" borderId="1">
      <alignment wrapText="1"/>
    </xf>
    <xf numFmtId="0" fontId="38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12" fillId="5" borderId="1">
      <alignment wrapText="1"/>
    </xf>
    <xf numFmtId="0" fontId="38" fillId="5" borderId="9"/>
    <xf numFmtId="0" fontId="12" fillId="5" borderId="9"/>
    <xf numFmtId="0" fontId="12" fillId="5" borderId="9"/>
    <xf numFmtId="0" fontId="12" fillId="5" borderId="9"/>
    <xf numFmtId="0" fontId="38" fillId="5" borderId="9"/>
    <xf numFmtId="0" fontId="38" fillId="5" borderId="9"/>
    <xf numFmtId="0" fontId="38" fillId="5" borderId="9"/>
    <xf numFmtId="0" fontId="38" fillId="5" borderId="9"/>
    <xf numFmtId="0" fontId="38" fillId="5" borderId="9"/>
    <xf numFmtId="0" fontId="12" fillId="5" borderId="9"/>
    <xf numFmtId="0" fontId="12" fillId="5" borderId="9"/>
    <xf numFmtId="0" fontId="12" fillId="5" borderId="9"/>
    <xf numFmtId="0" fontId="12" fillId="5" borderId="9"/>
    <xf numFmtId="0" fontId="12" fillId="5" borderId="9"/>
    <xf numFmtId="0" fontId="12" fillId="5" borderId="9"/>
    <xf numFmtId="0" fontId="12" fillId="5" borderId="9"/>
    <xf numFmtId="0" fontId="38" fillId="5" borderId="10"/>
    <xf numFmtId="0" fontId="12" fillId="5" borderId="10"/>
    <xf numFmtId="0" fontId="12" fillId="5" borderId="10"/>
    <xf numFmtId="0" fontId="12" fillId="5" borderId="10"/>
    <xf numFmtId="0" fontId="38" fillId="5" borderId="10"/>
    <xf numFmtId="0" fontId="38" fillId="5" borderId="10"/>
    <xf numFmtId="0" fontId="38" fillId="5" borderId="10"/>
    <xf numFmtId="0" fontId="38" fillId="5" borderId="10"/>
    <xf numFmtId="0" fontId="38" fillId="5" borderId="10"/>
    <xf numFmtId="0" fontId="12" fillId="5" borderId="10"/>
    <xf numFmtId="0" fontId="12" fillId="5" borderId="10"/>
    <xf numFmtId="0" fontId="12" fillId="5" borderId="10"/>
    <xf numFmtId="0" fontId="12" fillId="5" borderId="10"/>
    <xf numFmtId="0" fontId="12" fillId="5" borderId="10"/>
    <xf numFmtId="0" fontId="12" fillId="5" borderId="10"/>
    <xf numFmtId="0" fontId="12" fillId="5" borderId="10"/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2" fillId="5" borderId="11">
      <alignment horizontal="center" wrapText="1"/>
    </xf>
    <xf numFmtId="0" fontId="19" fillId="4" borderId="12">
      <alignment horizontal="left" vertical="top" wrapText="1"/>
    </xf>
    <xf numFmtId="41" fontId="4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53" fillId="0" borderId="0" applyFont="0" applyFill="0" applyBorder="0" applyAlignment="0" applyProtection="0"/>
    <xf numFmtId="41" fontId="54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0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0" fontId="63" fillId="0" borderId="0"/>
    <xf numFmtId="0" fontId="63" fillId="0" borderId="0"/>
    <xf numFmtId="182" fontId="3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40" fillId="0" borderId="0"/>
    <xf numFmtId="0" fontId="9" fillId="0" borderId="0" applyNumberForma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41" fillId="0" borderId="0"/>
    <xf numFmtId="0" fontId="9" fillId="0" borderId="0"/>
    <xf numFmtId="0" fontId="63" fillId="0" borderId="0"/>
    <xf numFmtId="0" fontId="63" fillId="0" borderId="0"/>
    <xf numFmtId="0" fontId="2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40" fillId="0" borderId="0"/>
    <xf numFmtId="0" fontId="63" fillId="0" borderId="0"/>
    <xf numFmtId="0" fontId="9" fillId="0" borderId="0"/>
    <xf numFmtId="0" fontId="9" fillId="0" borderId="0"/>
    <xf numFmtId="0" fontId="63" fillId="0" borderId="0"/>
    <xf numFmtId="0" fontId="9" fillId="0" borderId="0"/>
    <xf numFmtId="0" fontId="63" fillId="0" borderId="0"/>
    <xf numFmtId="0" fontId="9" fillId="0" borderId="0"/>
    <xf numFmtId="0" fontId="9" fillId="0" borderId="0"/>
    <xf numFmtId="0" fontId="24" fillId="0" borderId="0"/>
    <xf numFmtId="0" fontId="24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4" fillId="0" borderId="0"/>
    <xf numFmtId="0" fontId="15" fillId="0" borderId="0"/>
    <xf numFmtId="0" fontId="4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40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9" fillId="0" borderId="0"/>
    <xf numFmtId="0" fontId="24" fillId="0" borderId="0"/>
    <xf numFmtId="0" fontId="9" fillId="0" borderId="0"/>
    <xf numFmtId="0" fontId="9" fillId="0" borderId="0"/>
    <xf numFmtId="0" fontId="28" fillId="0" borderId="0" applyNumberFormat="0" applyFont="0" applyFill="0" applyBorder="0" applyAlignment="0" applyProtection="0"/>
    <xf numFmtId="1" fontId="18" fillId="0" borderId="0">
      <alignment vertical="top" wrapText="1"/>
    </xf>
    <xf numFmtId="1" fontId="42" fillId="0" borderId="0" applyFill="0" applyBorder="0" applyProtection="0"/>
    <xf numFmtId="1" fontId="27" fillId="0" borderId="0" applyFont="0" applyFill="0" applyBorder="0" applyProtection="0">
      <alignment vertical="center"/>
    </xf>
    <xf numFmtId="1" fontId="26" fillId="0" borderId="0">
      <alignment horizontal="right" vertical="top"/>
    </xf>
    <xf numFmtId="0" fontId="9" fillId="0" borderId="0"/>
    <xf numFmtId="0" fontId="64" fillId="0" borderId="0"/>
    <xf numFmtId="0" fontId="64" fillId="0" borderId="0"/>
    <xf numFmtId="0" fontId="64" fillId="0" borderId="0"/>
    <xf numFmtId="0" fontId="10" fillId="0" borderId="0"/>
    <xf numFmtId="0" fontId="64" fillId="0" borderId="0"/>
    <xf numFmtId="0" fontId="9" fillId="0" borderId="0"/>
    <xf numFmtId="0" fontId="40" fillId="0" borderId="0"/>
    <xf numFmtId="0" fontId="56" fillId="0" borderId="0"/>
    <xf numFmtId="0" fontId="56" fillId="0" borderId="0"/>
    <xf numFmtId="0" fontId="10" fillId="0" borderId="0"/>
    <xf numFmtId="3" fontId="9" fillId="0" borderId="0"/>
    <xf numFmtId="0" fontId="51" fillId="0" borderId="0"/>
    <xf numFmtId="1" fontId="23" fillId="0" borderId="0" applyNumberFormat="0" applyFill="0" applyBorder="0">
      <alignment vertical="top"/>
    </xf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4" fillId="24" borderId="18" applyNumberFormat="0" applyFont="0" applyAlignment="0" applyProtection="0"/>
    <xf numFmtId="0" fontId="24" fillId="9" borderId="8" applyNumberFormat="0" applyFont="0" applyAlignment="0" applyProtection="0"/>
    <xf numFmtId="0" fontId="24" fillId="24" borderId="18" applyNumberFormat="0" applyFont="0" applyAlignment="0" applyProtection="0"/>
    <xf numFmtId="0" fontId="27" fillId="0" borderId="0">
      <alignment horizontal="left"/>
    </xf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NumberFormat="0" applyFont="0" applyFill="0" applyBorder="0" applyAlignment="0" applyProtection="0"/>
    <xf numFmtId="0" fontId="12" fillId="5" borderId="4"/>
    <xf numFmtId="0" fontId="12" fillId="5" borderId="4"/>
    <xf numFmtId="0" fontId="12" fillId="5" borderId="4"/>
    <xf numFmtId="0" fontId="12" fillId="5" borderId="4"/>
    <xf numFmtId="0" fontId="12" fillId="5" borderId="4"/>
    <xf numFmtId="0" fontId="12" fillId="5" borderId="4"/>
    <xf numFmtId="0" fontId="12" fillId="5" borderId="4"/>
    <xf numFmtId="0" fontId="12" fillId="5" borderId="4"/>
    <xf numFmtId="0" fontId="12" fillId="5" borderId="4"/>
    <xf numFmtId="0" fontId="21" fillId="5" borderId="0">
      <alignment horizontal="right"/>
    </xf>
    <xf numFmtId="0" fontId="43" fillId="10" borderId="0">
      <alignment horizontal="center"/>
    </xf>
    <xf numFmtId="0" fontId="19" fillId="8" borderId="4">
      <alignment horizontal="left" vertical="top" wrapText="1"/>
    </xf>
    <xf numFmtId="0" fontId="44" fillId="8" borderId="13">
      <alignment horizontal="left" vertical="top" wrapText="1"/>
    </xf>
    <xf numFmtId="0" fontId="19" fillId="8" borderId="14">
      <alignment horizontal="left" vertical="top" wrapText="1"/>
    </xf>
    <xf numFmtId="0" fontId="19" fillId="8" borderId="13">
      <alignment horizontal="left" vertical="top"/>
    </xf>
    <xf numFmtId="0" fontId="15" fillId="0" borderId="10">
      <alignment horizontal="center" vertical="center"/>
    </xf>
    <xf numFmtId="0" fontId="12" fillId="0" borderId="0"/>
    <xf numFmtId="0" fontId="15" fillId="0" borderId="0"/>
    <xf numFmtId="0" fontId="45" fillId="11" borderId="0">
      <alignment horizontal="left"/>
    </xf>
    <xf numFmtId="0" fontId="37" fillId="11" borderId="0">
      <alignment horizontal="left" wrapText="1"/>
    </xf>
    <xf numFmtId="0" fontId="45" fillId="11" borderId="0">
      <alignment horizontal="left"/>
    </xf>
    <xf numFmtId="49" fontId="55" fillId="0" borderId="15">
      <alignment vertical="center" wrapText="1"/>
    </xf>
    <xf numFmtId="0" fontId="46" fillId="0" borderId="16"/>
    <xf numFmtId="0" fontId="47" fillId="0" borderId="0"/>
    <xf numFmtId="0" fontId="20" fillId="5" borderId="0">
      <alignment horizontal="center"/>
    </xf>
    <xf numFmtId="0" fontId="48" fillId="0" borderId="0"/>
    <xf numFmtId="49" fontId="23" fillId="0" borderId="0" applyFill="0" applyBorder="0" applyAlignment="0" applyProtection="0">
      <alignment vertical="top"/>
    </xf>
    <xf numFmtId="0" fontId="13" fillId="5" borderId="0"/>
    <xf numFmtId="0" fontId="45" fillId="11" borderId="0">
      <alignment horizontal="left"/>
    </xf>
    <xf numFmtId="0" fontId="49" fillId="0" borderId="0"/>
    <xf numFmtId="168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6" fontId="4" fillId="0" borderId="0" applyFont="0" applyFill="0" applyBorder="0" applyAlignment="0" applyProtection="0"/>
    <xf numFmtId="170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" fontId="50" fillId="0" borderId="0">
      <alignment vertical="top" wrapText="1"/>
    </xf>
    <xf numFmtId="0" fontId="9" fillId="0" borderId="0"/>
    <xf numFmtId="0" fontId="3" fillId="0" borderId="0"/>
    <xf numFmtId="0" fontId="4" fillId="0" borderId="0"/>
    <xf numFmtId="3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" fillId="0" borderId="0"/>
    <xf numFmtId="0" fontId="77" fillId="0" borderId="0" applyNumberFormat="0" applyFill="0" applyBorder="0" applyAlignment="0" applyProtection="0"/>
    <xf numFmtId="43" fontId="79" fillId="0" borderId="0" applyFont="0" applyFill="0" applyBorder="0" applyAlignment="0" applyProtection="0"/>
  </cellStyleXfs>
  <cellXfs count="843">
    <xf numFmtId="0" fontId="0" fillId="0" borderId="0" xfId="0"/>
    <xf numFmtId="0" fontId="6" fillId="0" borderId="0" xfId="368" applyNumberFormat="1" applyFont="1" applyFill="1" applyAlignment="1">
      <alignment horizontal="left"/>
    </xf>
    <xf numFmtId="3" fontId="6" fillId="0" borderId="0" xfId="368" applyFont="1" applyFill="1" applyAlignment="1">
      <alignment horizontal="right"/>
    </xf>
    <xf numFmtId="0" fontId="6" fillId="0" borderId="0" xfId="357" applyFont="1" applyFill="1" applyAlignment="1">
      <alignment horizontal="right"/>
    </xf>
    <xf numFmtId="0" fontId="6" fillId="0" borderId="0" xfId="357" applyFont="1" applyFill="1" applyAlignment="1">
      <alignment horizontal="right" vertical="center"/>
    </xf>
    <xf numFmtId="0" fontId="9" fillId="0" borderId="0" xfId="357" applyFont="1" applyFill="1"/>
    <xf numFmtId="0" fontId="9" fillId="0" borderId="0" xfId="357" applyFont="1" applyFill="1" applyBorder="1" applyAlignment="1"/>
    <xf numFmtId="0" fontId="9" fillId="0" borderId="0" xfId="357" applyFont="1" applyFill="1" applyAlignment="1">
      <alignment vertical="center"/>
    </xf>
    <xf numFmtId="0" fontId="51" fillId="0" borderId="0" xfId="369" applyFont="1" applyFill="1"/>
    <xf numFmtId="0" fontId="51" fillId="0" borderId="0" xfId="369" applyFont="1" applyFill="1" applyAlignment="1">
      <alignment wrapText="1"/>
    </xf>
    <xf numFmtId="0" fontId="12" fillId="0" borderId="0" xfId="357" applyFont="1" applyFill="1"/>
    <xf numFmtId="0" fontId="11" fillId="0" borderId="0" xfId="357" applyFont="1" applyFill="1" applyAlignment="1">
      <alignment vertical="center"/>
    </xf>
    <xf numFmtId="0" fontId="5" fillId="0" borderId="0" xfId="357" applyFont="1" applyFill="1" applyAlignment="1">
      <alignment horizontal="left" vertical="center"/>
    </xf>
    <xf numFmtId="0" fontId="5" fillId="0" borderId="0" xfId="357" applyFont="1" applyFill="1" applyAlignment="1">
      <alignment vertical="center"/>
    </xf>
    <xf numFmtId="0" fontId="6" fillId="0" borderId="10" xfId="369" applyFont="1" applyFill="1" applyBorder="1"/>
    <xf numFmtId="0" fontId="6" fillId="0" borderId="0" xfId="369" applyFont="1" applyFill="1"/>
    <xf numFmtId="0" fontId="51" fillId="0" borderId="0" xfId="369" applyFont="1" applyFill="1" applyAlignment="1">
      <alignment vertical="center"/>
    </xf>
    <xf numFmtId="0" fontId="12" fillId="0" borderId="0" xfId="357" applyFont="1" applyFill="1" applyBorder="1"/>
    <xf numFmtId="0" fontId="11" fillId="0" borderId="0" xfId="357" applyFont="1" applyAlignment="1">
      <alignment vertical="center"/>
    </xf>
    <xf numFmtId="3" fontId="6" fillId="0" borderId="0" xfId="368" applyFont="1" applyFill="1" applyAlignment="1">
      <alignment horizontal="right" vertical="center"/>
    </xf>
    <xf numFmtId="41" fontId="6" fillId="0" borderId="0" xfId="197" applyFont="1" applyFill="1" applyAlignment="1">
      <alignment vertical="center"/>
    </xf>
    <xf numFmtId="173" fontId="6" fillId="0" borderId="0" xfId="357" applyNumberFormat="1" applyFont="1" applyFill="1" applyBorder="1" applyAlignment="1">
      <alignment horizontal="right" vertical="center"/>
    </xf>
    <xf numFmtId="3" fontId="8" fillId="0" borderId="0" xfId="368" applyFont="1" applyFill="1" applyAlignment="1">
      <alignment horizontal="right" vertical="center"/>
    </xf>
    <xf numFmtId="0" fontId="5" fillId="0" borderId="0" xfId="357" applyFont="1" applyFill="1" applyBorder="1" applyAlignment="1">
      <alignment horizontal="left" vertical="center"/>
    </xf>
    <xf numFmtId="0" fontId="5" fillId="0" borderId="0" xfId="357" applyFont="1" applyFill="1" applyAlignment="1">
      <alignment horizontal="left"/>
    </xf>
    <xf numFmtId="0" fontId="5" fillId="0" borderId="0" xfId="357" applyFont="1" applyFill="1" applyBorder="1" applyAlignment="1">
      <alignment horizontal="left"/>
    </xf>
    <xf numFmtId="171" fontId="6" fillId="0" borderId="0" xfId="368" applyNumberFormat="1" applyFont="1" applyFill="1" applyAlignment="1">
      <alignment horizontal="right"/>
    </xf>
    <xf numFmtId="0" fontId="5" fillId="0" borderId="0" xfId="357" applyFont="1" applyAlignment="1">
      <alignment vertical="center"/>
    </xf>
    <xf numFmtId="173" fontId="8" fillId="0" borderId="0" xfId="357" applyNumberFormat="1" applyFont="1" applyFill="1" applyBorder="1" applyAlignment="1">
      <alignment horizontal="right" vertical="center"/>
    </xf>
    <xf numFmtId="0" fontId="11" fillId="0" borderId="0" xfId="369" applyFont="1" applyFill="1"/>
    <xf numFmtId="41" fontId="6" fillId="0" borderId="0" xfId="203" applyFont="1"/>
    <xf numFmtId="41" fontId="6" fillId="0" borderId="0" xfId="203" applyFont="1" applyAlignment="1">
      <alignment vertical="center"/>
    </xf>
    <xf numFmtId="3" fontId="6" fillId="0" borderId="0" xfId="203" applyNumberFormat="1" applyFont="1" applyFill="1" applyBorder="1" applyAlignment="1">
      <alignment vertical="center" wrapText="1"/>
    </xf>
    <xf numFmtId="41" fontId="6" fillId="0" borderId="0" xfId="203" applyFont="1" applyAlignment="1">
      <alignment horizontal="left"/>
    </xf>
    <xf numFmtId="41" fontId="6" fillId="0" borderId="0" xfId="203" applyFont="1" applyFill="1" applyAlignment="1">
      <alignment vertical="center"/>
    </xf>
    <xf numFmtId="3" fontId="7" fillId="0" borderId="0" xfId="203" applyNumberFormat="1" applyFont="1" applyFill="1" applyBorder="1" applyAlignment="1">
      <alignment vertical="center" wrapText="1"/>
    </xf>
    <xf numFmtId="41" fontId="7" fillId="0" borderId="0" xfId="203" applyFont="1" applyAlignment="1">
      <alignment vertical="center"/>
    </xf>
    <xf numFmtId="0" fontId="8" fillId="0" borderId="0" xfId="203" applyNumberFormat="1" applyFont="1" applyFill="1" applyAlignment="1">
      <alignment horizontal="left" vertical="center"/>
    </xf>
    <xf numFmtId="3" fontId="8" fillId="0" borderId="0" xfId="203" applyNumberFormat="1" applyFont="1" applyFill="1" applyBorder="1" applyAlignment="1">
      <alignment vertical="center" wrapText="1"/>
    </xf>
    <xf numFmtId="171" fontId="8" fillId="0" borderId="0" xfId="203" applyNumberFormat="1" applyFont="1" applyFill="1" applyBorder="1" applyAlignment="1">
      <alignment vertical="center" wrapText="1"/>
    </xf>
    <xf numFmtId="41" fontId="8" fillId="0" borderId="0" xfId="203" applyFont="1" applyAlignment="1">
      <alignment vertical="center"/>
    </xf>
    <xf numFmtId="0" fontId="8" fillId="0" borderId="0" xfId="203" applyNumberFormat="1" applyFont="1" applyFill="1" applyBorder="1" applyAlignment="1">
      <alignment horizontal="left" vertical="center"/>
    </xf>
    <xf numFmtId="0" fontId="6" fillId="0" borderId="0" xfId="366" applyFont="1" applyFill="1" applyBorder="1"/>
    <xf numFmtId="0" fontId="6" fillId="0" borderId="0" xfId="366" applyFont="1"/>
    <xf numFmtId="0" fontId="6" fillId="0" borderId="0" xfId="366" applyFont="1" applyFill="1" applyAlignment="1">
      <alignment horizontal="right" vertical="top" wrapText="1"/>
    </xf>
    <xf numFmtId="0" fontId="6" fillId="0" borderId="0" xfId="366" applyFont="1" applyFill="1"/>
    <xf numFmtId="0" fontId="57" fillId="0" borderId="0" xfId="366" applyFont="1" applyAlignment="1">
      <alignment vertical="center"/>
    </xf>
    <xf numFmtId="173" fontId="57" fillId="0" borderId="0" xfId="366" applyNumberFormat="1" applyFont="1" applyFill="1" applyAlignment="1">
      <alignment vertical="center"/>
    </xf>
    <xf numFmtId="0" fontId="6" fillId="0" borderId="0" xfId="366" applyFont="1" applyFill="1" applyAlignment="1">
      <alignment vertical="center"/>
    </xf>
    <xf numFmtId="3" fontId="6" fillId="0" borderId="0" xfId="366" applyNumberFormat="1" applyFont="1" applyFill="1" applyAlignment="1">
      <alignment vertical="center"/>
    </xf>
    <xf numFmtId="0" fontId="57" fillId="0" borderId="0" xfId="366" applyFont="1" applyFill="1" applyAlignment="1">
      <alignment vertical="center"/>
    </xf>
    <xf numFmtId="0" fontId="6" fillId="0" borderId="0" xfId="366" applyFont="1" applyFill="1" applyAlignment="1">
      <alignment horizontal="centerContinuous" vertical="center"/>
    </xf>
    <xf numFmtId="0" fontId="58" fillId="0" borderId="0" xfId="366" applyFont="1" applyAlignment="1">
      <alignment vertical="center"/>
    </xf>
    <xf numFmtId="173" fontId="59" fillId="0" borderId="0" xfId="366" applyNumberFormat="1" applyFont="1" applyFill="1" applyAlignment="1">
      <alignment vertical="center"/>
    </xf>
    <xf numFmtId="0" fontId="8" fillId="0" borderId="10" xfId="366" applyFont="1" applyFill="1" applyBorder="1"/>
    <xf numFmtId="3" fontId="6" fillId="0" borderId="10" xfId="366" applyNumberFormat="1" applyFont="1" applyFill="1" applyBorder="1"/>
    <xf numFmtId="0" fontId="57" fillId="0" borderId="0" xfId="366" applyFont="1" applyBorder="1"/>
    <xf numFmtId="0" fontId="8" fillId="0" borderId="0" xfId="366" applyFont="1" applyFill="1" applyBorder="1"/>
    <xf numFmtId="41" fontId="6" fillId="0" borderId="0" xfId="197" applyFont="1" applyFill="1" applyBorder="1"/>
    <xf numFmtId="3" fontId="8" fillId="0" borderId="0" xfId="366" applyNumberFormat="1" applyFont="1" applyFill="1" applyAlignment="1">
      <alignment horizontal="right"/>
    </xf>
    <xf numFmtId="173" fontId="8" fillId="0" borderId="0" xfId="366" applyNumberFormat="1" applyFont="1" applyFill="1" applyAlignment="1">
      <alignment horizontal="right"/>
    </xf>
    <xf numFmtId="173" fontId="8" fillId="0" borderId="0" xfId="366" applyNumberFormat="1" applyFont="1" applyFill="1"/>
    <xf numFmtId="171" fontId="8" fillId="0" borderId="0" xfId="366" applyNumberFormat="1" applyFont="1" applyFill="1" applyAlignment="1">
      <alignment horizontal="right"/>
    </xf>
    <xf numFmtId="171" fontId="8" fillId="0" borderId="0" xfId="366" applyNumberFormat="1" applyFont="1" applyFill="1"/>
    <xf numFmtId="41" fontId="6" fillId="0" borderId="0" xfId="197" applyFont="1" applyBorder="1" applyAlignment="1">
      <alignment vertical="center"/>
    </xf>
    <xf numFmtId="41" fontId="6" fillId="0" borderId="0" xfId="197" applyFont="1" applyBorder="1"/>
    <xf numFmtId="0" fontId="57" fillId="0" borderId="0" xfId="366" applyFont="1" applyFill="1"/>
    <xf numFmtId="0" fontId="57" fillId="0" borderId="0" xfId="366" applyFont="1"/>
    <xf numFmtId="0" fontId="11" fillId="0" borderId="0" xfId="357" applyFont="1"/>
    <xf numFmtId="0" fontId="6" fillId="0" borderId="0" xfId="369" applyFont="1" applyFill="1" applyBorder="1"/>
    <xf numFmtId="0" fontId="6" fillId="0" borderId="0" xfId="367" applyFont="1" applyFill="1" applyBorder="1" applyAlignment="1">
      <alignment horizontal="center" vertical="center"/>
    </xf>
    <xf numFmtId="0" fontId="6" fillId="0" borderId="10" xfId="367" applyFont="1" applyFill="1" applyBorder="1" applyAlignment="1">
      <alignment horizontal="center"/>
    </xf>
    <xf numFmtId="0" fontId="6" fillId="0" borderId="10" xfId="367" applyFont="1" applyBorder="1" applyAlignment="1">
      <alignment horizontal="right" vertical="top" wrapText="1"/>
    </xf>
    <xf numFmtId="0" fontId="6" fillId="0" borderId="0" xfId="367" applyFont="1" applyBorder="1" applyAlignment="1">
      <alignment horizontal="center" vertical="center" wrapText="1"/>
    </xf>
    <xf numFmtId="0" fontId="6" fillId="0" borderId="0" xfId="367" applyFont="1" applyBorder="1" applyAlignment="1">
      <alignment horizontal="center" wrapText="1"/>
    </xf>
    <xf numFmtId="0" fontId="6" fillId="0" borderId="0" xfId="367" applyFont="1" applyBorder="1" applyAlignment="1">
      <alignment horizontal="center" vertical="center"/>
    </xf>
    <xf numFmtId="0" fontId="6" fillId="0" borderId="0" xfId="367" applyFont="1" applyFill="1" applyBorder="1" applyAlignment="1">
      <alignment horizontal="center" vertical="center" wrapText="1"/>
    </xf>
    <xf numFmtId="3" fontId="6" fillId="0" borderId="0" xfId="367" applyNumberFormat="1" applyFont="1" applyFill="1" applyBorder="1" applyAlignment="1">
      <alignment horizontal="right" vertical="center"/>
    </xf>
    <xf numFmtId="3" fontId="6" fillId="0" borderId="0" xfId="367" quotePrefix="1" applyNumberFormat="1" applyFont="1" applyFill="1" applyBorder="1" applyAlignment="1">
      <alignment horizontal="right" vertical="center"/>
    </xf>
    <xf numFmtId="0" fontId="6" fillId="0" borderId="0" xfId="367" applyFont="1" applyFill="1" applyBorder="1" applyAlignment="1">
      <alignment vertical="center"/>
    </xf>
    <xf numFmtId="3" fontId="6" fillId="0" borderId="0" xfId="367" applyNumberFormat="1" applyFont="1" applyFill="1" applyBorder="1" applyAlignment="1">
      <alignment vertical="center"/>
    </xf>
    <xf numFmtId="0" fontId="7" fillId="0" borderId="0" xfId="367" applyFont="1" applyFill="1" applyBorder="1" applyAlignment="1">
      <alignment vertical="center"/>
    </xf>
    <xf numFmtId="3" fontId="7" fillId="0" borderId="0" xfId="367" applyNumberFormat="1" applyFont="1" applyFill="1" applyBorder="1" applyAlignment="1">
      <alignment horizontal="right" vertical="center"/>
    </xf>
    <xf numFmtId="41" fontId="6" fillId="0" borderId="0" xfId="203" applyFont="1" applyFill="1" applyAlignment="1">
      <alignment horizontal="right"/>
    </xf>
    <xf numFmtId="3" fontId="8" fillId="0" borderId="0" xfId="367" applyNumberFormat="1" applyFont="1" applyFill="1" applyBorder="1" applyAlignment="1">
      <alignment horizontal="right" vertical="center"/>
    </xf>
    <xf numFmtId="3" fontId="8" fillId="0" borderId="0" xfId="367" quotePrefix="1" applyNumberFormat="1" applyFont="1" applyFill="1" applyBorder="1" applyAlignment="1">
      <alignment horizontal="right" vertical="center"/>
    </xf>
    <xf numFmtId="3" fontId="57" fillId="0" borderId="0" xfId="366" applyNumberFormat="1" applyFont="1" applyAlignment="1">
      <alignment vertical="center"/>
    </xf>
    <xf numFmtId="0" fontId="6" fillId="0" borderId="0" xfId="367" applyFont="1" applyFill="1" applyBorder="1" applyAlignment="1">
      <alignment horizontal="center" wrapText="1"/>
    </xf>
    <xf numFmtId="171" fontId="6" fillId="0" borderId="0" xfId="367" applyNumberFormat="1" applyFont="1" applyFill="1" applyBorder="1" applyAlignment="1">
      <alignment vertical="center"/>
    </xf>
    <xf numFmtId="171" fontId="6" fillId="0" borderId="0" xfId="367" applyNumberFormat="1" applyFont="1" applyFill="1" applyBorder="1" applyAlignment="1">
      <alignment horizontal="right" vertical="center"/>
    </xf>
    <xf numFmtId="173" fontId="6" fillId="0" borderId="0" xfId="367" applyNumberFormat="1" applyFont="1" applyFill="1" applyBorder="1" applyAlignment="1">
      <alignment horizontal="right" vertical="center"/>
    </xf>
    <xf numFmtId="171" fontId="7" fillId="0" borderId="0" xfId="367" applyNumberFormat="1" applyFont="1" applyFill="1" applyBorder="1" applyAlignment="1">
      <alignment horizontal="right" vertical="center"/>
    </xf>
    <xf numFmtId="171" fontId="8" fillId="0" borderId="0" xfId="367" applyNumberFormat="1" applyFont="1" applyFill="1" applyBorder="1" applyAlignment="1">
      <alignment vertical="center"/>
    </xf>
    <xf numFmtId="3" fontId="6" fillId="0" borderId="0" xfId="368" applyFont="1" applyAlignment="1">
      <alignment horizontal="right"/>
    </xf>
    <xf numFmtId="3" fontId="6" fillId="0" borderId="0" xfId="368" applyFont="1" applyAlignment="1">
      <alignment horizontal="right" vertical="center"/>
    </xf>
    <xf numFmtId="41" fontId="6" fillId="0" borderId="0" xfId="197" applyFont="1" applyFill="1" applyAlignment="1"/>
    <xf numFmtId="41" fontId="6" fillId="0" borderId="0" xfId="197" applyFont="1"/>
    <xf numFmtId="0" fontId="6" fillId="0" borderId="0" xfId="357" applyFont="1" applyAlignment="1">
      <alignment horizontal="right" vertical="center"/>
    </xf>
    <xf numFmtId="3" fontId="6" fillId="0" borderId="0" xfId="357" applyNumberFormat="1" applyFont="1" applyFill="1" applyBorder="1" applyAlignment="1">
      <alignment horizontal="right" vertical="center"/>
    </xf>
    <xf numFmtId="3" fontId="8" fillId="0" borderId="0" xfId="368" applyFont="1" applyAlignment="1">
      <alignment horizontal="right" vertical="center"/>
    </xf>
    <xf numFmtId="3" fontId="8" fillId="0" borderId="0" xfId="368" applyFont="1" applyAlignment="1">
      <alignment horizontal="right"/>
    </xf>
    <xf numFmtId="3" fontId="6" fillId="25" borderId="0" xfId="368" applyFont="1" applyFill="1" applyAlignment="1">
      <alignment horizontal="right"/>
    </xf>
    <xf numFmtId="0" fontId="51" fillId="0" borderId="0" xfId="369" applyFont="1" applyFill="1" applyAlignment="1">
      <alignment horizontal="left" vertical="center" wrapText="1"/>
    </xf>
    <xf numFmtId="0" fontId="11" fillId="0" borderId="0" xfId="369" applyFont="1" applyFill="1" applyAlignment="1">
      <alignment horizontal="left" vertical="center" wrapText="1"/>
    </xf>
    <xf numFmtId="0" fontId="11" fillId="0" borderId="0" xfId="369" applyFont="1" applyFill="1" applyAlignment="1">
      <alignment vertical="center"/>
    </xf>
    <xf numFmtId="0" fontId="51" fillId="0" borderId="0" xfId="369" applyFont="1" applyFill="1" applyAlignment="1">
      <alignment horizontal="left" wrapText="1"/>
    </xf>
    <xf numFmtId="0" fontId="11" fillId="0" borderId="0" xfId="357" applyFont="1" applyFill="1"/>
    <xf numFmtId="0" fontId="6" fillId="0" borderId="10" xfId="369" applyFont="1" applyFill="1" applyBorder="1" applyAlignment="1">
      <alignment horizontal="left"/>
    </xf>
    <xf numFmtId="0" fontId="6" fillId="0" borderId="0" xfId="365" applyFont="1" applyFill="1" applyBorder="1" applyAlignment="1">
      <alignment horizontal="center" vertical="center" wrapText="1"/>
    </xf>
    <xf numFmtId="0" fontId="12" fillId="0" borderId="0" xfId="365" applyFont="1" applyFill="1" applyAlignment="1">
      <alignment vertical="center"/>
    </xf>
    <xf numFmtId="0" fontId="6" fillId="0" borderId="10" xfId="365" applyFont="1" applyFill="1" applyBorder="1" applyAlignment="1">
      <alignment horizontal="right" vertical="top" wrapText="1"/>
    </xf>
    <xf numFmtId="0" fontId="6" fillId="0" borderId="10" xfId="365" applyFont="1" applyFill="1" applyBorder="1" applyAlignment="1">
      <alignment horizontal="right" vertical="top"/>
    </xf>
    <xf numFmtId="0" fontId="12" fillId="0" borderId="0" xfId="365" applyFont="1" applyFill="1"/>
    <xf numFmtId="0" fontId="6" fillId="0" borderId="0" xfId="365" applyFont="1" applyFill="1" applyBorder="1" applyAlignment="1">
      <alignment horizontal="left"/>
    </xf>
    <xf numFmtId="0" fontId="6" fillId="0" borderId="0" xfId="365" applyFont="1" applyFill="1" applyBorder="1"/>
    <xf numFmtId="0" fontId="6" fillId="0" borderId="0" xfId="365" applyFont="1" applyFill="1"/>
    <xf numFmtId="1" fontId="6" fillId="0" borderId="0" xfId="365" applyNumberFormat="1" applyFont="1" applyFill="1"/>
    <xf numFmtId="0" fontId="6" fillId="0" borderId="0" xfId="365" applyFont="1" applyFill="1" applyBorder="1" applyAlignment="1"/>
    <xf numFmtId="1" fontId="6" fillId="0" borderId="0" xfId="365" applyNumberFormat="1" applyFont="1" applyFill="1" applyBorder="1" applyAlignment="1">
      <alignment vertical="center"/>
    </xf>
    <xf numFmtId="173" fontId="6" fillId="0" borderId="0" xfId="365" applyNumberFormat="1" applyFont="1" applyFill="1" applyAlignment="1">
      <alignment horizontal="right" vertical="center"/>
    </xf>
    <xf numFmtId="173" fontId="6" fillId="0" borderId="0" xfId="365" applyNumberFormat="1" applyFont="1" applyFill="1" applyAlignment="1">
      <alignment vertical="center"/>
    </xf>
    <xf numFmtId="0" fontId="6" fillId="0" borderId="0" xfId="365" applyFont="1" applyFill="1" applyBorder="1" applyAlignment="1">
      <alignment vertical="center"/>
    </xf>
    <xf numFmtId="173" fontId="6" fillId="0" borderId="0" xfId="365" applyNumberFormat="1" applyFont="1" applyFill="1" applyAlignment="1">
      <alignment horizontal="left" vertical="center"/>
    </xf>
    <xf numFmtId="1" fontId="6" fillId="0" borderId="0" xfId="365" applyNumberFormat="1" applyFont="1" applyFill="1" applyBorder="1" applyAlignment="1"/>
    <xf numFmtId="0" fontId="12" fillId="0" borderId="0" xfId="365" applyFont="1" applyFill="1" applyAlignment="1">
      <alignment horizontal="left"/>
    </xf>
    <xf numFmtId="1" fontId="12" fillId="0" borderId="0" xfId="365" applyNumberFormat="1" applyFont="1" applyFill="1"/>
    <xf numFmtId="0" fontId="12" fillId="0" borderId="0" xfId="365" applyFont="1" applyFill="1" applyAlignment="1"/>
    <xf numFmtId="0" fontId="61" fillId="0" borderId="0" xfId="365" applyFont="1" applyFill="1" applyAlignment="1">
      <alignment horizontal="left"/>
    </xf>
    <xf numFmtId="0" fontId="61" fillId="0" borderId="0" xfId="365" applyFont="1" applyFill="1"/>
    <xf numFmtId="1" fontId="61" fillId="0" borderId="0" xfId="365" applyNumberFormat="1" applyFont="1" applyFill="1"/>
    <xf numFmtId="0" fontId="61" fillId="0" borderId="0" xfId="365" applyFont="1" applyFill="1" applyAlignment="1"/>
    <xf numFmtId="0" fontId="11" fillId="0" borderId="0" xfId="357" applyFont="1" applyAlignment="1"/>
    <xf numFmtId="0" fontId="11" fillId="0" borderId="0" xfId="357" applyFont="1" applyFill="1" applyAlignment="1"/>
    <xf numFmtId="1" fontId="57" fillId="0" borderId="0" xfId="366" applyNumberFormat="1" applyFont="1" applyAlignment="1">
      <alignment vertical="center"/>
    </xf>
    <xf numFmtId="0" fontId="5" fillId="0" borderId="0" xfId="357" applyFont="1" applyFill="1" applyAlignment="1"/>
    <xf numFmtId="0" fontId="9" fillId="0" borderId="0" xfId="357" applyFont="1" applyFill="1" applyBorder="1" applyAlignment="1">
      <alignment horizontal="right" vertical="top"/>
    </xf>
    <xf numFmtId="173" fontId="62" fillId="0" borderId="0" xfId="366" applyNumberFormat="1" applyFont="1" applyFill="1" applyAlignment="1">
      <alignment vertical="center"/>
    </xf>
    <xf numFmtId="0" fontId="9" fillId="0" borderId="0" xfId="357" applyFont="1" applyAlignment="1">
      <alignment vertical="center"/>
    </xf>
    <xf numFmtId="0" fontId="11" fillId="0" borderId="0" xfId="357" applyFont="1" applyFill="1" applyBorder="1" applyAlignment="1"/>
    <xf numFmtId="3" fontId="11" fillId="0" borderId="0" xfId="357" applyNumberFormat="1" applyFont="1" applyFill="1" applyAlignment="1">
      <alignment vertical="center"/>
    </xf>
    <xf numFmtId="0" fontId="9" fillId="0" borderId="0" xfId="357" applyFont="1"/>
    <xf numFmtId="3" fontId="7" fillId="0" borderId="0" xfId="367" applyNumberFormat="1" applyFont="1" applyFill="1" applyBorder="1" applyAlignment="1">
      <alignment vertical="center"/>
    </xf>
    <xf numFmtId="0" fontId="60" fillId="0" borderId="0" xfId="357" applyFont="1" applyAlignment="1">
      <alignment vertical="center"/>
    </xf>
    <xf numFmtId="171" fontId="7" fillId="0" borderId="0" xfId="367" applyNumberFormat="1" applyFont="1" applyFill="1" applyBorder="1" applyAlignment="1">
      <alignment vertical="center"/>
    </xf>
    <xf numFmtId="41" fontId="6" fillId="0" borderId="0" xfId="197" applyFont="1" applyFill="1" applyAlignment="1">
      <alignment horizontal="center"/>
    </xf>
    <xf numFmtId="174" fontId="8" fillId="0" borderId="0" xfId="203" applyNumberFormat="1" applyFont="1" applyAlignment="1">
      <alignment vertical="center"/>
    </xf>
    <xf numFmtId="185" fontId="8" fillId="0" borderId="0" xfId="203" applyNumberFormat="1" applyFont="1" applyAlignment="1">
      <alignment vertical="center"/>
    </xf>
    <xf numFmtId="0" fontId="6" fillId="0" borderId="0" xfId="366" applyFont="1" applyFill="1" applyAlignment="1">
      <alignment horizontal="justify" vertical="center" wrapText="1"/>
    </xf>
    <xf numFmtId="0" fontId="57" fillId="0" borderId="0" xfId="366" applyFont="1" applyAlignment="1">
      <alignment horizontal="center" vertical="center"/>
    </xf>
    <xf numFmtId="0" fontId="6" fillId="0" borderId="0" xfId="197" applyNumberFormat="1" applyFont="1" applyFill="1" applyAlignment="1">
      <alignment horizontal="center" vertical="center"/>
    </xf>
    <xf numFmtId="0" fontId="11" fillId="0" borderId="0" xfId="357" applyFont="1" applyFill="1" applyAlignment="1">
      <alignment horizontal="left" vertical="center"/>
    </xf>
    <xf numFmtId="3" fontId="58" fillId="0" borderId="0" xfId="366" applyNumberFormat="1" applyFont="1" applyAlignment="1">
      <alignment vertical="center"/>
    </xf>
    <xf numFmtId="1" fontId="58" fillId="0" borderId="0" xfId="366" applyNumberFormat="1" applyFont="1" applyAlignment="1">
      <alignment vertical="center"/>
    </xf>
    <xf numFmtId="0" fontId="6" fillId="0" borderId="0" xfId="366" applyFont="1" applyAlignment="1">
      <alignment vertical="center"/>
    </xf>
    <xf numFmtId="173" fontId="6" fillId="0" borderId="0" xfId="366" applyNumberFormat="1" applyFont="1" applyFill="1" applyAlignment="1">
      <alignment vertical="center"/>
    </xf>
    <xf numFmtId="173" fontId="6" fillId="0" borderId="0" xfId="366" applyNumberFormat="1" applyFont="1" applyAlignment="1">
      <alignment vertical="center"/>
    </xf>
    <xf numFmtId="173" fontId="6" fillId="0" borderId="0" xfId="366" applyNumberFormat="1" applyFont="1" applyAlignment="1">
      <alignment horizontal="right" vertical="center"/>
    </xf>
    <xf numFmtId="0" fontId="7" fillId="0" borderId="0" xfId="366" applyFont="1" applyAlignment="1">
      <alignment vertical="center"/>
    </xf>
    <xf numFmtId="173" fontId="7" fillId="0" borderId="0" xfId="366" applyNumberFormat="1" applyFont="1" applyFill="1" applyAlignment="1">
      <alignment vertical="center"/>
    </xf>
    <xf numFmtId="173" fontId="7" fillId="0" borderId="0" xfId="366" applyNumberFormat="1" applyFont="1" applyFill="1" applyAlignment="1">
      <alignment horizontal="right" vertical="center"/>
    </xf>
    <xf numFmtId="173" fontId="8" fillId="0" borderId="0" xfId="366" applyNumberFormat="1" applyFont="1" applyFill="1" applyAlignment="1">
      <alignment vertical="center"/>
    </xf>
    <xf numFmtId="3" fontId="9" fillId="0" borderId="0" xfId="357" applyNumberFormat="1" applyFont="1" applyAlignment="1">
      <alignment vertical="center"/>
    </xf>
    <xf numFmtId="0" fontId="11" fillId="0" borderId="0" xfId="369" applyFont="1" applyFill="1" applyAlignment="1">
      <alignment horizontal="right" vertical="center"/>
    </xf>
    <xf numFmtId="0" fontId="6" fillId="0" borderId="10" xfId="369" applyFont="1" applyFill="1" applyBorder="1" applyAlignment="1">
      <alignment horizontal="right"/>
    </xf>
    <xf numFmtId="1" fontId="6" fillId="0" borderId="0" xfId="365" applyNumberFormat="1" applyFont="1" applyFill="1" applyBorder="1" applyAlignment="1">
      <alignment horizontal="right"/>
    </xf>
    <xf numFmtId="0" fontId="6" fillId="0" borderId="0" xfId="365" applyFont="1" applyFill="1" applyBorder="1" applyAlignment="1">
      <alignment horizontal="right" vertical="center"/>
    </xf>
    <xf numFmtId="0" fontId="12" fillId="0" borderId="10" xfId="365" applyFont="1" applyFill="1" applyBorder="1" applyAlignment="1">
      <alignment vertical="center"/>
    </xf>
    <xf numFmtId="1" fontId="12" fillId="0" borderId="0" xfId="365" applyNumberFormat="1" applyFont="1" applyFill="1" applyAlignment="1">
      <alignment horizontal="right"/>
    </xf>
    <xf numFmtId="0" fontId="68" fillId="0" borderId="0" xfId="0" applyFont="1" applyAlignment="1">
      <alignment horizontal="justify" vertical="center"/>
    </xf>
    <xf numFmtId="1" fontId="61" fillId="0" borderId="0" xfId="365" applyNumberFormat="1" applyFont="1" applyFill="1" applyAlignment="1">
      <alignment horizontal="right"/>
    </xf>
    <xf numFmtId="173" fontId="6" fillId="0" borderId="10" xfId="365" applyNumberFormat="1" applyFont="1" applyFill="1" applyBorder="1" applyAlignment="1">
      <alignment horizontal="right" vertical="center"/>
    </xf>
    <xf numFmtId="0" fontId="4" fillId="0" borderId="0" xfId="640" applyFont="1" applyFill="1" applyBorder="1" applyAlignment="1">
      <alignment vertical="center"/>
    </xf>
    <xf numFmtId="0" fontId="12" fillId="0" borderId="0" xfId="640" applyFont="1" applyFill="1" applyBorder="1" applyAlignment="1">
      <alignment vertical="center"/>
    </xf>
    <xf numFmtId="0" fontId="11" fillId="0" borderId="0" xfId="640" applyFont="1" applyFill="1" applyAlignment="1"/>
    <xf numFmtId="0" fontId="12" fillId="0" borderId="0" xfId="640" applyFont="1" applyFill="1"/>
    <xf numFmtId="0" fontId="5" fillId="0" borderId="0" xfId="640" applyFont="1" applyFill="1" applyAlignment="1">
      <alignment vertical="center"/>
    </xf>
    <xf numFmtId="0" fontId="11" fillId="0" borderId="0" xfId="640" applyFont="1" applyFill="1" applyAlignment="1">
      <alignment vertical="center"/>
    </xf>
    <xf numFmtId="0" fontId="4" fillId="0" borderId="0" xfId="640" applyFont="1" applyFill="1" applyAlignment="1">
      <alignment vertical="center"/>
    </xf>
    <xf numFmtId="0" fontId="51" fillId="0" borderId="0" xfId="369" applyFont="1" applyFill="1" applyAlignment="1">
      <alignment vertical="center" wrapText="1"/>
    </xf>
    <xf numFmtId="0" fontId="11" fillId="0" borderId="0" xfId="640" applyFont="1" applyFill="1" applyAlignment="1">
      <alignment horizontal="left" vertical="center"/>
    </xf>
    <xf numFmtId="0" fontId="5" fillId="0" borderId="0" xfId="640" applyFont="1" applyFill="1" applyBorder="1" applyAlignment="1">
      <alignment horizontal="left" vertical="center"/>
    </xf>
    <xf numFmtId="0" fontId="5" fillId="0" borderId="0" xfId="640" applyFont="1" applyFill="1" applyAlignment="1">
      <alignment horizontal="left" vertical="center"/>
    </xf>
    <xf numFmtId="49" fontId="6" fillId="0" borderId="17" xfId="640" applyNumberFormat="1" applyFont="1" applyFill="1" applyBorder="1" applyAlignment="1">
      <alignment horizontal="right"/>
    </xf>
    <xf numFmtId="3" fontId="6" fillId="0" borderId="0" xfId="641" applyFont="1" applyFill="1" applyAlignment="1">
      <alignment horizontal="right"/>
    </xf>
    <xf numFmtId="49" fontId="6" fillId="0" borderId="0" xfId="640" applyNumberFormat="1" applyFont="1" applyFill="1" applyBorder="1" applyAlignment="1">
      <alignment horizontal="right" vertical="center"/>
    </xf>
    <xf numFmtId="3" fontId="6" fillId="0" borderId="0" xfId="641" applyFont="1" applyFill="1" applyAlignment="1">
      <alignment horizontal="right" vertical="top"/>
    </xf>
    <xf numFmtId="0" fontId="6" fillId="0" borderId="0" xfId="641" applyNumberFormat="1" applyFont="1" applyFill="1" applyBorder="1" applyAlignment="1">
      <alignment horizontal="left"/>
    </xf>
    <xf numFmtId="3" fontId="6" fillId="0" borderId="0" xfId="641" applyFont="1" applyFill="1" applyBorder="1" applyAlignment="1">
      <alignment horizontal="right"/>
    </xf>
    <xf numFmtId="0" fontId="6" fillId="0" borderId="0" xfId="640" applyFont="1" applyFill="1" applyAlignment="1">
      <alignment horizontal="right"/>
    </xf>
    <xf numFmtId="3" fontId="6" fillId="0" borderId="0" xfId="641" applyFont="1" applyFill="1" applyBorder="1" applyAlignment="1">
      <alignment horizontal="right" vertical="center"/>
    </xf>
    <xf numFmtId="3" fontId="6" fillId="0" borderId="0" xfId="641" quotePrefix="1" applyFont="1" applyFill="1" applyAlignment="1">
      <alignment horizontal="left" vertical="center"/>
    </xf>
    <xf numFmtId="3" fontId="6" fillId="0" borderId="0" xfId="641" applyFont="1" applyFill="1" applyAlignment="1">
      <alignment horizontal="right" vertical="center"/>
    </xf>
    <xf numFmtId="171" fontId="6" fillId="0" borderId="0" xfId="641" applyNumberFormat="1" applyFont="1" applyFill="1" applyAlignment="1">
      <alignment horizontal="right" vertical="center"/>
    </xf>
    <xf numFmtId="3" fontId="6" fillId="0" borderId="0" xfId="641" applyNumberFormat="1" applyFont="1" applyFill="1" applyBorder="1" applyAlignment="1">
      <alignment horizontal="right" vertical="center"/>
    </xf>
    <xf numFmtId="3" fontId="6" fillId="0" borderId="0" xfId="641" applyNumberFormat="1" applyFont="1" applyFill="1" applyAlignment="1">
      <alignment horizontal="right" vertical="center"/>
    </xf>
    <xf numFmtId="0" fontId="6" fillId="0" borderId="0" xfId="640" applyFont="1" applyFill="1" applyAlignment="1">
      <alignment horizontal="right" vertical="center"/>
    </xf>
    <xf numFmtId="172" fontId="6" fillId="0" borderId="0" xfId="642" applyNumberFormat="1" applyFont="1" applyFill="1" applyBorder="1" applyAlignment="1">
      <alignment vertical="center" wrapText="1" shrinkToFit="1"/>
    </xf>
    <xf numFmtId="0" fontId="6" fillId="0" borderId="0" xfId="641" applyNumberFormat="1" applyFont="1" applyFill="1" applyAlignment="1">
      <alignment horizontal="left" vertical="center" wrapText="1"/>
    </xf>
    <xf numFmtId="3" fontId="6" fillId="0" borderId="0" xfId="641" quotePrefix="1" applyFont="1" applyFill="1" applyAlignment="1">
      <alignment horizontal="right" vertical="center"/>
    </xf>
    <xf numFmtId="171" fontId="6" fillId="0" borderId="0" xfId="641" quotePrefix="1" applyNumberFormat="1" applyFont="1" applyFill="1" applyAlignment="1">
      <alignment horizontal="right" vertical="center"/>
    </xf>
    <xf numFmtId="0" fontId="8" fillId="0" borderId="0" xfId="641" applyNumberFormat="1" applyFont="1" applyFill="1" applyBorder="1" applyAlignment="1">
      <alignment horizontal="left" vertical="center" wrapText="1"/>
    </xf>
    <xf numFmtId="3" fontId="8" fillId="0" borderId="0" xfId="641" applyNumberFormat="1" applyFont="1" applyFill="1" applyAlignment="1">
      <alignment horizontal="right" vertical="center"/>
    </xf>
    <xf numFmtId="173" fontId="8" fillId="0" borderId="0" xfId="641" applyNumberFormat="1" applyFont="1" applyFill="1" applyAlignment="1">
      <alignment horizontal="right" vertical="center"/>
    </xf>
    <xf numFmtId="3" fontId="8" fillId="0" borderId="0" xfId="641" quotePrefix="1" applyFont="1" applyFill="1" applyAlignment="1">
      <alignment horizontal="right" vertical="center"/>
    </xf>
    <xf numFmtId="171" fontId="8" fillId="0" borderId="0" xfId="641" quotePrefix="1" applyNumberFormat="1" applyFont="1" applyFill="1" applyAlignment="1">
      <alignment horizontal="right" vertical="center"/>
    </xf>
    <xf numFmtId="3" fontId="8" fillId="0" borderId="0" xfId="641" applyNumberFormat="1" applyFont="1" applyFill="1" applyBorder="1" applyAlignment="1">
      <alignment horizontal="right" vertical="center"/>
    </xf>
    <xf numFmtId="173" fontId="8" fillId="0" borderId="0" xfId="643" applyNumberFormat="1" applyFont="1" applyFill="1" applyBorder="1" applyAlignment="1">
      <alignment horizontal="right" vertical="center"/>
    </xf>
    <xf numFmtId="3" fontId="8" fillId="0" borderId="0" xfId="641" applyFont="1" applyFill="1" applyAlignment="1">
      <alignment horizontal="right"/>
    </xf>
    <xf numFmtId="3" fontId="8" fillId="0" borderId="0" xfId="641" applyFont="1" applyFill="1" applyAlignment="1">
      <alignment horizontal="right" vertical="center"/>
    </xf>
    <xf numFmtId="0" fontId="6" fillId="0" borderId="0" xfId="641" applyNumberFormat="1" applyFont="1" applyFill="1" applyAlignment="1">
      <alignment horizontal="left" vertical="center"/>
    </xf>
    <xf numFmtId="171" fontId="6" fillId="0" borderId="0" xfId="641" applyNumberFormat="1" applyFont="1" applyFill="1" applyAlignment="1">
      <alignment horizontal="right"/>
    </xf>
    <xf numFmtId="3" fontId="6" fillId="0" borderId="0" xfId="641" quotePrefix="1" applyNumberFormat="1" applyFont="1" applyFill="1" applyBorder="1" applyAlignment="1">
      <alignment horizontal="right" vertical="center"/>
    </xf>
    <xf numFmtId="0" fontId="7" fillId="0" borderId="0" xfId="640" applyFont="1" applyFill="1" applyAlignment="1">
      <alignment horizontal="left" vertical="center"/>
    </xf>
    <xf numFmtId="3" fontId="7" fillId="0" borderId="0" xfId="641" applyFont="1" applyFill="1" applyAlignment="1">
      <alignment horizontal="right" vertical="center"/>
    </xf>
    <xf numFmtId="171" fontId="7" fillId="0" borderId="0" xfId="641" applyNumberFormat="1" applyFont="1" applyFill="1" applyAlignment="1">
      <alignment horizontal="right" vertical="center"/>
    </xf>
    <xf numFmtId="3" fontId="7" fillId="0" borderId="0" xfId="641" applyNumberFormat="1" applyFont="1" applyFill="1" applyBorder="1" applyAlignment="1">
      <alignment horizontal="right" vertical="center"/>
    </xf>
    <xf numFmtId="171" fontId="7" fillId="0" borderId="0" xfId="641" applyNumberFormat="1" applyFont="1" applyFill="1" applyAlignment="1">
      <alignment horizontal="right"/>
    </xf>
    <xf numFmtId="0" fontId="7" fillId="0" borderId="0" xfId="641" applyNumberFormat="1" applyFont="1" applyFill="1" applyAlignment="1">
      <alignment horizontal="left" vertical="center"/>
    </xf>
    <xf numFmtId="0" fontId="8" fillId="0" borderId="0" xfId="642" applyNumberFormat="1" applyFont="1" applyFill="1" applyAlignment="1">
      <alignment horizontal="left" vertical="center"/>
    </xf>
    <xf numFmtId="171" fontId="8" fillId="0" borderId="0" xfId="641" applyNumberFormat="1" applyFont="1" applyFill="1" applyAlignment="1">
      <alignment horizontal="right" vertical="center"/>
    </xf>
    <xf numFmtId="172" fontId="8" fillId="0" borderId="0" xfId="642" applyNumberFormat="1" applyFont="1" applyFill="1" applyAlignment="1">
      <alignment vertical="center" wrapText="1"/>
    </xf>
    <xf numFmtId="171" fontId="8" fillId="0" borderId="0" xfId="641" applyNumberFormat="1" applyFont="1" applyFill="1" applyAlignment="1">
      <alignment horizontal="right"/>
    </xf>
    <xf numFmtId="41" fontId="6" fillId="0" borderId="0" xfId="642" applyFont="1" applyFill="1" applyAlignment="1">
      <alignment vertical="center"/>
    </xf>
    <xf numFmtId="3" fontId="8" fillId="0" borderId="0" xfId="642" applyNumberFormat="1" applyFont="1" applyFill="1" applyBorder="1" applyAlignment="1">
      <alignment vertical="center" wrapText="1"/>
    </xf>
    <xf numFmtId="41" fontId="8" fillId="0" borderId="0" xfId="642" applyFont="1" applyFill="1" applyAlignment="1">
      <alignment vertical="center"/>
    </xf>
    <xf numFmtId="0" fontId="8" fillId="0" borderId="0" xfId="642" applyNumberFormat="1" applyFont="1" applyFill="1" applyBorder="1" applyAlignment="1">
      <alignment horizontal="left" vertical="center"/>
    </xf>
    <xf numFmtId="0" fontId="6" fillId="0" borderId="10" xfId="641" applyNumberFormat="1" applyFont="1" applyFill="1" applyBorder="1" applyAlignment="1">
      <alignment horizontal="left"/>
    </xf>
    <xf numFmtId="3" fontId="6" fillId="0" borderId="10" xfId="641" applyFont="1" applyFill="1" applyBorder="1" applyAlignment="1">
      <alignment horizontal="right"/>
    </xf>
    <xf numFmtId="0" fontId="6" fillId="0" borderId="0" xfId="641" applyNumberFormat="1" applyFont="1" applyFill="1" applyAlignment="1">
      <alignment horizontal="left"/>
    </xf>
    <xf numFmtId="0" fontId="6" fillId="0" borderId="0" xfId="640" applyNumberFormat="1" applyFont="1" applyFill="1" applyAlignment="1">
      <alignment horizontal="left" vertical="center"/>
    </xf>
    <xf numFmtId="3" fontId="6" fillId="0" borderId="0" xfId="641" applyFont="1" applyFill="1" applyAlignment="1">
      <alignment horizontal="left" vertical="center"/>
    </xf>
    <xf numFmtId="0" fontId="11" fillId="0" borderId="0" xfId="641" applyNumberFormat="1" applyFont="1" applyFill="1" applyAlignment="1">
      <alignment horizontal="left"/>
    </xf>
    <xf numFmtId="3" fontId="11" fillId="0" borderId="0" xfId="641" applyFont="1" applyFill="1" applyAlignment="1">
      <alignment horizontal="right"/>
    </xf>
    <xf numFmtId="0" fontId="11" fillId="0" borderId="0" xfId="640" applyFont="1" applyFill="1" applyAlignment="1">
      <alignment horizontal="right"/>
    </xf>
    <xf numFmtId="0" fontId="69" fillId="0" borderId="0" xfId="0" applyFont="1" applyAlignment="1">
      <alignment vertical="center"/>
    </xf>
    <xf numFmtId="3" fontId="8" fillId="0" borderId="0" xfId="641" applyFont="1" applyFill="1" applyBorder="1" applyAlignment="1">
      <alignment horizontal="left" vertical="center"/>
    </xf>
    <xf numFmtId="0" fontId="4" fillId="0" borderId="0" xfId="640" applyFont="1" applyFill="1" applyBorder="1" applyAlignment="1"/>
    <xf numFmtId="0" fontId="12" fillId="0" borderId="0" xfId="640" applyFont="1" applyFill="1" applyBorder="1"/>
    <xf numFmtId="0" fontId="4" fillId="0" borderId="0" xfId="640" applyFont="1" applyFill="1"/>
    <xf numFmtId="0" fontId="5" fillId="0" borderId="0" xfId="640" applyFont="1" applyFill="1" applyAlignment="1">
      <alignment horizontal="left"/>
    </xf>
    <xf numFmtId="0" fontId="51" fillId="0" borderId="10" xfId="369" applyFont="1" applyFill="1" applyBorder="1"/>
    <xf numFmtId="0" fontId="51" fillId="0" borderId="0" xfId="369" applyFont="1" applyFill="1" applyBorder="1"/>
    <xf numFmtId="49" fontId="6" fillId="0" borderId="17" xfId="641" applyNumberFormat="1" applyFont="1" applyFill="1" applyBorder="1" applyAlignment="1">
      <alignment vertical="center"/>
    </xf>
    <xf numFmtId="3" fontId="6" fillId="0" borderId="0" xfId="641" applyFont="1" applyFill="1" applyAlignment="1">
      <alignment horizontal="center"/>
    </xf>
    <xf numFmtId="3" fontId="6" fillId="0" borderId="0" xfId="641" applyFont="1" applyFill="1" applyBorder="1" applyAlignment="1">
      <alignment horizontal="left"/>
    </xf>
    <xf numFmtId="173" fontId="6" fillId="0" borderId="0" xfId="640" applyNumberFormat="1" applyFont="1" applyFill="1" applyAlignment="1">
      <alignment vertical="center"/>
    </xf>
    <xf numFmtId="3" fontId="6" fillId="0" borderId="0" xfId="645" applyNumberFormat="1" applyFont="1" applyFill="1" applyAlignment="1">
      <alignment horizontal="right" vertical="center"/>
    </xf>
    <xf numFmtId="0" fontId="6" fillId="0" borderId="0" xfId="640" applyFont="1" applyFill="1" applyAlignment="1">
      <alignment vertical="center"/>
    </xf>
    <xf numFmtId="41" fontId="7" fillId="0" borderId="0" xfId="645" applyNumberFormat="1" applyFont="1" applyFill="1" applyAlignment="1">
      <alignment horizontal="right" vertical="center"/>
    </xf>
    <xf numFmtId="174" fontId="7" fillId="0" borderId="0" xfId="646" applyNumberFormat="1" applyFont="1" applyFill="1" applyAlignment="1">
      <alignment horizontal="right" vertical="center"/>
    </xf>
    <xf numFmtId="171" fontId="8" fillId="0" borderId="0" xfId="645" applyNumberFormat="1" applyFont="1" applyFill="1" applyAlignment="1">
      <alignment horizontal="right" vertical="center"/>
    </xf>
    <xf numFmtId="171" fontId="8" fillId="0" borderId="0" xfId="642" applyNumberFormat="1" applyFont="1" applyFill="1" applyAlignment="1">
      <alignment vertical="center"/>
    </xf>
    <xf numFmtId="3" fontId="8" fillId="0" borderId="0" xfId="645" applyNumberFormat="1" applyFont="1" applyFill="1" applyAlignment="1">
      <alignment horizontal="right" vertical="center"/>
    </xf>
    <xf numFmtId="3" fontId="8" fillId="0" borderId="0" xfId="641" applyFont="1" applyFill="1" applyBorder="1" applyAlignment="1">
      <alignment horizontal="left"/>
    </xf>
    <xf numFmtId="3" fontId="8" fillId="0" borderId="0" xfId="641" applyFont="1" applyFill="1" applyBorder="1" applyAlignment="1">
      <alignment horizontal="right"/>
    </xf>
    <xf numFmtId="171" fontId="8" fillId="0" borderId="0" xfId="641" applyNumberFormat="1" applyFont="1" applyFill="1" applyBorder="1" applyAlignment="1">
      <alignment horizontal="right"/>
    </xf>
    <xf numFmtId="49" fontId="6" fillId="0" borderId="0" xfId="640" applyNumberFormat="1" applyFont="1" applyFill="1" applyBorder="1" applyAlignment="1">
      <alignment horizontal="right"/>
    </xf>
    <xf numFmtId="3" fontId="6" fillId="0" borderId="0" xfId="641" applyFont="1" applyFill="1" applyBorder="1" applyAlignment="1">
      <alignment horizontal="left" vertical="center"/>
    </xf>
    <xf numFmtId="3" fontId="6" fillId="0" borderId="0" xfId="642" applyNumberFormat="1" applyFont="1" applyFill="1" applyBorder="1" applyAlignment="1">
      <alignment vertical="center" wrapText="1"/>
    </xf>
    <xf numFmtId="174" fontId="6" fillId="0" borderId="0" xfId="642" applyNumberFormat="1" applyFont="1" applyFill="1" applyAlignment="1">
      <alignment horizontal="right" vertical="center"/>
    </xf>
    <xf numFmtId="174" fontId="6" fillId="0" borderId="0" xfId="642" applyNumberFormat="1" applyFont="1" applyFill="1" applyBorder="1" applyAlignment="1">
      <alignment horizontal="right" vertical="center" wrapText="1"/>
    </xf>
    <xf numFmtId="173" fontId="6" fillId="0" borderId="0" xfId="640" applyNumberFormat="1" applyFont="1" applyFill="1" applyAlignment="1">
      <alignment horizontal="right" vertical="center"/>
    </xf>
    <xf numFmtId="174" fontId="6" fillId="0" borderId="0" xfId="642" applyNumberFormat="1" applyFont="1" applyFill="1" applyAlignment="1">
      <alignment horizontal="right" vertical="center" wrapText="1"/>
    </xf>
    <xf numFmtId="173" fontId="6" fillId="0" borderId="0" xfId="640" quotePrefix="1" applyNumberFormat="1" applyFont="1" applyFill="1" applyAlignment="1">
      <alignment horizontal="right" vertical="center"/>
    </xf>
    <xf numFmtId="49" fontId="6" fillId="0" borderId="0" xfId="642" applyNumberFormat="1" applyFont="1" applyFill="1" applyBorder="1" applyAlignment="1">
      <alignment horizontal="right" vertical="center" wrapText="1"/>
    </xf>
    <xf numFmtId="49" fontId="6" fillId="0" borderId="0" xfId="642" applyNumberFormat="1" applyFont="1" applyFill="1" applyAlignment="1">
      <alignment horizontal="right" vertical="center" wrapText="1"/>
    </xf>
    <xf numFmtId="174" fontId="7" fillId="0" borderId="0" xfId="642" applyNumberFormat="1" applyFont="1" applyFill="1" applyBorder="1" applyAlignment="1">
      <alignment horizontal="right" vertical="center" wrapText="1"/>
    </xf>
    <xf numFmtId="174" fontId="7" fillId="0" borderId="0" xfId="642" applyNumberFormat="1" applyFont="1" applyFill="1" applyAlignment="1">
      <alignment horizontal="right" vertical="center" wrapText="1"/>
    </xf>
    <xf numFmtId="173" fontId="7" fillId="0" borderId="0" xfId="640" quotePrefix="1" applyNumberFormat="1" applyFont="1" applyFill="1" applyAlignment="1">
      <alignment horizontal="right" vertical="center"/>
    </xf>
    <xf numFmtId="3" fontId="6" fillId="0" borderId="10" xfId="641" applyFont="1" applyFill="1" applyBorder="1" applyAlignment="1">
      <alignment horizontal="right" vertical="center"/>
    </xf>
    <xf numFmtId="3" fontId="8" fillId="0" borderId="0" xfId="641" applyFont="1" applyFill="1" applyBorder="1" applyAlignment="1">
      <alignment horizontal="right" vertical="center"/>
    </xf>
    <xf numFmtId="171" fontId="8" fillId="0" borderId="0" xfId="641" applyNumberFormat="1" applyFont="1" applyFill="1" applyBorder="1" applyAlignment="1">
      <alignment horizontal="right" vertical="center"/>
    </xf>
    <xf numFmtId="0" fontId="6" fillId="0" borderId="0" xfId="641" applyNumberFormat="1" applyFont="1" applyFill="1" applyAlignment="1">
      <alignment vertical="center"/>
    </xf>
    <xf numFmtId="3" fontId="6" fillId="0" borderId="0" xfId="641" applyFont="1" applyFill="1" applyAlignment="1">
      <alignment horizontal="justify" vertical="center"/>
    </xf>
    <xf numFmtId="0" fontId="6" fillId="0" borderId="0" xfId="640" applyFont="1" applyFill="1" applyAlignment="1">
      <alignment horizontal="justify" vertical="center"/>
    </xf>
    <xf numFmtId="3" fontId="6" fillId="0" borderId="0" xfId="641" applyFont="1" applyFill="1" applyAlignment="1">
      <alignment horizontal="justify"/>
    </xf>
    <xf numFmtId="0" fontId="6" fillId="0" borderId="0" xfId="640" applyFont="1" applyFill="1" applyAlignment="1">
      <alignment horizontal="justify"/>
    </xf>
    <xf numFmtId="0" fontId="12" fillId="0" borderId="0" xfId="640" applyFont="1" applyFill="1" applyAlignment="1">
      <alignment horizontal="right"/>
    </xf>
    <xf numFmtId="0" fontId="4" fillId="0" borderId="0" xfId="640" applyFont="1" applyFill="1" applyAlignment="1">
      <alignment horizontal="left"/>
    </xf>
    <xf numFmtId="0" fontId="12" fillId="0" borderId="0" xfId="640" applyFont="1" applyFill="1" applyAlignment="1">
      <alignment vertical="center"/>
    </xf>
    <xf numFmtId="173" fontId="51" fillId="0" borderId="0" xfId="369" applyNumberFormat="1" applyFont="1" applyFill="1" applyAlignment="1">
      <alignment vertical="center"/>
    </xf>
    <xf numFmtId="0" fontId="70" fillId="0" borderId="0" xfId="361" applyFont="1" applyFill="1"/>
    <xf numFmtId="0" fontId="6" fillId="0" borderId="10" xfId="640" applyFont="1" applyFill="1" applyBorder="1" applyAlignment="1">
      <alignment horizontal="right" vertical="top"/>
    </xf>
    <xf numFmtId="0" fontId="6" fillId="0" borderId="10" xfId="640" applyFont="1" applyFill="1" applyBorder="1" applyAlignment="1">
      <alignment horizontal="right" vertical="top" wrapText="1"/>
    </xf>
    <xf numFmtId="0" fontId="6" fillId="0" borderId="10" xfId="640" applyFont="1" applyFill="1" applyBorder="1" applyAlignment="1">
      <alignment horizontal="right" vertical="center"/>
    </xf>
    <xf numFmtId="0" fontId="6" fillId="0" borderId="0" xfId="640" applyFont="1" applyFill="1" applyBorder="1" applyAlignment="1">
      <alignment wrapText="1"/>
    </xf>
    <xf numFmtId="0" fontId="6" fillId="0" borderId="0" xfId="640" applyFont="1" applyFill="1" applyBorder="1" applyAlignment="1">
      <alignment horizontal="center" wrapText="1"/>
    </xf>
    <xf numFmtId="173" fontId="6" fillId="0" borderId="0" xfId="640" applyNumberFormat="1" applyFont="1" applyFill="1" applyAlignment="1">
      <alignment wrapText="1"/>
    </xf>
    <xf numFmtId="0" fontId="70" fillId="0" borderId="0" xfId="361" applyFont="1" applyFill="1" applyAlignment="1">
      <alignment wrapText="1"/>
    </xf>
    <xf numFmtId="173" fontId="6" fillId="0" borderId="0" xfId="640" applyNumberFormat="1" applyFont="1" applyFill="1" applyBorder="1" applyAlignment="1">
      <alignment horizontal="right" vertical="center"/>
    </xf>
    <xf numFmtId="173" fontId="6" fillId="0" borderId="0" xfId="642" applyNumberFormat="1" applyFont="1" applyFill="1" applyAlignment="1">
      <alignment vertical="center"/>
    </xf>
    <xf numFmtId="3" fontId="71" fillId="0" borderId="0" xfId="642" applyNumberFormat="1" applyFont="1" applyFill="1" applyBorder="1" applyAlignment="1">
      <alignment vertical="center" wrapText="1"/>
    </xf>
    <xf numFmtId="3" fontId="71" fillId="0" borderId="0" xfId="642" applyNumberFormat="1" applyFont="1" applyFill="1" applyBorder="1" applyAlignment="1">
      <alignment horizontal="right" vertical="center" wrapText="1"/>
    </xf>
    <xf numFmtId="0" fontId="72" fillId="0" borderId="0" xfId="361" applyFont="1" applyFill="1" applyAlignment="1">
      <alignment wrapText="1"/>
    </xf>
    <xf numFmtId="3" fontId="6" fillId="0" borderId="0" xfId="641" applyFont="1" applyFill="1" applyBorder="1" applyAlignment="1">
      <alignment horizontal="left" wrapText="1"/>
    </xf>
    <xf numFmtId="171" fontId="6" fillId="0" borderId="0" xfId="640" applyNumberFormat="1" applyFont="1" applyFill="1" applyAlignment="1">
      <alignment wrapText="1"/>
    </xf>
    <xf numFmtId="0" fontId="6" fillId="0" borderId="0" xfId="640" applyFont="1" applyFill="1" applyAlignment="1">
      <alignment wrapText="1"/>
    </xf>
    <xf numFmtId="173" fontId="6" fillId="0" borderId="0" xfId="640" applyNumberFormat="1" applyFont="1" applyFill="1" applyAlignment="1">
      <alignment horizontal="right" wrapText="1"/>
    </xf>
    <xf numFmtId="0" fontId="73" fillId="0" borderId="0" xfId="361" applyFont="1" applyFill="1" applyAlignment="1">
      <alignment vertical="center" wrapText="1"/>
    </xf>
    <xf numFmtId="0" fontId="70" fillId="0" borderId="0" xfId="361" applyFont="1" applyFill="1" applyAlignment="1">
      <alignment vertical="center" wrapText="1"/>
    </xf>
    <xf numFmtId="173" fontId="6" fillId="0" borderId="0" xfId="640" applyNumberFormat="1" applyFont="1" applyFill="1" applyAlignment="1">
      <alignment vertical="center" wrapText="1"/>
    </xf>
    <xf numFmtId="173" fontId="6" fillId="0" borderId="0" xfId="361" applyNumberFormat="1" applyFont="1" applyFill="1" applyAlignment="1">
      <alignment vertical="center" wrapText="1"/>
    </xf>
    <xf numFmtId="0" fontId="6" fillId="0" borderId="0" xfId="640" applyFont="1" applyFill="1" applyBorder="1" applyAlignment="1">
      <alignment vertical="center" wrapText="1"/>
    </xf>
    <xf numFmtId="0" fontId="6" fillId="0" borderId="0" xfId="640" applyFont="1" applyFill="1" applyBorder="1" applyAlignment="1">
      <alignment horizontal="right" vertical="center" wrapText="1"/>
    </xf>
    <xf numFmtId="0" fontId="7" fillId="0" borderId="0" xfId="640" applyFont="1" applyFill="1" applyAlignment="1">
      <alignment horizontal="left" vertical="center" wrapText="1"/>
    </xf>
    <xf numFmtId="173" fontId="7" fillId="0" borderId="0" xfId="361" quotePrefix="1" applyNumberFormat="1" applyFont="1" applyFill="1" applyAlignment="1">
      <alignment horizontal="right" vertical="center" wrapText="1"/>
    </xf>
    <xf numFmtId="0" fontId="7" fillId="0" borderId="0" xfId="640" applyFont="1" applyFill="1" applyBorder="1" applyAlignment="1">
      <alignment vertical="center" wrapText="1"/>
    </xf>
    <xf numFmtId="173" fontId="7" fillId="0" borderId="0" xfId="361" applyNumberFormat="1" applyFont="1" applyFill="1" applyAlignment="1">
      <alignment vertical="center" wrapText="1"/>
    </xf>
    <xf numFmtId="173" fontId="7" fillId="0" borderId="0" xfId="640" applyNumberFormat="1" applyFont="1" applyFill="1" applyBorder="1" applyAlignment="1">
      <alignment horizontal="right" vertical="center"/>
    </xf>
    <xf numFmtId="0" fontId="7" fillId="0" borderId="0" xfId="640" applyFont="1" applyFill="1" applyBorder="1" applyAlignment="1">
      <alignment horizontal="right" vertical="center" wrapText="1"/>
    </xf>
    <xf numFmtId="0" fontId="74" fillId="0" borderId="0" xfId="361" applyFont="1" applyFill="1" applyAlignment="1">
      <alignment vertical="center" wrapText="1"/>
    </xf>
    <xf numFmtId="0" fontId="7" fillId="0" borderId="0" xfId="641" applyNumberFormat="1" applyFont="1" applyFill="1" applyAlignment="1">
      <alignment horizontal="left" vertical="center" wrapText="1"/>
    </xf>
    <xf numFmtId="173" fontId="8" fillId="0" borderId="0" xfId="642" applyNumberFormat="1" applyFont="1" applyFill="1" applyAlignment="1">
      <alignment vertical="center"/>
    </xf>
    <xf numFmtId="173" fontId="8" fillId="0" borderId="0" xfId="640" applyNumberFormat="1" applyFont="1" applyFill="1" applyBorder="1" applyAlignment="1">
      <alignment horizontal="right" vertical="center"/>
    </xf>
    <xf numFmtId="172" fontId="8" fillId="0" borderId="0" xfId="642" applyNumberFormat="1" applyFont="1" applyFill="1" applyAlignment="1">
      <alignment horizontal="right" vertical="center" wrapText="1"/>
    </xf>
    <xf numFmtId="3" fontId="8" fillId="0" borderId="0" xfId="642" applyNumberFormat="1" applyFont="1" applyFill="1" applyBorder="1" applyAlignment="1">
      <alignment horizontal="right" vertical="center" wrapText="1"/>
    </xf>
    <xf numFmtId="0" fontId="8" fillId="0" borderId="10" xfId="640" applyFont="1" applyFill="1" applyBorder="1" applyAlignment="1">
      <alignment vertical="center" wrapText="1"/>
    </xf>
    <xf numFmtId="173" fontId="8" fillId="0" borderId="10" xfId="640" applyNumberFormat="1" applyFont="1" applyFill="1" applyBorder="1" applyAlignment="1">
      <alignment vertical="center" wrapText="1"/>
    </xf>
    <xf numFmtId="174" fontId="8" fillId="0" borderId="10" xfId="640" applyNumberFormat="1" applyFont="1" applyFill="1" applyBorder="1" applyAlignment="1">
      <alignment horizontal="right" vertical="center" wrapText="1"/>
    </xf>
    <xf numFmtId="173" fontId="8" fillId="0" borderId="10" xfId="640" applyNumberFormat="1" applyFont="1" applyFill="1" applyBorder="1" applyAlignment="1">
      <alignment horizontal="right" vertical="center" wrapText="1"/>
    </xf>
    <xf numFmtId="0" fontId="70" fillId="0" borderId="0" xfId="361" applyFont="1" applyFill="1" applyAlignment="1">
      <alignment horizontal="left" vertical="center" wrapText="1"/>
    </xf>
    <xf numFmtId="0" fontId="72" fillId="0" borderId="0" xfId="361" applyFont="1" applyFill="1"/>
    <xf numFmtId="49" fontId="6" fillId="0" borderId="0" xfId="641" applyNumberFormat="1" applyFont="1" applyFill="1" applyBorder="1" applyAlignment="1">
      <alignment horizontal="right"/>
    </xf>
    <xf numFmtId="171" fontId="6" fillId="0" borderId="0" xfId="642" applyNumberFormat="1" applyFont="1" applyFill="1" applyAlignment="1">
      <alignment vertical="center"/>
    </xf>
    <xf numFmtId="49" fontId="6" fillId="0" borderId="17" xfId="640" applyNumberFormat="1" applyFont="1" applyFill="1" applyBorder="1" applyAlignment="1">
      <alignment horizontal="right" vertical="center"/>
    </xf>
    <xf numFmtId="49" fontId="6" fillId="0" borderId="0" xfId="641" applyNumberFormat="1" applyFont="1" applyFill="1" applyBorder="1" applyAlignment="1">
      <alignment horizontal="right" vertical="center"/>
    </xf>
    <xf numFmtId="0" fontId="5" fillId="0" borderId="0" xfId="640" applyFont="1" applyAlignment="1">
      <alignment vertical="center"/>
    </xf>
    <xf numFmtId="0" fontId="11" fillId="0" borderId="0" xfId="640" applyFont="1" applyAlignment="1">
      <alignment vertical="center"/>
    </xf>
    <xf numFmtId="3" fontId="6" fillId="0" borderId="0" xfId="641" applyFont="1" applyFill="1" applyAlignment="1">
      <alignment horizontal="center" vertical="center"/>
    </xf>
    <xf numFmtId="3" fontId="6" fillId="0" borderId="10" xfId="641" applyFont="1" applyFill="1" applyBorder="1" applyAlignment="1">
      <alignment horizontal="center" vertical="center"/>
    </xf>
    <xf numFmtId="0" fontId="4" fillId="0" borderId="0" xfId="640" applyFont="1" applyFill="1" applyAlignment="1">
      <alignment horizontal="center" vertical="center"/>
    </xf>
    <xf numFmtId="3" fontId="6" fillId="0" borderId="10" xfId="641" applyFont="1" applyFill="1" applyBorder="1" applyAlignment="1">
      <alignment horizontal="center" vertical="top" wrapText="1"/>
    </xf>
    <xf numFmtId="3" fontId="6" fillId="0" borderId="0" xfId="641" applyFont="1" applyFill="1" applyBorder="1" applyAlignment="1">
      <alignment horizontal="right" vertical="top" wrapText="1"/>
    </xf>
    <xf numFmtId="3" fontId="6" fillId="0" borderId="0" xfId="641" applyFont="1" applyFill="1" applyBorder="1" applyAlignment="1">
      <alignment horizontal="center" vertical="top" wrapText="1"/>
    </xf>
    <xf numFmtId="171" fontId="6" fillId="0" borderId="0" xfId="641" applyNumberFormat="1" applyFont="1" applyFill="1" applyBorder="1" applyAlignment="1">
      <alignment horizontal="right" vertical="center" wrapText="1"/>
    </xf>
    <xf numFmtId="49" fontId="6" fillId="0" borderId="0" xfId="641" applyNumberFormat="1" applyFont="1" applyFill="1" applyBorder="1" applyAlignment="1">
      <alignment horizontal="left" vertical="center"/>
    </xf>
    <xf numFmtId="3" fontId="6" fillId="0" borderId="0" xfId="641" applyNumberFormat="1" applyFont="1" applyFill="1" applyBorder="1" applyAlignment="1">
      <alignment horizontal="right" vertical="center" wrapText="1"/>
    </xf>
    <xf numFmtId="3" fontId="6" fillId="0" borderId="0" xfId="641" applyNumberFormat="1" applyFont="1" applyFill="1" applyAlignment="1">
      <alignment vertical="center" wrapText="1"/>
    </xf>
    <xf numFmtId="3" fontId="6" fillId="0" borderId="0" xfId="641" applyNumberFormat="1" applyFont="1" applyFill="1" applyAlignment="1">
      <alignment horizontal="center" vertical="center" wrapText="1"/>
    </xf>
    <xf numFmtId="3" fontId="6" fillId="0" borderId="0" xfId="641" applyNumberFormat="1" applyFont="1" applyFill="1" applyBorder="1" applyAlignment="1">
      <alignment horizontal="left" vertical="center" wrapText="1"/>
    </xf>
    <xf numFmtId="3" fontId="8" fillId="0" borderId="0" xfId="641" applyNumberFormat="1" applyFont="1" applyFill="1" applyBorder="1" applyAlignment="1">
      <alignment horizontal="right" vertical="center" wrapText="1"/>
    </xf>
    <xf numFmtId="171" fontId="8" fillId="0" borderId="0" xfId="641" applyNumberFormat="1" applyFont="1" applyFill="1" applyBorder="1" applyAlignment="1">
      <alignment horizontal="right" vertical="center" wrapText="1"/>
    </xf>
    <xf numFmtId="0" fontId="6" fillId="0" borderId="10" xfId="640" applyFont="1" applyFill="1" applyBorder="1" applyAlignment="1"/>
    <xf numFmtId="3" fontId="8" fillId="0" borderId="0" xfId="641" applyNumberFormat="1" applyFont="1" applyFill="1" applyBorder="1" applyAlignment="1"/>
    <xf numFmtId="0" fontId="8" fillId="0" borderId="0" xfId="640" applyFont="1" applyFill="1" applyBorder="1" applyAlignment="1"/>
    <xf numFmtId="171" fontId="8" fillId="0" borderId="0" xfId="641" applyNumberFormat="1" applyFont="1" applyFill="1" applyBorder="1" applyAlignment="1"/>
    <xf numFmtId="3" fontId="6" fillId="0" borderId="0" xfId="641" applyFont="1" applyFill="1" applyAlignment="1">
      <alignment vertical="center"/>
    </xf>
    <xf numFmtId="3" fontId="6" fillId="0" borderId="0" xfId="641" applyFont="1" applyFill="1" applyAlignment="1">
      <alignment horizontal="right" vertical="center" readingOrder="1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6" fillId="0" borderId="17" xfId="640" applyNumberFormat="1" applyFont="1" applyFill="1" applyBorder="1" applyAlignment="1">
      <alignment horizontal="right" vertical="center" readingOrder="1"/>
    </xf>
    <xf numFmtId="49" fontId="6" fillId="0" borderId="17" xfId="641" applyNumberFormat="1" applyFont="1" applyFill="1" applyBorder="1" applyAlignment="1">
      <alignment horizontal="right" vertical="center" readingOrder="1"/>
    </xf>
    <xf numFmtId="49" fontId="6" fillId="0" borderId="10" xfId="641" applyNumberFormat="1" applyFont="1" applyFill="1" applyBorder="1" applyAlignment="1">
      <alignment horizontal="right" vertical="top" wrapText="1" readingOrder="1"/>
    </xf>
    <xf numFmtId="3" fontId="6" fillId="0" borderId="0" xfId="641" applyFont="1" applyFill="1" applyAlignment="1">
      <alignment horizontal="center" vertical="center" readingOrder="1"/>
    </xf>
    <xf numFmtId="0" fontId="6" fillId="0" borderId="0" xfId="641" applyNumberFormat="1" applyFont="1" applyFill="1" applyBorder="1" applyAlignment="1">
      <alignment horizontal="left" vertical="center" readingOrder="1"/>
    </xf>
    <xf numFmtId="3" fontId="6" fillId="0" borderId="0" xfId="641" applyFont="1" applyFill="1" applyBorder="1" applyAlignment="1">
      <alignment horizontal="right" vertical="center" readingOrder="1"/>
    </xf>
    <xf numFmtId="0" fontId="6" fillId="0" borderId="0" xfId="640" applyFont="1" applyFill="1" applyAlignment="1">
      <alignment horizontal="right" vertical="center" readingOrder="1"/>
    </xf>
    <xf numFmtId="3" fontId="6" fillId="0" borderId="0" xfId="641" quotePrefix="1" applyFont="1" applyFill="1" applyAlignment="1">
      <alignment horizontal="left" vertical="center" readingOrder="1"/>
    </xf>
    <xf numFmtId="3" fontId="6" fillId="0" borderId="0" xfId="641" quotePrefix="1" applyFont="1" applyFill="1" applyAlignment="1">
      <alignment horizontal="right" vertical="center" readingOrder="1"/>
    </xf>
    <xf numFmtId="171" fontId="6" fillId="0" borderId="0" xfId="641" quotePrefix="1" applyNumberFormat="1" applyFont="1" applyFill="1" applyAlignment="1">
      <alignment horizontal="right" vertical="center" readingOrder="1"/>
    </xf>
    <xf numFmtId="0" fontId="6" fillId="0" borderId="0" xfId="641" applyNumberFormat="1" applyFont="1" applyFill="1" applyAlignment="1">
      <alignment horizontal="left" vertical="center" readingOrder="1"/>
    </xf>
    <xf numFmtId="41" fontId="6" fillId="0" borderId="0" xfId="642" applyFont="1" applyFill="1" applyAlignment="1">
      <alignment horizontal="right" vertical="center" wrapText="1" readingOrder="1"/>
    </xf>
    <xf numFmtId="171" fontId="6" fillId="0" borderId="0" xfId="641" applyNumberFormat="1" applyFont="1" applyFill="1" applyAlignment="1">
      <alignment horizontal="right" vertical="center" wrapText="1" readingOrder="1"/>
    </xf>
    <xf numFmtId="0" fontId="6" fillId="0" borderId="0" xfId="640" applyFont="1" applyFill="1" applyAlignment="1">
      <alignment horizontal="right" vertical="center" wrapText="1" readingOrder="1"/>
    </xf>
    <xf numFmtId="173" fontId="6" fillId="0" borderId="0" xfId="640" applyNumberFormat="1" applyFont="1" applyFill="1" applyAlignment="1">
      <alignment horizontal="right" vertical="center" wrapText="1" readingOrder="1"/>
    </xf>
    <xf numFmtId="171" fontId="6" fillId="0" borderId="0" xfId="641" applyNumberFormat="1" applyFont="1" applyFill="1" applyBorder="1" applyAlignment="1">
      <alignment horizontal="right" vertical="center" wrapText="1" readingOrder="1"/>
    </xf>
    <xf numFmtId="0" fontId="6" fillId="0" borderId="0" xfId="641" applyNumberFormat="1" applyFont="1" applyFill="1" applyAlignment="1">
      <alignment horizontal="left" vertical="center" wrapText="1" readingOrder="1"/>
    </xf>
    <xf numFmtId="171" fontId="6" fillId="0" borderId="0" xfId="641" applyNumberFormat="1" applyFont="1" applyFill="1" applyBorder="1" applyAlignment="1">
      <alignment horizontal="right" vertical="center" readingOrder="1"/>
    </xf>
    <xf numFmtId="0" fontId="8" fillId="0" borderId="0" xfId="641" applyNumberFormat="1" applyFont="1" applyFill="1" applyAlignment="1">
      <alignment horizontal="left" vertical="center" wrapText="1" readingOrder="1"/>
    </xf>
    <xf numFmtId="0" fontId="8" fillId="0" borderId="0" xfId="640" applyFont="1" applyFill="1" applyAlignment="1">
      <alignment horizontal="right" vertical="center" readingOrder="1"/>
    </xf>
    <xf numFmtId="171" fontId="8" fillId="0" borderId="0" xfId="641" applyNumberFormat="1" applyFont="1" applyFill="1" applyBorder="1" applyAlignment="1">
      <alignment horizontal="right" vertical="center" readingOrder="1"/>
    </xf>
    <xf numFmtId="3" fontId="8" fillId="0" borderId="0" xfId="641" applyNumberFormat="1" applyFont="1" applyFill="1" applyAlignment="1">
      <alignment horizontal="right" vertical="center" readingOrder="1"/>
    </xf>
    <xf numFmtId="171" fontId="8" fillId="0" borderId="0" xfId="641" applyNumberFormat="1" applyFont="1" applyFill="1" applyAlignment="1">
      <alignment horizontal="right" vertical="center" readingOrder="1"/>
    </xf>
    <xf numFmtId="3" fontId="6" fillId="0" borderId="0" xfId="641" quotePrefix="1" applyNumberFormat="1" applyFont="1" applyFill="1" applyAlignment="1">
      <alignment horizontal="right" vertical="center" readingOrder="1"/>
    </xf>
    <xf numFmtId="172" fontId="6" fillId="0" borderId="0" xfId="642" applyNumberFormat="1" applyFont="1" applyFill="1" applyBorder="1" applyAlignment="1">
      <alignment horizontal="right" vertical="center" wrapText="1" shrinkToFit="1" readingOrder="1"/>
    </xf>
    <xf numFmtId="3" fontId="6" fillId="0" borderId="0" xfId="641" applyNumberFormat="1" applyFont="1" applyFill="1" applyAlignment="1">
      <alignment horizontal="right" vertical="center" readingOrder="1"/>
    </xf>
    <xf numFmtId="171" fontId="6" fillId="0" borderId="0" xfId="641" applyNumberFormat="1" applyFont="1" applyFill="1" applyAlignment="1">
      <alignment horizontal="right" vertical="center" readingOrder="1"/>
    </xf>
    <xf numFmtId="3" fontId="75" fillId="0" borderId="0" xfId="641" applyFont="1" applyFill="1" applyAlignment="1">
      <alignment horizontal="right" vertical="center" readingOrder="1"/>
    </xf>
    <xf numFmtId="0" fontId="6" fillId="0" borderId="10" xfId="641" applyNumberFormat="1" applyFont="1" applyFill="1" applyBorder="1" applyAlignment="1">
      <alignment horizontal="left" vertical="center" readingOrder="1"/>
    </xf>
    <xf numFmtId="3" fontId="6" fillId="0" borderId="10" xfId="641" applyFont="1" applyFill="1" applyBorder="1" applyAlignment="1">
      <alignment horizontal="right" vertical="center" readingOrder="1"/>
    </xf>
    <xf numFmtId="0" fontId="6" fillId="0" borderId="0" xfId="640" applyNumberFormat="1" applyFont="1" applyFill="1" applyAlignment="1">
      <alignment horizontal="left" vertical="center" readingOrder="1"/>
    </xf>
    <xf numFmtId="3" fontId="6" fillId="0" borderId="0" xfId="641" applyFont="1" applyFill="1" applyAlignment="1">
      <alignment horizontal="left" vertical="center" readingOrder="1"/>
    </xf>
    <xf numFmtId="0" fontId="11" fillId="0" borderId="0" xfId="640" applyFont="1" applyAlignment="1"/>
    <xf numFmtId="0" fontId="11" fillId="0" borderId="0" xfId="640" applyFont="1"/>
    <xf numFmtId="0" fontId="11" fillId="0" borderId="0" xfId="640" applyFont="1" applyFill="1"/>
    <xf numFmtId="0" fontId="11" fillId="0" borderId="0" xfId="640" applyFont="1" applyFill="1" applyBorder="1"/>
    <xf numFmtId="0" fontId="5" fillId="0" borderId="0" xfId="640" applyFont="1" applyFill="1" applyBorder="1" applyAlignment="1">
      <alignment horizontal="left"/>
    </xf>
    <xf numFmtId="41" fontId="6" fillId="0" borderId="0" xfId="647" applyFont="1" applyFill="1" applyBorder="1"/>
    <xf numFmtId="41" fontId="6" fillId="0" borderId="0" xfId="647" applyFont="1" applyFill="1" applyBorder="1" applyAlignment="1">
      <alignment horizontal="right" vertical="center"/>
    </xf>
    <xf numFmtId="41" fontId="6" fillId="0" borderId="0" xfId="647" applyFont="1"/>
    <xf numFmtId="0" fontId="6" fillId="0" borderId="10" xfId="647" applyNumberFormat="1" applyFont="1" applyFill="1" applyBorder="1" applyAlignment="1">
      <alignment horizontal="right" vertical="top" wrapText="1"/>
    </xf>
    <xf numFmtId="1" fontId="6" fillId="0" borderId="10" xfId="647" applyNumberFormat="1" applyFont="1" applyFill="1" applyBorder="1" applyAlignment="1">
      <alignment horizontal="right" vertical="top" wrapText="1"/>
    </xf>
    <xf numFmtId="41" fontId="6" fillId="0" borderId="10" xfId="647" applyFont="1" applyFill="1" applyBorder="1" applyAlignment="1">
      <alignment horizontal="right" vertical="center" wrapText="1"/>
    </xf>
    <xf numFmtId="41" fontId="6" fillId="0" borderId="0" xfId="647" applyFont="1" applyFill="1" applyBorder="1" applyAlignment="1">
      <alignment horizontal="right" vertical="center" wrapText="1"/>
    </xf>
    <xf numFmtId="41" fontId="6" fillId="0" borderId="0" xfId="647" applyFont="1" applyFill="1" applyBorder="1" applyAlignment="1">
      <alignment horizontal="left"/>
    </xf>
    <xf numFmtId="41" fontId="6" fillId="0" borderId="0" xfId="647" applyFont="1" applyFill="1" applyBorder="1" applyAlignment="1">
      <alignment horizontal="right"/>
    </xf>
    <xf numFmtId="41" fontId="6" fillId="0" borderId="0" xfId="647" applyFont="1" applyAlignment="1">
      <alignment horizontal="left"/>
    </xf>
    <xf numFmtId="41" fontId="6" fillId="0" borderId="0" xfId="647" applyFont="1" applyFill="1"/>
    <xf numFmtId="41" fontId="6" fillId="0" borderId="0" xfId="647" applyFont="1" applyBorder="1"/>
    <xf numFmtId="0" fontId="8" fillId="0" borderId="0" xfId="647" applyNumberFormat="1" applyFont="1" applyAlignment="1">
      <alignment horizontal="left" vertical="center"/>
    </xf>
    <xf numFmtId="171" fontId="8" fillId="0" borderId="0" xfId="647" applyNumberFormat="1" applyFont="1" applyFill="1" applyBorder="1" applyAlignment="1">
      <alignment vertical="center"/>
    </xf>
    <xf numFmtId="171" fontId="8" fillId="0" borderId="0" xfId="647" applyNumberFormat="1" applyFont="1" applyFill="1" applyBorder="1" applyAlignment="1">
      <alignment horizontal="right" vertical="center"/>
    </xf>
    <xf numFmtId="171" fontId="8" fillId="0" borderId="0" xfId="647" applyNumberFormat="1" applyFont="1" applyFill="1" applyAlignment="1">
      <alignment horizontal="right" vertical="center"/>
    </xf>
    <xf numFmtId="171" fontId="6" fillId="0" borderId="0" xfId="647" applyNumberFormat="1" applyFont="1" applyFill="1" applyAlignment="1">
      <alignment horizontal="right" vertical="center"/>
    </xf>
    <xf numFmtId="41" fontId="6" fillId="0" borderId="0" xfId="647" applyFont="1" applyBorder="1" applyAlignment="1">
      <alignment vertical="center"/>
    </xf>
    <xf numFmtId="41" fontId="6" fillId="0" borderId="0" xfId="647" applyFont="1" applyAlignment="1">
      <alignment vertical="center"/>
    </xf>
    <xf numFmtId="0" fontId="6" fillId="0" borderId="0" xfId="647" applyNumberFormat="1" applyFont="1" applyAlignment="1">
      <alignment horizontal="left" vertical="center"/>
    </xf>
    <xf numFmtId="171" fontId="6" fillId="0" borderId="0" xfId="647" applyNumberFormat="1" applyFont="1" applyAlignment="1">
      <alignment vertical="center"/>
    </xf>
    <xf numFmtId="171" fontId="6" fillId="0" borderId="0" xfId="647" applyNumberFormat="1" applyFont="1" applyFill="1" applyBorder="1" applyAlignment="1">
      <alignment vertical="center"/>
    </xf>
    <xf numFmtId="3" fontId="6" fillId="0" borderId="0" xfId="647" applyNumberFormat="1" applyFont="1" applyFill="1" applyBorder="1" applyAlignment="1">
      <alignment vertical="center"/>
    </xf>
    <xf numFmtId="171" fontId="6" fillId="0" borderId="0" xfId="647" applyNumberFormat="1" applyFont="1" applyFill="1" applyBorder="1" applyAlignment="1">
      <alignment horizontal="right" vertical="center"/>
    </xf>
    <xf numFmtId="0" fontId="6" fillId="0" borderId="0" xfId="647" applyNumberFormat="1" applyFont="1" applyFill="1" applyAlignment="1">
      <alignment horizontal="left" vertical="center"/>
    </xf>
    <xf numFmtId="0" fontId="6" fillId="0" borderId="0" xfId="647" applyNumberFormat="1" applyFont="1" applyFill="1" applyAlignment="1">
      <alignment horizontal="left" vertical="center" wrapText="1"/>
    </xf>
    <xf numFmtId="171" fontId="6" fillId="0" borderId="0" xfId="647" applyNumberFormat="1" applyFont="1" applyFill="1" applyBorder="1" applyAlignment="1">
      <alignment horizontal="right" vertical="center" wrapText="1"/>
    </xf>
    <xf numFmtId="3" fontId="6" fillId="0" borderId="0" xfId="647" applyNumberFormat="1" applyFont="1" applyFill="1" applyBorder="1" applyAlignment="1">
      <alignment horizontal="right" vertical="center" wrapText="1"/>
    </xf>
    <xf numFmtId="171" fontId="6" fillId="0" borderId="0" xfId="647" applyNumberFormat="1" applyFont="1" applyFill="1" applyAlignment="1">
      <alignment horizontal="right" vertical="center" wrapText="1"/>
    </xf>
    <xf numFmtId="41" fontId="6" fillId="0" borderId="0" xfId="647" applyFont="1" applyFill="1" applyAlignment="1">
      <alignment vertical="center"/>
    </xf>
    <xf numFmtId="171" fontId="6" fillId="0" borderId="0" xfId="647" applyNumberFormat="1" applyFont="1" applyFill="1" applyBorder="1" applyAlignment="1">
      <alignment vertical="center" wrapText="1"/>
    </xf>
    <xf numFmtId="3" fontId="6" fillId="0" borderId="0" xfId="647" applyNumberFormat="1" applyFont="1" applyFill="1" applyBorder="1" applyAlignment="1">
      <alignment vertical="center" wrapText="1"/>
    </xf>
    <xf numFmtId="0" fontId="8" fillId="0" borderId="0" xfId="647" applyNumberFormat="1" applyFont="1" applyFill="1" applyAlignment="1">
      <alignment horizontal="left" vertical="center"/>
    </xf>
    <xf numFmtId="171" fontId="8" fillId="0" borderId="0" xfId="647" applyNumberFormat="1" applyFont="1" applyFill="1" applyBorder="1" applyAlignment="1">
      <alignment vertical="center" wrapText="1"/>
    </xf>
    <xf numFmtId="3" fontId="8" fillId="0" borderId="0" xfId="647" applyNumberFormat="1" applyFont="1" applyFill="1" applyBorder="1" applyAlignment="1">
      <alignment vertical="center" wrapText="1"/>
    </xf>
    <xf numFmtId="171" fontId="8" fillId="0" borderId="0" xfId="647" applyNumberFormat="1" applyFont="1" applyFill="1" applyBorder="1" applyAlignment="1">
      <alignment horizontal="right" vertical="center" wrapText="1"/>
    </xf>
    <xf numFmtId="171" fontId="8" fillId="0" borderId="0" xfId="647" applyNumberFormat="1" applyFont="1" applyFill="1" applyAlignment="1">
      <alignment horizontal="right" vertical="center" wrapText="1"/>
    </xf>
    <xf numFmtId="41" fontId="8" fillId="0" borderId="0" xfId="647" applyFont="1" applyAlignment="1">
      <alignment vertical="center"/>
    </xf>
    <xf numFmtId="0" fontId="6" fillId="0" borderId="0" xfId="647" applyNumberFormat="1" applyFont="1" applyFill="1" applyBorder="1" applyAlignment="1">
      <alignment horizontal="left" vertical="center"/>
    </xf>
    <xf numFmtId="171" fontId="6" fillId="0" borderId="0" xfId="647" applyNumberFormat="1" applyFont="1" applyBorder="1" applyAlignment="1">
      <alignment vertical="center"/>
    </xf>
    <xf numFmtId="171" fontId="6" fillId="0" borderId="0" xfId="647" applyNumberFormat="1" applyFont="1" applyFill="1" applyBorder="1" applyAlignment="1">
      <alignment horizontal="right"/>
    </xf>
    <xf numFmtId="41" fontId="6" fillId="0" borderId="10" xfId="647" applyFont="1" applyFill="1" applyBorder="1" applyAlignment="1">
      <alignment horizontal="left"/>
    </xf>
    <xf numFmtId="171" fontId="6" fillId="0" borderId="10" xfId="647" applyNumberFormat="1" applyFont="1" applyFill="1" applyBorder="1"/>
    <xf numFmtId="41" fontId="6" fillId="0" borderId="10" xfId="647" applyFont="1" applyFill="1" applyBorder="1"/>
    <xf numFmtId="171" fontId="6" fillId="0" borderId="10" xfId="647" applyNumberFormat="1" applyFont="1" applyFill="1" applyBorder="1" applyAlignment="1">
      <alignment horizontal="right"/>
    </xf>
    <xf numFmtId="171" fontId="6" fillId="0" borderId="0" xfId="647" applyNumberFormat="1" applyFont="1" applyFill="1" applyBorder="1"/>
    <xf numFmtId="41" fontId="7" fillId="0" borderId="0" xfId="647" applyFont="1" applyAlignment="1">
      <alignment vertical="center"/>
    </xf>
    <xf numFmtId="41" fontId="6" fillId="0" borderId="0" xfId="647" applyFont="1" applyBorder="1" applyAlignment="1">
      <alignment horizontal="left"/>
    </xf>
    <xf numFmtId="174" fontId="6" fillId="0" borderId="0" xfId="647" applyNumberFormat="1" applyFont="1" applyAlignment="1">
      <alignment vertical="center"/>
    </xf>
    <xf numFmtId="0" fontId="57" fillId="0" borderId="0" xfId="366" applyFont="1" applyBorder="1" applyAlignment="1">
      <alignment vertical="center"/>
    </xf>
    <xf numFmtId="172" fontId="6" fillId="0" borderId="0" xfId="647" applyNumberFormat="1" applyFont="1" applyFill="1" applyBorder="1" applyAlignment="1">
      <alignment horizontal="center" vertical="center" wrapText="1"/>
    </xf>
    <xf numFmtId="0" fontId="4" fillId="0" borderId="0" xfId="640" applyFont="1"/>
    <xf numFmtId="0" fontId="6" fillId="0" borderId="0" xfId="647" applyNumberFormat="1" applyFont="1" applyBorder="1" applyAlignment="1">
      <alignment horizontal="left" vertical="center"/>
    </xf>
    <xf numFmtId="0" fontId="6" fillId="0" borderId="0" xfId="366" applyFont="1" applyFill="1" applyBorder="1" applyAlignment="1">
      <alignment vertical="center"/>
    </xf>
    <xf numFmtId="0" fontId="57" fillId="0" borderId="0" xfId="366" applyFont="1" applyFill="1" applyBorder="1" applyAlignment="1">
      <alignment vertical="center"/>
    </xf>
    <xf numFmtId="0" fontId="6" fillId="0" borderId="10" xfId="366" applyFont="1" applyFill="1" applyBorder="1" applyAlignment="1">
      <alignment vertical="center"/>
    </xf>
    <xf numFmtId="0" fontId="57" fillId="0" borderId="10" xfId="366" applyFont="1" applyFill="1" applyBorder="1" applyAlignment="1">
      <alignment vertical="center"/>
    </xf>
    <xf numFmtId="0" fontId="8" fillId="0" borderId="0" xfId="647" applyNumberFormat="1" applyFont="1" applyFill="1" applyBorder="1" applyAlignment="1">
      <alignment horizontal="left" vertical="center"/>
    </xf>
    <xf numFmtId="3" fontId="6" fillId="0" borderId="0" xfId="641" applyFont="1" applyFill="1" applyAlignment="1">
      <alignment horizontal="right" vertical="center" wrapText="1" readingOrder="1"/>
    </xf>
    <xf numFmtId="171" fontId="8" fillId="0" borderId="0" xfId="641" applyNumberFormat="1" applyFont="1" applyFill="1" applyAlignment="1">
      <alignment horizontal="right" vertical="center" wrapText="1" readingOrder="1"/>
    </xf>
    <xf numFmtId="41" fontId="8" fillId="0" borderId="0" xfId="642" applyFont="1" applyFill="1" applyAlignment="1">
      <alignment horizontal="right" vertical="center" wrapText="1" readingOrder="1"/>
    </xf>
    <xf numFmtId="0" fontId="8" fillId="0" borderId="0" xfId="640" applyFont="1" applyFill="1" applyAlignment="1">
      <alignment horizontal="right" vertical="center" wrapText="1" readingOrder="1"/>
    </xf>
    <xf numFmtId="171" fontId="8" fillId="0" borderId="0" xfId="641" applyNumberFormat="1" applyFont="1" applyFill="1" applyBorder="1" applyAlignment="1">
      <alignment horizontal="right" vertical="center" wrapText="1" readingOrder="1"/>
    </xf>
    <xf numFmtId="173" fontId="8" fillId="0" borderId="0" xfId="640" applyNumberFormat="1" applyFont="1" applyFill="1" applyAlignment="1">
      <alignment horizontal="right" vertical="center" wrapText="1" readingOrder="1"/>
    </xf>
    <xf numFmtId="0" fontId="5" fillId="0" borderId="0" xfId="640" applyFont="1" applyFill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76" fillId="26" borderId="0" xfId="648" applyFont="1" applyFill="1" applyAlignment="1">
      <alignment horizontal="left" vertical="center"/>
    </xf>
    <xf numFmtId="0" fontId="76" fillId="26" borderId="0" xfId="648" applyFont="1" applyFill="1" applyAlignment="1">
      <alignment horizontal="left" vertical="center" wrapText="1"/>
    </xf>
    <xf numFmtId="0" fontId="4" fillId="0" borderId="0" xfId="648" applyFont="1" applyFill="1" applyAlignment="1">
      <alignment horizontal="left" vertical="center"/>
    </xf>
    <xf numFmtId="0" fontId="4" fillId="0" borderId="0" xfId="648" applyFont="1" applyFill="1" applyBorder="1" applyAlignment="1">
      <alignment horizontal="left" vertical="center"/>
    </xf>
    <xf numFmtId="0" fontId="4" fillId="0" borderId="0" xfId="648" applyFont="1" applyFill="1" applyAlignment="1">
      <alignment vertical="center"/>
    </xf>
    <xf numFmtId="0" fontId="4" fillId="0" borderId="0" xfId="648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4" fillId="0" borderId="19" xfId="649" applyFont="1" applyBorder="1" applyAlignment="1">
      <alignment horizontal="left" vertical="top"/>
    </xf>
    <xf numFmtId="0" fontId="4" fillId="0" borderId="19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left" vertical="top" wrapText="1"/>
    </xf>
    <xf numFmtId="0" fontId="34" fillId="0" borderId="19" xfId="649" applyFont="1" applyFill="1" applyBorder="1" applyAlignment="1">
      <alignment horizontal="left" vertical="top"/>
    </xf>
    <xf numFmtId="0" fontId="4" fillId="0" borderId="19" xfId="0" applyFont="1" applyFill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34" fillId="0" borderId="0" xfId="649" applyFont="1" applyBorder="1" applyAlignment="1">
      <alignment horizontal="left" vertical="top"/>
    </xf>
    <xf numFmtId="0" fontId="78" fillId="0" borderId="0" xfId="0" applyFont="1" applyBorder="1" applyAlignment="1">
      <alignment horizontal="left" vertical="top" wrapText="1"/>
    </xf>
    <xf numFmtId="0" fontId="6" fillId="0" borderId="0" xfId="366" applyFont="1" applyFill="1" applyAlignment="1">
      <alignment horizontal="center" vertical="center"/>
    </xf>
    <xf numFmtId="0" fontId="57" fillId="0" borderId="0" xfId="366" applyFont="1" applyAlignment="1">
      <alignment horizontal="center" vertical="center"/>
    </xf>
    <xf numFmtId="0" fontId="57" fillId="0" borderId="0" xfId="366" applyFont="1" applyFill="1" applyAlignment="1">
      <alignment horizontal="center" vertical="center"/>
    </xf>
    <xf numFmtId="0" fontId="6" fillId="0" borderId="0" xfId="640" applyFont="1" applyBorder="1" applyAlignment="1">
      <alignment vertical="center"/>
    </xf>
    <xf numFmtId="0" fontId="6" fillId="0" borderId="17" xfId="366" applyFont="1" applyFill="1" applyBorder="1" applyAlignment="1">
      <alignment horizontal="right" vertical="center" wrapText="1"/>
    </xf>
    <xf numFmtId="0" fontId="6" fillId="0" borderId="0" xfId="366" applyFont="1" applyFill="1" applyAlignment="1">
      <alignment horizontal="right" vertical="top"/>
    </xf>
    <xf numFmtId="0" fontId="6" fillId="0" borderId="10" xfId="366" applyFont="1" applyFill="1" applyBorder="1" applyAlignment="1">
      <alignment horizontal="right" vertical="top"/>
    </xf>
    <xf numFmtId="0" fontId="6" fillId="0" borderId="10" xfId="366" applyFont="1" applyFill="1" applyBorder="1" applyAlignment="1">
      <alignment horizontal="right" vertical="top" wrapText="1"/>
    </xf>
    <xf numFmtId="0" fontId="6" fillId="0" borderId="10" xfId="367" applyFont="1" applyFill="1" applyBorder="1" applyAlignment="1">
      <alignment horizontal="right" vertical="top" wrapText="1"/>
    </xf>
    <xf numFmtId="0" fontId="6" fillId="0" borderId="10" xfId="367" applyFont="1" applyBorder="1" applyAlignment="1">
      <alignment horizontal="right" vertical="top"/>
    </xf>
    <xf numFmtId="172" fontId="6" fillId="0" borderId="17" xfId="647" applyNumberFormat="1" applyFont="1" applyFill="1" applyBorder="1" applyAlignment="1">
      <alignment horizontal="left" vertical="center" wrapText="1"/>
    </xf>
    <xf numFmtId="0" fontId="6" fillId="0" borderId="0" xfId="640" applyFont="1" applyAlignment="1">
      <alignment vertical="center"/>
    </xf>
    <xf numFmtId="0" fontId="0" fillId="0" borderId="0" xfId="0" applyFill="1"/>
    <xf numFmtId="49" fontId="6" fillId="25" borderId="17" xfId="641" applyNumberFormat="1" applyFont="1" applyFill="1" applyBorder="1" applyAlignment="1">
      <alignment horizontal="center" vertical="center" wrapText="1"/>
    </xf>
    <xf numFmtId="49" fontId="6" fillId="25" borderId="10" xfId="641" applyNumberFormat="1" applyFont="1" applyFill="1" applyBorder="1" applyAlignment="1">
      <alignment horizontal="center" vertical="center" wrapText="1"/>
    </xf>
    <xf numFmtId="0" fontId="6" fillId="0" borderId="0" xfId="640" applyFont="1"/>
    <xf numFmtId="186" fontId="6" fillId="0" borderId="0" xfId="650" applyNumberFormat="1" applyFont="1" applyFill="1" applyAlignment="1">
      <alignment horizontal="right" vertical="center"/>
    </xf>
    <xf numFmtId="186" fontId="6" fillId="0" borderId="0" xfId="650" applyNumberFormat="1" applyFont="1" applyAlignment="1">
      <alignment vertical="center"/>
    </xf>
    <xf numFmtId="186" fontId="6" fillId="0" borderId="0" xfId="650" applyNumberFormat="1" applyFont="1" applyFill="1" applyBorder="1" applyAlignment="1">
      <alignment horizontal="right" vertical="center"/>
    </xf>
    <xf numFmtId="186" fontId="6" fillId="0" borderId="0" xfId="650" applyNumberFormat="1" applyFont="1" applyFill="1" applyAlignment="1">
      <alignment vertical="center"/>
    </xf>
    <xf numFmtId="186" fontId="6" fillId="0" borderId="0" xfId="650" applyNumberFormat="1" applyFont="1" applyFill="1" applyBorder="1" applyAlignment="1">
      <alignment vertical="center"/>
    </xf>
    <xf numFmtId="186" fontId="7" fillId="0" borderId="0" xfId="650" applyNumberFormat="1" applyFont="1" applyFill="1" applyAlignment="1">
      <alignment vertical="center"/>
    </xf>
    <xf numFmtId="0" fontId="67" fillId="0" borderId="0" xfId="366" applyFont="1" applyAlignment="1">
      <alignment vertical="center"/>
    </xf>
    <xf numFmtId="186" fontId="8" fillId="0" borderId="0" xfId="650" applyNumberFormat="1" applyFont="1" applyFill="1" applyAlignment="1">
      <alignment horizontal="right" vertical="center"/>
    </xf>
    <xf numFmtId="0" fontId="7" fillId="0" borderId="0" xfId="647" applyNumberFormat="1" applyFont="1" applyAlignment="1">
      <alignment horizontal="left" vertical="center"/>
    </xf>
    <xf numFmtId="0" fontId="7" fillId="0" borderId="0" xfId="647" applyNumberFormat="1" applyFont="1" applyAlignment="1">
      <alignment horizontal="left" vertical="center" wrapText="1"/>
    </xf>
    <xf numFmtId="0" fontId="6" fillId="0" borderId="0" xfId="647" applyNumberFormat="1" applyFont="1" applyAlignment="1">
      <alignment horizontal="left" vertical="center" wrapText="1"/>
    </xf>
    <xf numFmtId="0" fontId="8" fillId="0" borderId="10" xfId="647" applyNumberFormat="1" applyFont="1" applyFill="1" applyBorder="1" applyAlignment="1">
      <alignment horizontal="left" vertical="center"/>
    </xf>
    <xf numFmtId="186" fontId="8" fillId="0" borderId="10" xfId="650" applyNumberFormat="1" applyFont="1" applyFill="1" applyBorder="1" applyAlignment="1">
      <alignment horizontal="right" vertical="center"/>
    </xf>
    <xf numFmtId="186" fontId="8" fillId="0" borderId="10" xfId="650" applyNumberFormat="1" applyFont="1" applyFill="1" applyBorder="1" applyAlignment="1">
      <alignment vertical="center"/>
    </xf>
    <xf numFmtId="186" fontId="8" fillId="0" borderId="0" xfId="650" applyNumberFormat="1" applyFont="1" applyFill="1" applyBorder="1" applyAlignment="1">
      <alignment horizontal="right" vertical="center"/>
    </xf>
    <xf numFmtId="186" fontId="8" fillId="0" borderId="0" xfId="650" applyNumberFormat="1" applyFont="1" applyFill="1" applyBorder="1" applyAlignment="1">
      <alignment vertical="center"/>
    </xf>
    <xf numFmtId="186" fontId="0" fillId="0" borderId="0" xfId="0" applyNumberFormat="1"/>
    <xf numFmtId="49" fontId="6" fillId="0" borderId="0" xfId="647" applyNumberFormat="1" applyFont="1" applyFill="1" applyAlignment="1">
      <alignment vertical="center"/>
    </xf>
    <xf numFmtId="41" fontId="6" fillId="0" borderId="0" xfId="647" applyFont="1" applyFill="1" applyAlignment="1">
      <alignment horizontal="left"/>
    </xf>
    <xf numFmtId="41" fontId="6" fillId="0" borderId="0" xfId="647" applyFont="1" applyFill="1" applyAlignment="1">
      <alignment horizontal="centerContinuous"/>
    </xf>
    <xf numFmtId="41" fontId="6" fillId="0" borderId="0" xfId="647" applyFont="1" applyFill="1" applyAlignment="1"/>
    <xf numFmtId="3" fontId="6" fillId="0" borderId="0" xfId="647" applyNumberFormat="1" applyFont="1" applyAlignment="1">
      <alignment vertical="center"/>
    </xf>
    <xf numFmtId="172" fontId="6" fillId="0" borderId="0" xfId="647" applyNumberFormat="1" applyFont="1" applyFill="1" applyAlignment="1">
      <alignment vertical="center"/>
    </xf>
    <xf numFmtId="3" fontId="6" fillId="0" borderId="0" xfId="647" applyNumberFormat="1" applyFont="1" applyFill="1" applyAlignment="1">
      <alignment vertical="center"/>
    </xf>
    <xf numFmtId="172" fontId="6" fillId="0" borderId="0" xfId="647" applyNumberFormat="1" applyFont="1" applyFill="1" applyAlignment="1">
      <alignment horizontal="right" vertical="center" wrapText="1"/>
    </xf>
    <xf numFmtId="0" fontId="7" fillId="0" borderId="0" xfId="647" applyNumberFormat="1" applyFont="1" applyFill="1" applyAlignment="1">
      <alignment horizontal="left" vertical="center" wrapText="1"/>
    </xf>
    <xf numFmtId="3" fontId="7" fillId="0" borderId="0" xfId="647" applyNumberFormat="1" applyFont="1" applyAlignment="1">
      <alignment vertical="center"/>
    </xf>
    <xf numFmtId="171" fontId="7" fillId="0" borderId="0" xfId="647" applyNumberFormat="1" applyFont="1" applyFill="1" applyBorder="1" applyAlignment="1">
      <alignment vertical="center" wrapText="1"/>
    </xf>
    <xf numFmtId="172" fontId="7" fillId="0" borderId="0" xfId="647" applyNumberFormat="1" applyFont="1" applyFill="1" applyAlignment="1">
      <alignment vertical="center" wrapText="1"/>
    </xf>
    <xf numFmtId="3" fontId="7" fillId="0" borderId="0" xfId="647" applyNumberFormat="1" applyFont="1" applyFill="1" applyBorder="1" applyAlignment="1">
      <alignment vertical="center" wrapText="1"/>
    </xf>
    <xf numFmtId="171" fontId="7" fillId="0" borderId="0" xfId="647" applyNumberFormat="1" applyFont="1" applyFill="1" applyBorder="1" applyAlignment="1">
      <alignment horizontal="right" vertical="center" wrapText="1"/>
    </xf>
    <xf numFmtId="0" fontId="7" fillId="0" borderId="0" xfId="647" applyNumberFormat="1" applyFont="1" applyFill="1" applyAlignment="1">
      <alignment horizontal="left" vertical="center"/>
    </xf>
    <xf numFmtId="172" fontId="6" fillId="0" borderId="0" xfId="647" applyNumberFormat="1" applyFont="1" applyFill="1" applyAlignment="1">
      <alignment vertical="center" wrapText="1"/>
    </xf>
    <xf numFmtId="172" fontId="8" fillId="0" borderId="0" xfId="647" applyNumberFormat="1" applyFont="1" applyFill="1" applyAlignment="1">
      <alignment vertical="center" wrapText="1"/>
    </xf>
    <xf numFmtId="41" fontId="8" fillId="0" borderId="10" xfId="647" applyFont="1" applyFill="1" applyBorder="1" applyAlignment="1">
      <alignment horizontal="left"/>
    </xf>
    <xf numFmtId="41" fontId="8" fillId="0" borderId="10" xfId="647" applyFont="1" applyFill="1" applyBorder="1"/>
    <xf numFmtId="184" fontId="6" fillId="0" borderId="0" xfId="643" applyNumberFormat="1" applyFont="1" applyFill="1" applyAlignment="1">
      <alignment horizontal="centerContinuous" vertical="center"/>
    </xf>
    <xf numFmtId="174" fontId="6" fillId="0" borderId="0" xfId="643" applyNumberFormat="1" applyFont="1" applyFill="1" applyAlignment="1">
      <alignment horizontal="centerContinuous" vertical="center"/>
    </xf>
    <xf numFmtId="0" fontId="6" fillId="0" borderId="0" xfId="642" applyNumberFormat="1" applyFont="1" applyFill="1" applyAlignment="1">
      <alignment horizontal="left" vertical="center"/>
    </xf>
    <xf numFmtId="0" fontId="7" fillId="0" borderId="0" xfId="642" applyNumberFormat="1" applyFont="1" applyFill="1" applyAlignment="1">
      <alignment horizontal="left" vertical="center"/>
    </xf>
    <xf numFmtId="0" fontId="6" fillId="0" borderId="1" xfId="640" applyFont="1" applyBorder="1" applyAlignment="1">
      <alignment vertical="center"/>
    </xf>
    <xf numFmtId="0" fontId="7" fillId="0" borderId="0" xfId="640" applyFont="1" applyFill="1" applyAlignment="1">
      <alignment vertical="center"/>
    </xf>
    <xf numFmtId="41" fontId="6" fillId="0" borderId="0" xfId="647" applyFont="1" applyFill="1" applyAlignment="1">
      <alignment horizontal="right"/>
    </xf>
    <xf numFmtId="41" fontId="8" fillId="0" borderId="0" xfId="647" applyFont="1" applyFill="1" applyAlignment="1">
      <alignment vertical="center"/>
    </xf>
    <xf numFmtId="0" fontId="6" fillId="0" borderId="10" xfId="641" applyNumberFormat="1" applyFont="1" applyBorder="1" applyAlignment="1">
      <alignment horizontal="left"/>
    </xf>
    <xf numFmtId="3" fontId="6" fillId="0" borderId="10" xfId="641" applyFont="1" applyBorder="1" applyAlignment="1">
      <alignment horizontal="right"/>
    </xf>
    <xf numFmtId="0" fontId="4" fillId="0" borderId="10" xfId="640" applyFont="1" applyFill="1" applyBorder="1"/>
    <xf numFmtId="0" fontId="6" fillId="0" borderId="0" xfId="641" applyNumberFormat="1" applyFont="1" applyBorder="1" applyAlignment="1">
      <alignment horizontal="left"/>
    </xf>
    <xf numFmtId="3" fontId="6" fillId="0" borderId="0" xfId="641" applyFont="1" applyBorder="1" applyAlignment="1">
      <alignment horizontal="right"/>
    </xf>
    <xf numFmtId="0" fontId="6" fillId="0" borderId="0" xfId="647" applyNumberFormat="1" applyFont="1" applyFill="1" applyAlignment="1">
      <alignment vertical="center"/>
    </xf>
    <xf numFmtId="0" fontId="11" fillId="0" borderId="0" xfId="640" applyFont="1" applyFill="1" applyBorder="1" applyAlignment="1"/>
    <xf numFmtId="3" fontId="6" fillId="0" borderId="0" xfId="640" applyNumberFormat="1" applyFont="1" applyFill="1" applyBorder="1" applyAlignment="1">
      <alignment horizontal="center" vertical="top"/>
    </xf>
    <xf numFmtId="3" fontId="6" fillId="0" borderId="0" xfId="640" applyNumberFormat="1" applyFont="1" applyFill="1" applyBorder="1" applyAlignment="1">
      <alignment horizontal="center" vertical="center"/>
    </xf>
    <xf numFmtId="0" fontId="6" fillId="0" borderId="0" xfId="640" applyNumberFormat="1" applyFont="1" applyFill="1" applyBorder="1" applyAlignment="1">
      <alignment horizontal="center" vertical="top" wrapText="1"/>
    </xf>
    <xf numFmtId="3" fontId="6" fillId="0" borderId="10" xfId="640" applyNumberFormat="1" applyFont="1" applyFill="1" applyBorder="1" applyAlignment="1">
      <alignment horizontal="right" vertical="top" wrapText="1"/>
    </xf>
    <xf numFmtId="3" fontId="6" fillId="25" borderId="10" xfId="640" applyNumberFormat="1" applyFont="1" applyFill="1" applyBorder="1" applyAlignment="1">
      <alignment horizontal="right" vertical="top" wrapText="1"/>
    </xf>
    <xf numFmtId="172" fontId="6" fillId="0" borderId="0" xfId="642" applyNumberFormat="1" applyFont="1" applyFill="1" applyBorder="1" applyAlignment="1">
      <alignment horizontal="center" vertical="center" wrapText="1"/>
    </xf>
    <xf numFmtId="3" fontId="6" fillId="0" borderId="0" xfId="640" applyNumberFormat="1" applyFont="1" applyFill="1" applyBorder="1" applyAlignment="1">
      <alignment horizontal="right" vertical="center"/>
    </xf>
    <xf numFmtId="3" fontId="6" fillId="25" borderId="0" xfId="640" applyNumberFormat="1" applyFont="1" applyFill="1" applyBorder="1" applyAlignment="1">
      <alignment horizontal="right" vertical="center"/>
    </xf>
    <xf numFmtId="3" fontId="6" fillId="0" borderId="0" xfId="641" applyFont="1" applyAlignment="1">
      <alignment horizontal="right"/>
    </xf>
    <xf numFmtId="0" fontId="6" fillId="0" borderId="0" xfId="642" applyNumberFormat="1" applyFont="1" applyFill="1" applyAlignment="1">
      <alignment vertical="center"/>
    </xf>
    <xf numFmtId="41" fontId="6" fillId="0" borderId="0" xfId="642" applyFont="1" applyFill="1" applyAlignment="1">
      <alignment horizontal="left"/>
    </xf>
    <xf numFmtId="41" fontId="6" fillId="0" borderId="0" xfId="642" applyFont="1" applyFill="1" applyAlignment="1">
      <alignment horizontal="center"/>
    </xf>
    <xf numFmtId="41" fontId="6" fillId="0" borderId="0" xfId="642" applyFont="1" applyFill="1" applyAlignment="1"/>
    <xf numFmtId="0" fontId="6" fillId="0" borderId="0" xfId="642" applyNumberFormat="1" applyFont="1" applyAlignment="1">
      <alignment horizontal="left" vertical="center"/>
    </xf>
    <xf numFmtId="0" fontId="6" fillId="0" borderId="0" xfId="642" applyNumberFormat="1" applyFont="1" applyAlignment="1">
      <alignment horizontal="left" vertical="center" wrapText="1"/>
    </xf>
    <xf numFmtId="0" fontId="6" fillId="0" borderId="0" xfId="642" applyNumberFormat="1" applyFont="1" applyFill="1" applyAlignment="1">
      <alignment horizontal="center" vertical="center"/>
    </xf>
    <xf numFmtId="3" fontId="6" fillId="0" borderId="0" xfId="640" applyNumberFormat="1" applyFont="1" applyFill="1" applyAlignment="1">
      <alignment vertical="center"/>
    </xf>
    <xf numFmtId="0" fontId="6" fillId="0" borderId="0" xfId="642" applyNumberFormat="1" applyFont="1" applyFill="1" applyAlignment="1">
      <alignment horizontal="left" vertical="center" wrapText="1"/>
    </xf>
    <xf numFmtId="0" fontId="7" fillId="0" borderId="0" xfId="642" applyNumberFormat="1" applyFont="1" applyFill="1" applyAlignment="1">
      <alignment horizontal="left" vertical="center" wrapText="1"/>
    </xf>
    <xf numFmtId="3" fontId="7" fillId="0" borderId="0" xfId="640" applyNumberFormat="1" applyFont="1" applyFill="1" applyBorder="1" applyAlignment="1">
      <alignment horizontal="right" vertical="center"/>
    </xf>
    <xf numFmtId="173" fontId="8" fillId="0" borderId="0" xfId="640" applyNumberFormat="1" applyFont="1" applyFill="1" applyBorder="1" applyAlignment="1">
      <alignment vertical="center"/>
    </xf>
    <xf numFmtId="3" fontId="8" fillId="0" borderId="0" xfId="640" applyNumberFormat="1" applyFont="1" applyFill="1" applyBorder="1" applyAlignment="1">
      <alignment horizontal="right" vertical="center"/>
    </xf>
    <xf numFmtId="173" fontId="6" fillId="0" borderId="10" xfId="640" applyNumberFormat="1" applyFont="1" applyFill="1" applyBorder="1" applyAlignment="1">
      <alignment horizontal="right" vertical="center"/>
    </xf>
    <xf numFmtId="171" fontId="6" fillId="0" borderId="0" xfId="640" applyNumberFormat="1" applyFont="1" applyFill="1" applyBorder="1" applyAlignment="1">
      <alignment horizontal="right" vertical="center"/>
    </xf>
    <xf numFmtId="171" fontId="6" fillId="0" borderId="0" xfId="640" applyNumberFormat="1" applyFont="1" applyFill="1" applyAlignment="1">
      <alignment vertical="center"/>
    </xf>
    <xf numFmtId="171" fontId="7" fillId="0" borderId="0" xfId="640" applyNumberFormat="1" applyFont="1" applyFill="1" applyBorder="1" applyAlignment="1">
      <alignment horizontal="right" vertical="center"/>
    </xf>
    <xf numFmtId="171" fontId="6" fillId="0" borderId="0" xfId="647" applyNumberFormat="1" applyFont="1" applyFill="1" applyAlignment="1">
      <alignment vertical="center" wrapText="1"/>
    </xf>
    <xf numFmtId="0" fontId="6" fillId="0" borderId="0" xfId="640" applyFont="1" applyFill="1" applyAlignment="1">
      <alignment vertical="center" wrapText="1"/>
    </xf>
    <xf numFmtId="3" fontId="6" fillId="0" borderId="0" xfId="641" applyFont="1" applyFill="1" applyAlignment="1">
      <alignment horizontal="left"/>
    </xf>
    <xf numFmtId="49" fontId="6" fillId="0" borderId="17" xfId="641" applyNumberFormat="1" applyFont="1" applyFill="1" applyBorder="1" applyAlignment="1">
      <alignment horizontal="center" vertical="center"/>
    </xf>
    <xf numFmtId="172" fontId="6" fillId="0" borderId="0" xfId="642" applyNumberFormat="1" applyFont="1" applyFill="1" applyBorder="1" applyAlignment="1">
      <alignment horizontal="center" vertical="center" wrapText="1" shrinkToFit="1"/>
    </xf>
    <xf numFmtId="49" fontId="6" fillId="0" borderId="10" xfId="641" applyNumberFormat="1" applyFont="1" applyFill="1" applyBorder="1" applyAlignment="1">
      <alignment horizontal="right" vertical="top" wrapText="1"/>
    </xf>
    <xf numFmtId="172" fontId="6" fillId="0" borderId="0" xfId="642" applyNumberFormat="1" applyFont="1" applyFill="1" applyBorder="1" applyAlignment="1">
      <alignment horizontal="center" vertical="center" wrapText="1" shrinkToFit="1" readingOrder="1"/>
    </xf>
    <xf numFmtId="172" fontId="6" fillId="0" borderId="10" xfId="647" applyNumberFormat="1" applyFont="1" applyFill="1" applyBorder="1" applyAlignment="1">
      <alignment horizontal="left" vertical="center" wrapText="1"/>
    </xf>
    <xf numFmtId="0" fontId="6" fillId="0" borderId="10" xfId="640" applyFont="1" applyFill="1" applyBorder="1" applyAlignment="1">
      <alignment horizontal="right" vertical="top" wrapText="1"/>
    </xf>
    <xf numFmtId="0" fontId="11" fillId="0" borderId="0" xfId="640" applyFont="1" applyFill="1" applyAlignment="1">
      <alignment horizontal="left"/>
    </xf>
    <xf numFmtId="0" fontId="57" fillId="0" borderId="0" xfId="366" applyFont="1" applyBorder="1" applyAlignment="1">
      <alignment horizontal="center" vertical="center"/>
    </xf>
    <xf numFmtId="0" fontId="6" fillId="0" borderId="0" xfId="640" applyFont="1" applyBorder="1" applyAlignment="1">
      <alignment vertical="center"/>
    </xf>
    <xf numFmtId="173" fontId="6" fillId="0" borderId="0" xfId="641" applyNumberFormat="1" applyFont="1" applyFill="1" applyAlignment="1">
      <alignment horizontal="right" vertical="center"/>
    </xf>
    <xf numFmtId="3" fontId="8" fillId="0" borderId="0" xfId="641" quotePrefix="1" applyNumberFormat="1" applyFont="1" applyFill="1" applyAlignment="1">
      <alignment horizontal="right" vertical="center" readingOrder="1"/>
    </xf>
    <xf numFmtId="172" fontId="8" fillId="0" borderId="0" xfId="642" applyNumberFormat="1" applyFont="1" applyFill="1" applyBorder="1" applyAlignment="1">
      <alignment horizontal="right" vertical="center" wrapText="1" shrinkToFit="1" readingOrder="1"/>
    </xf>
    <xf numFmtId="0" fontId="14" fillId="0" borderId="0" xfId="640" applyFont="1" applyFill="1" applyAlignment="1">
      <alignment vertical="center"/>
    </xf>
    <xf numFmtId="173" fontId="14" fillId="0" borderId="0" xfId="640" applyNumberFormat="1" applyFont="1" applyFill="1" applyAlignment="1">
      <alignment vertical="center"/>
    </xf>
    <xf numFmtId="0" fontId="6" fillId="0" borderId="0" xfId="640" applyFont="1" applyFill="1" applyBorder="1" applyAlignment="1">
      <alignment horizontal="right" vertical="center"/>
    </xf>
    <xf numFmtId="0" fontId="6" fillId="0" borderId="0" xfId="640" applyFont="1" applyFill="1" applyBorder="1" applyAlignment="1">
      <alignment horizontal="right" vertical="top" wrapText="1"/>
    </xf>
    <xf numFmtId="0" fontId="6" fillId="0" borderId="0" xfId="640" applyFont="1" applyFill="1" applyBorder="1" applyAlignment="1">
      <alignment horizontal="right" vertical="top"/>
    </xf>
    <xf numFmtId="49" fontId="6" fillId="0" borderId="17" xfId="640" applyNumberFormat="1" applyFont="1" applyFill="1" applyBorder="1" applyAlignment="1">
      <alignment horizontal="left" vertical="center" wrapText="1"/>
    </xf>
    <xf numFmtId="0" fontId="6" fillId="0" borderId="17" xfId="640" applyFont="1" applyFill="1" applyBorder="1" applyAlignment="1">
      <alignment horizontal="right" vertical="center" wrapText="1"/>
    </xf>
    <xf numFmtId="0" fontId="6" fillId="0" borderId="17" xfId="640" applyFont="1" applyFill="1" applyBorder="1" applyAlignment="1">
      <alignment horizontal="right"/>
    </xf>
    <xf numFmtId="0" fontId="6" fillId="0" borderId="0" xfId="640" applyFont="1" applyFill="1" applyBorder="1" applyAlignment="1">
      <alignment vertical="center"/>
    </xf>
    <xf numFmtId="0" fontId="6" fillId="0" borderId="0" xfId="640" applyFont="1" applyFill="1" applyBorder="1" applyAlignment="1">
      <alignment horizontal="center" vertical="center"/>
    </xf>
    <xf numFmtId="49" fontId="6" fillId="0" borderId="0" xfId="640" applyNumberFormat="1" applyFont="1" applyFill="1" applyAlignment="1">
      <alignment vertical="center"/>
    </xf>
    <xf numFmtId="3" fontId="6" fillId="0" borderId="0" xfId="640" applyNumberFormat="1" applyFont="1" applyFill="1" applyAlignment="1">
      <alignment horizontal="right" vertical="center"/>
    </xf>
    <xf numFmtId="49" fontId="8" fillId="0" borderId="0" xfId="640" applyNumberFormat="1" applyFont="1" applyFill="1" applyAlignment="1">
      <alignment vertical="center"/>
    </xf>
    <xf numFmtId="3" fontId="8" fillId="0" borderId="0" xfId="640" applyNumberFormat="1" applyFont="1" applyFill="1" applyAlignment="1">
      <alignment horizontal="right" vertical="center"/>
    </xf>
    <xf numFmtId="173" fontId="8" fillId="0" borderId="0" xfId="640" applyNumberFormat="1" applyFont="1" applyFill="1" applyAlignment="1">
      <alignment vertical="center"/>
    </xf>
    <xf numFmtId="41" fontId="8" fillId="0" borderId="0" xfId="642" applyFont="1" applyFill="1" applyBorder="1" applyAlignment="1">
      <alignment horizontal="right" vertical="center"/>
    </xf>
    <xf numFmtId="173" fontId="8" fillId="0" borderId="0" xfId="640" applyNumberFormat="1" applyFont="1" applyFill="1" applyAlignment="1">
      <alignment horizontal="right" vertical="center"/>
    </xf>
    <xf numFmtId="0" fontId="8" fillId="0" borderId="0" xfId="640" applyFont="1" applyFill="1" applyAlignment="1">
      <alignment vertical="center"/>
    </xf>
    <xf numFmtId="0" fontId="6" fillId="0" borderId="0" xfId="640" applyFont="1" applyFill="1" applyAlignment="1">
      <alignment horizontal="center" vertical="center"/>
    </xf>
    <xf numFmtId="41" fontId="6" fillId="0" borderId="0" xfId="642" applyFont="1" applyFill="1" applyAlignment="1">
      <alignment horizontal="right" vertical="center"/>
    </xf>
    <xf numFmtId="41" fontId="6" fillId="0" borderId="0" xfId="642" applyFont="1" applyFill="1" applyBorder="1" applyAlignment="1">
      <alignment horizontal="right" vertical="center"/>
    </xf>
    <xf numFmtId="49" fontId="6" fillId="0" borderId="0" xfId="640" applyNumberFormat="1" applyFont="1" applyFill="1" applyAlignment="1">
      <alignment horizontal="center" vertical="center"/>
    </xf>
    <xf numFmtId="49" fontId="8" fillId="0" borderId="10" xfId="640" applyNumberFormat="1" applyFont="1" applyFill="1" applyBorder="1" applyAlignment="1">
      <alignment vertical="center"/>
    </xf>
    <xf numFmtId="3" fontId="8" fillId="0" borderId="10" xfId="640" applyNumberFormat="1" applyFont="1" applyFill="1" applyBorder="1" applyAlignment="1">
      <alignment horizontal="right" vertical="center"/>
    </xf>
    <xf numFmtId="173" fontId="8" fillId="0" borderId="10" xfId="640" applyNumberFormat="1" applyFont="1" applyFill="1" applyBorder="1" applyAlignment="1">
      <alignment vertical="center"/>
    </xf>
    <xf numFmtId="3" fontId="6" fillId="0" borderId="0" xfId="640" applyNumberFormat="1" applyFont="1" applyFill="1" applyBorder="1" applyAlignment="1">
      <alignment vertical="center"/>
    </xf>
    <xf numFmtId="49" fontId="6" fillId="0" borderId="0" xfId="640" applyNumberFormat="1" applyFont="1" applyFill="1" applyBorder="1" applyAlignment="1"/>
    <xf numFmtId="0" fontId="6" fillId="0" borderId="0" xfId="640" applyFont="1" applyFill="1" applyBorder="1" applyAlignment="1"/>
    <xf numFmtId="49" fontId="6" fillId="0" borderId="0" xfId="640" applyNumberFormat="1" applyFont="1" applyFill="1" applyBorder="1" applyAlignment="1">
      <alignment vertical="center"/>
    </xf>
    <xf numFmtId="49" fontId="4" fillId="0" borderId="0" xfId="640" applyNumberFormat="1" applyFont="1" applyFill="1"/>
    <xf numFmtId="3" fontId="4" fillId="0" borderId="0" xfId="640" applyNumberFormat="1" applyFont="1" applyFill="1"/>
    <xf numFmtId="0" fontId="11" fillId="0" borderId="0" xfId="640" applyFont="1" applyFill="1" applyBorder="1" applyAlignment="1">
      <alignment vertical="center"/>
    </xf>
    <xf numFmtId="0" fontId="6" fillId="0" borderId="0" xfId="640" applyFont="1" applyFill="1" applyBorder="1" applyAlignment="1">
      <alignment horizontal="left" vertical="center"/>
    </xf>
    <xf numFmtId="0" fontId="6" fillId="0" borderId="0" xfId="640" applyFont="1" applyFill="1" applyBorder="1" applyAlignment="1">
      <alignment horizontal="right"/>
    </xf>
    <xf numFmtId="49" fontId="6" fillId="0" borderId="0" xfId="640" applyNumberFormat="1" applyFont="1" applyFill="1" applyAlignment="1">
      <alignment horizontal="justify" vertical="center"/>
    </xf>
    <xf numFmtId="1" fontId="6" fillId="0" borderId="0" xfId="640" applyNumberFormat="1" applyFont="1" applyFill="1" applyAlignment="1">
      <alignment vertical="center"/>
    </xf>
    <xf numFmtId="49" fontId="6" fillId="0" borderId="0" xfId="640" applyNumberFormat="1" applyFont="1" applyFill="1" applyAlignment="1">
      <alignment horizontal="left" vertical="center" wrapText="1"/>
    </xf>
    <xf numFmtId="49" fontId="7" fillId="0" borderId="0" xfId="640" applyNumberFormat="1" applyFont="1" applyFill="1" applyAlignment="1">
      <alignment vertical="center"/>
    </xf>
    <xf numFmtId="3" fontId="7" fillId="0" borderId="0" xfId="640" applyNumberFormat="1" applyFont="1" applyFill="1" applyAlignment="1">
      <alignment horizontal="right" vertical="center"/>
    </xf>
    <xf numFmtId="173" fontId="7" fillId="0" borderId="0" xfId="640" applyNumberFormat="1" applyFont="1" applyFill="1" applyAlignment="1">
      <alignment vertical="center"/>
    </xf>
    <xf numFmtId="1" fontId="7" fillId="0" borderId="0" xfId="640" applyNumberFormat="1" applyFont="1" applyFill="1" applyAlignment="1">
      <alignment vertical="center"/>
    </xf>
    <xf numFmtId="3" fontId="7" fillId="0" borderId="0" xfId="640" applyNumberFormat="1" applyFont="1" applyFill="1" applyAlignment="1">
      <alignment vertical="center"/>
    </xf>
    <xf numFmtId="175" fontId="8" fillId="0" borderId="0" xfId="640" applyNumberFormat="1" applyFont="1" applyFill="1" applyAlignment="1">
      <alignment horizontal="right" vertical="center"/>
    </xf>
    <xf numFmtId="173" fontId="8" fillId="0" borderId="0" xfId="642" applyNumberFormat="1" applyFont="1" applyFill="1" applyAlignment="1">
      <alignment horizontal="right" vertical="center" wrapText="1"/>
    </xf>
    <xf numFmtId="183" fontId="6" fillId="0" borderId="0" xfId="642" applyNumberFormat="1" applyFont="1" applyFill="1" applyAlignment="1">
      <alignment horizontal="right" vertical="center"/>
    </xf>
    <xf numFmtId="173" fontId="6" fillId="0" borderId="0" xfId="642" applyNumberFormat="1" applyFont="1" applyFill="1" applyAlignment="1">
      <alignment horizontal="right" vertical="center" wrapText="1"/>
    </xf>
    <xf numFmtId="49" fontId="6" fillId="0" borderId="0" xfId="640" applyNumberFormat="1" applyFont="1" applyFill="1" applyAlignment="1">
      <alignment horizontal="justify" vertical="center" wrapText="1"/>
    </xf>
    <xf numFmtId="183" fontId="7" fillId="0" borderId="0" xfId="642" applyNumberFormat="1" applyFont="1" applyFill="1" applyAlignment="1">
      <alignment horizontal="right" vertical="center"/>
    </xf>
    <xf numFmtId="173" fontId="7" fillId="0" borderId="0" xfId="642" applyNumberFormat="1" applyFont="1" applyFill="1" applyAlignment="1">
      <alignment horizontal="right" vertical="center" wrapText="1"/>
    </xf>
    <xf numFmtId="0" fontId="8" fillId="0" borderId="10" xfId="640" applyFont="1" applyFill="1" applyBorder="1" applyAlignment="1"/>
    <xf numFmtId="41" fontId="8" fillId="0" borderId="10" xfId="640" applyNumberFormat="1" applyFont="1" applyFill="1" applyBorder="1" applyAlignment="1"/>
    <xf numFmtId="174" fontId="8" fillId="0" borderId="10" xfId="642" applyNumberFormat="1" applyFont="1" applyFill="1" applyBorder="1" applyAlignment="1">
      <alignment horizontal="right"/>
    </xf>
    <xf numFmtId="173" fontId="6" fillId="0" borderId="10" xfId="640" applyNumberFormat="1" applyFont="1" applyFill="1" applyBorder="1" applyAlignment="1">
      <alignment vertical="center"/>
    </xf>
    <xf numFmtId="174" fontId="8" fillId="0" borderId="10" xfId="642" applyNumberFormat="1" applyFont="1" applyFill="1" applyBorder="1" applyAlignment="1"/>
    <xf numFmtId="0" fontId="8" fillId="0" borderId="0" xfId="640" applyFont="1" applyFill="1" applyBorder="1"/>
    <xf numFmtId="41" fontId="8" fillId="0" borderId="0" xfId="640" applyNumberFormat="1" applyFont="1" applyFill="1" applyBorder="1" applyAlignment="1"/>
    <xf numFmtId="174" fontId="8" fillId="0" borderId="0" xfId="642" applyNumberFormat="1" applyFont="1" applyFill="1" applyBorder="1" applyAlignment="1">
      <alignment horizontal="right"/>
    </xf>
    <xf numFmtId="174" fontId="8" fillId="0" borderId="0" xfId="642" applyNumberFormat="1" applyFont="1" applyFill="1" applyBorder="1" applyAlignment="1"/>
    <xf numFmtId="0" fontId="4" fillId="0" borderId="0" xfId="640" applyFont="1" applyFill="1" applyAlignment="1">
      <alignment vertical="top"/>
    </xf>
    <xf numFmtId="41" fontId="7" fillId="0" borderId="0" xfId="642" applyFont="1" applyFill="1" applyAlignment="1">
      <alignment horizontal="right" vertical="center"/>
    </xf>
    <xf numFmtId="3" fontId="8" fillId="0" borderId="0" xfId="640" applyNumberFormat="1" applyFont="1" applyFill="1" applyAlignment="1">
      <alignment vertical="center"/>
    </xf>
    <xf numFmtId="173" fontId="8" fillId="0" borderId="0" xfId="642" applyNumberFormat="1" applyFont="1" applyFill="1" applyAlignment="1">
      <alignment vertical="center" wrapText="1"/>
    </xf>
    <xf numFmtId="173" fontId="6" fillId="0" borderId="0" xfId="642" applyNumberFormat="1" applyFont="1" applyFill="1" applyBorder="1" applyAlignment="1">
      <alignment horizontal="right" vertical="center" wrapText="1"/>
    </xf>
    <xf numFmtId="49" fontId="8" fillId="0" borderId="0" xfId="640" applyNumberFormat="1" applyFont="1" applyFill="1" applyAlignment="1">
      <alignment horizontal="justify" vertical="center"/>
    </xf>
    <xf numFmtId="1" fontId="8" fillId="0" borderId="0" xfId="640" applyNumberFormat="1" applyFont="1" applyFill="1" applyAlignment="1">
      <alignment vertical="center"/>
    </xf>
    <xf numFmtId="173" fontId="8" fillId="0" borderId="0" xfId="642" applyNumberFormat="1" applyFont="1" applyFill="1" applyBorder="1" applyAlignment="1">
      <alignment horizontal="right" vertical="center" wrapText="1"/>
    </xf>
    <xf numFmtId="173" fontId="7" fillId="0" borderId="0" xfId="642" applyNumberFormat="1" applyFont="1" applyFill="1" applyBorder="1" applyAlignment="1">
      <alignment horizontal="right" vertical="center" wrapText="1"/>
    </xf>
    <xf numFmtId="41" fontId="7" fillId="0" borderId="0" xfId="642" applyFont="1" applyFill="1" applyBorder="1" applyAlignment="1">
      <alignment horizontal="right" vertical="center"/>
    </xf>
    <xf numFmtId="171" fontId="6" fillId="0" borderId="0" xfId="640" applyNumberFormat="1" applyFont="1" applyFill="1" applyAlignment="1">
      <alignment horizontal="right" vertical="center"/>
    </xf>
    <xf numFmtId="0" fontId="8" fillId="0" borderId="0" xfId="641" applyNumberFormat="1" applyFont="1" applyFill="1" applyAlignment="1">
      <alignment horizontal="left" vertical="center"/>
    </xf>
    <xf numFmtId="171" fontId="8" fillId="0" borderId="0" xfId="640" applyNumberFormat="1" applyFont="1" applyFill="1" applyAlignment="1">
      <alignment horizontal="right" vertical="center"/>
    </xf>
    <xf numFmtId="175" fontId="6" fillId="0" borderId="0" xfId="640" applyNumberFormat="1" applyFont="1" applyFill="1" applyAlignment="1">
      <alignment horizontal="right" vertical="center"/>
    </xf>
    <xf numFmtId="1" fontId="6" fillId="0" borderId="0" xfId="640" applyNumberFormat="1" applyFont="1" applyFill="1" applyAlignment="1">
      <alignment horizontal="right" vertical="center"/>
    </xf>
    <xf numFmtId="1" fontId="8" fillId="0" borderId="0" xfId="640" applyNumberFormat="1" applyFont="1" applyFill="1" applyAlignment="1">
      <alignment horizontal="right" vertical="center"/>
    </xf>
    <xf numFmtId="1" fontId="6" fillId="0" borderId="0" xfId="642" applyNumberFormat="1" applyFont="1" applyFill="1" applyAlignment="1">
      <alignment horizontal="right" vertical="center"/>
    </xf>
    <xf numFmtId="171" fontId="8" fillId="0" borderId="0" xfId="640" applyNumberFormat="1" applyFont="1" applyFill="1" applyAlignment="1">
      <alignment vertical="center"/>
    </xf>
    <xf numFmtId="1" fontId="8" fillId="0" borderId="0" xfId="642" applyNumberFormat="1" applyFont="1" applyFill="1" applyAlignment="1">
      <alignment vertical="center"/>
    </xf>
    <xf numFmtId="175" fontId="8" fillId="0" borderId="0" xfId="640" applyNumberFormat="1" applyFont="1" applyFill="1" applyAlignment="1">
      <alignment vertical="center"/>
    </xf>
    <xf numFmtId="1" fontId="6" fillId="0" borderId="0" xfId="640" applyNumberFormat="1" applyFont="1" applyFill="1" applyBorder="1" applyAlignment="1">
      <alignment vertical="center"/>
    </xf>
    <xf numFmtId="1" fontId="6" fillId="0" borderId="0" xfId="640" applyNumberFormat="1" applyFont="1" applyFill="1" applyBorder="1"/>
    <xf numFmtId="1" fontId="6" fillId="0" borderId="0" xfId="640" applyNumberFormat="1" applyFont="1" applyFill="1" applyAlignment="1">
      <alignment horizontal="justify" vertical="center"/>
    </xf>
    <xf numFmtId="0" fontId="4" fillId="0" borderId="17" xfId="640" applyBorder="1" applyAlignment="1">
      <alignment horizontal="center" vertical="top" wrapText="1"/>
    </xf>
    <xf numFmtId="0" fontId="8" fillId="0" borderId="0" xfId="647" applyNumberFormat="1" applyFont="1" applyAlignment="1">
      <alignment horizontal="right" vertical="center"/>
    </xf>
    <xf numFmtId="0" fontId="6" fillId="0" borderId="0" xfId="647" applyNumberFormat="1" applyFont="1" applyAlignment="1">
      <alignment horizontal="right" vertical="center"/>
    </xf>
    <xf numFmtId="0" fontId="6" fillId="0" borderId="0" xfId="647" applyNumberFormat="1" applyFont="1" applyFill="1" applyAlignment="1">
      <alignment horizontal="right" vertical="center"/>
    </xf>
    <xf numFmtId="0" fontId="6" fillId="0" borderId="0" xfId="647" applyNumberFormat="1" applyFont="1" applyFill="1" applyAlignment="1">
      <alignment horizontal="right" vertical="center" wrapText="1"/>
    </xf>
    <xf numFmtId="0" fontId="8" fillId="0" borderId="0" xfId="647" applyNumberFormat="1" applyFont="1" applyFill="1" applyAlignment="1">
      <alignment horizontal="right" vertical="center"/>
    </xf>
    <xf numFmtId="0" fontId="6" fillId="0" borderId="0" xfId="647" applyNumberFormat="1" applyFont="1" applyFill="1" applyBorder="1" applyAlignment="1">
      <alignment horizontal="right" vertical="center"/>
    </xf>
    <xf numFmtId="171" fontId="6" fillId="0" borderId="10" xfId="647" applyNumberFormat="1" applyFont="1" applyFill="1" applyBorder="1" applyAlignment="1">
      <alignment vertical="center" wrapText="1"/>
    </xf>
    <xf numFmtId="174" fontId="6" fillId="0" borderId="0" xfId="647" applyNumberFormat="1" applyFont="1" applyAlignment="1">
      <alignment horizontal="left"/>
    </xf>
    <xf numFmtId="4" fontId="6" fillId="0" borderId="0" xfId="641" applyNumberFormat="1" applyFont="1" applyFill="1" applyAlignment="1">
      <alignment horizontal="right" vertical="center"/>
    </xf>
    <xf numFmtId="4" fontId="75" fillId="0" borderId="0" xfId="641" applyNumberFormat="1" applyFont="1" applyFill="1" applyAlignment="1">
      <alignment horizontal="right" vertical="center" readingOrder="1"/>
    </xf>
    <xf numFmtId="4" fontId="6" fillId="0" borderId="0" xfId="641" applyNumberFormat="1" applyFont="1" applyFill="1" applyAlignment="1">
      <alignment horizontal="right" vertical="center" readingOrder="1"/>
    </xf>
    <xf numFmtId="0" fontId="6" fillId="0" borderId="10" xfId="367" applyFont="1" applyFill="1" applyBorder="1" applyAlignment="1">
      <alignment horizontal="right" vertical="top" wrapText="1"/>
    </xf>
    <xf numFmtId="172" fontId="6" fillId="0" borderId="0" xfId="642" applyNumberFormat="1" applyFont="1" applyFill="1" applyBorder="1" applyAlignment="1">
      <alignment horizontal="center" vertical="center" wrapText="1" shrinkToFit="1"/>
    </xf>
    <xf numFmtId="0" fontId="11" fillId="0" borderId="0" xfId="369" applyFont="1" applyFill="1" applyAlignment="1">
      <alignment horizontal="center" vertical="center"/>
    </xf>
    <xf numFmtId="0" fontId="6" fillId="0" borderId="0" xfId="365" applyFont="1" applyFill="1" applyBorder="1" applyAlignment="1">
      <alignment horizontal="left" vertical="center"/>
    </xf>
    <xf numFmtId="0" fontId="6" fillId="0" borderId="10" xfId="365" applyFont="1" applyFill="1" applyBorder="1" applyAlignment="1">
      <alignment horizontal="left" vertical="center"/>
    </xf>
    <xf numFmtId="0" fontId="6" fillId="0" borderId="0" xfId="365" applyFont="1" applyFill="1" applyBorder="1" applyAlignment="1">
      <alignment horizontal="center" vertical="center"/>
    </xf>
    <xf numFmtId="0" fontId="6" fillId="0" borderId="0" xfId="640" applyFont="1" applyFill="1" applyBorder="1" applyAlignment="1">
      <alignment horizontal="left" vertical="center" wrapText="1"/>
    </xf>
    <xf numFmtId="0" fontId="77" fillId="0" borderId="19" xfId="649" applyBorder="1" applyAlignment="1">
      <alignment horizontal="left" vertical="top"/>
    </xf>
    <xf numFmtId="0" fontId="11" fillId="0" borderId="0" xfId="640" applyFont="1" applyFill="1" applyBorder="1" applyAlignment="1">
      <alignment horizontal="left" vertical="center"/>
    </xf>
    <xf numFmtId="0" fontId="11" fillId="0" borderId="0" xfId="640" applyFont="1" applyFill="1" applyBorder="1" applyAlignment="1">
      <alignment horizontal="right" vertical="center"/>
    </xf>
    <xf numFmtId="0" fontId="12" fillId="0" borderId="0" xfId="640" applyFont="1" applyFill="1" applyAlignment="1">
      <alignment horizontal="right" vertical="center"/>
    </xf>
    <xf numFmtId="0" fontId="11" fillId="0" borderId="0" xfId="640" applyFont="1" applyFill="1" applyAlignment="1">
      <alignment horizontal="right" vertical="center"/>
    </xf>
    <xf numFmtId="0" fontId="11" fillId="0" borderId="0" xfId="640" applyFont="1" applyFill="1" applyAlignment="1">
      <alignment horizontal="left" vertical="center"/>
    </xf>
    <xf numFmtId="0" fontId="4" fillId="0" borderId="0" xfId="640" applyFont="1" applyAlignment="1">
      <alignment vertical="center"/>
    </xf>
    <xf numFmtId="171" fontId="6" fillId="0" borderId="0" xfId="641" applyNumberFormat="1" applyFont="1" applyFill="1" applyBorder="1" applyAlignment="1">
      <alignment horizontal="right" vertical="center"/>
    </xf>
    <xf numFmtId="0" fontId="12" fillId="0" borderId="0" xfId="365" applyFont="1" applyFill="1" applyBorder="1" applyAlignment="1">
      <alignment vertical="center"/>
    </xf>
    <xf numFmtId="173" fontId="6" fillId="0" borderId="0" xfId="365" applyNumberFormat="1" applyFont="1" applyFill="1" applyBorder="1" applyAlignment="1">
      <alignment horizontal="right" vertical="center"/>
    </xf>
    <xf numFmtId="171" fontId="6" fillId="0" borderId="10" xfId="641" applyNumberFormat="1" applyFont="1" applyFill="1" applyBorder="1" applyAlignment="1">
      <alignment horizontal="right" vertical="center"/>
    </xf>
    <xf numFmtId="41" fontId="12" fillId="0" borderId="0" xfId="642" applyFont="1" applyFill="1" applyAlignment="1">
      <alignment horizontal="left"/>
    </xf>
    <xf numFmtId="41" fontId="12" fillId="0" borderId="0" xfId="642" applyFont="1" applyFill="1"/>
    <xf numFmtId="49" fontId="8" fillId="0" borderId="0" xfId="640" applyNumberFormat="1" applyFont="1" applyFill="1" applyBorder="1" applyAlignment="1">
      <alignment vertical="center"/>
    </xf>
    <xf numFmtId="3" fontId="6" fillId="0" borderId="10" xfId="641" applyFont="1" applyFill="1" applyBorder="1" applyAlignment="1">
      <alignment horizontal="right" vertical="center" wrapText="1"/>
    </xf>
    <xf numFmtId="0" fontId="6" fillId="0" borderId="0" xfId="640" applyNumberFormat="1" applyFont="1" applyFill="1" applyAlignment="1">
      <alignment vertical="center"/>
    </xf>
    <xf numFmtId="173" fontId="57" fillId="0" borderId="0" xfId="366" applyNumberFormat="1" applyFont="1" applyAlignment="1">
      <alignment vertical="center"/>
    </xf>
    <xf numFmtId="0" fontId="6" fillId="0" borderId="10" xfId="640" applyFont="1" applyFill="1" applyBorder="1" applyAlignment="1">
      <alignment horizontal="right" vertical="top" wrapText="1"/>
    </xf>
    <xf numFmtId="0" fontId="6" fillId="0" borderId="10" xfId="367" applyFont="1" applyBorder="1" applyAlignment="1">
      <alignment horizontal="right" vertical="top"/>
    </xf>
    <xf numFmtId="49" fontId="6" fillId="0" borderId="10" xfId="641" applyNumberFormat="1" applyFont="1" applyFill="1" applyBorder="1" applyAlignment="1">
      <alignment horizontal="right" vertical="top" wrapText="1"/>
    </xf>
    <xf numFmtId="49" fontId="6" fillId="0" borderId="10" xfId="640" applyNumberFormat="1" applyFont="1" applyFill="1" applyBorder="1" applyAlignment="1">
      <alignment horizontal="right"/>
    </xf>
    <xf numFmtId="3" fontId="6" fillId="0" borderId="1" xfId="641" applyFont="1" applyFill="1" applyBorder="1" applyAlignment="1">
      <alignment horizontal="right" vertical="top" wrapText="1"/>
    </xf>
    <xf numFmtId="49" fontId="6" fillId="0" borderId="10" xfId="640" applyNumberFormat="1" applyFont="1" applyFill="1" applyBorder="1" applyAlignment="1">
      <alignment horizontal="right" vertical="top"/>
    </xf>
    <xf numFmtId="49" fontId="6" fillId="0" borderId="1" xfId="641" applyNumberFormat="1" applyFont="1" applyFill="1" applyBorder="1" applyAlignment="1">
      <alignment horizontal="right" vertical="top" wrapText="1"/>
    </xf>
    <xf numFmtId="49" fontId="6" fillId="0" borderId="10" xfId="641" applyNumberFormat="1" applyFont="1" applyFill="1" applyBorder="1" applyAlignment="1">
      <alignment horizontal="right" vertical="center"/>
    </xf>
    <xf numFmtId="0" fontId="6" fillId="0" borderId="17" xfId="640" applyFont="1" applyFill="1" applyBorder="1" applyAlignment="1">
      <alignment horizontal="center" vertical="top"/>
    </xf>
    <xf numFmtId="0" fontId="6" fillId="0" borderId="0" xfId="640" applyFont="1" applyFill="1" applyBorder="1" applyAlignment="1">
      <alignment horizontal="center" vertical="top"/>
    </xf>
    <xf numFmtId="0" fontId="6" fillId="0" borderId="0" xfId="640" applyFont="1" applyAlignment="1">
      <alignment horizontal="right"/>
    </xf>
    <xf numFmtId="41" fontId="6" fillId="0" borderId="0" xfId="647" applyFont="1" applyAlignment="1">
      <alignment horizontal="right"/>
    </xf>
    <xf numFmtId="41" fontId="6" fillId="0" borderId="1" xfId="647" applyFont="1" applyFill="1" applyBorder="1" applyAlignment="1">
      <alignment horizontal="right" vertical="top"/>
    </xf>
    <xf numFmtId="41" fontId="6" fillId="0" borderId="0" xfId="647" applyFont="1" applyFill="1" applyBorder="1" applyAlignment="1">
      <alignment horizontal="right" vertical="top"/>
    </xf>
    <xf numFmtId="0" fontId="6" fillId="0" borderId="1" xfId="647" applyNumberFormat="1" applyFont="1" applyFill="1" applyBorder="1" applyAlignment="1">
      <alignment horizontal="right" vertical="center" wrapText="1"/>
    </xf>
    <xf numFmtId="1" fontId="6" fillId="0" borderId="10" xfId="647" applyNumberFormat="1" applyFont="1" applyFill="1" applyBorder="1" applyAlignment="1">
      <alignment horizontal="right" vertical="center" wrapText="1"/>
    </xf>
    <xf numFmtId="1" fontId="6" fillId="0" borderId="1" xfId="647" applyNumberFormat="1" applyFont="1" applyFill="1" applyBorder="1" applyAlignment="1">
      <alignment horizontal="right" vertical="center" wrapText="1"/>
    </xf>
    <xf numFmtId="174" fontId="6" fillId="0" borderId="0" xfId="203" applyNumberFormat="1" applyFont="1" applyAlignment="1">
      <alignment vertical="center"/>
    </xf>
    <xf numFmtId="171" fontId="6" fillId="0" borderId="0" xfId="368" applyNumberFormat="1" applyFont="1" applyAlignment="1">
      <alignment horizontal="right"/>
    </xf>
    <xf numFmtId="0" fontId="6" fillId="0" borderId="0" xfId="366" applyFont="1" applyFill="1" applyAlignment="1">
      <alignment horizontal="justify" vertical="center" wrapText="1"/>
    </xf>
    <xf numFmtId="172" fontId="6" fillId="0" borderId="17" xfId="647" applyNumberFormat="1" applyFont="1" applyFill="1" applyBorder="1" applyAlignment="1">
      <alignment horizontal="left" vertical="center" wrapText="1"/>
    </xf>
    <xf numFmtId="172" fontId="6" fillId="0" borderId="10" xfId="647" applyNumberFormat="1" applyFont="1" applyFill="1" applyBorder="1" applyAlignment="1">
      <alignment horizontal="left" vertical="center" wrapText="1"/>
    </xf>
    <xf numFmtId="41" fontId="6" fillId="0" borderId="1" xfId="647" applyFont="1" applyFill="1" applyBorder="1" applyAlignment="1">
      <alignment horizontal="center" vertical="center"/>
    </xf>
    <xf numFmtId="41" fontId="6" fillId="0" borderId="10" xfId="647" applyFont="1" applyFill="1" applyBorder="1" applyAlignment="1">
      <alignment horizontal="center" vertical="center"/>
    </xf>
    <xf numFmtId="0" fontId="6" fillId="0" borderId="0" xfId="647" applyNumberFormat="1" applyFont="1" applyFill="1" applyAlignment="1">
      <alignment horizontal="center" vertical="center"/>
    </xf>
    <xf numFmtId="0" fontId="6" fillId="0" borderId="0" xfId="366" applyFont="1" applyFill="1" applyBorder="1" applyAlignment="1">
      <alignment horizontal="justify" vertical="center" wrapText="1"/>
    </xf>
    <xf numFmtId="0" fontId="6" fillId="0" borderId="17" xfId="640" applyFont="1" applyFill="1" applyBorder="1" applyAlignment="1">
      <alignment vertical="center" wrapText="1"/>
    </xf>
    <xf numFmtId="0" fontId="6" fillId="0" borderId="0" xfId="640" applyFont="1" applyFill="1" applyAlignment="1">
      <alignment vertical="center" wrapText="1"/>
    </xf>
    <xf numFmtId="0" fontId="6" fillId="0" borderId="10" xfId="640" applyFont="1" applyFill="1" applyBorder="1" applyAlignment="1">
      <alignment vertical="center" wrapText="1"/>
    </xf>
    <xf numFmtId="0" fontId="6" fillId="0" borderId="17" xfId="366" applyFont="1" applyFill="1" applyBorder="1" applyAlignment="1">
      <alignment horizontal="right" vertical="center" wrapText="1"/>
    </xf>
    <xf numFmtId="0" fontId="6" fillId="0" borderId="0" xfId="366" applyFont="1" applyFill="1" applyBorder="1" applyAlignment="1">
      <alignment horizontal="right" vertical="center" wrapText="1"/>
    </xf>
    <xf numFmtId="0" fontId="6" fillId="0" borderId="10" xfId="366" applyFont="1" applyFill="1" applyBorder="1" applyAlignment="1">
      <alignment horizontal="right" vertical="center" wrapText="1"/>
    </xf>
    <xf numFmtId="0" fontId="6" fillId="0" borderId="1" xfId="366" applyFont="1" applyFill="1" applyBorder="1" applyAlignment="1">
      <alignment horizontal="center" vertical="center"/>
    </xf>
    <xf numFmtId="0" fontId="6" fillId="0" borderId="0" xfId="366" applyFont="1" applyFill="1" applyBorder="1" applyAlignment="1">
      <alignment horizontal="right" vertical="top" wrapText="1"/>
    </xf>
    <xf numFmtId="0" fontId="6" fillId="0" borderId="0" xfId="366" applyFont="1" applyFill="1" applyAlignment="1">
      <alignment horizontal="right" vertical="top"/>
    </xf>
    <xf numFmtId="0" fontId="6" fillId="0" borderId="10" xfId="366" applyFont="1" applyFill="1" applyBorder="1" applyAlignment="1">
      <alignment horizontal="right" vertical="top"/>
    </xf>
    <xf numFmtId="0" fontId="6" fillId="0" borderId="0" xfId="366" applyFont="1" applyFill="1" applyBorder="1" applyAlignment="1">
      <alignment horizontal="right" vertical="top"/>
    </xf>
    <xf numFmtId="0" fontId="6" fillId="0" borderId="17" xfId="366" applyFont="1" applyFill="1" applyBorder="1" applyAlignment="1">
      <alignment horizontal="right" vertical="top" wrapText="1"/>
    </xf>
    <xf numFmtId="0" fontId="6" fillId="0" borderId="10" xfId="366" applyFont="1" applyFill="1" applyBorder="1" applyAlignment="1">
      <alignment horizontal="right" vertical="top" wrapText="1"/>
    </xf>
    <xf numFmtId="0" fontId="6" fillId="0" borderId="0" xfId="640" applyFont="1" applyFill="1" applyAlignment="1">
      <alignment horizontal="right" vertical="top" wrapText="1"/>
    </xf>
    <xf numFmtId="0" fontId="6" fillId="0" borderId="10" xfId="640" applyFont="1" applyFill="1" applyBorder="1" applyAlignment="1">
      <alignment horizontal="right" vertical="top" wrapText="1"/>
    </xf>
    <xf numFmtId="0" fontId="6" fillId="0" borderId="0" xfId="366" applyFont="1" applyFill="1" applyAlignment="1">
      <alignment horizontal="center" vertical="center"/>
    </xf>
    <xf numFmtId="0" fontId="4" fillId="0" borderId="0" xfId="640" applyFont="1" applyFill="1" applyAlignment="1">
      <alignment horizontal="justify" vertical="center" wrapText="1"/>
    </xf>
    <xf numFmtId="172" fontId="6" fillId="0" borderId="0" xfId="647" applyNumberFormat="1" applyFont="1" applyFill="1" applyBorder="1" applyAlignment="1">
      <alignment horizontal="left" vertical="center" wrapText="1"/>
    </xf>
    <xf numFmtId="0" fontId="6" fillId="0" borderId="1" xfId="367" applyFont="1" applyBorder="1" applyAlignment="1">
      <alignment horizontal="center" vertical="center"/>
    </xf>
    <xf numFmtId="0" fontId="6" fillId="0" borderId="10" xfId="367" applyFont="1" applyBorder="1" applyAlignment="1">
      <alignment horizontal="center" vertical="center"/>
    </xf>
    <xf numFmtId="0" fontId="6" fillId="0" borderId="17" xfId="367" applyFont="1" applyBorder="1" applyAlignment="1">
      <alignment horizontal="right" vertical="top"/>
    </xf>
    <xf numFmtId="0" fontId="6" fillId="0" borderId="10" xfId="367" applyFont="1" applyBorder="1" applyAlignment="1">
      <alignment horizontal="right" vertical="top"/>
    </xf>
    <xf numFmtId="0" fontId="57" fillId="0" borderId="0" xfId="366" applyFont="1" applyAlignment="1">
      <alignment horizontal="center" vertical="center"/>
    </xf>
    <xf numFmtId="0" fontId="6" fillId="0" borderId="0" xfId="640" applyFont="1" applyAlignment="1">
      <alignment vertical="center"/>
    </xf>
    <xf numFmtId="0" fontId="57" fillId="0" borderId="0" xfId="366" applyFont="1" applyFill="1" applyAlignment="1">
      <alignment horizontal="center" vertical="center"/>
    </xf>
    <xf numFmtId="0" fontId="6" fillId="0" borderId="0" xfId="367" applyFont="1" applyFill="1" applyBorder="1" applyAlignment="1">
      <alignment horizontal="right" vertical="top" wrapText="1"/>
    </xf>
    <xf numFmtId="0" fontId="6" fillId="0" borderId="10" xfId="367" applyFont="1" applyFill="1" applyBorder="1" applyAlignment="1">
      <alignment horizontal="right" vertical="top" wrapText="1"/>
    </xf>
    <xf numFmtId="0" fontId="6" fillId="0" borderId="1" xfId="367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1" xfId="367" applyFont="1" applyFill="1" applyBorder="1" applyAlignment="1">
      <alignment horizontal="center" vertical="center" wrapText="1"/>
    </xf>
    <xf numFmtId="0" fontId="6" fillId="0" borderId="0" xfId="642" applyNumberFormat="1" applyFont="1" applyFill="1" applyAlignment="1">
      <alignment horizontal="center" vertical="center"/>
    </xf>
    <xf numFmtId="3" fontId="6" fillId="0" borderId="0" xfId="641" applyFont="1" applyFill="1" applyAlignment="1">
      <alignment horizontal="left"/>
    </xf>
    <xf numFmtId="3" fontId="6" fillId="0" borderId="0" xfId="641" applyFont="1" applyFill="1" applyAlignment="1">
      <alignment horizontal="justify" vertical="top" wrapText="1"/>
    </xf>
    <xf numFmtId="0" fontId="5" fillId="0" borderId="0" xfId="640" applyFont="1" applyFill="1" applyAlignment="1">
      <alignment horizontal="left" wrapText="1"/>
    </xf>
    <xf numFmtId="172" fontId="6" fillId="0" borderId="0" xfId="642" applyNumberFormat="1" applyFont="1" applyFill="1" applyBorder="1" applyAlignment="1">
      <alignment horizontal="left" vertical="center" wrapText="1"/>
    </xf>
    <xf numFmtId="172" fontId="6" fillId="0" borderId="10" xfId="642" applyNumberFormat="1" applyFont="1" applyFill="1" applyBorder="1" applyAlignment="1">
      <alignment horizontal="left" vertical="center" wrapText="1"/>
    </xf>
    <xf numFmtId="3" fontId="6" fillId="0" borderId="10" xfId="640" applyNumberFormat="1" applyFont="1" applyFill="1" applyBorder="1" applyAlignment="1">
      <alignment horizontal="center" vertical="top"/>
    </xf>
    <xf numFmtId="0" fontId="6" fillId="0" borderId="10" xfId="640" applyNumberFormat="1" applyFont="1" applyFill="1" applyBorder="1" applyAlignment="1">
      <alignment horizontal="center" vertical="top" wrapText="1"/>
    </xf>
    <xf numFmtId="3" fontId="6" fillId="0" borderId="10" xfId="640" applyNumberFormat="1" applyFont="1" applyFill="1" applyBorder="1" applyAlignment="1">
      <alignment horizontal="center" vertical="top" wrapText="1"/>
    </xf>
    <xf numFmtId="0" fontId="5" fillId="0" borderId="0" xfId="640" applyFont="1" applyFill="1" applyAlignment="1">
      <alignment horizontal="left" vertical="center" wrapText="1"/>
    </xf>
    <xf numFmtId="49" fontId="6" fillId="25" borderId="17" xfId="641" applyNumberFormat="1" applyFont="1" applyFill="1" applyBorder="1" applyAlignment="1">
      <alignment horizontal="left" vertical="center" wrapText="1"/>
    </xf>
    <xf numFmtId="49" fontId="6" fillId="25" borderId="10" xfId="641" applyNumberFormat="1" applyFont="1" applyFill="1" applyBorder="1" applyAlignment="1">
      <alignment horizontal="left" vertical="center" wrapText="1"/>
    </xf>
    <xf numFmtId="49" fontId="6" fillId="0" borderId="1" xfId="641" applyNumberFormat="1" applyFont="1" applyFill="1" applyBorder="1" applyAlignment="1">
      <alignment horizontal="center" vertical="center" wrapText="1"/>
    </xf>
    <xf numFmtId="49" fontId="6" fillId="0" borderId="17" xfId="641" applyNumberFormat="1" applyFont="1" applyFill="1" applyBorder="1" applyAlignment="1">
      <alignment horizontal="center" vertical="center"/>
    </xf>
    <xf numFmtId="3" fontId="6" fillId="0" borderId="0" xfId="641" applyFont="1" applyFill="1" applyAlignment="1">
      <alignment horizontal="left" vertical="center" wrapText="1"/>
    </xf>
    <xf numFmtId="172" fontId="6" fillId="0" borderId="0" xfId="642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left" vertical="center" wrapText="1"/>
    </xf>
    <xf numFmtId="0" fontId="6" fillId="25" borderId="0" xfId="644" applyFont="1" applyFill="1" applyBorder="1" applyAlignment="1">
      <alignment horizontal="justify" vertical="center" wrapText="1"/>
    </xf>
    <xf numFmtId="3" fontId="6" fillId="0" borderId="0" xfId="641" applyFont="1" applyFill="1" applyAlignment="1">
      <alignment horizontal="justify" vertical="center" wrapText="1"/>
    </xf>
    <xf numFmtId="49" fontId="6" fillId="0" borderId="1" xfId="641" applyNumberFormat="1" applyFont="1" applyFill="1" applyBorder="1" applyAlignment="1">
      <alignment horizontal="center" vertical="center"/>
    </xf>
    <xf numFmtId="0" fontId="6" fillId="0" borderId="0" xfId="644" applyFont="1" applyFill="1" applyBorder="1" applyAlignment="1">
      <alignment horizontal="justify" vertical="center" wrapText="1"/>
    </xf>
    <xf numFmtId="0" fontId="5" fillId="0" borderId="0" xfId="640" applyFont="1" applyFill="1" applyAlignment="1">
      <alignment horizontal="justify" vertical="center" wrapText="1"/>
    </xf>
    <xf numFmtId="0" fontId="6" fillId="0" borderId="0" xfId="640" applyFont="1" applyFill="1" applyAlignment="1">
      <alignment horizontal="justify" vertical="center" wrapText="1"/>
    </xf>
    <xf numFmtId="0" fontId="6" fillId="0" borderId="0" xfId="640" applyFont="1" applyFill="1" applyAlignment="1">
      <alignment horizontal="center" vertical="center" wrapText="1"/>
    </xf>
    <xf numFmtId="0" fontId="11" fillId="0" borderId="0" xfId="640" applyFont="1" applyFill="1" applyAlignment="1">
      <alignment horizontal="left"/>
    </xf>
    <xf numFmtId="0" fontId="6" fillId="0" borderId="17" xfId="640" applyFont="1" applyFill="1" applyBorder="1" applyAlignment="1">
      <alignment horizontal="left" vertical="center" wrapText="1"/>
    </xf>
    <xf numFmtId="0" fontId="6" fillId="0" borderId="0" xfId="640" applyFont="1" applyFill="1" applyBorder="1" applyAlignment="1">
      <alignment horizontal="left" vertical="center" wrapText="1"/>
    </xf>
    <xf numFmtId="0" fontId="6" fillId="0" borderId="10" xfId="640" applyFont="1" applyFill="1" applyBorder="1" applyAlignment="1">
      <alignment horizontal="left" vertical="center" wrapText="1"/>
    </xf>
    <xf numFmtId="0" fontId="6" fillId="0" borderId="17" xfId="640" applyFont="1" applyFill="1" applyBorder="1" applyAlignment="1">
      <alignment horizontal="center" vertical="top" wrapText="1"/>
    </xf>
    <xf numFmtId="0" fontId="6" fillId="0" borderId="10" xfId="640" applyFont="1" applyFill="1" applyBorder="1" applyAlignment="1">
      <alignment horizontal="center" vertical="top" wrapText="1"/>
    </xf>
    <xf numFmtId="0" fontId="6" fillId="0" borderId="1" xfId="640" applyFont="1" applyFill="1" applyBorder="1" applyAlignment="1">
      <alignment horizontal="center" vertical="top" wrapText="1"/>
    </xf>
    <xf numFmtId="0" fontId="6" fillId="0" borderId="10" xfId="640" applyFont="1" applyFill="1" applyBorder="1" applyAlignment="1">
      <alignment horizontal="center" vertical="center" wrapText="1"/>
    </xf>
    <xf numFmtId="49" fontId="6" fillId="0" borderId="17" xfId="641" applyNumberFormat="1" applyFont="1" applyFill="1" applyBorder="1" applyAlignment="1">
      <alignment horizontal="left" vertical="center" wrapText="1"/>
    </xf>
    <xf numFmtId="49" fontId="6" fillId="0" borderId="0" xfId="641" applyNumberFormat="1" applyFont="1" applyFill="1" applyBorder="1" applyAlignment="1">
      <alignment horizontal="left" vertical="center" wrapText="1"/>
    </xf>
    <xf numFmtId="49" fontId="6" fillId="0" borderId="10" xfId="641" applyNumberFormat="1" applyFont="1" applyFill="1" applyBorder="1" applyAlignment="1">
      <alignment horizontal="left" vertical="center" wrapText="1"/>
    </xf>
    <xf numFmtId="49" fontId="6" fillId="0" borderId="10" xfId="641" applyNumberFormat="1" applyFont="1" applyFill="1" applyBorder="1" applyAlignment="1">
      <alignment horizontal="center" vertical="center" wrapText="1"/>
    </xf>
    <xf numFmtId="49" fontId="6" fillId="0" borderId="10" xfId="641" applyNumberFormat="1" applyFont="1" applyFill="1" applyBorder="1" applyAlignment="1">
      <alignment horizontal="center" vertical="center"/>
    </xf>
    <xf numFmtId="0" fontId="11" fillId="0" borderId="0" xfId="640" applyFont="1" applyAlignment="1">
      <alignment horizontal="left"/>
    </xf>
    <xf numFmtId="3" fontId="6" fillId="0" borderId="17" xfId="641" applyFont="1" applyFill="1" applyBorder="1" applyAlignment="1">
      <alignment horizontal="left" vertical="center" wrapText="1"/>
    </xf>
    <xf numFmtId="3" fontId="6" fillId="0" borderId="10" xfId="641" applyFont="1" applyFill="1" applyBorder="1" applyAlignment="1">
      <alignment horizontal="left" vertical="center" wrapText="1"/>
    </xf>
    <xf numFmtId="3" fontId="6" fillId="0" borderId="1" xfId="641" applyFont="1" applyFill="1" applyBorder="1" applyAlignment="1">
      <alignment horizontal="center" vertical="center" wrapText="1"/>
    </xf>
    <xf numFmtId="3" fontId="6" fillId="0" borderId="0" xfId="641" applyNumberFormat="1" applyFont="1" applyFill="1" applyAlignment="1">
      <alignment horizontal="center" vertical="center" wrapText="1"/>
    </xf>
    <xf numFmtId="0" fontId="6" fillId="0" borderId="0" xfId="641" applyNumberFormat="1" applyFont="1" applyFill="1" applyAlignment="1">
      <alignment horizontal="justify" vertical="center" wrapText="1" readingOrder="1"/>
    </xf>
    <xf numFmtId="0" fontId="6" fillId="0" borderId="0" xfId="641" applyNumberFormat="1" applyFont="1" applyFill="1" applyAlignment="1">
      <alignment horizontal="left" vertical="center" readingOrder="1"/>
    </xf>
    <xf numFmtId="172" fontId="6" fillId="0" borderId="0" xfId="642" applyNumberFormat="1" applyFont="1" applyFill="1" applyBorder="1" applyAlignment="1">
      <alignment horizontal="center" vertical="center" wrapText="1" shrinkToFit="1" readingOrder="1"/>
    </xf>
    <xf numFmtId="0" fontId="5" fillId="0" borderId="0" xfId="0" applyFont="1" applyFill="1" applyAlignment="1">
      <alignment horizontal="justify" vertical="center" wrapText="1"/>
    </xf>
    <xf numFmtId="49" fontId="6" fillId="0" borderId="17" xfId="641" applyNumberFormat="1" applyFont="1" applyFill="1" applyBorder="1" applyAlignment="1">
      <alignment horizontal="left" vertical="center" wrapText="1" readingOrder="1"/>
    </xf>
    <xf numFmtId="49" fontId="6" fillId="0" borderId="10" xfId="641" applyNumberFormat="1" applyFont="1" applyFill="1" applyBorder="1" applyAlignment="1">
      <alignment horizontal="left" vertical="center" wrapText="1" readingOrder="1"/>
    </xf>
    <xf numFmtId="49" fontId="6" fillId="0" borderId="1" xfId="641" applyNumberFormat="1" applyFont="1" applyFill="1" applyBorder="1" applyAlignment="1">
      <alignment horizontal="center" vertical="center" wrapText="1" readingOrder="1"/>
    </xf>
    <xf numFmtId="49" fontId="6" fillId="0" borderId="1" xfId="641" applyNumberFormat="1" applyFont="1" applyFill="1" applyBorder="1" applyAlignment="1">
      <alignment horizontal="center" vertical="center" readingOrder="1"/>
    </xf>
    <xf numFmtId="41" fontId="6" fillId="0" borderId="0" xfId="642" applyFont="1" applyFill="1" applyAlignment="1">
      <alignment horizontal="center" vertical="center" wrapText="1" readingOrder="1"/>
    </xf>
    <xf numFmtId="0" fontId="6" fillId="0" borderId="0" xfId="640" applyNumberFormat="1" applyFont="1" applyFill="1" applyAlignment="1">
      <alignment horizontal="justify" vertical="center" wrapText="1"/>
    </xf>
    <xf numFmtId="0" fontId="6" fillId="0" borderId="0" xfId="640" applyNumberFormat="1" applyFont="1" applyFill="1" applyAlignment="1">
      <alignment vertical="center"/>
    </xf>
    <xf numFmtId="3" fontId="6" fillId="0" borderId="0" xfId="641" applyFont="1" applyFill="1" applyAlignment="1">
      <alignment vertical="center" wrapText="1"/>
    </xf>
    <xf numFmtId="49" fontId="6" fillId="25" borderId="17" xfId="641" applyNumberFormat="1" applyFont="1" applyFill="1" applyBorder="1" applyAlignment="1">
      <alignment horizontal="center" vertical="center" wrapText="1"/>
    </xf>
    <xf numFmtId="49" fontId="6" fillId="25" borderId="10" xfId="641" applyNumberFormat="1" applyFont="1" applyFill="1" applyBorder="1" applyAlignment="1">
      <alignment horizontal="center" vertical="center" wrapText="1"/>
    </xf>
    <xf numFmtId="0" fontId="6" fillId="0" borderId="0" xfId="640" applyFont="1" applyFill="1" applyBorder="1" applyAlignment="1">
      <alignment horizontal="center" vertical="center"/>
    </xf>
    <xf numFmtId="0" fontId="6" fillId="0" borderId="0" xfId="640" applyFont="1" applyFill="1" applyAlignment="1">
      <alignment horizontal="center" vertical="center"/>
    </xf>
    <xf numFmtId="49" fontId="6" fillId="0" borderId="0" xfId="640" applyNumberFormat="1" applyFont="1" applyFill="1" applyAlignment="1">
      <alignment horizontal="center" vertical="center"/>
    </xf>
    <xf numFmtId="49" fontId="6" fillId="0" borderId="17" xfId="640" applyNumberFormat="1" applyFont="1" applyFill="1" applyBorder="1" applyAlignment="1">
      <alignment horizontal="left" vertical="center" wrapText="1"/>
    </xf>
    <xf numFmtId="49" fontId="6" fillId="0" borderId="10" xfId="640" applyNumberFormat="1" applyFont="1" applyFill="1" applyBorder="1" applyAlignment="1">
      <alignment horizontal="left" vertical="center" wrapText="1"/>
    </xf>
    <xf numFmtId="0" fontId="6" fillId="0" borderId="1" xfId="640" applyFont="1" applyFill="1" applyBorder="1" applyAlignment="1">
      <alignment horizontal="center" vertical="center" wrapText="1"/>
    </xf>
    <xf numFmtId="0" fontId="6" fillId="0" borderId="1" xfId="640" applyFont="1" applyFill="1" applyBorder="1" applyAlignment="1">
      <alignment horizontal="center" vertical="center"/>
    </xf>
    <xf numFmtId="0" fontId="6" fillId="0" borderId="17" xfId="640" applyFont="1" applyFill="1" applyBorder="1" applyAlignment="1">
      <alignment horizontal="left" vertical="center"/>
    </xf>
    <xf numFmtId="0" fontId="6" fillId="0" borderId="10" xfId="640" applyFont="1" applyFill="1" applyBorder="1" applyAlignment="1">
      <alignment horizontal="left" vertical="center"/>
    </xf>
    <xf numFmtId="0" fontId="6" fillId="0" borderId="0" xfId="640" applyFont="1" applyFill="1" applyBorder="1" applyAlignment="1">
      <alignment horizontal="center" vertical="center" wrapText="1"/>
    </xf>
    <xf numFmtId="1" fontId="6" fillId="0" borderId="0" xfId="365" applyNumberFormat="1" applyFont="1" applyFill="1" applyBorder="1" applyAlignment="1">
      <alignment horizontal="justify" vertical="center" wrapText="1"/>
    </xf>
    <xf numFmtId="1" fontId="6" fillId="0" borderId="0" xfId="365" applyNumberFormat="1" applyFont="1" applyFill="1" applyBorder="1" applyAlignment="1">
      <alignment horizontal="center" vertical="center"/>
    </xf>
    <xf numFmtId="0" fontId="6" fillId="0" borderId="0" xfId="365" applyFont="1" applyFill="1" applyBorder="1" applyAlignment="1">
      <alignment horizontal="center" vertical="center"/>
    </xf>
    <xf numFmtId="1" fontId="6" fillId="0" borderId="0" xfId="365" applyNumberFormat="1" applyFont="1" applyFill="1" applyBorder="1" applyAlignment="1">
      <alignment horizontal="justify" vertical="justify" wrapText="1"/>
    </xf>
    <xf numFmtId="0" fontId="11" fillId="0" borderId="0" xfId="640" applyFont="1" applyFill="1" applyAlignment="1">
      <alignment horizontal="left" vertical="center"/>
    </xf>
    <xf numFmtId="0" fontId="11" fillId="0" borderId="0" xfId="369" applyFont="1" applyFill="1" applyAlignment="1">
      <alignment horizontal="center" vertical="center"/>
    </xf>
    <xf numFmtId="0" fontId="6" fillId="0" borderId="17" xfId="365" applyFont="1" applyFill="1" applyBorder="1" applyAlignment="1">
      <alignment horizontal="left" vertical="center"/>
    </xf>
    <xf numFmtId="0" fontId="6" fillId="0" borderId="10" xfId="365" applyFont="1" applyFill="1" applyBorder="1" applyAlignment="1">
      <alignment horizontal="left" vertical="center"/>
    </xf>
    <xf numFmtId="0" fontId="6" fillId="0" borderId="17" xfId="365" applyFont="1" applyFill="1" applyBorder="1" applyAlignment="1">
      <alignment horizontal="left" vertical="center" wrapText="1"/>
    </xf>
    <xf numFmtId="0" fontId="6" fillId="0" borderId="10" xfId="365" applyFont="1" applyFill="1" applyBorder="1" applyAlignment="1">
      <alignment horizontal="left" vertical="center" wrapText="1"/>
    </xf>
    <xf numFmtId="0" fontId="6" fillId="0" borderId="1" xfId="365" applyFont="1" applyFill="1" applyBorder="1" applyAlignment="1">
      <alignment horizontal="center" vertical="center" wrapText="1"/>
    </xf>
    <xf numFmtId="0" fontId="6" fillId="0" borderId="17" xfId="365" applyFont="1" applyFill="1" applyBorder="1" applyAlignment="1">
      <alignment horizontal="right" vertical="top" wrapText="1"/>
    </xf>
    <xf numFmtId="0" fontId="6" fillId="0" borderId="10" xfId="365" applyFont="1" applyFill="1" applyBorder="1" applyAlignment="1">
      <alignment horizontal="right" vertical="top" wrapText="1"/>
    </xf>
    <xf numFmtId="0" fontId="4" fillId="0" borderId="0" xfId="640" applyAlignment="1">
      <alignment horizontal="justify" wrapText="1"/>
    </xf>
    <xf numFmtId="1" fontId="6" fillId="0" borderId="1" xfId="647" applyNumberFormat="1" applyFont="1" applyFill="1" applyBorder="1" applyAlignment="1">
      <alignment horizontal="center" vertical="top" wrapText="1"/>
    </xf>
    <xf numFmtId="0" fontId="4" fillId="0" borderId="1" xfId="64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1" fontId="6" fillId="0" borderId="17" xfId="647" applyFont="1" applyFill="1" applyBorder="1" applyAlignment="1">
      <alignment horizontal="right" vertical="center"/>
    </xf>
    <xf numFmtId="41" fontId="6" fillId="0" borderId="10" xfId="647" applyFont="1" applyFill="1" applyBorder="1" applyAlignment="1">
      <alignment horizontal="right" vertical="center"/>
    </xf>
    <xf numFmtId="0" fontId="57" fillId="0" borderId="0" xfId="366" applyFont="1" applyBorder="1" applyAlignment="1">
      <alignment horizontal="center" vertical="center"/>
    </xf>
    <xf numFmtId="0" fontId="6" fillId="0" borderId="0" xfId="640" applyFont="1" applyBorder="1" applyAlignment="1">
      <alignment vertical="center"/>
    </xf>
  </cellXfs>
  <cellStyles count="651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649" builtinId="8"/>
    <cellStyle name="Collegamento ipertestuale 2" xfId="38"/>
    <cellStyle name="ColTitles" xfId="39"/>
    <cellStyle name="ColTitles 10" xfId="40"/>
    <cellStyle name="ColTitles 10 2" xfId="41"/>
    <cellStyle name="ColTitles 11" xfId="42"/>
    <cellStyle name="ColTitles 11 2" xfId="43"/>
    <cellStyle name="ColTitles 12" xfId="44"/>
    <cellStyle name="ColTitles 12 2" xfId="45"/>
    <cellStyle name="ColTitles 13" xfId="46"/>
    <cellStyle name="ColTitles 13 2" xfId="47"/>
    <cellStyle name="ColTitles 14" xfId="48"/>
    <cellStyle name="ColTitles 14 2" xfId="49"/>
    <cellStyle name="ColTitles 15" xfId="50"/>
    <cellStyle name="ColTitles 15 2" xfId="51"/>
    <cellStyle name="ColTitles 16" xfId="52"/>
    <cellStyle name="ColTitles 16 2" xfId="53"/>
    <cellStyle name="ColTitles 17" xfId="54"/>
    <cellStyle name="ColTitles 2" xfId="55"/>
    <cellStyle name="ColTitles 2 2" xfId="56"/>
    <cellStyle name="ColTitles 3" xfId="57"/>
    <cellStyle name="ColTitles 3 2" xfId="58"/>
    <cellStyle name="ColTitles 4" xfId="59"/>
    <cellStyle name="ColTitles 4 2" xfId="60"/>
    <cellStyle name="ColTitles 5" xfId="61"/>
    <cellStyle name="ColTitles 5 2" xfId="62"/>
    <cellStyle name="ColTitles 6" xfId="63"/>
    <cellStyle name="ColTitles 6 2" xfId="64"/>
    <cellStyle name="ColTitles 7" xfId="65"/>
    <cellStyle name="ColTitles 7 2" xfId="66"/>
    <cellStyle name="ColTitles 8" xfId="67"/>
    <cellStyle name="ColTitles 8 2" xfId="68"/>
    <cellStyle name="ColTitles 9" xfId="69"/>
    <cellStyle name="ColTitles 9 2" xfId="70"/>
    <cellStyle name="column" xfId="71"/>
    <cellStyle name="Comma  [1]" xfId="72"/>
    <cellStyle name="Comma [1]" xfId="73"/>
    <cellStyle name="Comma 2" xfId="74"/>
    <cellStyle name="Comma 2 2" xfId="75"/>
    <cellStyle name="Comma 2 3" xfId="76"/>
    <cellStyle name="Comma 3" xfId="77"/>
    <cellStyle name="Comma 4" xfId="78"/>
    <cellStyle name="Comma(0)" xfId="79"/>
    <cellStyle name="comma(1)" xfId="80"/>
    <cellStyle name="Comma(3)" xfId="81"/>
    <cellStyle name="Comma[0]" xfId="82"/>
    <cellStyle name="Comma[1]" xfId="83"/>
    <cellStyle name="Comma[2]__" xfId="84"/>
    <cellStyle name="Comma[3]" xfId="85"/>
    <cellStyle name="Comma0" xfId="86"/>
    <cellStyle name="Currency0" xfId="87"/>
    <cellStyle name="DataEntryCells" xfId="88"/>
    <cellStyle name="Date" xfId="89"/>
    <cellStyle name="Dezimal [0]_DIAGRAM" xfId="90"/>
    <cellStyle name="Dezimal_DIAGRAM" xfId="91"/>
    <cellStyle name="Didier" xfId="92"/>
    <cellStyle name="Didier - Title" xfId="93"/>
    <cellStyle name="Didier subtitles" xfId="94"/>
    <cellStyle name="données" xfId="95"/>
    <cellStyle name="donnéesbord" xfId="96"/>
    <cellStyle name="ErrRpt_DataEntryCells" xfId="97"/>
    <cellStyle name="ErrRpt-DataEntryCells" xfId="98"/>
    <cellStyle name="ErrRpt-DataEntryCells 2" xfId="99"/>
    <cellStyle name="ErrRpt-GreyBackground" xfId="100"/>
    <cellStyle name="ErrRpt-GreyBackground 2" xfId="101"/>
    <cellStyle name="Euro" xfId="102"/>
    <cellStyle name="Fixed" xfId="103"/>
    <cellStyle name="formula" xfId="104"/>
    <cellStyle name="gap" xfId="105"/>
    <cellStyle name="gap 2" xfId="106"/>
    <cellStyle name="gap 2 2" xfId="107"/>
    <cellStyle name="gap 2 2 2" xfId="108"/>
    <cellStyle name="gap 2 2 2 2" xfId="109"/>
    <cellStyle name="gap 2 3" xfId="110"/>
    <cellStyle name="Grey" xfId="111"/>
    <cellStyle name="GreyBackground" xfId="112"/>
    <cellStyle name="GreyBackground 2" xfId="113"/>
    <cellStyle name="Header1" xfId="114"/>
    <cellStyle name="Header2" xfId="115"/>
    <cellStyle name="Heading1" xfId="116"/>
    <cellStyle name="Heading2" xfId="117"/>
    <cellStyle name="Hipervínculo" xfId="118"/>
    <cellStyle name="Hipervínculo visitado" xfId="119"/>
    <cellStyle name="Huomautus 2" xfId="120"/>
    <cellStyle name="Huomautus 3" xfId="121"/>
    <cellStyle name="Hyperlink 2" xfId="122"/>
    <cellStyle name="Hyperlink 3" xfId="123"/>
    <cellStyle name="Input [yellow]" xfId="124"/>
    <cellStyle name="ISC" xfId="125"/>
    <cellStyle name="ISC 2" xfId="126"/>
    <cellStyle name="ISC 3" xfId="127"/>
    <cellStyle name="ISC 4" xfId="128"/>
    <cellStyle name="ISC 5" xfId="129"/>
    <cellStyle name="ISC 6" xfId="130"/>
    <cellStyle name="ISC 7" xfId="131"/>
    <cellStyle name="ISC 8" xfId="132"/>
    <cellStyle name="ISC 9" xfId="133"/>
    <cellStyle name="isced" xfId="134"/>
    <cellStyle name="isced 2" xfId="135"/>
    <cellStyle name="ISCED Titles" xfId="136"/>
    <cellStyle name="isced_8gradk" xfId="137"/>
    <cellStyle name="level1a" xfId="138"/>
    <cellStyle name="level1a 2" xfId="139"/>
    <cellStyle name="level1a 2 2" xfId="140"/>
    <cellStyle name="level1a 2 2 2" xfId="141"/>
    <cellStyle name="level1a 2 3" xfId="142"/>
    <cellStyle name="level1a 2 4" xfId="143"/>
    <cellStyle name="level1a 2 5" xfId="144"/>
    <cellStyle name="level1a 2 6" xfId="145"/>
    <cellStyle name="level1a 2 7" xfId="146"/>
    <cellStyle name="level1a 3" xfId="147"/>
    <cellStyle name="level1a 4" xfId="148"/>
    <cellStyle name="level1a 5" xfId="149"/>
    <cellStyle name="level1a 6" xfId="150"/>
    <cellStyle name="level1a 7" xfId="151"/>
    <cellStyle name="level1a 8" xfId="152"/>
    <cellStyle name="level1a 9" xfId="153"/>
    <cellStyle name="level2" xfId="154"/>
    <cellStyle name="level2 2" xfId="155"/>
    <cellStyle name="level2 2 2" xfId="156"/>
    <cellStyle name="level2 2 2 2" xfId="157"/>
    <cellStyle name="level2 2 3" xfId="158"/>
    <cellStyle name="level2 2 4" xfId="159"/>
    <cellStyle name="level2 2 5" xfId="160"/>
    <cellStyle name="level2 2 6" xfId="161"/>
    <cellStyle name="level2 2 7" xfId="162"/>
    <cellStyle name="level2 3" xfId="163"/>
    <cellStyle name="level2 4" xfId="164"/>
    <cellStyle name="level2 5" xfId="165"/>
    <cellStyle name="level2 6" xfId="166"/>
    <cellStyle name="level2 7" xfId="167"/>
    <cellStyle name="level2 8" xfId="168"/>
    <cellStyle name="level2 9" xfId="169"/>
    <cellStyle name="level2a" xfId="170"/>
    <cellStyle name="level2a 2" xfId="171"/>
    <cellStyle name="level2a 2 2" xfId="172"/>
    <cellStyle name="level2a 2 2 2" xfId="173"/>
    <cellStyle name="level2a 2 3" xfId="174"/>
    <cellStyle name="level2a 2 4" xfId="175"/>
    <cellStyle name="level2a 2 5" xfId="176"/>
    <cellStyle name="level2a 2 6" xfId="177"/>
    <cellStyle name="level2a 2 7" xfId="178"/>
    <cellStyle name="level2a 3" xfId="179"/>
    <cellStyle name="level2a 4" xfId="180"/>
    <cellStyle name="level2a 5" xfId="181"/>
    <cellStyle name="level2a 6" xfId="182"/>
    <cellStyle name="level2a 7" xfId="183"/>
    <cellStyle name="level2a 8" xfId="184"/>
    <cellStyle name="level2a 9" xfId="185"/>
    <cellStyle name="level3" xfId="186"/>
    <cellStyle name="level3 2" xfId="187"/>
    <cellStyle name="level3 3" xfId="188"/>
    <cellStyle name="level3 4" xfId="189"/>
    <cellStyle name="level3 5" xfId="190"/>
    <cellStyle name="level3 6" xfId="191"/>
    <cellStyle name="level3 7" xfId="192"/>
    <cellStyle name="level3 8" xfId="193"/>
    <cellStyle name="level3 9" xfId="194"/>
    <cellStyle name="Line titles-Rows" xfId="195"/>
    <cellStyle name="Migliaia" xfId="650" builtinId="3"/>
    <cellStyle name="Migliaia (0)_aggancio anagrafe" xfId="196"/>
    <cellStyle name="Migliaia [0] 2" xfId="197"/>
    <cellStyle name="Migliaia [0] 2 2" xfId="198"/>
    <cellStyle name="Migliaia [0] 2 3" xfId="642"/>
    <cellStyle name="Migliaia [0] 3" xfId="199"/>
    <cellStyle name="Migliaia [0] 3 2" xfId="200"/>
    <cellStyle name="Migliaia [0] 4" xfId="201"/>
    <cellStyle name="Migliaia [0] 4 2" xfId="202"/>
    <cellStyle name="Migliaia [0] 4 2 2" xfId="203"/>
    <cellStyle name="Migliaia [0] 4 2 2 2" xfId="647"/>
    <cellStyle name="Migliaia [0] 4 3" xfId="204"/>
    <cellStyle name="Migliaia 2" xfId="205"/>
    <cellStyle name="Migliaia 2 2" xfId="206"/>
    <cellStyle name="Migliaia 2 2 2" xfId="207"/>
    <cellStyle name="Migliaia 2 3" xfId="646"/>
    <cellStyle name="Migliaia 3" xfId="208"/>
    <cellStyle name="Migliaia 3 2" xfId="209"/>
    <cellStyle name="Migliaia 4" xfId="210"/>
    <cellStyle name="Migliaia 5" xfId="211"/>
    <cellStyle name="Migliaia 6" xfId="212"/>
    <cellStyle name="Migliaia 6 2" xfId="213"/>
    <cellStyle name="Migliaia 6 2 2" xfId="214"/>
    <cellStyle name="Migliaia 6 3" xfId="215"/>
    <cellStyle name="Migliaia 6 3 2" xfId="645"/>
    <cellStyle name="Migliaia 7" xfId="216"/>
    <cellStyle name="Milliers [0]_8GRAD" xfId="217"/>
    <cellStyle name="Milliers_8GRAD" xfId="218"/>
    <cellStyle name="Monétaire [0]_8GRAD" xfId="219"/>
    <cellStyle name="Monétaire_8GRAD" xfId="220"/>
    <cellStyle name="Normaali 2" xfId="221"/>
    <cellStyle name="Normaali 3" xfId="222"/>
    <cellStyle name="Normal - Style1" xfId="223"/>
    <cellStyle name="Normal 10" xfId="224"/>
    <cellStyle name="Normal 10 2" xfId="225"/>
    <cellStyle name="Normal 11" xfId="226"/>
    <cellStyle name="Normal 11 2" xfId="227"/>
    <cellStyle name="Normal 11 3" xfId="228"/>
    <cellStyle name="Normal 11 4" xfId="229"/>
    <cellStyle name="Normal 11 5" xfId="230"/>
    <cellStyle name="Normal 11 6" xfId="231"/>
    <cellStyle name="Normal 12" xfId="232"/>
    <cellStyle name="Normal 12 2" xfId="233"/>
    <cellStyle name="Normal 13" xfId="234"/>
    <cellStyle name="Normal 14" xfId="235"/>
    <cellStyle name="Normal 15" xfId="236"/>
    <cellStyle name="Normal 16" xfId="237"/>
    <cellStyle name="Normal 17" xfId="238"/>
    <cellStyle name="Normal 18" xfId="239"/>
    <cellStyle name="Normal 2" xfId="240"/>
    <cellStyle name="Normal 2 10" xfId="241"/>
    <cellStyle name="Normal 2 2" xfId="242"/>
    <cellStyle name="Normal 2 2 2" xfId="243"/>
    <cellStyle name="Normal 2 2 2 2" xfId="244"/>
    <cellStyle name="Normal 2 2 2_7_7" xfId="245"/>
    <cellStyle name="Normal 2 2 3" xfId="246"/>
    <cellStyle name="Normal 2 2 3 2" xfId="247"/>
    <cellStyle name="Normal 2 2 4" xfId="248"/>
    <cellStyle name="Normal 2 3" xfId="249"/>
    <cellStyle name="Normal 2 3 2" xfId="250"/>
    <cellStyle name="Normal 2 4" xfId="251"/>
    <cellStyle name="Normal 2 4 2" xfId="252"/>
    <cellStyle name="Normal 2 5" xfId="253"/>
    <cellStyle name="Normal 2 5 2" xfId="254"/>
    <cellStyle name="Normal 2 6" xfId="255"/>
    <cellStyle name="Normal 2 6 2" xfId="256"/>
    <cellStyle name="Normal 2 7" xfId="257"/>
    <cellStyle name="Normal 2 7 2" xfId="258"/>
    <cellStyle name="Normal 2 8" xfId="259"/>
    <cellStyle name="Normal 2 8 2" xfId="260"/>
    <cellStyle name="Normal 2 9" xfId="261"/>
    <cellStyle name="Normal 2_AUG_TabChap2" xfId="262"/>
    <cellStyle name="Normal 3" xfId="263"/>
    <cellStyle name="Normal 3 10" xfId="264"/>
    <cellStyle name="Normal 3 2" xfId="265"/>
    <cellStyle name="Normal 3 2 2" xfId="266"/>
    <cellStyle name="Normal 3 2 2 2" xfId="267"/>
    <cellStyle name="Normal 3 2 2 2 2" xfId="268"/>
    <cellStyle name="Normal 3 2 2 2 3" xfId="269"/>
    <cellStyle name="Normal 3 2 2_7_7" xfId="270"/>
    <cellStyle name="Normal 3 3" xfId="271"/>
    <cellStyle name="Normal 3 3 2" xfId="272"/>
    <cellStyle name="Normal 3 4" xfId="273"/>
    <cellStyle name="Normal 3 4 2" xfId="274"/>
    <cellStyle name="Normal 3 5" xfId="275"/>
    <cellStyle name="Normal 3 5 2" xfId="276"/>
    <cellStyle name="Normal 3 6" xfId="277"/>
    <cellStyle name="Normal 3 7" xfId="278"/>
    <cellStyle name="Normal 3 8" xfId="279"/>
    <cellStyle name="Normal 3 9" xfId="280"/>
    <cellStyle name="Normal 4" xfId="281"/>
    <cellStyle name="Normal 4 10" xfId="282"/>
    <cellStyle name="Normal 4 10 2" xfId="283"/>
    <cellStyle name="Normal 4 2" xfId="284"/>
    <cellStyle name="Normal 4 2 2" xfId="285"/>
    <cellStyle name="Normal 4 3" xfId="286"/>
    <cellStyle name="Normal 4 3 2" xfId="287"/>
    <cellStyle name="Normal 4 4" xfId="288"/>
    <cellStyle name="Normal 4 4 2" xfId="289"/>
    <cellStyle name="Normal 4 5" xfId="290"/>
    <cellStyle name="Normal 4 5 2" xfId="291"/>
    <cellStyle name="Normal 4 6" xfId="292"/>
    <cellStyle name="Normal 4 6 2" xfId="293"/>
    <cellStyle name="Normal 4 7" xfId="294"/>
    <cellStyle name="Normal 4 7 2" xfId="295"/>
    <cellStyle name="Normal 4 8" xfId="296"/>
    <cellStyle name="Normal 4 8 2" xfId="297"/>
    <cellStyle name="Normal 4 9" xfId="298"/>
    <cellStyle name="Normal 4 9 2" xfId="299"/>
    <cellStyle name="Normal 4_7_7" xfId="300"/>
    <cellStyle name="Normal 5" xfId="301"/>
    <cellStyle name="Normal 5 2" xfId="302"/>
    <cellStyle name="Normal 5 2 2" xfId="303"/>
    <cellStyle name="Normal 5 2 3" xfId="304"/>
    <cellStyle name="Normal 5 2 4" xfId="305"/>
    <cellStyle name="Normal 5 2 5" xfId="306"/>
    <cellStyle name="Normal 5 2 6" xfId="307"/>
    <cellStyle name="Normal 5 3" xfId="308"/>
    <cellStyle name="Normal 5 3 2" xfId="309"/>
    <cellStyle name="Normal 6" xfId="310"/>
    <cellStyle name="Normal 6 2" xfId="311"/>
    <cellStyle name="Normal 6 3" xfId="312"/>
    <cellStyle name="Normal 7" xfId="313"/>
    <cellStyle name="Normal 8" xfId="314"/>
    <cellStyle name="Normal 8 10" xfId="315"/>
    <cellStyle name="Normal 8 11" xfId="316"/>
    <cellStyle name="Normal 8 12" xfId="317"/>
    <cellStyle name="Normal 8 13" xfId="318"/>
    <cellStyle name="Normal 8 14" xfId="319"/>
    <cellStyle name="Normal 8 15" xfId="320"/>
    <cellStyle name="Normal 8 16" xfId="321"/>
    <cellStyle name="Normal 8 2" xfId="322"/>
    <cellStyle name="Normal 8 3" xfId="323"/>
    <cellStyle name="Normal 8 3 2" xfId="324"/>
    <cellStyle name="Normal 8 3 3" xfId="325"/>
    <cellStyle name="Normal 8 3 4" xfId="326"/>
    <cellStyle name="Normal 8 3 5" xfId="327"/>
    <cellStyle name="Normal 8 3 6" xfId="328"/>
    <cellStyle name="Normal 8 3 7" xfId="329"/>
    <cellStyle name="Normal 8 4" xfId="330"/>
    <cellStyle name="Normal 8 4 2" xfId="331"/>
    <cellStyle name="Normal 8 4 3" xfId="332"/>
    <cellStyle name="Normal 8 4 4" xfId="333"/>
    <cellStyle name="Normal 8 4 5" xfId="334"/>
    <cellStyle name="Normal 8 4 6" xfId="335"/>
    <cellStyle name="Normal 8 4 7" xfId="336"/>
    <cellStyle name="Normal 8 5" xfId="337"/>
    <cellStyle name="Normal 8 5 2" xfId="338"/>
    <cellStyle name="Normal 8 5 3" xfId="339"/>
    <cellStyle name="Normal 8 5 4" xfId="340"/>
    <cellStyle name="Normal 8 5 5" xfId="341"/>
    <cellStyle name="Normal 8 5 6" xfId="342"/>
    <cellStyle name="Normal 8 5 7" xfId="343"/>
    <cellStyle name="Normal 8 6" xfId="344"/>
    <cellStyle name="Normal 8 7" xfId="345"/>
    <cellStyle name="Normal 8 8" xfId="346"/>
    <cellStyle name="Normal 8 9" xfId="347"/>
    <cellStyle name="Normal 9" xfId="348"/>
    <cellStyle name="Normal 9 2" xfId="349"/>
    <cellStyle name="Normal 9 3" xfId="350"/>
    <cellStyle name="Normál_8gradk" xfId="351"/>
    <cellStyle name="Normal_B1.1b" xfId="352"/>
    <cellStyle name="Normal-blank" xfId="353"/>
    <cellStyle name="Normal-bottom" xfId="354"/>
    <cellStyle name="Normal-center" xfId="355"/>
    <cellStyle name="Normal-droit" xfId="356"/>
    <cellStyle name="Normale" xfId="0" builtinId="0"/>
    <cellStyle name="Normale 2" xfId="357"/>
    <cellStyle name="Normale 2 2" xfId="358"/>
    <cellStyle name="Normale 2 2 2" xfId="359"/>
    <cellStyle name="Normale 2 2 3" xfId="639"/>
    <cellStyle name="Normale 2 2 3 2" xfId="644"/>
    <cellStyle name="Normale 2 2 3 3" xfId="648"/>
    <cellStyle name="Normale 2 3" xfId="640"/>
    <cellStyle name="Normale 3" xfId="360"/>
    <cellStyle name="Normale 3 2" xfId="361"/>
    <cellStyle name="Normale 3 3" xfId="362"/>
    <cellStyle name="Normale 4" xfId="363"/>
    <cellStyle name="Normale 6" xfId="364"/>
    <cellStyle name="Normale_ASI99 TAVOLA 20" xfId="365"/>
    <cellStyle name="Normale_ASI99 TAVOLA 4" xfId="366"/>
    <cellStyle name="Normale_Foglio1" xfId="367"/>
    <cellStyle name="Normale_TAV10_17" xfId="368"/>
    <cellStyle name="Normale_TAV10_17 2" xfId="641"/>
    <cellStyle name="Normale_VOLUME" xfId="369"/>
    <cellStyle name="Normal-top" xfId="370"/>
    <cellStyle name="Note 10 2" xfId="371"/>
    <cellStyle name="Note 10 2 2" xfId="372"/>
    <cellStyle name="Note 10 2 3" xfId="373"/>
    <cellStyle name="Note 10 3" xfId="374"/>
    <cellStyle name="Note 10 3 2" xfId="375"/>
    <cellStyle name="Note 10 3 3" xfId="376"/>
    <cellStyle name="Note 10 4" xfId="377"/>
    <cellStyle name="Note 10 4 2" xfId="378"/>
    <cellStyle name="Note 10 4 3" xfId="379"/>
    <cellStyle name="Note 10 5" xfId="380"/>
    <cellStyle name="Note 10 5 2" xfId="381"/>
    <cellStyle name="Note 10 5 3" xfId="382"/>
    <cellStyle name="Note 10 6" xfId="383"/>
    <cellStyle name="Note 10 6 2" xfId="384"/>
    <cellStyle name="Note 10 6 3" xfId="385"/>
    <cellStyle name="Note 10 7" xfId="386"/>
    <cellStyle name="Note 10 7 2" xfId="387"/>
    <cellStyle name="Note 10 7 3" xfId="388"/>
    <cellStyle name="Note 11 2" xfId="389"/>
    <cellStyle name="Note 11 2 2" xfId="390"/>
    <cellStyle name="Note 11 2 3" xfId="391"/>
    <cellStyle name="Note 11 3" xfId="392"/>
    <cellStyle name="Note 11 3 2" xfId="393"/>
    <cellStyle name="Note 11 3 3" xfId="394"/>
    <cellStyle name="Note 11 4" xfId="395"/>
    <cellStyle name="Note 11 4 2" xfId="396"/>
    <cellStyle name="Note 11 4 3" xfId="397"/>
    <cellStyle name="Note 11 5" xfId="398"/>
    <cellStyle name="Note 11 5 2" xfId="399"/>
    <cellStyle name="Note 11 5 3" xfId="400"/>
    <cellStyle name="Note 11 6" xfId="401"/>
    <cellStyle name="Note 11 6 2" xfId="402"/>
    <cellStyle name="Note 11 6 3" xfId="403"/>
    <cellStyle name="Note 12 2" xfId="404"/>
    <cellStyle name="Note 12 2 2" xfId="405"/>
    <cellStyle name="Note 12 2 3" xfId="406"/>
    <cellStyle name="Note 12 3" xfId="407"/>
    <cellStyle name="Note 12 3 2" xfId="408"/>
    <cellStyle name="Note 12 3 3" xfId="409"/>
    <cellStyle name="Note 12 4" xfId="410"/>
    <cellStyle name="Note 12 4 2" xfId="411"/>
    <cellStyle name="Note 12 4 3" xfId="412"/>
    <cellStyle name="Note 12 5" xfId="413"/>
    <cellStyle name="Note 12 5 2" xfId="414"/>
    <cellStyle name="Note 12 5 3" xfId="415"/>
    <cellStyle name="Note 13 2" xfId="416"/>
    <cellStyle name="Note 13 2 2" xfId="417"/>
    <cellStyle name="Note 13 2 3" xfId="418"/>
    <cellStyle name="Note 14 2" xfId="419"/>
    <cellStyle name="Note 14 2 2" xfId="420"/>
    <cellStyle name="Note 14 2 3" xfId="421"/>
    <cellStyle name="Note 15 2" xfId="422"/>
    <cellStyle name="Note 15 2 2" xfId="423"/>
    <cellStyle name="Note 15 2 3" xfId="424"/>
    <cellStyle name="Note 2 2" xfId="425"/>
    <cellStyle name="Note 2 2 2" xfId="426"/>
    <cellStyle name="Note 2 2 3" xfId="427"/>
    <cellStyle name="Note 2 3" xfId="428"/>
    <cellStyle name="Note 2 3 2" xfId="429"/>
    <cellStyle name="Note 2 3 3" xfId="430"/>
    <cellStyle name="Note 2 4" xfId="431"/>
    <cellStyle name="Note 2 4 2" xfId="432"/>
    <cellStyle name="Note 2 4 3" xfId="433"/>
    <cellStyle name="Note 2 5" xfId="434"/>
    <cellStyle name="Note 2 5 2" xfId="435"/>
    <cellStyle name="Note 2 5 3" xfId="436"/>
    <cellStyle name="Note 2 6" xfId="437"/>
    <cellStyle name="Note 2 6 2" xfId="438"/>
    <cellStyle name="Note 2 6 3" xfId="439"/>
    <cellStyle name="Note 2 7" xfId="440"/>
    <cellStyle name="Note 2 7 2" xfId="441"/>
    <cellStyle name="Note 2 7 3" xfId="442"/>
    <cellStyle name="Note 2 8" xfId="443"/>
    <cellStyle name="Note 2 8 2" xfId="444"/>
    <cellStyle name="Note 2 8 3" xfId="445"/>
    <cellStyle name="Note 3 2" xfId="446"/>
    <cellStyle name="Note 3 2 2" xfId="447"/>
    <cellStyle name="Note 3 2 3" xfId="448"/>
    <cellStyle name="Note 3 3" xfId="449"/>
    <cellStyle name="Note 3 3 2" xfId="450"/>
    <cellStyle name="Note 3 3 3" xfId="451"/>
    <cellStyle name="Note 3 4" xfId="452"/>
    <cellStyle name="Note 3 4 2" xfId="453"/>
    <cellStyle name="Note 3 4 3" xfId="454"/>
    <cellStyle name="Note 3 5" xfId="455"/>
    <cellStyle name="Note 3 5 2" xfId="456"/>
    <cellStyle name="Note 3 5 3" xfId="457"/>
    <cellStyle name="Note 3 6" xfId="458"/>
    <cellStyle name="Note 3 6 2" xfId="459"/>
    <cellStyle name="Note 3 6 3" xfId="460"/>
    <cellStyle name="Note 3 7" xfId="461"/>
    <cellStyle name="Note 3 7 2" xfId="462"/>
    <cellStyle name="Note 3 7 3" xfId="463"/>
    <cellStyle name="Note 3 8" xfId="464"/>
    <cellStyle name="Note 3 8 2" xfId="465"/>
    <cellStyle name="Note 3 8 3" xfId="466"/>
    <cellStyle name="Note 4 2" xfId="467"/>
    <cellStyle name="Note 4 2 2" xfId="468"/>
    <cellStyle name="Note 4 2 3" xfId="469"/>
    <cellStyle name="Note 4 3" xfId="470"/>
    <cellStyle name="Note 4 3 2" xfId="471"/>
    <cellStyle name="Note 4 3 3" xfId="472"/>
    <cellStyle name="Note 4 4" xfId="473"/>
    <cellStyle name="Note 4 4 2" xfId="474"/>
    <cellStyle name="Note 4 4 3" xfId="475"/>
    <cellStyle name="Note 4 5" xfId="476"/>
    <cellStyle name="Note 4 5 2" xfId="477"/>
    <cellStyle name="Note 4 5 3" xfId="478"/>
    <cellStyle name="Note 4 6" xfId="479"/>
    <cellStyle name="Note 4 6 2" xfId="480"/>
    <cellStyle name="Note 4 6 3" xfId="481"/>
    <cellStyle name="Note 4 7" xfId="482"/>
    <cellStyle name="Note 4 7 2" xfId="483"/>
    <cellStyle name="Note 4 7 3" xfId="484"/>
    <cellStyle name="Note 4 8" xfId="485"/>
    <cellStyle name="Note 4 8 2" xfId="486"/>
    <cellStyle name="Note 4 8 3" xfId="487"/>
    <cellStyle name="Note 5 2" xfId="488"/>
    <cellStyle name="Note 5 2 2" xfId="489"/>
    <cellStyle name="Note 5 2 3" xfId="490"/>
    <cellStyle name="Note 5 3" xfId="491"/>
    <cellStyle name="Note 5 3 2" xfId="492"/>
    <cellStyle name="Note 5 3 3" xfId="493"/>
    <cellStyle name="Note 5 4" xfId="494"/>
    <cellStyle name="Note 5 4 2" xfId="495"/>
    <cellStyle name="Note 5 4 3" xfId="496"/>
    <cellStyle name="Note 5 5" xfId="497"/>
    <cellStyle name="Note 5 5 2" xfId="498"/>
    <cellStyle name="Note 5 5 3" xfId="499"/>
    <cellStyle name="Note 5 6" xfId="500"/>
    <cellStyle name="Note 5 6 2" xfId="501"/>
    <cellStyle name="Note 5 6 3" xfId="502"/>
    <cellStyle name="Note 5 7" xfId="503"/>
    <cellStyle name="Note 5 7 2" xfId="504"/>
    <cellStyle name="Note 5 7 3" xfId="505"/>
    <cellStyle name="Note 5 8" xfId="506"/>
    <cellStyle name="Note 5 8 2" xfId="507"/>
    <cellStyle name="Note 5 8 3" xfId="508"/>
    <cellStyle name="Note 6 2" xfId="509"/>
    <cellStyle name="Note 6 2 2" xfId="510"/>
    <cellStyle name="Note 6 2 3" xfId="511"/>
    <cellStyle name="Note 6 3" xfId="512"/>
    <cellStyle name="Note 6 3 2" xfId="513"/>
    <cellStyle name="Note 6 3 3" xfId="514"/>
    <cellStyle name="Note 6 4" xfId="515"/>
    <cellStyle name="Note 6 4 2" xfId="516"/>
    <cellStyle name="Note 6 4 3" xfId="517"/>
    <cellStyle name="Note 6 5" xfId="518"/>
    <cellStyle name="Note 6 5 2" xfId="519"/>
    <cellStyle name="Note 6 5 3" xfId="520"/>
    <cellStyle name="Note 6 6" xfId="521"/>
    <cellStyle name="Note 6 6 2" xfId="522"/>
    <cellStyle name="Note 6 6 3" xfId="523"/>
    <cellStyle name="Note 6 7" xfId="524"/>
    <cellStyle name="Note 6 7 2" xfId="525"/>
    <cellStyle name="Note 6 7 3" xfId="526"/>
    <cellStyle name="Note 6 8" xfId="527"/>
    <cellStyle name="Note 6 8 2" xfId="528"/>
    <cellStyle name="Note 6 8 3" xfId="529"/>
    <cellStyle name="Note 7 2" xfId="530"/>
    <cellStyle name="Note 7 2 2" xfId="531"/>
    <cellStyle name="Note 7 2 3" xfId="532"/>
    <cellStyle name="Note 7 3" xfId="533"/>
    <cellStyle name="Note 7 3 2" xfId="534"/>
    <cellStyle name="Note 7 3 3" xfId="535"/>
    <cellStyle name="Note 7 4" xfId="536"/>
    <cellStyle name="Note 7 4 2" xfId="537"/>
    <cellStyle name="Note 7 4 3" xfId="538"/>
    <cellStyle name="Note 7 5" xfId="539"/>
    <cellStyle name="Note 7 5 2" xfId="540"/>
    <cellStyle name="Note 7 5 3" xfId="541"/>
    <cellStyle name="Note 7 6" xfId="542"/>
    <cellStyle name="Note 7 6 2" xfId="543"/>
    <cellStyle name="Note 7 6 3" xfId="544"/>
    <cellStyle name="Note 7 7" xfId="545"/>
    <cellStyle name="Note 7 7 2" xfId="546"/>
    <cellStyle name="Note 7 7 3" xfId="547"/>
    <cellStyle name="Note 7 8" xfId="548"/>
    <cellStyle name="Note 7 8 2" xfId="549"/>
    <cellStyle name="Note 7 8 3" xfId="550"/>
    <cellStyle name="Note 8 2" xfId="551"/>
    <cellStyle name="Note 8 2 2" xfId="552"/>
    <cellStyle name="Note 8 2 3" xfId="553"/>
    <cellStyle name="Note 8 3" xfId="554"/>
    <cellStyle name="Note 8 3 2" xfId="555"/>
    <cellStyle name="Note 8 3 3" xfId="556"/>
    <cellStyle name="Note 8 4" xfId="557"/>
    <cellStyle name="Note 8 4 2" xfId="558"/>
    <cellStyle name="Note 8 4 3" xfId="559"/>
    <cellStyle name="Note 8 5" xfId="560"/>
    <cellStyle name="Note 8 5 2" xfId="561"/>
    <cellStyle name="Note 8 5 3" xfId="562"/>
    <cellStyle name="Note 8 6" xfId="563"/>
    <cellStyle name="Note 8 6 2" xfId="564"/>
    <cellStyle name="Note 8 6 3" xfId="565"/>
    <cellStyle name="Note 8 7" xfId="566"/>
    <cellStyle name="Note 8 7 2" xfId="567"/>
    <cellStyle name="Note 8 7 3" xfId="568"/>
    <cellStyle name="Note 8 8" xfId="569"/>
    <cellStyle name="Note 8 8 2" xfId="570"/>
    <cellStyle name="Note 8 8 3" xfId="571"/>
    <cellStyle name="Note 9 2" xfId="572"/>
    <cellStyle name="Note 9 2 2" xfId="573"/>
    <cellStyle name="Note 9 2 3" xfId="574"/>
    <cellStyle name="Note 9 3" xfId="575"/>
    <cellStyle name="Note 9 3 2" xfId="576"/>
    <cellStyle name="Note 9 3 3" xfId="577"/>
    <cellStyle name="Note 9 4" xfId="578"/>
    <cellStyle name="Note 9 4 2" xfId="579"/>
    <cellStyle name="Note 9 4 3" xfId="580"/>
    <cellStyle name="Note 9 5" xfId="581"/>
    <cellStyle name="Note 9 5 2" xfId="582"/>
    <cellStyle name="Note 9 5 3" xfId="583"/>
    <cellStyle name="Note 9 6" xfId="584"/>
    <cellStyle name="Note 9 6 2" xfId="585"/>
    <cellStyle name="Note 9 6 3" xfId="586"/>
    <cellStyle name="Note 9 7" xfId="587"/>
    <cellStyle name="Note 9 7 2" xfId="588"/>
    <cellStyle name="Note 9 7 3" xfId="589"/>
    <cellStyle name="Note 9 8" xfId="590"/>
    <cellStyle name="Note 9 8 2" xfId="591"/>
    <cellStyle name="Note 9 8 3" xfId="592"/>
    <cellStyle name="notes" xfId="593"/>
    <cellStyle name="Percent [2]" xfId="594"/>
    <cellStyle name="Percent 2" xfId="595"/>
    <cellStyle name="Percent 2 2" xfId="596"/>
    <cellStyle name="Percent 2 3" xfId="597"/>
    <cellStyle name="Percent 3" xfId="598"/>
    <cellStyle name="Percent 3 2" xfId="599"/>
    <cellStyle name="Percentuale 2" xfId="600"/>
    <cellStyle name="Percentuale 2 2" xfId="643"/>
    <cellStyle name="Prozent_SubCatperStud" xfId="601"/>
    <cellStyle name="row" xfId="602"/>
    <cellStyle name="row 2" xfId="603"/>
    <cellStyle name="row 3" xfId="604"/>
    <cellStyle name="row 4" xfId="605"/>
    <cellStyle name="row 5" xfId="606"/>
    <cellStyle name="row 6" xfId="607"/>
    <cellStyle name="row 7" xfId="608"/>
    <cellStyle name="row 8" xfId="609"/>
    <cellStyle name="row 9" xfId="610"/>
    <cellStyle name="RowCodes" xfId="611"/>
    <cellStyle name="Row-Col Headings" xfId="612"/>
    <cellStyle name="RowTitles" xfId="613"/>
    <cellStyle name="RowTitles1-Detail" xfId="614"/>
    <cellStyle name="RowTitles-Col2" xfId="615"/>
    <cellStyle name="RowTitles-Detail" xfId="616"/>
    <cellStyle name="semestre" xfId="617"/>
    <cellStyle name="Standaard_Blad1" xfId="618"/>
    <cellStyle name="Standard_DIAGRAM" xfId="619"/>
    <cellStyle name="Sub-titles" xfId="620"/>
    <cellStyle name="Sub-titles Cols" xfId="621"/>
    <cellStyle name="Sub-titles rows" xfId="622"/>
    <cellStyle name="T_fiancata" xfId="623"/>
    <cellStyle name="Table No." xfId="624"/>
    <cellStyle name="Table Title" xfId="625"/>
    <cellStyle name="temp" xfId="626"/>
    <cellStyle name="tête chapitre" xfId="627"/>
    <cellStyle name="TEXT" xfId="628"/>
    <cellStyle name="title1" xfId="629"/>
    <cellStyle name="Titles" xfId="630"/>
    <cellStyle name="titre" xfId="631"/>
    <cellStyle name="Tusental (0)_Blad2" xfId="632"/>
    <cellStyle name="Tusental_Blad2" xfId="633"/>
    <cellStyle name="Valuta (0)_aggancio anagrafe" xfId="634"/>
    <cellStyle name="Währung [0]_DIAGRAM" xfId="635"/>
    <cellStyle name="Währung_DIAGRAM" xfId="636"/>
    <cellStyle name="Wrapped" xfId="637"/>
    <cellStyle name="표준_T_A8(통계청_검증결과)" xfId="6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914400</xdr:colOff>
      <xdr:row>2</xdr:row>
      <xdr:rowOff>190500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333375</xdr:colOff>
      <xdr:row>3</xdr:row>
      <xdr:rowOff>19050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371475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371475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5A072F2C-5D46-41C1-B9FF-6405CFEDA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47625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228600</xdr:colOff>
      <xdr:row>3</xdr:row>
      <xdr:rowOff>9525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E00-0000454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0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0F00-0000454C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419100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1000-0000455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28575</xdr:colOff>
      <xdr:row>3</xdr:row>
      <xdr:rowOff>0</xdr:rowOff>
    </xdr:to>
    <xdr:pic>
      <xdr:nvPicPr>
        <xdr:cNvPr id="3" name="Banner">
          <a:extLst>
            <a:ext uri="{FF2B5EF4-FFF2-40B4-BE49-F238E27FC236}">
              <a16:creationId xmlns:a16="http://schemas.microsoft.com/office/drawing/2014/main" id="{00000000-0008-0000-1100-0000455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41950" cy="457200"/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19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350988</xdr:colOff>
      <xdr:row>3</xdr:row>
      <xdr:rowOff>19050</xdr:rowOff>
    </xdr:to>
    <xdr:pic>
      <xdr:nvPicPr>
        <xdr:cNvPr id="78917" name="Banner">
          <a:extLst>
            <a:ext uri="{FF2B5EF4-FFF2-40B4-BE49-F238E27FC236}">
              <a16:creationId xmlns:a16="http://schemas.microsoft.com/office/drawing/2014/main" id="{00000000-0008-0000-0100-0000453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11</xdr:col>
      <xdr:colOff>343292</xdr:colOff>
      <xdr:row>3</xdr:row>
      <xdr:rowOff>2668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9525"/>
          <a:ext cx="5401067" cy="469393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38904</xdr:colOff>
      <xdr:row>0</xdr:row>
      <xdr:rowOff>0</xdr:rowOff>
    </xdr:from>
    <xdr:to>
      <xdr:col>6</xdr:col>
      <xdr:colOff>284945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8904" y="0"/>
          <a:ext cx="5589566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104775</xdr:colOff>
      <xdr:row>3</xdr:row>
      <xdr:rowOff>0</xdr:rowOff>
    </xdr:to>
    <xdr:pic>
      <xdr:nvPicPr>
        <xdr:cNvPr id="79941" name="Banner">
          <a:extLst>
            <a:ext uri="{FF2B5EF4-FFF2-40B4-BE49-F238E27FC236}">
              <a16:creationId xmlns:a16="http://schemas.microsoft.com/office/drawing/2014/main" id="{00000000-0008-0000-0200-00004538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85725</xdr:colOff>
      <xdr:row>3</xdr:row>
      <xdr:rowOff>0</xdr:rowOff>
    </xdr:to>
    <xdr:pic>
      <xdr:nvPicPr>
        <xdr:cNvPr id="81989" name="Banner">
          <a:extLst>
            <a:ext uri="{FF2B5EF4-FFF2-40B4-BE49-F238E27FC236}">
              <a16:creationId xmlns:a16="http://schemas.microsoft.com/office/drawing/2014/main" id="{00000000-0008-0000-0400-00004540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3</xdr:row>
      <xdr:rowOff>0</xdr:rowOff>
    </xdr:to>
    <xdr:pic>
      <xdr:nvPicPr>
        <xdr:cNvPr id="83013" name="Banner">
          <a:extLst>
            <a:ext uri="{FF2B5EF4-FFF2-40B4-BE49-F238E27FC236}">
              <a16:creationId xmlns:a16="http://schemas.microsoft.com/office/drawing/2014/main" id="{00000000-0008-0000-0500-000045440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742950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466725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514350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304800</xdr:colOff>
      <xdr:row>3</xdr:row>
      <xdr:rowOff>9525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27"/>
  <sheetViews>
    <sheetView tabSelected="1" zoomScaleNormal="100" workbookViewId="0">
      <selection activeCell="A6" sqref="A6"/>
    </sheetView>
  </sheetViews>
  <sheetFormatPr defaultRowHeight="12.75"/>
  <cols>
    <col min="1" max="1" width="15.7109375" style="455" customWidth="1"/>
    <col min="2" max="2" width="54.42578125" style="456" customWidth="1"/>
    <col min="3" max="3" width="18.85546875" style="456" customWidth="1"/>
    <col min="4" max="4" width="9.28515625" style="455" customWidth="1"/>
    <col min="5" max="6" width="9.140625" style="455"/>
    <col min="7" max="7" width="103.85546875" style="455" customWidth="1"/>
    <col min="8" max="8" width="9.140625" style="455"/>
    <col min="9" max="256" width="9.140625" style="457"/>
    <col min="257" max="257" width="15.7109375" style="457" customWidth="1"/>
    <col min="258" max="258" width="54.42578125" style="457" customWidth="1"/>
    <col min="259" max="259" width="18.85546875" style="457" customWidth="1"/>
    <col min="260" max="512" width="9.140625" style="457"/>
    <col min="513" max="513" width="15.7109375" style="457" customWidth="1"/>
    <col min="514" max="514" width="54.42578125" style="457" customWidth="1"/>
    <col min="515" max="515" width="18.85546875" style="457" customWidth="1"/>
    <col min="516" max="768" width="9.140625" style="457"/>
    <col min="769" max="769" width="15.7109375" style="457" customWidth="1"/>
    <col min="770" max="770" width="54.42578125" style="457" customWidth="1"/>
    <col min="771" max="771" width="18.85546875" style="457" customWidth="1"/>
    <col min="772" max="1024" width="9.140625" style="457"/>
    <col min="1025" max="1025" width="15.7109375" style="457" customWidth="1"/>
    <col min="1026" max="1026" width="54.42578125" style="457" customWidth="1"/>
    <col min="1027" max="1027" width="18.85546875" style="457" customWidth="1"/>
    <col min="1028" max="1280" width="9.140625" style="457"/>
    <col min="1281" max="1281" width="15.7109375" style="457" customWidth="1"/>
    <col min="1282" max="1282" width="54.42578125" style="457" customWidth="1"/>
    <col min="1283" max="1283" width="18.85546875" style="457" customWidth="1"/>
    <col min="1284" max="1536" width="9.140625" style="457"/>
    <col min="1537" max="1537" width="15.7109375" style="457" customWidth="1"/>
    <col min="1538" max="1538" width="54.42578125" style="457" customWidth="1"/>
    <col min="1539" max="1539" width="18.85546875" style="457" customWidth="1"/>
    <col min="1540" max="1792" width="9.140625" style="457"/>
    <col min="1793" max="1793" width="15.7109375" style="457" customWidth="1"/>
    <col min="1794" max="1794" width="54.42578125" style="457" customWidth="1"/>
    <col min="1795" max="1795" width="18.85546875" style="457" customWidth="1"/>
    <col min="1796" max="2048" width="9.140625" style="457"/>
    <col min="2049" max="2049" width="15.7109375" style="457" customWidth="1"/>
    <col min="2050" max="2050" width="54.42578125" style="457" customWidth="1"/>
    <col min="2051" max="2051" width="18.85546875" style="457" customWidth="1"/>
    <col min="2052" max="2304" width="9.140625" style="457"/>
    <col min="2305" max="2305" width="15.7109375" style="457" customWidth="1"/>
    <col min="2306" max="2306" width="54.42578125" style="457" customWidth="1"/>
    <col min="2307" max="2307" width="18.85546875" style="457" customWidth="1"/>
    <col min="2308" max="2560" width="9.140625" style="457"/>
    <col min="2561" max="2561" width="15.7109375" style="457" customWidth="1"/>
    <col min="2562" max="2562" width="54.42578125" style="457" customWidth="1"/>
    <col min="2563" max="2563" width="18.85546875" style="457" customWidth="1"/>
    <col min="2564" max="2816" width="9.140625" style="457"/>
    <col min="2817" max="2817" width="15.7109375" style="457" customWidth="1"/>
    <col min="2818" max="2818" width="54.42578125" style="457" customWidth="1"/>
    <col min="2819" max="2819" width="18.85546875" style="457" customWidth="1"/>
    <col min="2820" max="3072" width="9.140625" style="457"/>
    <col min="3073" max="3073" width="15.7109375" style="457" customWidth="1"/>
    <col min="3074" max="3074" width="54.42578125" style="457" customWidth="1"/>
    <col min="3075" max="3075" width="18.85546875" style="457" customWidth="1"/>
    <col min="3076" max="3328" width="9.140625" style="457"/>
    <col min="3329" max="3329" width="15.7109375" style="457" customWidth="1"/>
    <col min="3330" max="3330" width="54.42578125" style="457" customWidth="1"/>
    <col min="3331" max="3331" width="18.85546875" style="457" customWidth="1"/>
    <col min="3332" max="3584" width="9.140625" style="457"/>
    <col min="3585" max="3585" width="15.7109375" style="457" customWidth="1"/>
    <col min="3586" max="3586" width="54.42578125" style="457" customWidth="1"/>
    <col min="3587" max="3587" width="18.85546875" style="457" customWidth="1"/>
    <col min="3588" max="3840" width="9.140625" style="457"/>
    <col min="3841" max="3841" width="15.7109375" style="457" customWidth="1"/>
    <col min="3842" max="3842" width="54.42578125" style="457" customWidth="1"/>
    <col min="3843" max="3843" width="18.85546875" style="457" customWidth="1"/>
    <col min="3844" max="4096" width="9.140625" style="457"/>
    <col min="4097" max="4097" width="15.7109375" style="457" customWidth="1"/>
    <col min="4098" max="4098" width="54.42578125" style="457" customWidth="1"/>
    <col min="4099" max="4099" width="18.85546875" style="457" customWidth="1"/>
    <col min="4100" max="4352" width="9.140625" style="457"/>
    <col min="4353" max="4353" width="15.7109375" style="457" customWidth="1"/>
    <col min="4354" max="4354" width="54.42578125" style="457" customWidth="1"/>
    <col min="4355" max="4355" width="18.85546875" style="457" customWidth="1"/>
    <col min="4356" max="4608" width="9.140625" style="457"/>
    <col min="4609" max="4609" width="15.7109375" style="457" customWidth="1"/>
    <col min="4610" max="4610" width="54.42578125" style="457" customWidth="1"/>
    <col min="4611" max="4611" width="18.85546875" style="457" customWidth="1"/>
    <col min="4612" max="4864" width="9.140625" style="457"/>
    <col min="4865" max="4865" width="15.7109375" style="457" customWidth="1"/>
    <col min="4866" max="4866" width="54.42578125" style="457" customWidth="1"/>
    <col min="4867" max="4867" width="18.85546875" style="457" customWidth="1"/>
    <col min="4868" max="5120" width="9.140625" style="457"/>
    <col min="5121" max="5121" width="15.7109375" style="457" customWidth="1"/>
    <col min="5122" max="5122" width="54.42578125" style="457" customWidth="1"/>
    <col min="5123" max="5123" width="18.85546875" style="457" customWidth="1"/>
    <col min="5124" max="5376" width="9.140625" style="457"/>
    <col min="5377" max="5377" width="15.7109375" style="457" customWidth="1"/>
    <col min="5378" max="5378" width="54.42578125" style="457" customWidth="1"/>
    <col min="5379" max="5379" width="18.85546875" style="457" customWidth="1"/>
    <col min="5380" max="5632" width="9.140625" style="457"/>
    <col min="5633" max="5633" width="15.7109375" style="457" customWidth="1"/>
    <col min="5634" max="5634" width="54.42578125" style="457" customWidth="1"/>
    <col min="5635" max="5635" width="18.85546875" style="457" customWidth="1"/>
    <col min="5636" max="5888" width="9.140625" style="457"/>
    <col min="5889" max="5889" width="15.7109375" style="457" customWidth="1"/>
    <col min="5890" max="5890" width="54.42578125" style="457" customWidth="1"/>
    <col min="5891" max="5891" width="18.85546875" style="457" customWidth="1"/>
    <col min="5892" max="6144" width="9.140625" style="457"/>
    <col min="6145" max="6145" width="15.7109375" style="457" customWidth="1"/>
    <col min="6146" max="6146" width="54.42578125" style="457" customWidth="1"/>
    <col min="6147" max="6147" width="18.85546875" style="457" customWidth="1"/>
    <col min="6148" max="6400" width="9.140625" style="457"/>
    <col min="6401" max="6401" width="15.7109375" style="457" customWidth="1"/>
    <col min="6402" max="6402" width="54.42578125" style="457" customWidth="1"/>
    <col min="6403" max="6403" width="18.85546875" style="457" customWidth="1"/>
    <col min="6404" max="6656" width="9.140625" style="457"/>
    <col min="6657" max="6657" width="15.7109375" style="457" customWidth="1"/>
    <col min="6658" max="6658" width="54.42578125" style="457" customWidth="1"/>
    <col min="6659" max="6659" width="18.85546875" style="457" customWidth="1"/>
    <col min="6660" max="6912" width="9.140625" style="457"/>
    <col min="6913" max="6913" width="15.7109375" style="457" customWidth="1"/>
    <col min="6914" max="6914" width="54.42578125" style="457" customWidth="1"/>
    <col min="6915" max="6915" width="18.85546875" style="457" customWidth="1"/>
    <col min="6916" max="7168" width="9.140625" style="457"/>
    <col min="7169" max="7169" width="15.7109375" style="457" customWidth="1"/>
    <col min="7170" max="7170" width="54.42578125" style="457" customWidth="1"/>
    <col min="7171" max="7171" width="18.85546875" style="457" customWidth="1"/>
    <col min="7172" max="7424" width="9.140625" style="457"/>
    <col min="7425" max="7425" width="15.7109375" style="457" customWidth="1"/>
    <col min="7426" max="7426" width="54.42578125" style="457" customWidth="1"/>
    <col min="7427" max="7427" width="18.85546875" style="457" customWidth="1"/>
    <col min="7428" max="7680" width="9.140625" style="457"/>
    <col min="7681" max="7681" width="15.7109375" style="457" customWidth="1"/>
    <col min="7682" max="7682" width="54.42578125" style="457" customWidth="1"/>
    <col min="7683" max="7683" width="18.85546875" style="457" customWidth="1"/>
    <col min="7684" max="7936" width="9.140625" style="457"/>
    <col min="7937" max="7937" width="15.7109375" style="457" customWidth="1"/>
    <col min="7938" max="7938" width="54.42578125" style="457" customWidth="1"/>
    <col min="7939" max="7939" width="18.85546875" style="457" customWidth="1"/>
    <col min="7940" max="8192" width="9.140625" style="457"/>
    <col min="8193" max="8193" width="15.7109375" style="457" customWidth="1"/>
    <col min="8194" max="8194" width="54.42578125" style="457" customWidth="1"/>
    <col min="8195" max="8195" width="18.85546875" style="457" customWidth="1"/>
    <col min="8196" max="8448" width="9.140625" style="457"/>
    <col min="8449" max="8449" width="15.7109375" style="457" customWidth="1"/>
    <col min="8450" max="8450" width="54.42578125" style="457" customWidth="1"/>
    <col min="8451" max="8451" width="18.85546875" style="457" customWidth="1"/>
    <col min="8452" max="8704" width="9.140625" style="457"/>
    <col min="8705" max="8705" width="15.7109375" style="457" customWidth="1"/>
    <col min="8706" max="8706" width="54.42578125" style="457" customWidth="1"/>
    <col min="8707" max="8707" width="18.85546875" style="457" customWidth="1"/>
    <col min="8708" max="8960" width="9.140625" style="457"/>
    <col min="8961" max="8961" width="15.7109375" style="457" customWidth="1"/>
    <col min="8962" max="8962" width="54.42578125" style="457" customWidth="1"/>
    <col min="8963" max="8963" width="18.85546875" style="457" customWidth="1"/>
    <col min="8964" max="9216" width="9.140625" style="457"/>
    <col min="9217" max="9217" width="15.7109375" style="457" customWidth="1"/>
    <col min="9218" max="9218" width="54.42578125" style="457" customWidth="1"/>
    <col min="9219" max="9219" width="18.85546875" style="457" customWidth="1"/>
    <col min="9220" max="9472" width="9.140625" style="457"/>
    <col min="9473" max="9473" width="15.7109375" style="457" customWidth="1"/>
    <col min="9474" max="9474" width="54.42578125" style="457" customWidth="1"/>
    <col min="9475" max="9475" width="18.85546875" style="457" customWidth="1"/>
    <col min="9476" max="9728" width="9.140625" style="457"/>
    <col min="9729" max="9729" width="15.7109375" style="457" customWidth="1"/>
    <col min="9730" max="9730" width="54.42578125" style="457" customWidth="1"/>
    <col min="9731" max="9731" width="18.85546875" style="457" customWidth="1"/>
    <col min="9732" max="9984" width="9.140625" style="457"/>
    <col min="9985" max="9985" width="15.7109375" style="457" customWidth="1"/>
    <col min="9986" max="9986" width="54.42578125" style="457" customWidth="1"/>
    <col min="9987" max="9987" width="18.85546875" style="457" customWidth="1"/>
    <col min="9988" max="10240" width="9.140625" style="457"/>
    <col min="10241" max="10241" width="15.7109375" style="457" customWidth="1"/>
    <col min="10242" max="10242" width="54.42578125" style="457" customWidth="1"/>
    <col min="10243" max="10243" width="18.85546875" style="457" customWidth="1"/>
    <col min="10244" max="10496" width="9.140625" style="457"/>
    <col min="10497" max="10497" width="15.7109375" style="457" customWidth="1"/>
    <col min="10498" max="10498" width="54.42578125" style="457" customWidth="1"/>
    <col min="10499" max="10499" width="18.85546875" style="457" customWidth="1"/>
    <col min="10500" max="10752" width="9.140625" style="457"/>
    <col min="10753" max="10753" width="15.7109375" style="457" customWidth="1"/>
    <col min="10754" max="10754" width="54.42578125" style="457" customWidth="1"/>
    <col min="10755" max="10755" width="18.85546875" style="457" customWidth="1"/>
    <col min="10756" max="11008" width="9.140625" style="457"/>
    <col min="11009" max="11009" width="15.7109375" style="457" customWidth="1"/>
    <col min="11010" max="11010" width="54.42578125" style="457" customWidth="1"/>
    <col min="11011" max="11011" width="18.85546875" style="457" customWidth="1"/>
    <col min="11012" max="11264" width="9.140625" style="457"/>
    <col min="11265" max="11265" width="15.7109375" style="457" customWidth="1"/>
    <col min="11266" max="11266" width="54.42578125" style="457" customWidth="1"/>
    <col min="11267" max="11267" width="18.85546875" style="457" customWidth="1"/>
    <col min="11268" max="11520" width="9.140625" style="457"/>
    <col min="11521" max="11521" width="15.7109375" style="457" customWidth="1"/>
    <col min="11522" max="11522" width="54.42578125" style="457" customWidth="1"/>
    <col min="11523" max="11523" width="18.85546875" style="457" customWidth="1"/>
    <col min="11524" max="11776" width="9.140625" style="457"/>
    <col min="11777" max="11777" width="15.7109375" style="457" customWidth="1"/>
    <col min="11778" max="11778" width="54.42578125" style="457" customWidth="1"/>
    <col min="11779" max="11779" width="18.85546875" style="457" customWidth="1"/>
    <col min="11780" max="12032" width="9.140625" style="457"/>
    <col min="12033" max="12033" width="15.7109375" style="457" customWidth="1"/>
    <col min="12034" max="12034" width="54.42578125" style="457" customWidth="1"/>
    <col min="12035" max="12035" width="18.85546875" style="457" customWidth="1"/>
    <col min="12036" max="12288" width="9.140625" style="457"/>
    <col min="12289" max="12289" width="15.7109375" style="457" customWidth="1"/>
    <col min="12290" max="12290" width="54.42578125" style="457" customWidth="1"/>
    <col min="12291" max="12291" width="18.85546875" style="457" customWidth="1"/>
    <col min="12292" max="12544" width="9.140625" style="457"/>
    <col min="12545" max="12545" width="15.7109375" style="457" customWidth="1"/>
    <col min="12546" max="12546" width="54.42578125" style="457" customWidth="1"/>
    <col min="12547" max="12547" width="18.85546875" style="457" customWidth="1"/>
    <col min="12548" max="12800" width="9.140625" style="457"/>
    <col min="12801" max="12801" width="15.7109375" style="457" customWidth="1"/>
    <col min="12802" max="12802" width="54.42578125" style="457" customWidth="1"/>
    <col min="12803" max="12803" width="18.85546875" style="457" customWidth="1"/>
    <col min="12804" max="13056" width="9.140625" style="457"/>
    <col min="13057" max="13057" width="15.7109375" style="457" customWidth="1"/>
    <col min="13058" max="13058" width="54.42578125" style="457" customWidth="1"/>
    <col min="13059" max="13059" width="18.85546875" style="457" customWidth="1"/>
    <col min="13060" max="13312" width="9.140625" style="457"/>
    <col min="13313" max="13313" width="15.7109375" style="457" customWidth="1"/>
    <col min="13314" max="13314" width="54.42578125" style="457" customWidth="1"/>
    <col min="13315" max="13315" width="18.85546875" style="457" customWidth="1"/>
    <col min="13316" max="13568" width="9.140625" style="457"/>
    <col min="13569" max="13569" width="15.7109375" style="457" customWidth="1"/>
    <col min="13570" max="13570" width="54.42578125" style="457" customWidth="1"/>
    <col min="13571" max="13571" width="18.85546875" style="457" customWidth="1"/>
    <col min="13572" max="13824" width="9.140625" style="457"/>
    <col min="13825" max="13825" width="15.7109375" style="457" customWidth="1"/>
    <col min="13826" max="13826" width="54.42578125" style="457" customWidth="1"/>
    <col min="13827" max="13827" width="18.85546875" style="457" customWidth="1"/>
    <col min="13828" max="14080" width="9.140625" style="457"/>
    <col min="14081" max="14081" width="15.7109375" style="457" customWidth="1"/>
    <col min="14082" max="14082" width="54.42578125" style="457" customWidth="1"/>
    <col min="14083" max="14083" width="18.85546875" style="457" customWidth="1"/>
    <col min="14084" max="14336" width="9.140625" style="457"/>
    <col min="14337" max="14337" width="15.7109375" style="457" customWidth="1"/>
    <col min="14338" max="14338" width="54.42578125" style="457" customWidth="1"/>
    <col min="14339" max="14339" width="18.85546875" style="457" customWidth="1"/>
    <col min="14340" max="14592" width="9.140625" style="457"/>
    <col min="14593" max="14593" width="15.7109375" style="457" customWidth="1"/>
    <col min="14594" max="14594" width="54.42578125" style="457" customWidth="1"/>
    <col min="14595" max="14595" width="18.85546875" style="457" customWidth="1"/>
    <col min="14596" max="14848" width="9.140625" style="457"/>
    <col min="14849" max="14849" width="15.7109375" style="457" customWidth="1"/>
    <col min="14850" max="14850" width="54.42578125" style="457" customWidth="1"/>
    <col min="14851" max="14851" width="18.85546875" style="457" customWidth="1"/>
    <col min="14852" max="15104" width="9.140625" style="457"/>
    <col min="15105" max="15105" width="15.7109375" style="457" customWidth="1"/>
    <col min="15106" max="15106" width="54.42578125" style="457" customWidth="1"/>
    <col min="15107" max="15107" width="18.85546875" style="457" customWidth="1"/>
    <col min="15108" max="15360" width="9.140625" style="457"/>
    <col min="15361" max="15361" width="15.7109375" style="457" customWidth="1"/>
    <col min="15362" max="15362" width="54.42578125" style="457" customWidth="1"/>
    <col min="15363" max="15363" width="18.85546875" style="457" customWidth="1"/>
    <col min="15364" max="15616" width="9.140625" style="457"/>
    <col min="15617" max="15617" width="15.7109375" style="457" customWidth="1"/>
    <col min="15618" max="15618" width="54.42578125" style="457" customWidth="1"/>
    <col min="15619" max="15619" width="18.85546875" style="457" customWidth="1"/>
    <col min="15620" max="15872" width="9.140625" style="457"/>
    <col min="15873" max="15873" width="15.7109375" style="457" customWidth="1"/>
    <col min="15874" max="15874" width="54.42578125" style="457" customWidth="1"/>
    <col min="15875" max="15875" width="18.85546875" style="457" customWidth="1"/>
    <col min="15876" max="16128" width="9.140625" style="457"/>
    <col min="16129" max="16129" width="15.7109375" style="457" customWidth="1"/>
    <col min="16130" max="16130" width="54.42578125" style="457" customWidth="1"/>
    <col min="16131" max="16131" width="18.85546875" style="457" customWidth="1"/>
    <col min="16132" max="16384" width="9.140625" style="457"/>
  </cols>
  <sheetData>
    <row r="1" spans="1:253" ht="12" customHeight="1"/>
    <row r="2" spans="1:253" ht="12" customHeight="1"/>
    <row r="3" spans="1:253" ht="24.95" customHeight="1"/>
    <row r="4" spans="1:253" s="464" customFormat="1" ht="24.95" customHeight="1">
      <c r="A4" s="458" t="s">
        <v>303</v>
      </c>
      <c r="B4" s="459"/>
      <c r="C4" s="459"/>
      <c r="D4" s="460"/>
      <c r="E4" s="460"/>
      <c r="F4" s="460"/>
      <c r="G4" s="460"/>
      <c r="H4" s="461"/>
      <c r="I4" s="462"/>
      <c r="J4" s="462"/>
      <c r="K4" s="463"/>
      <c r="L4" s="462"/>
      <c r="M4" s="462"/>
      <c r="N4" s="462"/>
      <c r="O4" s="462"/>
      <c r="P4" s="462"/>
      <c r="Q4" s="462"/>
      <c r="R4" s="462"/>
      <c r="S4" s="462"/>
      <c r="T4" s="462"/>
      <c r="U4" s="462"/>
      <c r="V4" s="462"/>
      <c r="W4" s="462"/>
      <c r="X4" s="462"/>
      <c r="Y4" s="462"/>
      <c r="Z4" s="462"/>
      <c r="AA4" s="462"/>
      <c r="AB4" s="462"/>
      <c r="AC4" s="462"/>
      <c r="AD4" s="462"/>
      <c r="AE4" s="462"/>
      <c r="AF4" s="462"/>
      <c r="AG4" s="462"/>
      <c r="AH4" s="462"/>
      <c r="AI4" s="462"/>
      <c r="AJ4" s="462"/>
      <c r="AK4" s="462"/>
      <c r="AL4" s="462"/>
      <c r="AM4" s="462"/>
      <c r="AN4" s="462"/>
      <c r="AO4" s="462"/>
      <c r="AP4" s="462"/>
      <c r="AQ4" s="462"/>
      <c r="AR4" s="462"/>
      <c r="AS4" s="462"/>
      <c r="AT4" s="462"/>
      <c r="AU4" s="462"/>
      <c r="AV4" s="462"/>
      <c r="AW4" s="462"/>
      <c r="AX4" s="462"/>
      <c r="AY4" s="462"/>
      <c r="AZ4" s="462"/>
      <c r="BA4" s="462"/>
      <c r="BB4" s="462"/>
      <c r="BC4" s="462"/>
      <c r="BD4" s="462"/>
      <c r="BE4" s="462"/>
      <c r="BF4" s="462"/>
      <c r="BG4" s="462"/>
      <c r="BH4" s="462"/>
      <c r="BI4" s="462"/>
      <c r="BJ4" s="462"/>
      <c r="BK4" s="462"/>
      <c r="BL4" s="462"/>
      <c r="BM4" s="462"/>
      <c r="BN4" s="462"/>
      <c r="BO4" s="462"/>
      <c r="BP4" s="462"/>
      <c r="BQ4" s="462"/>
      <c r="BR4" s="462"/>
      <c r="BS4" s="462"/>
      <c r="BT4" s="462"/>
      <c r="BU4" s="462"/>
      <c r="BV4" s="462"/>
      <c r="BW4" s="462"/>
      <c r="BX4" s="462"/>
      <c r="BY4" s="462"/>
      <c r="BZ4" s="462"/>
      <c r="CA4" s="462"/>
      <c r="CB4" s="462"/>
      <c r="CC4" s="462"/>
      <c r="CD4" s="462"/>
      <c r="CE4" s="462"/>
      <c r="CF4" s="462"/>
      <c r="CG4" s="462"/>
      <c r="CH4" s="462"/>
      <c r="CI4" s="462"/>
      <c r="CJ4" s="462"/>
      <c r="CK4" s="462"/>
      <c r="CL4" s="462"/>
      <c r="CM4" s="462"/>
      <c r="CN4" s="462"/>
      <c r="CO4" s="462"/>
      <c r="CP4" s="462"/>
      <c r="CQ4" s="462"/>
      <c r="CR4" s="462"/>
      <c r="CS4" s="462"/>
      <c r="CT4" s="462"/>
      <c r="CU4" s="462"/>
      <c r="CV4" s="462"/>
      <c r="CW4" s="462"/>
      <c r="CX4" s="462"/>
      <c r="CY4" s="462"/>
      <c r="CZ4" s="462"/>
      <c r="DA4" s="462"/>
      <c r="DB4" s="462"/>
      <c r="DC4" s="462"/>
      <c r="DD4" s="462"/>
      <c r="DE4" s="462"/>
      <c r="DF4" s="462"/>
      <c r="DG4" s="462"/>
      <c r="DH4" s="462"/>
      <c r="DI4" s="462"/>
      <c r="DJ4" s="462"/>
      <c r="DK4" s="462"/>
      <c r="DL4" s="462"/>
      <c r="DM4" s="462"/>
      <c r="DN4" s="462"/>
      <c r="DO4" s="462"/>
      <c r="DP4" s="462"/>
      <c r="DQ4" s="462"/>
      <c r="DR4" s="462"/>
      <c r="DS4" s="462"/>
      <c r="DT4" s="462"/>
      <c r="DU4" s="462"/>
      <c r="DV4" s="462"/>
      <c r="DW4" s="462"/>
      <c r="DX4" s="462"/>
      <c r="DY4" s="462"/>
      <c r="DZ4" s="462"/>
      <c r="EA4" s="462"/>
      <c r="EB4" s="462"/>
      <c r="EC4" s="462"/>
      <c r="ED4" s="462"/>
      <c r="EE4" s="462"/>
      <c r="EF4" s="462"/>
      <c r="EG4" s="462"/>
      <c r="EH4" s="462"/>
      <c r="EI4" s="462"/>
      <c r="EJ4" s="462"/>
      <c r="EK4" s="462"/>
      <c r="EL4" s="462"/>
      <c r="EM4" s="462"/>
      <c r="EN4" s="462"/>
      <c r="EO4" s="462"/>
      <c r="EP4" s="462"/>
      <c r="EQ4" s="462"/>
      <c r="ER4" s="462"/>
      <c r="ES4" s="462"/>
      <c r="ET4" s="462"/>
      <c r="EU4" s="462"/>
      <c r="EV4" s="462"/>
      <c r="EW4" s="462"/>
      <c r="EX4" s="462"/>
      <c r="EY4" s="462"/>
      <c r="EZ4" s="462"/>
      <c r="FA4" s="462"/>
      <c r="FB4" s="462"/>
      <c r="FC4" s="462"/>
      <c r="FD4" s="462"/>
      <c r="FE4" s="462"/>
      <c r="FF4" s="462"/>
      <c r="FG4" s="462"/>
      <c r="FH4" s="462"/>
      <c r="FI4" s="462"/>
      <c r="FJ4" s="462"/>
      <c r="FK4" s="462"/>
      <c r="FL4" s="462"/>
      <c r="FM4" s="462"/>
      <c r="FN4" s="462"/>
      <c r="FO4" s="462"/>
      <c r="FP4" s="462"/>
      <c r="FQ4" s="462"/>
      <c r="FR4" s="462"/>
      <c r="FS4" s="462"/>
      <c r="FT4" s="462"/>
      <c r="FU4" s="462"/>
      <c r="FV4" s="462"/>
      <c r="FW4" s="462"/>
      <c r="FX4" s="462"/>
      <c r="FY4" s="462"/>
      <c r="FZ4" s="462"/>
      <c r="GA4" s="462"/>
      <c r="GB4" s="462"/>
      <c r="GC4" s="462"/>
      <c r="GD4" s="462"/>
      <c r="GE4" s="462"/>
      <c r="GF4" s="462"/>
      <c r="GG4" s="462"/>
      <c r="GH4" s="462"/>
      <c r="GI4" s="462"/>
      <c r="GJ4" s="462"/>
      <c r="GK4" s="462"/>
      <c r="GL4" s="462"/>
      <c r="GM4" s="462"/>
      <c r="GN4" s="462"/>
      <c r="GO4" s="462"/>
      <c r="GP4" s="462"/>
      <c r="GQ4" s="462"/>
      <c r="GR4" s="462"/>
      <c r="GS4" s="462"/>
      <c r="GT4" s="462"/>
      <c r="GU4" s="462"/>
      <c r="GV4" s="462"/>
      <c r="GW4" s="462"/>
      <c r="GX4" s="462"/>
      <c r="GY4" s="462"/>
      <c r="GZ4" s="462"/>
      <c r="HA4" s="462"/>
      <c r="HB4" s="462"/>
      <c r="HC4" s="462"/>
      <c r="HD4" s="462"/>
      <c r="HE4" s="462"/>
      <c r="HF4" s="462"/>
      <c r="HG4" s="462"/>
      <c r="HH4" s="462"/>
      <c r="HI4" s="462"/>
      <c r="HJ4" s="462"/>
      <c r="HK4" s="462"/>
      <c r="HL4" s="462"/>
      <c r="HM4" s="462"/>
      <c r="HN4" s="462"/>
      <c r="HO4" s="462"/>
      <c r="HP4" s="462"/>
      <c r="HQ4" s="462"/>
      <c r="HR4" s="462"/>
      <c r="HS4" s="462"/>
      <c r="HT4" s="462"/>
      <c r="HU4" s="462"/>
      <c r="HV4" s="462"/>
      <c r="HW4" s="462"/>
      <c r="HX4" s="462"/>
      <c r="HY4" s="462"/>
      <c r="HZ4" s="462"/>
      <c r="IA4" s="462"/>
      <c r="IB4" s="462"/>
      <c r="IC4" s="462"/>
      <c r="ID4" s="462"/>
      <c r="IE4" s="462"/>
      <c r="IF4" s="462"/>
      <c r="IG4" s="462"/>
      <c r="IH4" s="462"/>
      <c r="II4" s="462"/>
      <c r="IJ4" s="462"/>
      <c r="IK4" s="462"/>
      <c r="IL4" s="462"/>
      <c r="IM4" s="462"/>
      <c r="IN4" s="462"/>
      <c r="IO4" s="462"/>
      <c r="IP4" s="462"/>
      <c r="IQ4" s="462"/>
      <c r="IR4" s="462"/>
      <c r="IS4" s="462"/>
    </row>
    <row r="5" spans="1:253" ht="10.5" customHeight="1"/>
    <row r="6" spans="1:253" ht="39.950000000000003" customHeight="1">
      <c r="A6" s="465" t="s">
        <v>35</v>
      </c>
      <c r="B6" s="466" t="s">
        <v>36</v>
      </c>
      <c r="C6" s="467" t="s">
        <v>336</v>
      </c>
    </row>
    <row r="7" spans="1:253" ht="39.950000000000003" customHeight="1">
      <c r="A7" s="465" t="s">
        <v>37</v>
      </c>
      <c r="B7" s="466" t="s">
        <v>38</v>
      </c>
      <c r="C7" s="467" t="s">
        <v>336</v>
      </c>
    </row>
    <row r="8" spans="1:253" ht="39.950000000000003" customHeight="1">
      <c r="A8" s="465" t="s">
        <v>39</v>
      </c>
      <c r="B8" s="466" t="s">
        <v>41</v>
      </c>
      <c r="C8" s="467" t="s">
        <v>336</v>
      </c>
    </row>
    <row r="9" spans="1:253" ht="39.950000000000003" customHeight="1">
      <c r="A9" s="465" t="s">
        <v>40</v>
      </c>
      <c r="B9" s="466" t="s">
        <v>43</v>
      </c>
      <c r="C9" s="467" t="s">
        <v>336</v>
      </c>
    </row>
    <row r="10" spans="1:253" ht="39.950000000000003" customHeight="1">
      <c r="A10" s="465" t="s">
        <v>42</v>
      </c>
      <c r="B10" s="466" t="s">
        <v>304</v>
      </c>
      <c r="C10" s="467" t="s">
        <v>341</v>
      </c>
    </row>
    <row r="11" spans="1:253" ht="39.950000000000003" customHeight="1">
      <c r="A11" s="465" t="s">
        <v>144</v>
      </c>
      <c r="B11" s="466" t="s">
        <v>305</v>
      </c>
      <c r="C11" s="467" t="s">
        <v>341</v>
      </c>
    </row>
    <row r="12" spans="1:253" ht="39.950000000000003" customHeight="1">
      <c r="A12" s="465" t="s">
        <v>145</v>
      </c>
      <c r="B12" s="466" t="s">
        <v>306</v>
      </c>
      <c r="C12" s="467" t="s">
        <v>341</v>
      </c>
    </row>
    <row r="13" spans="1:253" ht="39.950000000000003" customHeight="1">
      <c r="A13" s="465" t="s">
        <v>146</v>
      </c>
      <c r="B13" s="466" t="s">
        <v>152</v>
      </c>
      <c r="C13" s="467" t="s">
        <v>341</v>
      </c>
    </row>
    <row r="14" spans="1:253" ht="39.950000000000003" customHeight="1">
      <c r="A14" s="465" t="s">
        <v>147</v>
      </c>
      <c r="B14" s="466" t="s">
        <v>154</v>
      </c>
      <c r="C14" s="467" t="s">
        <v>341</v>
      </c>
    </row>
    <row r="15" spans="1:253" ht="39.950000000000003" customHeight="1">
      <c r="A15" s="465" t="s">
        <v>148</v>
      </c>
      <c r="B15" s="469" t="s">
        <v>155</v>
      </c>
      <c r="C15" s="467" t="s">
        <v>341</v>
      </c>
    </row>
    <row r="16" spans="1:253" ht="39.950000000000003" customHeight="1">
      <c r="A16" s="468" t="s">
        <v>149</v>
      </c>
      <c r="B16" s="466" t="s">
        <v>393</v>
      </c>
      <c r="C16" s="467" t="s">
        <v>341</v>
      </c>
      <c r="E16" s="454"/>
      <c r="F16" s="454"/>
      <c r="G16" s="454"/>
      <c r="H16" s="454"/>
      <c r="I16" s="454"/>
    </row>
    <row r="17" spans="1:253" ht="39.950000000000003" customHeight="1">
      <c r="A17" s="465" t="s">
        <v>150</v>
      </c>
      <c r="B17" s="466" t="s">
        <v>153</v>
      </c>
      <c r="C17" s="467" t="s">
        <v>341</v>
      </c>
    </row>
    <row r="18" spans="1:253" ht="39.950000000000003" customHeight="1">
      <c r="A18" s="465" t="s">
        <v>151</v>
      </c>
      <c r="B18" s="466" t="s">
        <v>402</v>
      </c>
      <c r="C18" s="467" t="s">
        <v>320</v>
      </c>
    </row>
    <row r="19" spans="1:253" ht="39.950000000000003" customHeight="1">
      <c r="A19" s="465" t="s">
        <v>143</v>
      </c>
      <c r="B19" s="466" t="s">
        <v>45</v>
      </c>
      <c r="C19" s="467" t="s">
        <v>360</v>
      </c>
    </row>
    <row r="20" spans="1:253" ht="39.950000000000003" customHeight="1">
      <c r="A20" s="465" t="s">
        <v>44</v>
      </c>
      <c r="B20" s="466" t="s">
        <v>47</v>
      </c>
      <c r="C20" s="467" t="s">
        <v>360</v>
      </c>
    </row>
    <row r="21" spans="1:253" ht="39.950000000000003" customHeight="1">
      <c r="A21" s="682" t="s">
        <v>46</v>
      </c>
      <c r="B21" s="456" t="s">
        <v>362</v>
      </c>
      <c r="C21" s="456" t="s">
        <v>360</v>
      </c>
    </row>
    <row r="22" spans="1:253" ht="39.950000000000003" customHeight="1">
      <c r="A22" s="465" t="s">
        <v>261</v>
      </c>
      <c r="B22" s="466" t="s">
        <v>48</v>
      </c>
      <c r="C22" s="467" t="s">
        <v>386</v>
      </c>
    </row>
    <row r="23" spans="1:253" ht="54" customHeight="1">
      <c r="A23" s="465" t="s">
        <v>287</v>
      </c>
      <c r="B23" s="466" t="s">
        <v>262</v>
      </c>
      <c r="C23" s="456" t="s">
        <v>360</v>
      </c>
      <c r="G23" s="456"/>
    </row>
    <row r="24" spans="1:253" ht="54" customHeight="1">
      <c r="A24" s="468" t="s">
        <v>291</v>
      </c>
      <c r="B24" s="466" t="s">
        <v>380</v>
      </c>
      <c r="C24" s="467" t="s">
        <v>387</v>
      </c>
      <c r="G24" s="456"/>
    </row>
    <row r="25" spans="1:253" ht="39.950000000000003" customHeight="1">
      <c r="A25" s="472"/>
      <c r="B25" s="473"/>
      <c r="C25" s="471"/>
    </row>
    <row r="26" spans="1:253">
      <c r="A26" s="470"/>
      <c r="B26" s="471"/>
      <c r="C26" s="471"/>
    </row>
    <row r="27" spans="1:253" s="455" customFormat="1" ht="45.6" customHeight="1">
      <c r="A27" s="470"/>
      <c r="B27" s="471"/>
      <c r="C27" s="471"/>
      <c r="I27" s="457"/>
      <c r="J27" s="457"/>
      <c r="K27" s="457"/>
      <c r="L27" s="457"/>
      <c r="M27" s="457"/>
      <c r="N27" s="457"/>
      <c r="O27" s="457"/>
      <c r="P27" s="457"/>
      <c r="Q27" s="457"/>
      <c r="R27" s="457"/>
      <c r="S27" s="457"/>
      <c r="T27" s="457"/>
      <c r="U27" s="457"/>
      <c r="V27" s="457"/>
      <c r="W27" s="457"/>
      <c r="X27" s="457"/>
      <c r="Y27" s="457"/>
      <c r="Z27" s="457"/>
      <c r="AA27" s="457"/>
      <c r="AB27" s="457"/>
      <c r="AC27" s="457"/>
      <c r="AD27" s="457"/>
      <c r="AE27" s="457"/>
      <c r="AF27" s="457"/>
      <c r="AG27" s="457"/>
      <c r="AH27" s="457"/>
      <c r="AI27" s="457"/>
      <c r="AJ27" s="457"/>
      <c r="AK27" s="457"/>
      <c r="AL27" s="457"/>
      <c r="AM27" s="457"/>
      <c r="AN27" s="457"/>
      <c r="AO27" s="457"/>
      <c r="AP27" s="457"/>
      <c r="AQ27" s="457"/>
      <c r="AR27" s="457"/>
      <c r="AS27" s="457"/>
      <c r="AT27" s="457"/>
      <c r="AU27" s="457"/>
      <c r="AV27" s="457"/>
      <c r="AW27" s="457"/>
      <c r="AX27" s="457"/>
      <c r="AY27" s="457"/>
      <c r="AZ27" s="457"/>
      <c r="BA27" s="457"/>
      <c r="BB27" s="457"/>
      <c r="BC27" s="457"/>
      <c r="BD27" s="457"/>
      <c r="BE27" s="457"/>
      <c r="BF27" s="457"/>
      <c r="BG27" s="457"/>
      <c r="BH27" s="457"/>
      <c r="BI27" s="457"/>
      <c r="BJ27" s="457"/>
      <c r="BK27" s="457"/>
      <c r="BL27" s="457"/>
      <c r="BM27" s="457"/>
      <c r="BN27" s="457"/>
      <c r="BO27" s="457"/>
      <c r="BP27" s="457"/>
      <c r="BQ27" s="457"/>
      <c r="BR27" s="457"/>
      <c r="BS27" s="457"/>
      <c r="BT27" s="457"/>
      <c r="BU27" s="457"/>
      <c r="BV27" s="457"/>
      <c r="BW27" s="457"/>
      <c r="BX27" s="457"/>
      <c r="BY27" s="457"/>
      <c r="BZ27" s="457"/>
      <c r="CA27" s="457"/>
      <c r="CB27" s="457"/>
      <c r="CC27" s="457"/>
      <c r="CD27" s="457"/>
      <c r="CE27" s="457"/>
      <c r="CF27" s="457"/>
      <c r="CG27" s="457"/>
      <c r="CH27" s="457"/>
      <c r="CI27" s="457"/>
      <c r="CJ27" s="457"/>
      <c r="CK27" s="457"/>
      <c r="CL27" s="457"/>
      <c r="CM27" s="457"/>
      <c r="CN27" s="457"/>
      <c r="CO27" s="457"/>
      <c r="CP27" s="457"/>
      <c r="CQ27" s="457"/>
      <c r="CR27" s="457"/>
      <c r="CS27" s="457"/>
      <c r="CT27" s="457"/>
      <c r="CU27" s="457"/>
      <c r="CV27" s="457"/>
      <c r="CW27" s="457"/>
      <c r="CX27" s="457"/>
      <c r="CY27" s="457"/>
      <c r="CZ27" s="457"/>
      <c r="DA27" s="457"/>
      <c r="DB27" s="457"/>
      <c r="DC27" s="457"/>
      <c r="DD27" s="457"/>
      <c r="DE27" s="457"/>
      <c r="DF27" s="457"/>
      <c r="DG27" s="457"/>
      <c r="DH27" s="457"/>
      <c r="DI27" s="457"/>
      <c r="DJ27" s="457"/>
      <c r="DK27" s="457"/>
      <c r="DL27" s="457"/>
      <c r="DM27" s="457"/>
      <c r="DN27" s="457"/>
      <c r="DO27" s="457"/>
      <c r="DP27" s="457"/>
      <c r="DQ27" s="457"/>
      <c r="DR27" s="457"/>
      <c r="DS27" s="457"/>
      <c r="DT27" s="457"/>
      <c r="DU27" s="457"/>
      <c r="DV27" s="457"/>
      <c r="DW27" s="457"/>
      <c r="DX27" s="457"/>
      <c r="DY27" s="457"/>
      <c r="DZ27" s="457"/>
      <c r="EA27" s="457"/>
      <c r="EB27" s="457"/>
      <c r="EC27" s="457"/>
      <c r="ED27" s="457"/>
      <c r="EE27" s="457"/>
      <c r="EF27" s="457"/>
      <c r="EG27" s="457"/>
      <c r="EH27" s="457"/>
      <c r="EI27" s="457"/>
      <c r="EJ27" s="457"/>
      <c r="EK27" s="457"/>
      <c r="EL27" s="457"/>
      <c r="EM27" s="457"/>
      <c r="EN27" s="457"/>
      <c r="EO27" s="457"/>
      <c r="EP27" s="457"/>
      <c r="EQ27" s="457"/>
      <c r="ER27" s="457"/>
      <c r="ES27" s="457"/>
      <c r="ET27" s="457"/>
      <c r="EU27" s="457"/>
      <c r="EV27" s="457"/>
      <c r="EW27" s="457"/>
      <c r="EX27" s="457"/>
      <c r="EY27" s="457"/>
      <c r="EZ27" s="457"/>
      <c r="FA27" s="457"/>
      <c r="FB27" s="457"/>
      <c r="FC27" s="457"/>
      <c r="FD27" s="457"/>
      <c r="FE27" s="457"/>
      <c r="FF27" s="457"/>
      <c r="FG27" s="457"/>
      <c r="FH27" s="457"/>
      <c r="FI27" s="457"/>
      <c r="FJ27" s="457"/>
      <c r="FK27" s="457"/>
      <c r="FL27" s="457"/>
      <c r="FM27" s="457"/>
      <c r="FN27" s="457"/>
      <c r="FO27" s="457"/>
      <c r="FP27" s="457"/>
      <c r="FQ27" s="457"/>
      <c r="FR27" s="457"/>
      <c r="FS27" s="457"/>
      <c r="FT27" s="457"/>
      <c r="FU27" s="457"/>
      <c r="FV27" s="457"/>
      <c r="FW27" s="457"/>
      <c r="FX27" s="457"/>
      <c r="FY27" s="457"/>
      <c r="FZ27" s="457"/>
      <c r="GA27" s="457"/>
      <c r="GB27" s="457"/>
      <c r="GC27" s="457"/>
      <c r="GD27" s="457"/>
      <c r="GE27" s="457"/>
      <c r="GF27" s="457"/>
      <c r="GG27" s="457"/>
      <c r="GH27" s="457"/>
      <c r="GI27" s="457"/>
      <c r="GJ27" s="457"/>
      <c r="GK27" s="457"/>
      <c r="GL27" s="457"/>
      <c r="GM27" s="457"/>
      <c r="GN27" s="457"/>
      <c r="GO27" s="457"/>
      <c r="GP27" s="457"/>
      <c r="GQ27" s="457"/>
      <c r="GR27" s="457"/>
      <c r="GS27" s="457"/>
      <c r="GT27" s="457"/>
      <c r="GU27" s="457"/>
      <c r="GV27" s="457"/>
      <c r="GW27" s="457"/>
      <c r="GX27" s="457"/>
      <c r="GY27" s="457"/>
      <c r="GZ27" s="457"/>
      <c r="HA27" s="457"/>
      <c r="HB27" s="457"/>
      <c r="HC27" s="457"/>
      <c r="HD27" s="457"/>
      <c r="HE27" s="457"/>
      <c r="HF27" s="457"/>
      <c r="HG27" s="457"/>
      <c r="HH27" s="457"/>
      <c r="HI27" s="457"/>
      <c r="HJ27" s="457"/>
      <c r="HK27" s="457"/>
      <c r="HL27" s="457"/>
      <c r="HM27" s="457"/>
      <c r="HN27" s="457"/>
      <c r="HO27" s="457"/>
      <c r="HP27" s="457"/>
      <c r="HQ27" s="457"/>
      <c r="HR27" s="457"/>
      <c r="HS27" s="457"/>
      <c r="HT27" s="457"/>
      <c r="HU27" s="457"/>
      <c r="HV27" s="457"/>
      <c r="HW27" s="457"/>
      <c r="HX27" s="457"/>
      <c r="HY27" s="457"/>
      <c r="HZ27" s="457"/>
      <c r="IA27" s="457"/>
      <c r="IB27" s="457"/>
      <c r="IC27" s="457"/>
      <c r="ID27" s="457"/>
      <c r="IE27" s="457"/>
      <c r="IF27" s="457"/>
      <c r="IG27" s="457"/>
      <c r="IH27" s="457"/>
      <c r="II27" s="457"/>
      <c r="IJ27" s="457"/>
      <c r="IK27" s="457"/>
      <c r="IL27" s="457"/>
      <c r="IM27" s="457"/>
      <c r="IN27" s="457"/>
      <c r="IO27" s="457"/>
      <c r="IP27" s="457"/>
      <c r="IQ27" s="457"/>
      <c r="IR27" s="457"/>
      <c r="IS27" s="457"/>
    </row>
  </sheetData>
  <hyperlinks>
    <hyperlink ref="A6" location="7.1!A1" display="7.1!A1"/>
    <hyperlink ref="A7" location="7.2!A1" display="7.2!A1"/>
    <hyperlink ref="A8" location="7.3!A1" display="7.3!A1"/>
    <hyperlink ref="A9" location="7.4!A1" display="7.4!A1"/>
    <hyperlink ref="A10" location="7.5!A1" display="7.5!A1"/>
    <hyperlink ref="A11" location="7.6!A1" display="7.6!A1"/>
    <hyperlink ref="A12" location="7.7!A1" display="7.7!A1"/>
    <hyperlink ref="A13" location="7.8!A1" display="7.8!A1"/>
    <hyperlink ref="A14" location="7.9!A1" display="7.9!A1"/>
    <hyperlink ref="A15" location="7.10!A1" display="7.10!A1"/>
    <hyperlink ref="A16" location="7.11!A1" display="7.11!A1"/>
    <hyperlink ref="A17" location="7.12!A1" display="7.12!A1"/>
    <hyperlink ref="A18" location="7.13!A1" display="7.13!A1"/>
    <hyperlink ref="A19" location="7.14!A1" display="7.14!A1"/>
    <hyperlink ref="A20" location="7.15!A1" display="7.15!A1"/>
    <hyperlink ref="A21" location="'7.16'!A1" display="Tavola 7.16"/>
    <hyperlink ref="A22" location="7.17!A1" display="7.17!A1"/>
    <hyperlink ref="A23" location="7.18!A1" display="7.18!A1"/>
    <hyperlink ref="A24" location="7.19!A1" display="7.19!A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selection activeCell="A5" sqref="A5:XFD5"/>
    </sheetView>
  </sheetViews>
  <sheetFormatPr defaultRowHeight="9"/>
  <cols>
    <col min="1" max="1" width="19.28515625" style="228" customWidth="1"/>
    <col min="2" max="3" width="8.140625" style="183" customWidth="1"/>
    <col min="4" max="4" width="0.85546875" style="188" customWidth="1"/>
    <col min="5" max="6" width="8.140625" style="183" customWidth="1"/>
    <col min="7" max="7" width="0.85546875" style="188" customWidth="1"/>
    <col min="8" max="9" width="8.140625" style="183" customWidth="1"/>
    <col min="10" max="10" width="0.85546875" style="183" customWidth="1"/>
    <col min="11" max="12" width="8.140625" style="183" customWidth="1"/>
    <col min="13" max="222" width="9.140625" style="183"/>
    <col min="223" max="223" width="19.28515625" style="183" customWidth="1"/>
    <col min="224" max="225" width="8.140625" style="183" customWidth="1"/>
    <col min="226" max="226" width="0.85546875" style="183" customWidth="1"/>
    <col min="227" max="228" width="8.140625" style="183" customWidth="1"/>
    <col min="229" max="229" width="0.85546875" style="183" customWidth="1"/>
    <col min="230" max="231" width="8.140625" style="183" customWidth="1"/>
    <col min="232" max="232" width="0.85546875" style="183" customWidth="1"/>
    <col min="233" max="234" width="8.140625" style="183" customWidth="1"/>
    <col min="235" max="478" width="9.140625" style="183"/>
    <col min="479" max="479" width="19.28515625" style="183" customWidth="1"/>
    <col min="480" max="481" width="8.140625" style="183" customWidth="1"/>
    <col min="482" max="482" width="0.85546875" style="183" customWidth="1"/>
    <col min="483" max="484" width="8.140625" style="183" customWidth="1"/>
    <col min="485" max="485" width="0.85546875" style="183" customWidth="1"/>
    <col min="486" max="487" width="8.140625" style="183" customWidth="1"/>
    <col min="488" max="488" width="0.85546875" style="183" customWidth="1"/>
    <col min="489" max="490" width="8.140625" style="183" customWidth="1"/>
    <col min="491" max="734" width="9.140625" style="183"/>
    <col min="735" max="735" width="19.28515625" style="183" customWidth="1"/>
    <col min="736" max="737" width="8.140625" style="183" customWidth="1"/>
    <col min="738" max="738" width="0.85546875" style="183" customWidth="1"/>
    <col min="739" max="740" width="8.140625" style="183" customWidth="1"/>
    <col min="741" max="741" width="0.85546875" style="183" customWidth="1"/>
    <col min="742" max="743" width="8.140625" style="183" customWidth="1"/>
    <col min="744" max="744" width="0.85546875" style="183" customWidth="1"/>
    <col min="745" max="746" width="8.140625" style="183" customWidth="1"/>
    <col min="747" max="990" width="9.140625" style="183"/>
    <col min="991" max="991" width="19.28515625" style="183" customWidth="1"/>
    <col min="992" max="993" width="8.140625" style="183" customWidth="1"/>
    <col min="994" max="994" width="0.85546875" style="183" customWidth="1"/>
    <col min="995" max="996" width="8.140625" style="183" customWidth="1"/>
    <col min="997" max="997" width="0.85546875" style="183" customWidth="1"/>
    <col min="998" max="999" width="8.140625" style="183" customWidth="1"/>
    <col min="1000" max="1000" width="0.85546875" style="183" customWidth="1"/>
    <col min="1001" max="1002" width="8.140625" style="183" customWidth="1"/>
    <col min="1003" max="1246" width="9.140625" style="183"/>
    <col min="1247" max="1247" width="19.28515625" style="183" customWidth="1"/>
    <col min="1248" max="1249" width="8.140625" style="183" customWidth="1"/>
    <col min="1250" max="1250" width="0.85546875" style="183" customWidth="1"/>
    <col min="1251" max="1252" width="8.140625" style="183" customWidth="1"/>
    <col min="1253" max="1253" width="0.85546875" style="183" customWidth="1"/>
    <col min="1254" max="1255" width="8.140625" style="183" customWidth="1"/>
    <col min="1256" max="1256" width="0.85546875" style="183" customWidth="1"/>
    <col min="1257" max="1258" width="8.140625" style="183" customWidth="1"/>
    <col min="1259" max="1502" width="9.140625" style="183"/>
    <col min="1503" max="1503" width="19.28515625" style="183" customWidth="1"/>
    <col min="1504" max="1505" width="8.140625" style="183" customWidth="1"/>
    <col min="1506" max="1506" width="0.85546875" style="183" customWidth="1"/>
    <col min="1507" max="1508" width="8.140625" style="183" customWidth="1"/>
    <col min="1509" max="1509" width="0.85546875" style="183" customWidth="1"/>
    <col min="1510" max="1511" width="8.140625" style="183" customWidth="1"/>
    <col min="1512" max="1512" width="0.85546875" style="183" customWidth="1"/>
    <col min="1513" max="1514" width="8.140625" style="183" customWidth="1"/>
    <col min="1515" max="1758" width="9.140625" style="183"/>
    <col min="1759" max="1759" width="19.28515625" style="183" customWidth="1"/>
    <col min="1760" max="1761" width="8.140625" style="183" customWidth="1"/>
    <col min="1762" max="1762" width="0.85546875" style="183" customWidth="1"/>
    <col min="1763" max="1764" width="8.140625" style="183" customWidth="1"/>
    <col min="1765" max="1765" width="0.85546875" style="183" customWidth="1"/>
    <col min="1766" max="1767" width="8.140625" style="183" customWidth="1"/>
    <col min="1768" max="1768" width="0.85546875" style="183" customWidth="1"/>
    <col min="1769" max="1770" width="8.140625" style="183" customWidth="1"/>
    <col min="1771" max="2014" width="9.140625" style="183"/>
    <col min="2015" max="2015" width="19.28515625" style="183" customWidth="1"/>
    <col min="2016" max="2017" width="8.140625" style="183" customWidth="1"/>
    <col min="2018" max="2018" width="0.85546875" style="183" customWidth="1"/>
    <col min="2019" max="2020" width="8.140625" style="183" customWidth="1"/>
    <col min="2021" max="2021" width="0.85546875" style="183" customWidth="1"/>
    <col min="2022" max="2023" width="8.140625" style="183" customWidth="1"/>
    <col min="2024" max="2024" width="0.85546875" style="183" customWidth="1"/>
    <col min="2025" max="2026" width="8.140625" style="183" customWidth="1"/>
    <col min="2027" max="2270" width="9.140625" style="183"/>
    <col min="2271" max="2271" width="19.28515625" style="183" customWidth="1"/>
    <col min="2272" max="2273" width="8.140625" style="183" customWidth="1"/>
    <col min="2274" max="2274" width="0.85546875" style="183" customWidth="1"/>
    <col min="2275" max="2276" width="8.140625" style="183" customWidth="1"/>
    <col min="2277" max="2277" width="0.85546875" style="183" customWidth="1"/>
    <col min="2278" max="2279" width="8.140625" style="183" customWidth="1"/>
    <col min="2280" max="2280" width="0.85546875" style="183" customWidth="1"/>
    <col min="2281" max="2282" width="8.140625" style="183" customWidth="1"/>
    <col min="2283" max="2526" width="9.140625" style="183"/>
    <col min="2527" max="2527" width="19.28515625" style="183" customWidth="1"/>
    <col min="2528" max="2529" width="8.140625" style="183" customWidth="1"/>
    <col min="2530" max="2530" width="0.85546875" style="183" customWidth="1"/>
    <col min="2531" max="2532" width="8.140625" style="183" customWidth="1"/>
    <col min="2533" max="2533" width="0.85546875" style="183" customWidth="1"/>
    <col min="2534" max="2535" width="8.140625" style="183" customWidth="1"/>
    <col min="2536" max="2536" width="0.85546875" style="183" customWidth="1"/>
    <col min="2537" max="2538" width="8.140625" style="183" customWidth="1"/>
    <col min="2539" max="2782" width="9.140625" style="183"/>
    <col min="2783" max="2783" width="19.28515625" style="183" customWidth="1"/>
    <col min="2784" max="2785" width="8.140625" style="183" customWidth="1"/>
    <col min="2786" max="2786" width="0.85546875" style="183" customWidth="1"/>
    <col min="2787" max="2788" width="8.140625" style="183" customWidth="1"/>
    <col min="2789" max="2789" width="0.85546875" style="183" customWidth="1"/>
    <col min="2790" max="2791" width="8.140625" style="183" customWidth="1"/>
    <col min="2792" max="2792" width="0.85546875" style="183" customWidth="1"/>
    <col min="2793" max="2794" width="8.140625" style="183" customWidth="1"/>
    <col min="2795" max="3038" width="9.140625" style="183"/>
    <col min="3039" max="3039" width="19.28515625" style="183" customWidth="1"/>
    <col min="3040" max="3041" width="8.140625" style="183" customWidth="1"/>
    <col min="3042" max="3042" width="0.85546875" style="183" customWidth="1"/>
    <col min="3043" max="3044" width="8.140625" style="183" customWidth="1"/>
    <col min="3045" max="3045" width="0.85546875" style="183" customWidth="1"/>
    <col min="3046" max="3047" width="8.140625" style="183" customWidth="1"/>
    <col min="3048" max="3048" width="0.85546875" style="183" customWidth="1"/>
    <col min="3049" max="3050" width="8.140625" style="183" customWidth="1"/>
    <col min="3051" max="3294" width="9.140625" style="183"/>
    <col min="3295" max="3295" width="19.28515625" style="183" customWidth="1"/>
    <col min="3296" max="3297" width="8.140625" style="183" customWidth="1"/>
    <col min="3298" max="3298" width="0.85546875" style="183" customWidth="1"/>
    <col min="3299" max="3300" width="8.140625" style="183" customWidth="1"/>
    <col min="3301" max="3301" width="0.85546875" style="183" customWidth="1"/>
    <col min="3302" max="3303" width="8.140625" style="183" customWidth="1"/>
    <col min="3304" max="3304" width="0.85546875" style="183" customWidth="1"/>
    <col min="3305" max="3306" width="8.140625" style="183" customWidth="1"/>
    <col min="3307" max="3550" width="9.140625" style="183"/>
    <col min="3551" max="3551" width="19.28515625" style="183" customWidth="1"/>
    <col min="3552" max="3553" width="8.140625" style="183" customWidth="1"/>
    <col min="3554" max="3554" width="0.85546875" style="183" customWidth="1"/>
    <col min="3555" max="3556" width="8.140625" style="183" customWidth="1"/>
    <col min="3557" max="3557" width="0.85546875" style="183" customWidth="1"/>
    <col min="3558" max="3559" width="8.140625" style="183" customWidth="1"/>
    <col min="3560" max="3560" width="0.85546875" style="183" customWidth="1"/>
    <col min="3561" max="3562" width="8.140625" style="183" customWidth="1"/>
    <col min="3563" max="3806" width="9.140625" style="183"/>
    <col min="3807" max="3807" width="19.28515625" style="183" customWidth="1"/>
    <col min="3808" max="3809" width="8.140625" style="183" customWidth="1"/>
    <col min="3810" max="3810" width="0.85546875" style="183" customWidth="1"/>
    <col min="3811" max="3812" width="8.140625" style="183" customWidth="1"/>
    <col min="3813" max="3813" width="0.85546875" style="183" customWidth="1"/>
    <col min="3814" max="3815" width="8.140625" style="183" customWidth="1"/>
    <col min="3816" max="3816" width="0.85546875" style="183" customWidth="1"/>
    <col min="3817" max="3818" width="8.140625" style="183" customWidth="1"/>
    <col min="3819" max="4062" width="9.140625" style="183"/>
    <col min="4063" max="4063" width="19.28515625" style="183" customWidth="1"/>
    <col min="4064" max="4065" width="8.140625" style="183" customWidth="1"/>
    <col min="4066" max="4066" width="0.85546875" style="183" customWidth="1"/>
    <col min="4067" max="4068" width="8.140625" style="183" customWidth="1"/>
    <col min="4069" max="4069" width="0.85546875" style="183" customWidth="1"/>
    <col min="4070" max="4071" width="8.140625" style="183" customWidth="1"/>
    <col min="4072" max="4072" width="0.85546875" style="183" customWidth="1"/>
    <col min="4073" max="4074" width="8.140625" style="183" customWidth="1"/>
    <col min="4075" max="4318" width="9.140625" style="183"/>
    <col min="4319" max="4319" width="19.28515625" style="183" customWidth="1"/>
    <col min="4320" max="4321" width="8.140625" style="183" customWidth="1"/>
    <col min="4322" max="4322" width="0.85546875" style="183" customWidth="1"/>
    <col min="4323" max="4324" width="8.140625" style="183" customWidth="1"/>
    <col min="4325" max="4325" width="0.85546875" style="183" customWidth="1"/>
    <col min="4326" max="4327" width="8.140625" style="183" customWidth="1"/>
    <col min="4328" max="4328" width="0.85546875" style="183" customWidth="1"/>
    <col min="4329" max="4330" width="8.140625" style="183" customWidth="1"/>
    <col min="4331" max="4574" width="9.140625" style="183"/>
    <col min="4575" max="4575" width="19.28515625" style="183" customWidth="1"/>
    <col min="4576" max="4577" width="8.140625" style="183" customWidth="1"/>
    <col min="4578" max="4578" width="0.85546875" style="183" customWidth="1"/>
    <col min="4579" max="4580" width="8.140625" style="183" customWidth="1"/>
    <col min="4581" max="4581" width="0.85546875" style="183" customWidth="1"/>
    <col min="4582" max="4583" width="8.140625" style="183" customWidth="1"/>
    <col min="4584" max="4584" width="0.85546875" style="183" customWidth="1"/>
    <col min="4585" max="4586" width="8.140625" style="183" customWidth="1"/>
    <col min="4587" max="4830" width="9.140625" style="183"/>
    <col min="4831" max="4831" width="19.28515625" style="183" customWidth="1"/>
    <col min="4832" max="4833" width="8.140625" style="183" customWidth="1"/>
    <col min="4834" max="4834" width="0.85546875" style="183" customWidth="1"/>
    <col min="4835" max="4836" width="8.140625" style="183" customWidth="1"/>
    <col min="4837" max="4837" width="0.85546875" style="183" customWidth="1"/>
    <col min="4838" max="4839" width="8.140625" style="183" customWidth="1"/>
    <col min="4840" max="4840" width="0.85546875" style="183" customWidth="1"/>
    <col min="4841" max="4842" width="8.140625" style="183" customWidth="1"/>
    <col min="4843" max="5086" width="9.140625" style="183"/>
    <col min="5087" max="5087" width="19.28515625" style="183" customWidth="1"/>
    <col min="5088" max="5089" width="8.140625" style="183" customWidth="1"/>
    <col min="5090" max="5090" width="0.85546875" style="183" customWidth="1"/>
    <col min="5091" max="5092" width="8.140625" style="183" customWidth="1"/>
    <col min="5093" max="5093" width="0.85546875" style="183" customWidth="1"/>
    <col min="5094" max="5095" width="8.140625" style="183" customWidth="1"/>
    <col min="5096" max="5096" width="0.85546875" style="183" customWidth="1"/>
    <col min="5097" max="5098" width="8.140625" style="183" customWidth="1"/>
    <col min="5099" max="5342" width="9.140625" style="183"/>
    <col min="5343" max="5343" width="19.28515625" style="183" customWidth="1"/>
    <col min="5344" max="5345" width="8.140625" style="183" customWidth="1"/>
    <col min="5346" max="5346" width="0.85546875" style="183" customWidth="1"/>
    <col min="5347" max="5348" width="8.140625" style="183" customWidth="1"/>
    <col min="5349" max="5349" width="0.85546875" style="183" customWidth="1"/>
    <col min="5350" max="5351" width="8.140625" style="183" customWidth="1"/>
    <col min="5352" max="5352" width="0.85546875" style="183" customWidth="1"/>
    <col min="5353" max="5354" width="8.140625" style="183" customWidth="1"/>
    <col min="5355" max="5598" width="9.140625" style="183"/>
    <col min="5599" max="5599" width="19.28515625" style="183" customWidth="1"/>
    <col min="5600" max="5601" width="8.140625" style="183" customWidth="1"/>
    <col min="5602" max="5602" width="0.85546875" style="183" customWidth="1"/>
    <col min="5603" max="5604" width="8.140625" style="183" customWidth="1"/>
    <col min="5605" max="5605" width="0.85546875" style="183" customWidth="1"/>
    <col min="5606" max="5607" width="8.140625" style="183" customWidth="1"/>
    <col min="5608" max="5608" width="0.85546875" style="183" customWidth="1"/>
    <col min="5609" max="5610" width="8.140625" style="183" customWidth="1"/>
    <col min="5611" max="5854" width="9.140625" style="183"/>
    <col min="5855" max="5855" width="19.28515625" style="183" customWidth="1"/>
    <col min="5856" max="5857" width="8.140625" style="183" customWidth="1"/>
    <col min="5858" max="5858" width="0.85546875" style="183" customWidth="1"/>
    <col min="5859" max="5860" width="8.140625" style="183" customWidth="1"/>
    <col min="5861" max="5861" width="0.85546875" style="183" customWidth="1"/>
    <col min="5862" max="5863" width="8.140625" style="183" customWidth="1"/>
    <col min="5864" max="5864" width="0.85546875" style="183" customWidth="1"/>
    <col min="5865" max="5866" width="8.140625" style="183" customWidth="1"/>
    <col min="5867" max="6110" width="9.140625" style="183"/>
    <col min="6111" max="6111" width="19.28515625" style="183" customWidth="1"/>
    <col min="6112" max="6113" width="8.140625" style="183" customWidth="1"/>
    <col min="6114" max="6114" width="0.85546875" style="183" customWidth="1"/>
    <col min="6115" max="6116" width="8.140625" style="183" customWidth="1"/>
    <col min="6117" max="6117" width="0.85546875" style="183" customWidth="1"/>
    <col min="6118" max="6119" width="8.140625" style="183" customWidth="1"/>
    <col min="6120" max="6120" width="0.85546875" style="183" customWidth="1"/>
    <col min="6121" max="6122" width="8.140625" style="183" customWidth="1"/>
    <col min="6123" max="6366" width="9.140625" style="183"/>
    <col min="6367" max="6367" width="19.28515625" style="183" customWidth="1"/>
    <col min="6368" max="6369" width="8.140625" style="183" customWidth="1"/>
    <col min="6370" max="6370" width="0.85546875" style="183" customWidth="1"/>
    <col min="6371" max="6372" width="8.140625" style="183" customWidth="1"/>
    <col min="6373" max="6373" width="0.85546875" style="183" customWidth="1"/>
    <col min="6374" max="6375" width="8.140625" style="183" customWidth="1"/>
    <col min="6376" max="6376" width="0.85546875" style="183" customWidth="1"/>
    <col min="6377" max="6378" width="8.140625" style="183" customWidth="1"/>
    <col min="6379" max="6622" width="9.140625" style="183"/>
    <col min="6623" max="6623" width="19.28515625" style="183" customWidth="1"/>
    <col min="6624" max="6625" width="8.140625" style="183" customWidth="1"/>
    <col min="6626" max="6626" width="0.85546875" style="183" customWidth="1"/>
    <col min="6627" max="6628" width="8.140625" style="183" customWidth="1"/>
    <col min="6629" max="6629" width="0.85546875" style="183" customWidth="1"/>
    <col min="6630" max="6631" width="8.140625" style="183" customWidth="1"/>
    <col min="6632" max="6632" width="0.85546875" style="183" customWidth="1"/>
    <col min="6633" max="6634" width="8.140625" style="183" customWidth="1"/>
    <col min="6635" max="6878" width="9.140625" style="183"/>
    <col min="6879" max="6879" width="19.28515625" style="183" customWidth="1"/>
    <col min="6880" max="6881" width="8.140625" style="183" customWidth="1"/>
    <col min="6882" max="6882" width="0.85546875" style="183" customWidth="1"/>
    <col min="6883" max="6884" width="8.140625" style="183" customWidth="1"/>
    <col min="6885" max="6885" width="0.85546875" style="183" customWidth="1"/>
    <col min="6886" max="6887" width="8.140625" style="183" customWidth="1"/>
    <col min="6888" max="6888" width="0.85546875" style="183" customWidth="1"/>
    <col min="6889" max="6890" width="8.140625" style="183" customWidth="1"/>
    <col min="6891" max="7134" width="9.140625" style="183"/>
    <col min="7135" max="7135" width="19.28515625" style="183" customWidth="1"/>
    <col min="7136" max="7137" width="8.140625" style="183" customWidth="1"/>
    <col min="7138" max="7138" width="0.85546875" style="183" customWidth="1"/>
    <col min="7139" max="7140" width="8.140625" style="183" customWidth="1"/>
    <col min="7141" max="7141" width="0.85546875" style="183" customWidth="1"/>
    <col min="7142" max="7143" width="8.140625" style="183" customWidth="1"/>
    <col min="7144" max="7144" width="0.85546875" style="183" customWidth="1"/>
    <col min="7145" max="7146" width="8.140625" style="183" customWidth="1"/>
    <col min="7147" max="7390" width="9.140625" style="183"/>
    <col min="7391" max="7391" width="19.28515625" style="183" customWidth="1"/>
    <col min="7392" max="7393" width="8.140625" style="183" customWidth="1"/>
    <col min="7394" max="7394" width="0.85546875" style="183" customWidth="1"/>
    <col min="7395" max="7396" width="8.140625" style="183" customWidth="1"/>
    <col min="7397" max="7397" width="0.85546875" style="183" customWidth="1"/>
    <col min="7398" max="7399" width="8.140625" style="183" customWidth="1"/>
    <col min="7400" max="7400" width="0.85546875" style="183" customWidth="1"/>
    <col min="7401" max="7402" width="8.140625" style="183" customWidth="1"/>
    <col min="7403" max="7646" width="9.140625" style="183"/>
    <col min="7647" max="7647" width="19.28515625" style="183" customWidth="1"/>
    <col min="7648" max="7649" width="8.140625" style="183" customWidth="1"/>
    <col min="7650" max="7650" width="0.85546875" style="183" customWidth="1"/>
    <col min="7651" max="7652" width="8.140625" style="183" customWidth="1"/>
    <col min="7653" max="7653" width="0.85546875" style="183" customWidth="1"/>
    <col min="7654" max="7655" width="8.140625" style="183" customWidth="1"/>
    <col min="7656" max="7656" width="0.85546875" style="183" customWidth="1"/>
    <col min="7657" max="7658" width="8.140625" style="183" customWidth="1"/>
    <col min="7659" max="7902" width="9.140625" style="183"/>
    <col min="7903" max="7903" width="19.28515625" style="183" customWidth="1"/>
    <col min="7904" max="7905" width="8.140625" style="183" customWidth="1"/>
    <col min="7906" max="7906" width="0.85546875" style="183" customWidth="1"/>
    <col min="7907" max="7908" width="8.140625" style="183" customWidth="1"/>
    <col min="7909" max="7909" width="0.85546875" style="183" customWidth="1"/>
    <col min="7910" max="7911" width="8.140625" style="183" customWidth="1"/>
    <col min="7912" max="7912" width="0.85546875" style="183" customWidth="1"/>
    <col min="7913" max="7914" width="8.140625" style="183" customWidth="1"/>
    <col min="7915" max="8158" width="9.140625" style="183"/>
    <col min="8159" max="8159" width="19.28515625" style="183" customWidth="1"/>
    <col min="8160" max="8161" width="8.140625" style="183" customWidth="1"/>
    <col min="8162" max="8162" width="0.85546875" style="183" customWidth="1"/>
    <col min="8163" max="8164" width="8.140625" style="183" customWidth="1"/>
    <col min="8165" max="8165" width="0.85546875" style="183" customWidth="1"/>
    <col min="8166" max="8167" width="8.140625" style="183" customWidth="1"/>
    <col min="8168" max="8168" width="0.85546875" style="183" customWidth="1"/>
    <col min="8169" max="8170" width="8.140625" style="183" customWidth="1"/>
    <col min="8171" max="8414" width="9.140625" style="183"/>
    <col min="8415" max="8415" width="19.28515625" style="183" customWidth="1"/>
    <col min="8416" max="8417" width="8.140625" style="183" customWidth="1"/>
    <col min="8418" max="8418" width="0.85546875" style="183" customWidth="1"/>
    <col min="8419" max="8420" width="8.140625" style="183" customWidth="1"/>
    <col min="8421" max="8421" width="0.85546875" style="183" customWidth="1"/>
    <col min="8422" max="8423" width="8.140625" style="183" customWidth="1"/>
    <col min="8424" max="8424" width="0.85546875" style="183" customWidth="1"/>
    <col min="8425" max="8426" width="8.140625" style="183" customWidth="1"/>
    <col min="8427" max="8670" width="9.140625" style="183"/>
    <col min="8671" max="8671" width="19.28515625" style="183" customWidth="1"/>
    <col min="8672" max="8673" width="8.140625" style="183" customWidth="1"/>
    <col min="8674" max="8674" width="0.85546875" style="183" customWidth="1"/>
    <col min="8675" max="8676" width="8.140625" style="183" customWidth="1"/>
    <col min="8677" max="8677" width="0.85546875" style="183" customWidth="1"/>
    <col min="8678" max="8679" width="8.140625" style="183" customWidth="1"/>
    <col min="8680" max="8680" width="0.85546875" style="183" customWidth="1"/>
    <col min="8681" max="8682" width="8.140625" style="183" customWidth="1"/>
    <col min="8683" max="8926" width="9.140625" style="183"/>
    <col min="8927" max="8927" width="19.28515625" style="183" customWidth="1"/>
    <col min="8928" max="8929" width="8.140625" style="183" customWidth="1"/>
    <col min="8930" max="8930" width="0.85546875" style="183" customWidth="1"/>
    <col min="8931" max="8932" width="8.140625" style="183" customWidth="1"/>
    <col min="8933" max="8933" width="0.85546875" style="183" customWidth="1"/>
    <col min="8934" max="8935" width="8.140625" style="183" customWidth="1"/>
    <col min="8936" max="8936" width="0.85546875" style="183" customWidth="1"/>
    <col min="8937" max="8938" width="8.140625" style="183" customWidth="1"/>
    <col min="8939" max="9182" width="9.140625" style="183"/>
    <col min="9183" max="9183" width="19.28515625" style="183" customWidth="1"/>
    <col min="9184" max="9185" width="8.140625" style="183" customWidth="1"/>
    <col min="9186" max="9186" width="0.85546875" style="183" customWidth="1"/>
    <col min="9187" max="9188" width="8.140625" style="183" customWidth="1"/>
    <col min="9189" max="9189" width="0.85546875" style="183" customWidth="1"/>
    <col min="9190" max="9191" width="8.140625" style="183" customWidth="1"/>
    <col min="9192" max="9192" width="0.85546875" style="183" customWidth="1"/>
    <col min="9193" max="9194" width="8.140625" style="183" customWidth="1"/>
    <col min="9195" max="9438" width="9.140625" style="183"/>
    <col min="9439" max="9439" width="19.28515625" style="183" customWidth="1"/>
    <col min="9440" max="9441" width="8.140625" style="183" customWidth="1"/>
    <col min="9442" max="9442" width="0.85546875" style="183" customWidth="1"/>
    <col min="9443" max="9444" width="8.140625" style="183" customWidth="1"/>
    <col min="9445" max="9445" width="0.85546875" style="183" customWidth="1"/>
    <col min="9446" max="9447" width="8.140625" style="183" customWidth="1"/>
    <col min="9448" max="9448" width="0.85546875" style="183" customWidth="1"/>
    <col min="9449" max="9450" width="8.140625" style="183" customWidth="1"/>
    <col min="9451" max="9694" width="9.140625" style="183"/>
    <col min="9695" max="9695" width="19.28515625" style="183" customWidth="1"/>
    <col min="9696" max="9697" width="8.140625" style="183" customWidth="1"/>
    <col min="9698" max="9698" width="0.85546875" style="183" customWidth="1"/>
    <col min="9699" max="9700" width="8.140625" style="183" customWidth="1"/>
    <col min="9701" max="9701" width="0.85546875" style="183" customWidth="1"/>
    <col min="9702" max="9703" width="8.140625" style="183" customWidth="1"/>
    <col min="9704" max="9704" width="0.85546875" style="183" customWidth="1"/>
    <col min="9705" max="9706" width="8.140625" style="183" customWidth="1"/>
    <col min="9707" max="9950" width="9.140625" style="183"/>
    <col min="9951" max="9951" width="19.28515625" style="183" customWidth="1"/>
    <col min="9952" max="9953" width="8.140625" style="183" customWidth="1"/>
    <col min="9954" max="9954" width="0.85546875" style="183" customWidth="1"/>
    <col min="9955" max="9956" width="8.140625" style="183" customWidth="1"/>
    <col min="9957" max="9957" width="0.85546875" style="183" customWidth="1"/>
    <col min="9958" max="9959" width="8.140625" style="183" customWidth="1"/>
    <col min="9960" max="9960" width="0.85546875" style="183" customWidth="1"/>
    <col min="9961" max="9962" width="8.140625" style="183" customWidth="1"/>
    <col min="9963" max="10206" width="9.140625" style="183"/>
    <col min="10207" max="10207" width="19.28515625" style="183" customWidth="1"/>
    <col min="10208" max="10209" width="8.140625" style="183" customWidth="1"/>
    <col min="10210" max="10210" width="0.85546875" style="183" customWidth="1"/>
    <col min="10211" max="10212" width="8.140625" style="183" customWidth="1"/>
    <col min="10213" max="10213" width="0.85546875" style="183" customWidth="1"/>
    <col min="10214" max="10215" width="8.140625" style="183" customWidth="1"/>
    <col min="10216" max="10216" width="0.85546875" style="183" customWidth="1"/>
    <col min="10217" max="10218" width="8.140625" style="183" customWidth="1"/>
    <col min="10219" max="10462" width="9.140625" style="183"/>
    <col min="10463" max="10463" width="19.28515625" style="183" customWidth="1"/>
    <col min="10464" max="10465" width="8.140625" style="183" customWidth="1"/>
    <col min="10466" max="10466" width="0.85546875" style="183" customWidth="1"/>
    <col min="10467" max="10468" width="8.140625" style="183" customWidth="1"/>
    <col min="10469" max="10469" width="0.85546875" style="183" customWidth="1"/>
    <col min="10470" max="10471" width="8.140625" style="183" customWidth="1"/>
    <col min="10472" max="10472" width="0.85546875" style="183" customWidth="1"/>
    <col min="10473" max="10474" width="8.140625" style="183" customWidth="1"/>
    <col min="10475" max="10718" width="9.140625" style="183"/>
    <col min="10719" max="10719" width="19.28515625" style="183" customWidth="1"/>
    <col min="10720" max="10721" width="8.140625" style="183" customWidth="1"/>
    <col min="10722" max="10722" width="0.85546875" style="183" customWidth="1"/>
    <col min="10723" max="10724" width="8.140625" style="183" customWidth="1"/>
    <col min="10725" max="10725" width="0.85546875" style="183" customWidth="1"/>
    <col min="10726" max="10727" width="8.140625" style="183" customWidth="1"/>
    <col min="10728" max="10728" width="0.85546875" style="183" customWidth="1"/>
    <col min="10729" max="10730" width="8.140625" style="183" customWidth="1"/>
    <col min="10731" max="10974" width="9.140625" style="183"/>
    <col min="10975" max="10975" width="19.28515625" style="183" customWidth="1"/>
    <col min="10976" max="10977" width="8.140625" style="183" customWidth="1"/>
    <col min="10978" max="10978" width="0.85546875" style="183" customWidth="1"/>
    <col min="10979" max="10980" width="8.140625" style="183" customWidth="1"/>
    <col min="10981" max="10981" width="0.85546875" style="183" customWidth="1"/>
    <col min="10982" max="10983" width="8.140625" style="183" customWidth="1"/>
    <col min="10984" max="10984" width="0.85546875" style="183" customWidth="1"/>
    <col min="10985" max="10986" width="8.140625" style="183" customWidth="1"/>
    <col min="10987" max="11230" width="9.140625" style="183"/>
    <col min="11231" max="11231" width="19.28515625" style="183" customWidth="1"/>
    <col min="11232" max="11233" width="8.140625" style="183" customWidth="1"/>
    <col min="11234" max="11234" width="0.85546875" style="183" customWidth="1"/>
    <col min="11235" max="11236" width="8.140625" style="183" customWidth="1"/>
    <col min="11237" max="11237" width="0.85546875" style="183" customWidth="1"/>
    <col min="11238" max="11239" width="8.140625" style="183" customWidth="1"/>
    <col min="11240" max="11240" width="0.85546875" style="183" customWidth="1"/>
    <col min="11241" max="11242" width="8.140625" style="183" customWidth="1"/>
    <col min="11243" max="11486" width="9.140625" style="183"/>
    <col min="11487" max="11487" width="19.28515625" style="183" customWidth="1"/>
    <col min="11488" max="11489" width="8.140625" style="183" customWidth="1"/>
    <col min="11490" max="11490" width="0.85546875" style="183" customWidth="1"/>
    <col min="11491" max="11492" width="8.140625" style="183" customWidth="1"/>
    <col min="11493" max="11493" width="0.85546875" style="183" customWidth="1"/>
    <col min="11494" max="11495" width="8.140625" style="183" customWidth="1"/>
    <col min="11496" max="11496" width="0.85546875" style="183" customWidth="1"/>
    <col min="11497" max="11498" width="8.140625" style="183" customWidth="1"/>
    <col min="11499" max="11742" width="9.140625" style="183"/>
    <col min="11743" max="11743" width="19.28515625" style="183" customWidth="1"/>
    <col min="11744" max="11745" width="8.140625" style="183" customWidth="1"/>
    <col min="11746" max="11746" width="0.85546875" style="183" customWidth="1"/>
    <col min="11747" max="11748" width="8.140625" style="183" customWidth="1"/>
    <col min="11749" max="11749" width="0.85546875" style="183" customWidth="1"/>
    <col min="11750" max="11751" width="8.140625" style="183" customWidth="1"/>
    <col min="11752" max="11752" width="0.85546875" style="183" customWidth="1"/>
    <col min="11753" max="11754" width="8.140625" style="183" customWidth="1"/>
    <col min="11755" max="11998" width="9.140625" style="183"/>
    <col min="11999" max="11999" width="19.28515625" style="183" customWidth="1"/>
    <col min="12000" max="12001" width="8.140625" style="183" customWidth="1"/>
    <col min="12002" max="12002" width="0.85546875" style="183" customWidth="1"/>
    <col min="12003" max="12004" width="8.140625" style="183" customWidth="1"/>
    <col min="12005" max="12005" width="0.85546875" style="183" customWidth="1"/>
    <col min="12006" max="12007" width="8.140625" style="183" customWidth="1"/>
    <col min="12008" max="12008" width="0.85546875" style="183" customWidth="1"/>
    <col min="12009" max="12010" width="8.140625" style="183" customWidth="1"/>
    <col min="12011" max="12254" width="9.140625" style="183"/>
    <col min="12255" max="12255" width="19.28515625" style="183" customWidth="1"/>
    <col min="12256" max="12257" width="8.140625" style="183" customWidth="1"/>
    <col min="12258" max="12258" width="0.85546875" style="183" customWidth="1"/>
    <col min="12259" max="12260" width="8.140625" style="183" customWidth="1"/>
    <col min="12261" max="12261" width="0.85546875" style="183" customWidth="1"/>
    <col min="12262" max="12263" width="8.140625" style="183" customWidth="1"/>
    <col min="12264" max="12264" width="0.85546875" style="183" customWidth="1"/>
    <col min="12265" max="12266" width="8.140625" style="183" customWidth="1"/>
    <col min="12267" max="12510" width="9.140625" style="183"/>
    <col min="12511" max="12511" width="19.28515625" style="183" customWidth="1"/>
    <col min="12512" max="12513" width="8.140625" style="183" customWidth="1"/>
    <col min="12514" max="12514" width="0.85546875" style="183" customWidth="1"/>
    <col min="12515" max="12516" width="8.140625" style="183" customWidth="1"/>
    <col min="12517" max="12517" width="0.85546875" style="183" customWidth="1"/>
    <col min="12518" max="12519" width="8.140625" style="183" customWidth="1"/>
    <col min="12520" max="12520" width="0.85546875" style="183" customWidth="1"/>
    <col min="12521" max="12522" width="8.140625" style="183" customWidth="1"/>
    <col min="12523" max="12766" width="9.140625" style="183"/>
    <col min="12767" max="12767" width="19.28515625" style="183" customWidth="1"/>
    <col min="12768" max="12769" width="8.140625" style="183" customWidth="1"/>
    <col min="12770" max="12770" width="0.85546875" style="183" customWidth="1"/>
    <col min="12771" max="12772" width="8.140625" style="183" customWidth="1"/>
    <col min="12773" max="12773" width="0.85546875" style="183" customWidth="1"/>
    <col min="12774" max="12775" width="8.140625" style="183" customWidth="1"/>
    <col min="12776" max="12776" width="0.85546875" style="183" customWidth="1"/>
    <col min="12777" max="12778" width="8.140625" style="183" customWidth="1"/>
    <col min="12779" max="13022" width="9.140625" style="183"/>
    <col min="13023" max="13023" width="19.28515625" style="183" customWidth="1"/>
    <col min="13024" max="13025" width="8.140625" style="183" customWidth="1"/>
    <col min="13026" max="13026" width="0.85546875" style="183" customWidth="1"/>
    <col min="13027" max="13028" width="8.140625" style="183" customWidth="1"/>
    <col min="13029" max="13029" width="0.85546875" style="183" customWidth="1"/>
    <col min="13030" max="13031" width="8.140625" style="183" customWidth="1"/>
    <col min="13032" max="13032" width="0.85546875" style="183" customWidth="1"/>
    <col min="13033" max="13034" width="8.140625" style="183" customWidth="1"/>
    <col min="13035" max="13278" width="9.140625" style="183"/>
    <col min="13279" max="13279" width="19.28515625" style="183" customWidth="1"/>
    <col min="13280" max="13281" width="8.140625" style="183" customWidth="1"/>
    <col min="13282" max="13282" width="0.85546875" style="183" customWidth="1"/>
    <col min="13283" max="13284" width="8.140625" style="183" customWidth="1"/>
    <col min="13285" max="13285" width="0.85546875" style="183" customWidth="1"/>
    <col min="13286" max="13287" width="8.140625" style="183" customWidth="1"/>
    <col min="13288" max="13288" width="0.85546875" style="183" customWidth="1"/>
    <col min="13289" max="13290" width="8.140625" style="183" customWidth="1"/>
    <col min="13291" max="13534" width="9.140625" style="183"/>
    <col min="13535" max="13535" width="19.28515625" style="183" customWidth="1"/>
    <col min="13536" max="13537" width="8.140625" style="183" customWidth="1"/>
    <col min="13538" max="13538" width="0.85546875" style="183" customWidth="1"/>
    <col min="13539" max="13540" width="8.140625" style="183" customWidth="1"/>
    <col min="13541" max="13541" width="0.85546875" style="183" customWidth="1"/>
    <col min="13542" max="13543" width="8.140625" style="183" customWidth="1"/>
    <col min="13544" max="13544" width="0.85546875" style="183" customWidth="1"/>
    <col min="13545" max="13546" width="8.140625" style="183" customWidth="1"/>
    <col min="13547" max="13790" width="9.140625" style="183"/>
    <col min="13791" max="13791" width="19.28515625" style="183" customWidth="1"/>
    <col min="13792" max="13793" width="8.140625" style="183" customWidth="1"/>
    <col min="13794" max="13794" width="0.85546875" style="183" customWidth="1"/>
    <col min="13795" max="13796" width="8.140625" style="183" customWidth="1"/>
    <col min="13797" max="13797" width="0.85546875" style="183" customWidth="1"/>
    <col min="13798" max="13799" width="8.140625" style="183" customWidth="1"/>
    <col min="13800" max="13800" width="0.85546875" style="183" customWidth="1"/>
    <col min="13801" max="13802" width="8.140625" style="183" customWidth="1"/>
    <col min="13803" max="14046" width="9.140625" style="183"/>
    <col min="14047" max="14047" width="19.28515625" style="183" customWidth="1"/>
    <col min="14048" max="14049" width="8.140625" style="183" customWidth="1"/>
    <col min="14050" max="14050" width="0.85546875" style="183" customWidth="1"/>
    <col min="14051" max="14052" width="8.140625" style="183" customWidth="1"/>
    <col min="14053" max="14053" width="0.85546875" style="183" customWidth="1"/>
    <col min="14054" max="14055" width="8.140625" style="183" customWidth="1"/>
    <col min="14056" max="14056" width="0.85546875" style="183" customWidth="1"/>
    <col min="14057" max="14058" width="8.140625" style="183" customWidth="1"/>
    <col min="14059" max="14302" width="9.140625" style="183"/>
    <col min="14303" max="14303" width="19.28515625" style="183" customWidth="1"/>
    <col min="14304" max="14305" width="8.140625" style="183" customWidth="1"/>
    <col min="14306" max="14306" width="0.85546875" style="183" customWidth="1"/>
    <col min="14307" max="14308" width="8.140625" style="183" customWidth="1"/>
    <col min="14309" max="14309" width="0.85546875" style="183" customWidth="1"/>
    <col min="14310" max="14311" width="8.140625" style="183" customWidth="1"/>
    <col min="14312" max="14312" width="0.85546875" style="183" customWidth="1"/>
    <col min="14313" max="14314" width="8.140625" style="183" customWidth="1"/>
    <col min="14315" max="14558" width="9.140625" style="183"/>
    <col min="14559" max="14559" width="19.28515625" style="183" customWidth="1"/>
    <col min="14560" max="14561" width="8.140625" style="183" customWidth="1"/>
    <col min="14562" max="14562" width="0.85546875" style="183" customWidth="1"/>
    <col min="14563" max="14564" width="8.140625" style="183" customWidth="1"/>
    <col min="14565" max="14565" width="0.85546875" style="183" customWidth="1"/>
    <col min="14566" max="14567" width="8.140625" style="183" customWidth="1"/>
    <col min="14568" max="14568" width="0.85546875" style="183" customWidth="1"/>
    <col min="14569" max="14570" width="8.140625" style="183" customWidth="1"/>
    <col min="14571" max="14814" width="9.140625" style="183"/>
    <col min="14815" max="14815" width="19.28515625" style="183" customWidth="1"/>
    <col min="14816" max="14817" width="8.140625" style="183" customWidth="1"/>
    <col min="14818" max="14818" width="0.85546875" style="183" customWidth="1"/>
    <col min="14819" max="14820" width="8.140625" style="183" customWidth="1"/>
    <col min="14821" max="14821" width="0.85546875" style="183" customWidth="1"/>
    <col min="14822" max="14823" width="8.140625" style="183" customWidth="1"/>
    <col min="14824" max="14824" width="0.85546875" style="183" customWidth="1"/>
    <col min="14825" max="14826" width="8.140625" style="183" customWidth="1"/>
    <col min="14827" max="15070" width="9.140625" style="183"/>
    <col min="15071" max="15071" width="19.28515625" style="183" customWidth="1"/>
    <col min="15072" max="15073" width="8.140625" style="183" customWidth="1"/>
    <col min="15074" max="15074" width="0.85546875" style="183" customWidth="1"/>
    <col min="15075" max="15076" width="8.140625" style="183" customWidth="1"/>
    <col min="15077" max="15077" width="0.85546875" style="183" customWidth="1"/>
    <col min="15078" max="15079" width="8.140625" style="183" customWidth="1"/>
    <col min="15080" max="15080" width="0.85546875" style="183" customWidth="1"/>
    <col min="15081" max="15082" width="8.140625" style="183" customWidth="1"/>
    <col min="15083" max="15326" width="9.140625" style="183"/>
    <col min="15327" max="15327" width="19.28515625" style="183" customWidth="1"/>
    <col min="15328" max="15329" width="8.140625" style="183" customWidth="1"/>
    <col min="15330" max="15330" width="0.85546875" style="183" customWidth="1"/>
    <col min="15331" max="15332" width="8.140625" style="183" customWidth="1"/>
    <col min="15333" max="15333" width="0.85546875" style="183" customWidth="1"/>
    <col min="15334" max="15335" width="8.140625" style="183" customWidth="1"/>
    <col min="15336" max="15336" width="0.85546875" style="183" customWidth="1"/>
    <col min="15337" max="15338" width="8.140625" style="183" customWidth="1"/>
    <col min="15339" max="15582" width="9.140625" style="183"/>
    <col min="15583" max="15583" width="19.28515625" style="183" customWidth="1"/>
    <col min="15584" max="15585" width="8.140625" style="183" customWidth="1"/>
    <col min="15586" max="15586" width="0.85546875" style="183" customWidth="1"/>
    <col min="15587" max="15588" width="8.140625" style="183" customWidth="1"/>
    <col min="15589" max="15589" width="0.85546875" style="183" customWidth="1"/>
    <col min="15590" max="15591" width="8.140625" style="183" customWidth="1"/>
    <col min="15592" max="15592" width="0.85546875" style="183" customWidth="1"/>
    <col min="15593" max="15594" width="8.140625" style="183" customWidth="1"/>
    <col min="15595" max="15838" width="9.140625" style="183"/>
    <col min="15839" max="15839" width="19.28515625" style="183" customWidth="1"/>
    <col min="15840" max="15841" width="8.140625" style="183" customWidth="1"/>
    <col min="15842" max="15842" width="0.85546875" style="183" customWidth="1"/>
    <col min="15843" max="15844" width="8.140625" style="183" customWidth="1"/>
    <col min="15845" max="15845" width="0.85546875" style="183" customWidth="1"/>
    <col min="15846" max="15847" width="8.140625" style="183" customWidth="1"/>
    <col min="15848" max="15848" width="0.85546875" style="183" customWidth="1"/>
    <col min="15849" max="15850" width="8.140625" style="183" customWidth="1"/>
    <col min="15851" max="16094" width="9.140625" style="183"/>
    <col min="16095" max="16095" width="19.28515625" style="183" customWidth="1"/>
    <col min="16096" max="16097" width="8.140625" style="183" customWidth="1"/>
    <col min="16098" max="16098" width="0.85546875" style="183" customWidth="1"/>
    <col min="16099" max="16100" width="8.140625" style="183" customWidth="1"/>
    <col min="16101" max="16101" width="0.85546875" style="183" customWidth="1"/>
    <col min="16102" max="16103" width="8.140625" style="183" customWidth="1"/>
    <col min="16104" max="16104" width="0.85546875" style="183" customWidth="1"/>
    <col min="16105" max="16106" width="8.140625" style="183" customWidth="1"/>
    <col min="16107" max="16384" width="9.140625" style="183"/>
  </cols>
  <sheetData>
    <row r="1" spans="1:13" s="172" customFormat="1" ht="12.75" customHeight="1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3" s="172" customFormat="1" ht="12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3" s="174" customFormat="1" ht="1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3" s="177" customFormat="1" ht="12" customHeight="1">
      <c r="A4" s="175" t="s">
        <v>147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</row>
    <row r="5" spans="1:13" s="178" customFormat="1" ht="12" customHeight="1">
      <c r="A5" s="764" t="s">
        <v>154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</row>
    <row r="6" spans="1:13" s="16" customFormat="1" ht="12" customHeight="1">
      <c r="A6" s="179" t="s">
        <v>341</v>
      </c>
      <c r="B6" s="180"/>
      <c r="C6" s="180"/>
      <c r="D6" s="181"/>
      <c r="E6" s="180"/>
      <c r="F6" s="180"/>
      <c r="G6" s="181"/>
      <c r="H6" s="181"/>
      <c r="I6" s="181"/>
      <c r="J6" s="180"/>
      <c r="K6" s="180"/>
      <c r="L6" s="180"/>
    </row>
    <row r="7" spans="1:13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</row>
    <row r="8" spans="1:13" ht="12" customHeight="1">
      <c r="A8" s="788" t="s">
        <v>210</v>
      </c>
      <c r="B8" s="767" t="s">
        <v>211</v>
      </c>
      <c r="C8" s="767"/>
      <c r="D8" s="767"/>
      <c r="E8" s="767"/>
      <c r="F8" s="767"/>
      <c r="G8" s="182"/>
      <c r="H8" s="767" t="s">
        <v>212</v>
      </c>
      <c r="I8" s="767"/>
      <c r="J8" s="767"/>
      <c r="K8" s="767"/>
      <c r="L8" s="767"/>
    </row>
    <row r="9" spans="1:13" ht="12" customHeight="1">
      <c r="A9" s="789"/>
      <c r="B9" s="791" t="s">
        <v>318</v>
      </c>
      <c r="C9" s="791"/>
      <c r="D9" s="256"/>
      <c r="E9" s="791" t="s">
        <v>319</v>
      </c>
      <c r="F9" s="791"/>
      <c r="G9" s="256"/>
      <c r="H9" s="792" t="s">
        <v>238</v>
      </c>
      <c r="I9" s="792"/>
      <c r="J9" s="322"/>
      <c r="K9" s="791" t="s">
        <v>239</v>
      </c>
      <c r="L9" s="791"/>
    </row>
    <row r="10" spans="1:13" s="185" customFormat="1" ht="30" customHeight="1">
      <c r="A10" s="790"/>
      <c r="B10" s="572" t="s">
        <v>171</v>
      </c>
      <c r="C10" s="572" t="s">
        <v>191</v>
      </c>
      <c r="D10" s="572"/>
      <c r="E10" s="572" t="s">
        <v>171</v>
      </c>
      <c r="F10" s="572" t="s">
        <v>213</v>
      </c>
      <c r="G10" s="572"/>
      <c r="H10" s="572" t="s">
        <v>171</v>
      </c>
      <c r="I10" s="572" t="s">
        <v>191</v>
      </c>
      <c r="J10" s="572"/>
      <c r="K10" s="572" t="s">
        <v>171</v>
      </c>
      <c r="L10" s="572" t="s">
        <v>214</v>
      </c>
    </row>
    <row r="11" spans="1:13" ht="3" customHeight="1">
      <c r="A11" s="186"/>
      <c r="B11" s="187"/>
      <c r="C11" s="187"/>
      <c r="E11" s="187"/>
      <c r="F11" s="187"/>
      <c r="H11" s="187"/>
      <c r="I11" s="187"/>
      <c r="J11" s="187"/>
      <c r="K11" s="187"/>
      <c r="L11" s="187"/>
    </row>
    <row r="12" spans="1:13" ht="9.9499999999999993" customHeight="1">
      <c r="A12" s="190" t="s">
        <v>33</v>
      </c>
      <c r="B12" s="191">
        <v>27730</v>
      </c>
      <c r="C12" s="192">
        <v>50.389469888207714</v>
      </c>
      <c r="D12" s="258"/>
      <c r="E12" s="191">
        <v>9803</v>
      </c>
      <c r="F12" s="192">
        <v>51.790268285218808</v>
      </c>
      <c r="G12" s="258"/>
      <c r="H12" s="194">
        <v>32477</v>
      </c>
      <c r="I12" s="192">
        <v>59.235766850386426</v>
      </c>
      <c r="J12" s="258"/>
      <c r="K12" s="191">
        <v>10053</v>
      </c>
      <c r="L12" s="192">
        <v>64.189794091316017</v>
      </c>
    </row>
    <row r="13" spans="1:13" ht="9.9499999999999993" customHeight="1">
      <c r="A13" s="190" t="s">
        <v>141</v>
      </c>
      <c r="B13" s="191">
        <v>28335</v>
      </c>
      <c r="C13" s="192">
        <v>50.037056643726842</v>
      </c>
      <c r="D13" s="191"/>
      <c r="E13" s="191">
        <v>9597</v>
      </c>
      <c r="F13" s="192">
        <v>51.505678857976456</v>
      </c>
      <c r="G13" s="191"/>
      <c r="H13" s="191">
        <v>34749</v>
      </c>
      <c r="I13" s="192">
        <v>58.542691876025209</v>
      </c>
      <c r="J13" s="191"/>
      <c r="K13" s="191">
        <v>8991</v>
      </c>
      <c r="L13" s="192">
        <v>64.175286397508629</v>
      </c>
    </row>
    <row r="14" spans="1:13" s="208" customFormat="1" ht="9.9499999999999993" customHeight="1">
      <c r="A14" s="190" t="s">
        <v>157</v>
      </c>
      <c r="B14" s="191">
        <v>29479</v>
      </c>
      <c r="C14" s="192">
        <v>49.262186641337905</v>
      </c>
      <c r="D14" s="191"/>
      <c r="E14" s="191">
        <v>8605</v>
      </c>
      <c r="F14" s="192">
        <v>50.528762347472401</v>
      </c>
      <c r="G14" s="191"/>
      <c r="H14" s="191">
        <v>37012</v>
      </c>
      <c r="I14" s="192">
        <v>57.594834107856904</v>
      </c>
      <c r="J14" s="191"/>
      <c r="K14" s="191">
        <v>7709</v>
      </c>
      <c r="L14" s="192">
        <v>63.133999221688931</v>
      </c>
    </row>
    <row r="15" spans="1:13" s="208" customFormat="1" ht="9.9499999999999993" customHeight="1">
      <c r="A15" s="190" t="s">
        <v>324</v>
      </c>
      <c r="B15" s="191">
        <v>31533</v>
      </c>
      <c r="C15" s="192">
        <v>48.7</v>
      </c>
      <c r="D15" s="191"/>
      <c r="E15" s="191">
        <v>8198</v>
      </c>
      <c r="F15" s="192">
        <v>51.1</v>
      </c>
      <c r="G15" s="191"/>
      <c r="H15" s="191">
        <v>44741</v>
      </c>
      <c r="I15" s="192">
        <v>57.5</v>
      </c>
      <c r="J15" s="191"/>
      <c r="K15" s="191">
        <v>8120</v>
      </c>
      <c r="L15" s="192">
        <v>59.2</v>
      </c>
    </row>
    <row r="16" spans="1:13" s="208" customFormat="1">
      <c r="A16" s="571"/>
      <c r="B16" s="770" t="s">
        <v>350</v>
      </c>
      <c r="C16" s="770"/>
      <c r="D16" s="770"/>
      <c r="E16" s="770"/>
      <c r="F16" s="770"/>
      <c r="G16" s="770"/>
      <c r="H16" s="770"/>
      <c r="I16" s="770"/>
      <c r="J16" s="770"/>
      <c r="K16" s="770"/>
      <c r="L16" s="770"/>
      <c r="M16" s="191"/>
    </row>
    <row r="17" spans="1:13" s="191" customFormat="1" ht="3" customHeight="1">
      <c r="A17" s="571"/>
      <c r="B17" s="571"/>
      <c r="C17" s="571"/>
      <c r="D17" s="571"/>
      <c r="E17" s="571"/>
      <c r="F17" s="571"/>
      <c r="G17" s="571"/>
      <c r="H17" s="571"/>
      <c r="I17" s="571"/>
      <c r="J17" s="571"/>
      <c r="K17" s="187"/>
      <c r="L17" s="187"/>
    </row>
    <row r="18" spans="1:13" s="213" customFormat="1" ht="9.9499999999999993" customHeight="1">
      <c r="A18" s="209" t="s">
        <v>0</v>
      </c>
      <c r="B18" s="191">
        <v>2062</v>
      </c>
      <c r="C18" s="192">
        <v>43.1</v>
      </c>
      <c r="D18" s="193"/>
      <c r="E18" s="191">
        <v>423</v>
      </c>
      <c r="F18" s="192">
        <v>40</v>
      </c>
      <c r="G18" s="193"/>
      <c r="H18" s="191">
        <v>3233</v>
      </c>
      <c r="I18" s="192">
        <v>59.4</v>
      </c>
      <c r="J18" s="193"/>
      <c r="K18" s="191">
        <v>427</v>
      </c>
      <c r="L18" s="192">
        <v>57.8</v>
      </c>
      <c r="M18" s="191"/>
    </row>
    <row r="19" spans="1:13" s="213" customFormat="1" ht="9.9499999999999993" customHeight="1">
      <c r="A19" s="568" t="s">
        <v>22</v>
      </c>
      <c r="B19" s="191" t="s">
        <v>24</v>
      </c>
      <c r="C19" s="192" t="s">
        <v>24</v>
      </c>
      <c r="D19" s="193"/>
      <c r="E19" s="191" t="s">
        <v>24</v>
      </c>
      <c r="F19" s="192" t="s">
        <v>24</v>
      </c>
      <c r="G19" s="193"/>
      <c r="H19" s="191" t="s">
        <v>24</v>
      </c>
      <c r="I19" s="191" t="s">
        <v>24</v>
      </c>
      <c r="J19" s="193"/>
      <c r="K19" s="191" t="s">
        <v>24</v>
      </c>
      <c r="L19" s="191" t="s">
        <v>24</v>
      </c>
      <c r="M19" s="191"/>
    </row>
    <row r="20" spans="1:13" s="191" customFormat="1" ht="9.9499999999999993" customHeight="1">
      <c r="A20" s="209" t="s">
        <v>4</v>
      </c>
      <c r="B20" s="191">
        <v>990</v>
      </c>
      <c r="C20" s="192">
        <v>44.9</v>
      </c>
      <c r="D20" s="193"/>
      <c r="E20" s="191">
        <v>308</v>
      </c>
      <c r="F20" s="192">
        <v>51.6</v>
      </c>
      <c r="G20" s="193"/>
      <c r="H20" s="191">
        <v>1375</v>
      </c>
      <c r="I20" s="192">
        <v>60.2</v>
      </c>
      <c r="J20" s="193"/>
      <c r="K20" s="191">
        <v>240</v>
      </c>
      <c r="L20" s="192">
        <v>63.8</v>
      </c>
    </row>
    <row r="21" spans="1:13" s="191" customFormat="1" ht="9.9499999999999993" customHeight="1">
      <c r="A21" s="209" t="s">
        <v>1</v>
      </c>
      <c r="B21" s="191">
        <v>5239</v>
      </c>
      <c r="C21" s="192">
        <v>45.5</v>
      </c>
      <c r="D21" s="193"/>
      <c r="E21" s="191">
        <v>1153</v>
      </c>
      <c r="F21" s="192">
        <v>46.9</v>
      </c>
      <c r="G21" s="193"/>
      <c r="H21" s="191">
        <v>9037</v>
      </c>
      <c r="I21" s="192">
        <v>56.5</v>
      </c>
      <c r="J21" s="193"/>
      <c r="K21" s="191">
        <v>1288</v>
      </c>
      <c r="L21" s="192">
        <v>57.2</v>
      </c>
      <c r="M21" s="195"/>
    </row>
    <row r="22" spans="1:13" s="191" customFormat="1" ht="9.9499999999999993" customHeight="1">
      <c r="A22" s="209" t="s">
        <v>23</v>
      </c>
      <c r="B22" s="191">
        <v>993</v>
      </c>
      <c r="C22" s="192">
        <v>39</v>
      </c>
      <c r="D22" s="193"/>
      <c r="E22" s="191">
        <v>204</v>
      </c>
      <c r="F22" s="192">
        <v>35.299999999999997</v>
      </c>
      <c r="G22" s="193"/>
      <c r="H22" s="191" t="s">
        <v>24</v>
      </c>
      <c r="I22" s="191" t="s">
        <v>24</v>
      </c>
      <c r="J22" s="193"/>
      <c r="K22" s="191" t="s">
        <v>24</v>
      </c>
      <c r="L22" s="191" t="s">
        <v>24</v>
      </c>
    </row>
    <row r="23" spans="1:13" s="191" customFormat="1" ht="9.9499999999999993" customHeight="1">
      <c r="A23" s="212" t="s">
        <v>20</v>
      </c>
      <c r="B23" s="213">
        <v>238</v>
      </c>
      <c r="C23" s="214">
        <v>43.7</v>
      </c>
      <c r="D23" s="215"/>
      <c r="E23" s="213">
        <v>38</v>
      </c>
      <c r="F23" s="214">
        <v>42.1</v>
      </c>
      <c r="G23" s="215"/>
      <c r="H23" s="191" t="s">
        <v>24</v>
      </c>
      <c r="I23" s="191" t="s">
        <v>24</v>
      </c>
      <c r="J23" s="215"/>
      <c r="K23" s="191" t="s">
        <v>24</v>
      </c>
      <c r="L23" s="191" t="s">
        <v>24</v>
      </c>
    </row>
    <row r="24" spans="1:13" s="191" customFormat="1" ht="9.9499999999999993" customHeight="1">
      <c r="A24" s="217" t="s">
        <v>2</v>
      </c>
      <c r="B24" s="213">
        <v>755</v>
      </c>
      <c r="C24" s="214">
        <v>37.5</v>
      </c>
      <c r="D24" s="215"/>
      <c r="E24" s="213">
        <v>166</v>
      </c>
      <c r="F24" s="214">
        <v>33.700000000000003</v>
      </c>
      <c r="G24" s="215"/>
      <c r="H24" s="191" t="s">
        <v>24</v>
      </c>
      <c r="I24" s="191" t="s">
        <v>24</v>
      </c>
      <c r="J24" s="215"/>
      <c r="K24" s="191" t="s">
        <v>24</v>
      </c>
      <c r="L24" s="191" t="s">
        <v>24</v>
      </c>
    </row>
    <row r="25" spans="1:13" s="191" customFormat="1" ht="9.9499999999999993" customHeight="1">
      <c r="A25" s="209" t="s">
        <v>3</v>
      </c>
      <c r="B25" s="191">
        <v>2356</v>
      </c>
      <c r="C25" s="192">
        <v>48.7</v>
      </c>
      <c r="D25" s="193"/>
      <c r="E25" s="191">
        <v>629</v>
      </c>
      <c r="F25" s="192">
        <v>50.4</v>
      </c>
      <c r="G25" s="193"/>
      <c r="H25" s="191">
        <v>4684</v>
      </c>
      <c r="I25" s="192">
        <v>57.2</v>
      </c>
      <c r="K25" s="191">
        <v>761</v>
      </c>
      <c r="L25" s="192">
        <v>56.2</v>
      </c>
    </row>
    <row r="26" spans="1:13" s="191" customFormat="1" ht="9.9499999999999993" customHeight="1">
      <c r="A26" s="209" t="s">
        <v>21</v>
      </c>
      <c r="B26" s="191">
        <v>896</v>
      </c>
      <c r="C26" s="192">
        <v>40.4</v>
      </c>
      <c r="D26" s="193"/>
      <c r="E26" s="191">
        <v>234</v>
      </c>
      <c r="F26" s="192">
        <v>41.9</v>
      </c>
      <c r="G26" s="193"/>
      <c r="H26" s="191">
        <v>1257</v>
      </c>
      <c r="I26" s="192">
        <v>60.9</v>
      </c>
      <c r="K26" s="191">
        <v>216</v>
      </c>
      <c r="L26" s="192">
        <v>61.1</v>
      </c>
    </row>
    <row r="27" spans="1:13" s="191" customFormat="1" ht="9.9499999999999993" customHeight="1">
      <c r="A27" s="209" t="s">
        <v>5</v>
      </c>
      <c r="B27" s="191">
        <v>3145</v>
      </c>
      <c r="C27" s="192">
        <v>48</v>
      </c>
      <c r="D27" s="193"/>
      <c r="E27" s="191">
        <v>745</v>
      </c>
      <c r="F27" s="192">
        <v>50.1</v>
      </c>
      <c r="G27" s="193"/>
      <c r="H27" s="191">
        <v>5241</v>
      </c>
      <c r="I27" s="192">
        <v>57.7</v>
      </c>
      <c r="K27" s="191">
        <v>774</v>
      </c>
      <c r="L27" s="192">
        <v>62.7</v>
      </c>
    </row>
    <row r="28" spans="1:13" s="191" customFormat="1" ht="9.9499999999999993" customHeight="1">
      <c r="A28" s="209" t="s">
        <v>6</v>
      </c>
      <c r="B28" s="191">
        <v>3027</v>
      </c>
      <c r="C28" s="192">
        <v>47.4</v>
      </c>
      <c r="D28" s="193"/>
      <c r="E28" s="191">
        <v>749</v>
      </c>
      <c r="F28" s="192">
        <v>46.3</v>
      </c>
      <c r="G28" s="193"/>
      <c r="H28" s="191">
        <v>4347</v>
      </c>
      <c r="I28" s="192">
        <v>58.5</v>
      </c>
      <c r="K28" s="191">
        <v>643</v>
      </c>
      <c r="L28" s="192">
        <v>59.4</v>
      </c>
    </row>
    <row r="29" spans="1:13" s="191" customFormat="1" ht="9.9499999999999993" customHeight="1">
      <c r="A29" s="209" t="s">
        <v>7</v>
      </c>
      <c r="B29" s="191">
        <v>455</v>
      </c>
      <c r="C29" s="192">
        <v>49.7</v>
      </c>
      <c r="D29" s="193"/>
      <c r="E29" s="191">
        <v>97</v>
      </c>
      <c r="F29" s="192">
        <v>54.6</v>
      </c>
      <c r="G29" s="193"/>
      <c r="H29" s="191">
        <v>593</v>
      </c>
      <c r="I29" s="192">
        <v>59.9</v>
      </c>
      <c r="K29" s="191">
        <v>18</v>
      </c>
      <c r="L29" s="192">
        <v>55.6</v>
      </c>
    </row>
    <row r="30" spans="1:13" s="191" customFormat="1" ht="9.9499999999999993" customHeight="1">
      <c r="A30" s="209" t="s">
        <v>8</v>
      </c>
      <c r="B30" s="191">
        <v>774</v>
      </c>
      <c r="C30" s="192">
        <v>51.4</v>
      </c>
      <c r="D30" s="193"/>
      <c r="E30" s="191">
        <v>210</v>
      </c>
      <c r="F30" s="192">
        <v>48.6</v>
      </c>
      <c r="G30" s="193"/>
      <c r="H30" s="191">
        <v>989</v>
      </c>
      <c r="I30" s="192">
        <v>56.4</v>
      </c>
      <c r="K30" s="191">
        <v>149</v>
      </c>
      <c r="L30" s="192">
        <v>54.4</v>
      </c>
    </row>
    <row r="31" spans="1:13" s="191" customFormat="1" ht="9.9499999999999993" customHeight="1">
      <c r="A31" s="209" t="s">
        <v>9</v>
      </c>
      <c r="B31" s="191">
        <v>5659</v>
      </c>
      <c r="C31" s="192">
        <v>50.8</v>
      </c>
      <c r="D31" s="193"/>
      <c r="E31" s="191">
        <v>1493</v>
      </c>
      <c r="F31" s="192">
        <v>54.3</v>
      </c>
      <c r="G31" s="193"/>
      <c r="H31" s="191">
        <v>7133</v>
      </c>
      <c r="I31" s="192">
        <v>58.9</v>
      </c>
      <c r="K31" s="191">
        <v>1361</v>
      </c>
      <c r="L31" s="192">
        <v>60.2</v>
      </c>
    </row>
    <row r="32" spans="1:13" s="191" customFormat="1" ht="9.9499999999999993" customHeight="1">
      <c r="A32" s="209" t="s">
        <v>10</v>
      </c>
      <c r="B32" s="191">
        <v>789</v>
      </c>
      <c r="C32" s="192">
        <v>49.9</v>
      </c>
      <c r="D32" s="193"/>
      <c r="E32" s="191">
        <v>154</v>
      </c>
      <c r="F32" s="192">
        <v>55.8</v>
      </c>
      <c r="G32" s="193"/>
      <c r="H32" s="191">
        <v>1304</v>
      </c>
      <c r="I32" s="192">
        <v>57.7</v>
      </c>
      <c r="K32" s="191">
        <v>218</v>
      </c>
      <c r="L32" s="192">
        <v>54.6</v>
      </c>
    </row>
    <row r="33" spans="1:13" s="191" customFormat="1" ht="9.9499999999999993" customHeight="1">
      <c r="A33" s="209" t="s">
        <v>11</v>
      </c>
      <c r="B33" s="191">
        <v>125</v>
      </c>
      <c r="C33" s="192">
        <v>45.6</v>
      </c>
      <c r="D33" s="193"/>
      <c r="E33" s="191">
        <v>22</v>
      </c>
      <c r="F33" s="192">
        <v>72.7</v>
      </c>
      <c r="G33" s="193"/>
      <c r="H33" s="191">
        <v>51</v>
      </c>
      <c r="I33" s="192">
        <v>58.8</v>
      </c>
      <c r="K33" s="191">
        <v>6</v>
      </c>
      <c r="L33" s="192">
        <v>83.3</v>
      </c>
    </row>
    <row r="34" spans="1:13" s="191" customFormat="1" ht="9.9499999999999993" customHeight="1">
      <c r="A34" s="209" t="s">
        <v>12</v>
      </c>
      <c r="B34" s="191">
        <v>2844</v>
      </c>
      <c r="C34" s="192">
        <v>52.5</v>
      </c>
      <c r="D34" s="193"/>
      <c r="E34" s="191">
        <v>539</v>
      </c>
      <c r="F34" s="192">
        <v>53.4</v>
      </c>
      <c r="G34" s="193"/>
      <c r="H34" s="191">
        <v>4753</v>
      </c>
      <c r="I34" s="192">
        <v>55.1</v>
      </c>
      <c r="J34" s="193"/>
      <c r="K34" s="191">
        <v>721</v>
      </c>
      <c r="L34" s="192">
        <v>53.4</v>
      </c>
    </row>
    <row r="35" spans="1:13" s="222" customFormat="1" ht="9.9499999999999993" customHeight="1">
      <c r="A35" s="209" t="s">
        <v>13</v>
      </c>
      <c r="B35" s="191">
        <v>1218</v>
      </c>
      <c r="C35" s="192">
        <v>48.9</v>
      </c>
      <c r="D35" s="193"/>
      <c r="E35" s="191">
        <v>277</v>
      </c>
      <c r="F35" s="323">
        <v>55.2</v>
      </c>
      <c r="G35" s="193"/>
      <c r="H35" s="191">
        <v>2626</v>
      </c>
      <c r="I35" s="192">
        <v>61</v>
      </c>
      <c r="J35" s="193"/>
      <c r="K35" s="191">
        <v>387</v>
      </c>
      <c r="L35" s="192">
        <v>61</v>
      </c>
    </row>
    <row r="36" spans="1:13" s="224" customFormat="1" ht="9.9499999999999993" customHeight="1">
      <c r="A36" s="209" t="s">
        <v>14</v>
      </c>
      <c r="B36" s="191">
        <v>130</v>
      </c>
      <c r="C36" s="192">
        <v>52.3</v>
      </c>
      <c r="D36" s="193"/>
      <c r="E36" s="191">
        <v>36</v>
      </c>
      <c r="F36" s="323">
        <v>58.3</v>
      </c>
      <c r="G36" s="193"/>
      <c r="H36" s="191">
        <v>32</v>
      </c>
      <c r="I36" s="192">
        <v>68.8</v>
      </c>
      <c r="J36" s="193"/>
      <c r="K36" s="191">
        <v>8</v>
      </c>
      <c r="L36" s="192">
        <v>62.5</v>
      </c>
    </row>
    <row r="37" spans="1:13" s="224" customFormat="1" ht="9.9499999999999993" customHeight="1">
      <c r="A37" s="209" t="s">
        <v>15</v>
      </c>
      <c r="B37" s="191">
        <v>526</v>
      </c>
      <c r="C37" s="192">
        <v>55.5</v>
      </c>
      <c r="D37" s="193"/>
      <c r="E37" s="191">
        <v>126</v>
      </c>
      <c r="F37" s="323">
        <v>54</v>
      </c>
      <c r="G37" s="193"/>
      <c r="H37" s="191">
        <v>752</v>
      </c>
      <c r="I37" s="192">
        <v>58.8</v>
      </c>
      <c r="J37" s="193"/>
      <c r="K37" s="191">
        <v>127</v>
      </c>
      <c r="L37" s="192">
        <v>60.6</v>
      </c>
    </row>
    <row r="38" spans="1:13" s="224" customFormat="1" ht="9.9499999999999993" customHeight="1">
      <c r="A38" s="209" t="s">
        <v>16</v>
      </c>
      <c r="B38" s="191">
        <v>1518</v>
      </c>
      <c r="C38" s="192">
        <v>47.3</v>
      </c>
      <c r="D38" s="193"/>
      <c r="E38" s="191">
        <v>311</v>
      </c>
      <c r="F38" s="323">
        <v>50.2</v>
      </c>
      <c r="G38" s="193"/>
      <c r="H38" s="191">
        <v>4009</v>
      </c>
      <c r="I38" s="192">
        <v>58.5</v>
      </c>
      <c r="J38" s="193"/>
      <c r="K38" s="191">
        <v>734</v>
      </c>
      <c r="L38" s="192">
        <v>57.9</v>
      </c>
    </row>
    <row r="39" spans="1:13" s="224" customFormat="1" ht="9.9499999999999993" customHeight="1">
      <c r="A39" s="209" t="s">
        <v>17</v>
      </c>
      <c r="B39" s="191">
        <v>529</v>
      </c>
      <c r="C39" s="192">
        <v>53.1</v>
      </c>
      <c r="D39" s="193"/>
      <c r="E39" s="191">
        <v>160</v>
      </c>
      <c r="F39" s="323">
        <v>48.1</v>
      </c>
      <c r="G39" s="193"/>
      <c r="H39" s="191">
        <v>906</v>
      </c>
      <c r="I39" s="192">
        <v>61.8</v>
      </c>
      <c r="J39" s="193"/>
      <c r="K39" s="191">
        <v>370</v>
      </c>
      <c r="L39" s="192">
        <v>60</v>
      </c>
    </row>
    <row r="40" spans="1:13" s="224" customFormat="1" ht="9.9499999999999993" customHeight="1">
      <c r="A40" s="218" t="s">
        <v>32</v>
      </c>
      <c r="B40" s="208">
        <v>8291</v>
      </c>
      <c r="C40" s="219">
        <v>44.8</v>
      </c>
      <c r="D40" s="220"/>
      <c r="E40" s="207">
        <v>1884</v>
      </c>
      <c r="F40" s="251">
        <v>46.1</v>
      </c>
      <c r="G40" s="220"/>
      <c r="H40" s="208">
        <v>13645</v>
      </c>
      <c r="I40" s="219">
        <v>57.6</v>
      </c>
      <c r="J40" s="220"/>
      <c r="K40" s="208">
        <v>1955</v>
      </c>
      <c r="L40" s="219">
        <v>58.2</v>
      </c>
    </row>
    <row r="41" spans="1:13" ht="9.9499999999999993" customHeight="1">
      <c r="A41" s="218" t="s">
        <v>31</v>
      </c>
      <c r="B41" s="208">
        <v>7390</v>
      </c>
      <c r="C41" s="219">
        <v>46.1</v>
      </c>
      <c r="D41" s="223"/>
      <c r="E41" s="207">
        <v>1812</v>
      </c>
      <c r="F41" s="221">
        <v>47.5</v>
      </c>
      <c r="G41" s="223"/>
      <c r="H41" s="208">
        <v>11182</v>
      </c>
      <c r="I41" s="219">
        <v>57.8</v>
      </c>
      <c r="J41" s="223"/>
      <c r="K41" s="208">
        <v>1751</v>
      </c>
      <c r="L41" s="219">
        <v>59.7</v>
      </c>
      <c r="M41" s="185"/>
    </row>
    <row r="42" spans="1:13" ht="9.9499999999999993" customHeight="1">
      <c r="A42" s="218" t="s">
        <v>19</v>
      </c>
      <c r="B42" s="208">
        <v>9915</v>
      </c>
      <c r="C42" s="219">
        <v>49.8</v>
      </c>
      <c r="D42" s="223"/>
      <c r="E42" s="207">
        <v>2549</v>
      </c>
      <c r="F42" s="221">
        <v>51.5</v>
      </c>
      <c r="G42" s="223"/>
      <c r="H42" s="208">
        <v>13062</v>
      </c>
      <c r="I42" s="219">
        <v>58.6</v>
      </c>
      <c r="J42" s="223"/>
      <c r="K42" s="208">
        <v>2171</v>
      </c>
      <c r="L42" s="219">
        <v>59.5</v>
      </c>
    </row>
    <row r="43" spans="1:13" s="191" customFormat="1" ht="9.9499999999999993" customHeight="1">
      <c r="A43" s="218" t="s">
        <v>30</v>
      </c>
      <c r="B43" s="208">
        <v>5632</v>
      </c>
      <c r="C43" s="219">
        <v>51.5</v>
      </c>
      <c r="D43" s="223"/>
      <c r="E43" s="208">
        <v>1154</v>
      </c>
      <c r="F43" s="219">
        <v>54.8</v>
      </c>
      <c r="G43" s="223"/>
      <c r="H43" s="208">
        <v>9518</v>
      </c>
      <c r="I43" s="219">
        <v>57.5</v>
      </c>
      <c r="J43" s="223"/>
      <c r="K43" s="208">
        <v>1467</v>
      </c>
      <c r="L43" s="219">
        <v>56.4</v>
      </c>
    </row>
    <row r="44" spans="1:13" s="191" customFormat="1" ht="9.9499999999999993" customHeight="1">
      <c r="A44" s="225" t="s">
        <v>29</v>
      </c>
      <c r="B44" s="208">
        <v>2047</v>
      </c>
      <c r="C44" s="219">
        <v>48.8</v>
      </c>
      <c r="D44" s="223"/>
      <c r="E44" s="208">
        <v>471</v>
      </c>
      <c r="F44" s="219">
        <v>49.5</v>
      </c>
      <c r="G44" s="223"/>
      <c r="H44" s="208">
        <v>4915</v>
      </c>
      <c r="I44" s="219">
        <v>59.1</v>
      </c>
      <c r="J44" s="223"/>
      <c r="K44" s="208">
        <v>1104</v>
      </c>
      <c r="L44" s="219">
        <v>58.6</v>
      </c>
    </row>
    <row r="45" spans="1:13" s="191" customFormat="1" ht="9.9499999999999993" customHeight="1">
      <c r="A45" s="218" t="s">
        <v>18</v>
      </c>
      <c r="B45" s="208">
        <v>33275</v>
      </c>
      <c r="C45" s="219">
        <v>48</v>
      </c>
      <c r="D45" s="223"/>
      <c r="E45" s="208">
        <v>7870</v>
      </c>
      <c r="F45" s="219">
        <v>49.6</v>
      </c>
      <c r="G45" s="223"/>
      <c r="H45" s="208">
        <v>52322</v>
      </c>
      <c r="I45" s="219">
        <v>58</v>
      </c>
      <c r="J45" s="223"/>
      <c r="K45" s="208">
        <v>8448</v>
      </c>
      <c r="L45" s="219">
        <v>58.6</v>
      </c>
    </row>
    <row r="46" spans="1:13" ht="3" customHeight="1">
      <c r="A46" s="226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</row>
    <row r="47" spans="1:13" ht="9.9499999999999993" customHeight="1">
      <c r="A47" s="229" t="s">
        <v>215</v>
      </c>
      <c r="B47" s="191"/>
      <c r="C47" s="191"/>
      <c r="D47" s="195"/>
      <c r="E47" s="191"/>
      <c r="F47" s="191"/>
      <c r="G47" s="195"/>
      <c r="H47" s="191"/>
      <c r="I47" s="191"/>
      <c r="J47" s="191"/>
      <c r="K47" s="191"/>
      <c r="L47" s="191"/>
    </row>
    <row r="48" spans="1:13" ht="9.9499999999999993" customHeight="1">
      <c r="A48" s="209" t="s">
        <v>317</v>
      </c>
      <c r="B48" s="191"/>
      <c r="C48" s="191"/>
      <c r="D48" s="195"/>
      <c r="E48" s="191"/>
      <c r="F48" s="191"/>
      <c r="G48" s="195"/>
      <c r="H48" s="191"/>
      <c r="I48" s="191"/>
      <c r="J48" s="191"/>
      <c r="K48" s="191"/>
      <c r="L48" s="191"/>
    </row>
    <row r="49" spans="1:12" ht="25.5" customHeight="1">
      <c r="A49" s="774" t="s">
        <v>351</v>
      </c>
      <c r="B49" s="774"/>
      <c r="C49" s="774"/>
      <c r="D49" s="774"/>
      <c r="E49" s="774"/>
      <c r="F49" s="774"/>
      <c r="G49" s="774"/>
      <c r="H49" s="774"/>
      <c r="I49" s="774"/>
      <c r="J49" s="774"/>
      <c r="K49" s="774"/>
      <c r="L49" s="774"/>
    </row>
    <row r="50" spans="1:12">
      <c r="A50" s="209"/>
    </row>
  </sheetData>
  <mergeCells count="10">
    <mergeCell ref="B16:L16"/>
    <mergeCell ref="A49:L49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>
      <selection activeCell="A5" sqref="A5:XFD5"/>
    </sheetView>
  </sheetViews>
  <sheetFormatPr defaultRowHeight="9"/>
  <cols>
    <col min="1" max="1" width="19.28515625" style="228" customWidth="1"/>
    <col min="2" max="3" width="8.140625" style="183" customWidth="1"/>
    <col min="4" max="4" width="0.85546875" style="188" customWidth="1"/>
    <col min="5" max="6" width="8.140625" style="183" customWidth="1"/>
    <col min="7" max="7" width="0.85546875" style="188" customWidth="1"/>
    <col min="8" max="9" width="8.140625" style="183" customWidth="1"/>
    <col min="10" max="10" width="0.85546875" style="183" customWidth="1"/>
    <col min="11" max="12" width="8.140625" style="183" customWidth="1"/>
    <col min="13" max="220" width="9.140625" style="183"/>
    <col min="221" max="221" width="19.28515625" style="183" customWidth="1"/>
    <col min="222" max="223" width="8.140625" style="183" customWidth="1"/>
    <col min="224" max="224" width="0.85546875" style="183" customWidth="1"/>
    <col min="225" max="226" width="8.140625" style="183" customWidth="1"/>
    <col min="227" max="227" width="0.85546875" style="183" customWidth="1"/>
    <col min="228" max="229" width="8.140625" style="183" customWidth="1"/>
    <col min="230" max="230" width="0.85546875" style="183" customWidth="1"/>
    <col min="231" max="232" width="8.140625" style="183" customWidth="1"/>
    <col min="233" max="476" width="9.140625" style="183"/>
    <col min="477" max="477" width="19.28515625" style="183" customWidth="1"/>
    <col min="478" max="479" width="8.140625" style="183" customWidth="1"/>
    <col min="480" max="480" width="0.85546875" style="183" customWidth="1"/>
    <col min="481" max="482" width="8.140625" style="183" customWidth="1"/>
    <col min="483" max="483" width="0.85546875" style="183" customWidth="1"/>
    <col min="484" max="485" width="8.140625" style="183" customWidth="1"/>
    <col min="486" max="486" width="0.85546875" style="183" customWidth="1"/>
    <col min="487" max="488" width="8.140625" style="183" customWidth="1"/>
    <col min="489" max="732" width="9.140625" style="183"/>
    <col min="733" max="733" width="19.28515625" style="183" customWidth="1"/>
    <col min="734" max="735" width="8.140625" style="183" customWidth="1"/>
    <col min="736" max="736" width="0.85546875" style="183" customWidth="1"/>
    <col min="737" max="738" width="8.140625" style="183" customWidth="1"/>
    <col min="739" max="739" width="0.85546875" style="183" customWidth="1"/>
    <col min="740" max="741" width="8.140625" style="183" customWidth="1"/>
    <col min="742" max="742" width="0.85546875" style="183" customWidth="1"/>
    <col min="743" max="744" width="8.140625" style="183" customWidth="1"/>
    <col min="745" max="988" width="9.140625" style="183"/>
    <col min="989" max="989" width="19.28515625" style="183" customWidth="1"/>
    <col min="990" max="991" width="8.140625" style="183" customWidth="1"/>
    <col min="992" max="992" width="0.85546875" style="183" customWidth="1"/>
    <col min="993" max="994" width="8.140625" style="183" customWidth="1"/>
    <col min="995" max="995" width="0.85546875" style="183" customWidth="1"/>
    <col min="996" max="997" width="8.140625" style="183" customWidth="1"/>
    <col min="998" max="998" width="0.85546875" style="183" customWidth="1"/>
    <col min="999" max="1000" width="8.140625" style="183" customWidth="1"/>
    <col min="1001" max="1244" width="9.140625" style="183"/>
    <col min="1245" max="1245" width="19.28515625" style="183" customWidth="1"/>
    <col min="1246" max="1247" width="8.140625" style="183" customWidth="1"/>
    <col min="1248" max="1248" width="0.85546875" style="183" customWidth="1"/>
    <col min="1249" max="1250" width="8.140625" style="183" customWidth="1"/>
    <col min="1251" max="1251" width="0.85546875" style="183" customWidth="1"/>
    <col min="1252" max="1253" width="8.140625" style="183" customWidth="1"/>
    <col min="1254" max="1254" width="0.85546875" style="183" customWidth="1"/>
    <col min="1255" max="1256" width="8.140625" style="183" customWidth="1"/>
    <col min="1257" max="1500" width="9.140625" style="183"/>
    <col min="1501" max="1501" width="19.28515625" style="183" customWidth="1"/>
    <col min="1502" max="1503" width="8.140625" style="183" customWidth="1"/>
    <col min="1504" max="1504" width="0.85546875" style="183" customWidth="1"/>
    <col min="1505" max="1506" width="8.140625" style="183" customWidth="1"/>
    <col min="1507" max="1507" width="0.85546875" style="183" customWidth="1"/>
    <col min="1508" max="1509" width="8.140625" style="183" customWidth="1"/>
    <col min="1510" max="1510" width="0.85546875" style="183" customWidth="1"/>
    <col min="1511" max="1512" width="8.140625" style="183" customWidth="1"/>
    <col min="1513" max="1756" width="9.140625" style="183"/>
    <col min="1757" max="1757" width="19.28515625" style="183" customWidth="1"/>
    <col min="1758" max="1759" width="8.140625" style="183" customWidth="1"/>
    <col min="1760" max="1760" width="0.85546875" style="183" customWidth="1"/>
    <col min="1761" max="1762" width="8.140625" style="183" customWidth="1"/>
    <col min="1763" max="1763" width="0.85546875" style="183" customWidth="1"/>
    <col min="1764" max="1765" width="8.140625" style="183" customWidth="1"/>
    <col min="1766" max="1766" width="0.85546875" style="183" customWidth="1"/>
    <col min="1767" max="1768" width="8.140625" style="183" customWidth="1"/>
    <col min="1769" max="2012" width="9.140625" style="183"/>
    <col min="2013" max="2013" width="19.28515625" style="183" customWidth="1"/>
    <col min="2014" max="2015" width="8.140625" style="183" customWidth="1"/>
    <col min="2016" max="2016" width="0.85546875" style="183" customWidth="1"/>
    <col min="2017" max="2018" width="8.140625" style="183" customWidth="1"/>
    <col min="2019" max="2019" width="0.85546875" style="183" customWidth="1"/>
    <col min="2020" max="2021" width="8.140625" style="183" customWidth="1"/>
    <col min="2022" max="2022" width="0.85546875" style="183" customWidth="1"/>
    <col min="2023" max="2024" width="8.140625" style="183" customWidth="1"/>
    <col min="2025" max="2268" width="9.140625" style="183"/>
    <col min="2269" max="2269" width="19.28515625" style="183" customWidth="1"/>
    <col min="2270" max="2271" width="8.140625" style="183" customWidth="1"/>
    <col min="2272" max="2272" width="0.85546875" style="183" customWidth="1"/>
    <col min="2273" max="2274" width="8.140625" style="183" customWidth="1"/>
    <col min="2275" max="2275" width="0.85546875" style="183" customWidth="1"/>
    <col min="2276" max="2277" width="8.140625" style="183" customWidth="1"/>
    <col min="2278" max="2278" width="0.85546875" style="183" customWidth="1"/>
    <col min="2279" max="2280" width="8.140625" style="183" customWidth="1"/>
    <col min="2281" max="2524" width="9.140625" style="183"/>
    <col min="2525" max="2525" width="19.28515625" style="183" customWidth="1"/>
    <col min="2526" max="2527" width="8.140625" style="183" customWidth="1"/>
    <col min="2528" max="2528" width="0.85546875" style="183" customWidth="1"/>
    <col min="2529" max="2530" width="8.140625" style="183" customWidth="1"/>
    <col min="2531" max="2531" width="0.85546875" style="183" customWidth="1"/>
    <col min="2532" max="2533" width="8.140625" style="183" customWidth="1"/>
    <col min="2534" max="2534" width="0.85546875" style="183" customWidth="1"/>
    <col min="2535" max="2536" width="8.140625" style="183" customWidth="1"/>
    <col min="2537" max="2780" width="9.140625" style="183"/>
    <col min="2781" max="2781" width="19.28515625" style="183" customWidth="1"/>
    <col min="2782" max="2783" width="8.140625" style="183" customWidth="1"/>
    <col min="2784" max="2784" width="0.85546875" style="183" customWidth="1"/>
    <col min="2785" max="2786" width="8.140625" style="183" customWidth="1"/>
    <col min="2787" max="2787" width="0.85546875" style="183" customWidth="1"/>
    <col min="2788" max="2789" width="8.140625" style="183" customWidth="1"/>
    <col min="2790" max="2790" width="0.85546875" style="183" customWidth="1"/>
    <col min="2791" max="2792" width="8.140625" style="183" customWidth="1"/>
    <col min="2793" max="3036" width="9.140625" style="183"/>
    <col min="3037" max="3037" width="19.28515625" style="183" customWidth="1"/>
    <col min="3038" max="3039" width="8.140625" style="183" customWidth="1"/>
    <col min="3040" max="3040" width="0.85546875" style="183" customWidth="1"/>
    <col min="3041" max="3042" width="8.140625" style="183" customWidth="1"/>
    <col min="3043" max="3043" width="0.85546875" style="183" customWidth="1"/>
    <col min="3044" max="3045" width="8.140625" style="183" customWidth="1"/>
    <col min="3046" max="3046" width="0.85546875" style="183" customWidth="1"/>
    <col min="3047" max="3048" width="8.140625" style="183" customWidth="1"/>
    <col min="3049" max="3292" width="9.140625" style="183"/>
    <col min="3293" max="3293" width="19.28515625" style="183" customWidth="1"/>
    <col min="3294" max="3295" width="8.140625" style="183" customWidth="1"/>
    <col min="3296" max="3296" width="0.85546875" style="183" customWidth="1"/>
    <col min="3297" max="3298" width="8.140625" style="183" customWidth="1"/>
    <col min="3299" max="3299" width="0.85546875" style="183" customWidth="1"/>
    <col min="3300" max="3301" width="8.140625" style="183" customWidth="1"/>
    <col min="3302" max="3302" width="0.85546875" style="183" customWidth="1"/>
    <col min="3303" max="3304" width="8.140625" style="183" customWidth="1"/>
    <col min="3305" max="3548" width="9.140625" style="183"/>
    <col min="3549" max="3549" width="19.28515625" style="183" customWidth="1"/>
    <col min="3550" max="3551" width="8.140625" style="183" customWidth="1"/>
    <col min="3552" max="3552" width="0.85546875" style="183" customWidth="1"/>
    <col min="3553" max="3554" width="8.140625" style="183" customWidth="1"/>
    <col min="3555" max="3555" width="0.85546875" style="183" customWidth="1"/>
    <col min="3556" max="3557" width="8.140625" style="183" customWidth="1"/>
    <col min="3558" max="3558" width="0.85546875" style="183" customWidth="1"/>
    <col min="3559" max="3560" width="8.140625" style="183" customWidth="1"/>
    <col min="3561" max="3804" width="9.140625" style="183"/>
    <col min="3805" max="3805" width="19.28515625" style="183" customWidth="1"/>
    <col min="3806" max="3807" width="8.140625" style="183" customWidth="1"/>
    <col min="3808" max="3808" width="0.85546875" style="183" customWidth="1"/>
    <col min="3809" max="3810" width="8.140625" style="183" customWidth="1"/>
    <col min="3811" max="3811" width="0.85546875" style="183" customWidth="1"/>
    <col min="3812" max="3813" width="8.140625" style="183" customWidth="1"/>
    <col min="3814" max="3814" width="0.85546875" style="183" customWidth="1"/>
    <col min="3815" max="3816" width="8.140625" style="183" customWidth="1"/>
    <col min="3817" max="4060" width="9.140625" style="183"/>
    <col min="4061" max="4061" width="19.28515625" style="183" customWidth="1"/>
    <col min="4062" max="4063" width="8.140625" style="183" customWidth="1"/>
    <col min="4064" max="4064" width="0.85546875" style="183" customWidth="1"/>
    <col min="4065" max="4066" width="8.140625" style="183" customWidth="1"/>
    <col min="4067" max="4067" width="0.85546875" style="183" customWidth="1"/>
    <col min="4068" max="4069" width="8.140625" style="183" customWidth="1"/>
    <col min="4070" max="4070" width="0.85546875" style="183" customWidth="1"/>
    <col min="4071" max="4072" width="8.140625" style="183" customWidth="1"/>
    <col min="4073" max="4316" width="9.140625" style="183"/>
    <col min="4317" max="4317" width="19.28515625" style="183" customWidth="1"/>
    <col min="4318" max="4319" width="8.140625" style="183" customWidth="1"/>
    <col min="4320" max="4320" width="0.85546875" style="183" customWidth="1"/>
    <col min="4321" max="4322" width="8.140625" style="183" customWidth="1"/>
    <col min="4323" max="4323" width="0.85546875" style="183" customWidth="1"/>
    <col min="4324" max="4325" width="8.140625" style="183" customWidth="1"/>
    <col min="4326" max="4326" width="0.85546875" style="183" customWidth="1"/>
    <col min="4327" max="4328" width="8.140625" style="183" customWidth="1"/>
    <col min="4329" max="4572" width="9.140625" style="183"/>
    <col min="4573" max="4573" width="19.28515625" style="183" customWidth="1"/>
    <col min="4574" max="4575" width="8.140625" style="183" customWidth="1"/>
    <col min="4576" max="4576" width="0.85546875" style="183" customWidth="1"/>
    <col min="4577" max="4578" width="8.140625" style="183" customWidth="1"/>
    <col min="4579" max="4579" width="0.85546875" style="183" customWidth="1"/>
    <col min="4580" max="4581" width="8.140625" style="183" customWidth="1"/>
    <col min="4582" max="4582" width="0.85546875" style="183" customWidth="1"/>
    <col min="4583" max="4584" width="8.140625" style="183" customWidth="1"/>
    <col min="4585" max="4828" width="9.140625" style="183"/>
    <col min="4829" max="4829" width="19.28515625" style="183" customWidth="1"/>
    <col min="4830" max="4831" width="8.140625" style="183" customWidth="1"/>
    <col min="4832" max="4832" width="0.85546875" style="183" customWidth="1"/>
    <col min="4833" max="4834" width="8.140625" style="183" customWidth="1"/>
    <col min="4835" max="4835" width="0.85546875" style="183" customWidth="1"/>
    <col min="4836" max="4837" width="8.140625" style="183" customWidth="1"/>
    <col min="4838" max="4838" width="0.85546875" style="183" customWidth="1"/>
    <col min="4839" max="4840" width="8.140625" style="183" customWidth="1"/>
    <col min="4841" max="5084" width="9.140625" style="183"/>
    <col min="5085" max="5085" width="19.28515625" style="183" customWidth="1"/>
    <col min="5086" max="5087" width="8.140625" style="183" customWidth="1"/>
    <col min="5088" max="5088" width="0.85546875" style="183" customWidth="1"/>
    <col min="5089" max="5090" width="8.140625" style="183" customWidth="1"/>
    <col min="5091" max="5091" width="0.85546875" style="183" customWidth="1"/>
    <col min="5092" max="5093" width="8.140625" style="183" customWidth="1"/>
    <col min="5094" max="5094" width="0.85546875" style="183" customWidth="1"/>
    <col min="5095" max="5096" width="8.140625" style="183" customWidth="1"/>
    <col min="5097" max="5340" width="9.140625" style="183"/>
    <col min="5341" max="5341" width="19.28515625" style="183" customWidth="1"/>
    <col min="5342" max="5343" width="8.140625" style="183" customWidth="1"/>
    <col min="5344" max="5344" width="0.85546875" style="183" customWidth="1"/>
    <col min="5345" max="5346" width="8.140625" style="183" customWidth="1"/>
    <col min="5347" max="5347" width="0.85546875" style="183" customWidth="1"/>
    <col min="5348" max="5349" width="8.140625" style="183" customWidth="1"/>
    <col min="5350" max="5350" width="0.85546875" style="183" customWidth="1"/>
    <col min="5351" max="5352" width="8.140625" style="183" customWidth="1"/>
    <col min="5353" max="5596" width="9.140625" style="183"/>
    <col min="5597" max="5597" width="19.28515625" style="183" customWidth="1"/>
    <col min="5598" max="5599" width="8.140625" style="183" customWidth="1"/>
    <col min="5600" max="5600" width="0.85546875" style="183" customWidth="1"/>
    <col min="5601" max="5602" width="8.140625" style="183" customWidth="1"/>
    <col min="5603" max="5603" width="0.85546875" style="183" customWidth="1"/>
    <col min="5604" max="5605" width="8.140625" style="183" customWidth="1"/>
    <col min="5606" max="5606" width="0.85546875" style="183" customWidth="1"/>
    <col min="5607" max="5608" width="8.140625" style="183" customWidth="1"/>
    <col min="5609" max="5852" width="9.140625" style="183"/>
    <col min="5853" max="5853" width="19.28515625" style="183" customWidth="1"/>
    <col min="5854" max="5855" width="8.140625" style="183" customWidth="1"/>
    <col min="5856" max="5856" width="0.85546875" style="183" customWidth="1"/>
    <col min="5857" max="5858" width="8.140625" style="183" customWidth="1"/>
    <col min="5859" max="5859" width="0.85546875" style="183" customWidth="1"/>
    <col min="5860" max="5861" width="8.140625" style="183" customWidth="1"/>
    <col min="5862" max="5862" width="0.85546875" style="183" customWidth="1"/>
    <col min="5863" max="5864" width="8.140625" style="183" customWidth="1"/>
    <col min="5865" max="6108" width="9.140625" style="183"/>
    <col min="6109" max="6109" width="19.28515625" style="183" customWidth="1"/>
    <col min="6110" max="6111" width="8.140625" style="183" customWidth="1"/>
    <col min="6112" max="6112" width="0.85546875" style="183" customWidth="1"/>
    <col min="6113" max="6114" width="8.140625" style="183" customWidth="1"/>
    <col min="6115" max="6115" width="0.85546875" style="183" customWidth="1"/>
    <col min="6116" max="6117" width="8.140625" style="183" customWidth="1"/>
    <col min="6118" max="6118" width="0.85546875" style="183" customWidth="1"/>
    <col min="6119" max="6120" width="8.140625" style="183" customWidth="1"/>
    <col min="6121" max="6364" width="9.140625" style="183"/>
    <col min="6365" max="6365" width="19.28515625" style="183" customWidth="1"/>
    <col min="6366" max="6367" width="8.140625" style="183" customWidth="1"/>
    <col min="6368" max="6368" width="0.85546875" style="183" customWidth="1"/>
    <col min="6369" max="6370" width="8.140625" style="183" customWidth="1"/>
    <col min="6371" max="6371" width="0.85546875" style="183" customWidth="1"/>
    <col min="6372" max="6373" width="8.140625" style="183" customWidth="1"/>
    <col min="6374" max="6374" width="0.85546875" style="183" customWidth="1"/>
    <col min="6375" max="6376" width="8.140625" style="183" customWidth="1"/>
    <col min="6377" max="6620" width="9.140625" style="183"/>
    <col min="6621" max="6621" width="19.28515625" style="183" customWidth="1"/>
    <col min="6622" max="6623" width="8.140625" style="183" customWidth="1"/>
    <col min="6624" max="6624" width="0.85546875" style="183" customWidth="1"/>
    <col min="6625" max="6626" width="8.140625" style="183" customWidth="1"/>
    <col min="6627" max="6627" width="0.85546875" style="183" customWidth="1"/>
    <col min="6628" max="6629" width="8.140625" style="183" customWidth="1"/>
    <col min="6630" max="6630" width="0.85546875" style="183" customWidth="1"/>
    <col min="6631" max="6632" width="8.140625" style="183" customWidth="1"/>
    <col min="6633" max="6876" width="9.140625" style="183"/>
    <col min="6877" max="6877" width="19.28515625" style="183" customWidth="1"/>
    <col min="6878" max="6879" width="8.140625" style="183" customWidth="1"/>
    <col min="6880" max="6880" width="0.85546875" style="183" customWidth="1"/>
    <col min="6881" max="6882" width="8.140625" style="183" customWidth="1"/>
    <col min="6883" max="6883" width="0.85546875" style="183" customWidth="1"/>
    <col min="6884" max="6885" width="8.140625" style="183" customWidth="1"/>
    <col min="6886" max="6886" width="0.85546875" style="183" customWidth="1"/>
    <col min="6887" max="6888" width="8.140625" style="183" customWidth="1"/>
    <col min="6889" max="7132" width="9.140625" style="183"/>
    <col min="7133" max="7133" width="19.28515625" style="183" customWidth="1"/>
    <col min="7134" max="7135" width="8.140625" style="183" customWidth="1"/>
    <col min="7136" max="7136" width="0.85546875" style="183" customWidth="1"/>
    <col min="7137" max="7138" width="8.140625" style="183" customWidth="1"/>
    <col min="7139" max="7139" width="0.85546875" style="183" customWidth="1"/>
    <col min="7140" max="7141" width="8.140625" style="183" customWidth="1"/>
    <col min="7142" max="7142" width="0.85546875" style="183" customWidth="1"/>
    <col min="7143" max="7144" width="8.140625" style="183" customWidth="1"/>
    <col min="7145" max="7388" width="9.140625" style="183"/>
    <col min="7389" max="7389" width="19.28515625" style="183" customWidth="1"/>
    <col min="7390" max="7391" width="8.140625" style="183" customWidth="1"/>
    <col min="7392" max="7392" width="0.85546875" style="183" customWidth="1"/>
    <col min="7393" max="7394" width="8.140625" style="183" customWidth="1"/>
    <col min="7395" max="7395" width="0.85546875" style="183" customWidth="1"/>
    <col min="7396" max="7397" width="8.140625" style="183" customWidth="1"/>
    <col min="7398" max="7398" width="0.85546875" style="183" customWidth="1"/>
    <col min="7399" max="7400" width="8.140625" style="183" customWidth="1"/>
    <col min="7401" max="7644" width="9.140625" style="183"/>
    <col min="7645" max="7645" width="19.28515625" style="183" customWidth="1"/>
    <col min="7646" max="7647" width="8.140625" style="183" customWidth="1"/>
    <col min="7648" max="7648" width="0.85546875" style="183" customWidth="1"/>
    <col min="7649" max="7650" width="8.140625" style="183" customWidth="1"/>
    <col min="7651" max="7651" width="0.85546875" style="183" customWidth="1"/>
    <col min="7652" max="7653" width="8.140625" style="183" customWidth="1"/>
    <col min="7654" max="7654" width="0.85546875" style="183" customWidth="1"/>
    <col min="7655" max="7656" width="8.140625" style="183" customWidth="1"/>
    <col min="7657" max="7900" width="9.140625" style="183"/>
    <col min="7901" max="7901" width="19.28515625" style="183" customWidth="1"/>
    <col min="7902" max="7903" width="8.140625" style="183" customWidth="1"/>
    <col min="7904" max="7904" width="0.85546875" style="183" customWidth="1"/>
    <col min="7905" max="7906" width="8.140625" style="183" customWidth="1"/>
    <col min="7907" max="7907" width="0.85546875" style="183" customWidth="1"/>
    <col min="7908" max="7909" width="8.140625" style="183" customWidth="1"/>
    <col min="7910" max="7910" width="0.85546875" style="183" customWidth="1"/>
    <col min="7911" max="7912" width="8.140625" style="183" customWidth="1"/>
    <col min="7913" max="8156" width="9.140625" style="183"/>
    <col min="8157" max="8157" width="19.28515625" style="183" customWidth="1"/>
    <col min="8158" max="8159" width="8.140625" style="183" customWidth="1"/>
    <col min="8160" max="8160" width="0.85546875" style="183" customWidth="1"/>
    <col min="8161" max="8162" width="8.140625" style="183" customWidth="1"/>
    <col min="8163" max="8163" width="0.85546875" style="183" customWidth="1"/>
    <col min="8164" max="8165" width="8.140625" style="183" customWidth="1"/>
    <col min="8166" max="8166" width="0.85546875" style="183" customWidth="1"/>
    <col min="8167" max="8168" width="8.140625" style="183" customWidth="1"/>
    <col min="8169" max="8412" width="9.140625" style="183"/>
    <col min="8413" max="8413" width="19.28515625" style="183" customWidth="1"/>
    <col min="8414" max="8415" width="8.140625" style="183" customWidth="1"/>
    <col min="8416" max="8416" width="0.85546875" style="183" customWidth="1"/>
    <col min="8417" max="8418" width="8.140625" style="183" customWidth="1"/>
    <col min="8419" max="8419" width="0.85546875" style="183" customWidth="1"/>
    <col min="8420" max="8421" width="8.140625" style="183" customWidth="1"/>
    <col min="8422" max="8422" width="0.85546875" style="183" customWidth="1"/>
    <col min="8423" max="8424" width="8.140625" style="183" customWidth="1"/>
    <col min="8425" max="8668" width="9.140625" style="183"/>
    <col min="8669" max="8669" width="19.28515625" style="183" customWidth="1"/>
    <col min="8670" max="8671" width="8.140625" style="183" customWidth="1"/>
    <col min="8672" max="8672" width="0.85546875" style="183" customWidth="1"/>
    <col min="8673" max="8674" width="8.140625" style="183" customWidth="1"/>
    <col min="8675" max="8675" width="0.85546875" style="183" customWidth="1"/>
    <col min="8676" max="8677" width="8.140625" style="183" customWidth="1"/>
    <col min="8678" max="8678" width="0.85546875" style="183" customWidth="1"/>
    <col min="8679" max="8680" width="8.140625" style="183" customWidth="1"/>
    <col min="8681" max="8924" width="9.140625" style="183"/>
    <col min="8925" max="8925" width="19.28515625" style="183" customWidth="1"/>
    <col min="8926" max="8927" width="8.140625" style="183" customWidth="1"/>
    <col min="8928" max="8928" width="0.85546875" style="183" customWidth="1"/>
    <col min="8929" max="8930" width="8.140625" style="183" customWidth="1"/>
    <col min="8931" max="8931" width="0.85546875" style="183" customWidth="1"/>
    <col min="8932" max="8933" width="8.140625" style="183" customWidth="1"/>
    <col min="8934" max="8934" width="0.85546875" style="183" customWidth="1"/>
    <col min="8935" max="8936" width="8.140625" style="183" customWidth="1"/>
    <col min="8937" max="9180" width="9.140625" style="183"/>
    <col min="9181" max="9181" width="19.28515625" style="183" customWidth="1"/>
    <col min="9182" max="9183" width="8.140625" style="183" customWidth="1"/>
    <col min="9184" max="9184" width="0.85546875" style="183" customWidth="1"/>
    <col min="9185" max="9186" width="8.140625" style="183" customWidth="1"/>
    <col min="9187" max="9187" width="0.85546875" style="183" customWidth="1"/>
    <col min="9188" max="9189" width="8.140625" style="183" customWidth="1"/>
    <col min="9190" max="9190" width="0.85546875" style="183" customWidth="1"/>
    <col min="9191" max="9192" width="8.140625" style="183" customWidth="1"/>
    <col min="9193" max="9436" width="9.140625" style="183"/>
    <col min="9437" max="9437" width="19.28515625" style="183" customWidth="1"/>
    <col min="9438" max="9439" width="8.140625" style="183" customWidth="1"/>
    <col min="9440" max="9440" width="0.85546875" style="183" customWidth="1"/>
    <col min="9441" max="9442" width="8.140625" style="183" customWidth="1"/>
    <col min="9443" max="9443" width="0.85546875" style="183" customWidth="1"/>
    <col min="9444" max="9445" width="8.140625" style="183" customWidth="1"/>
    <col min="9446" max="9446" width="0.85546875" style="183" customWidth="1"/>
    <col min="9447" max="9448" width="8.140625" style="183" customWidth="1"/>
    <col min="9449" max="9692" width="9.140625" style="183"/>
    <col min="9693" max="9693" width="19.28515625" style="183" customWidth="1"/>
    <col min="9694" max="9695" width="8.140625" style="183" customWidth="1"/>
    <col min="9696" max="9696" width="0.85546875" style="183" customWidth="1"/>
    <col min="9697" max="9698" width="8.140625" style="183" customWidth="1"/>
    <col min="9699" max="9699" width="0.85546875" style="183" customWidth="1"/>
    <col min="9700" max="9701" width="8.140625" style="183" customWidth="1"/>
    <col min="9702" max="9702" width="0.85546875" style="183" customWidth="1"/>
    <col min="9703" max="9704" width="8.140625" style="183" customWidth="1"/>
    <col min="9705" max="9948" width="9.140625" style="183"/>
    <col min="9949" max="9949" width="19.28515625" style="183" customWidth="1"/>
    <col min="9950" max="9951" width="8.140625" style="183" customWidth="1"/>
    <col min="9952" max="9952" width="0.85546875" style="183" customWidth="1"/>
    <col min="9953" max="9954" width="8.140625" style="183" customWidth="1"/>
    <col min="9955" max="9955" width="0.85546875" style="183" customWidth="1"/>
    <col min="9956" max="9957" width="8.140625" style="183" customWidth="1"/>
    <col min="9958" max="9958" width="0.85546875" style="183" customWidth="1"/>
    <col min="9959" max="9960" width="8.140625" style="183" customWidth="1"/>
    <col min="9961" max="10204" width="9.140625" style="183"/>
    <col min="10205" max="10205" width="19.28515625" style="183" customWidth="1"/>
    <col min="10206" max="10207" width="8.140625" style="183" customWidth="1"/>
    <col min="10208" max="10208" width="0.85546875" style="183" customWidth="1"/>
    <col min="10209" max="10210" width="8.140625" style="183" customWidth="1"/>
    <col min="10211" max="10211" width="0.85546875" style="183" customWidth="1"/>
    <col min="10212" max="10213" width="8.140625" style="183" customWidth="1"/>
    <col min="10214" max="10214" width="0.85546875" style="183" customWidth="1"/>
    <col min="10215" max="10216" width="8.140625" style="183" customWidth="1"/>
    <col min="10217" max="10460" width="9.140625" style="183"/>
    <col min="10461" max="10461" width="19.28515625" style="183" customWidth="1"/>
    <col min="10462" max="10463" width="8.140625" style="183" customWidth="1"/>
    <col min="10464" max="10464" width="0.85546875" style="183" customWidth="1"/>
    <col min="10465" max="10466" width="8.140625" style="183" customWidth="1"/>
    <col min="10467" max="10467" width="0.85546875" style="183" customWidth="1"/>
    <col min="10468" max="10469" width="8.140625" style="183" customWidth="1"/>
    <col min="10470" max="10470" width="0.85546875" style="183" customWidth="1"/>
    <col min="10471" max="10472" width="8.140625" style="183" customWidth="1"/>
    <col min="10473" max="10716" width="9.140625" style="183"/>
    <col min="10717" max="10717" width="19.28515625" style="183" customWidth="1"/>
    <col min="10718" max="10719" width="8.140625" style="183" customWidth="1"/>
    <col min="10720" max="10720" width="0.85546875" style="183" customWidth="1"/>
    <col min="10721" max="10722" width="8.140625" style="183" customWidth="1"/>
    <col min="10723" max="10723" width="0.85546875" style="183" customWidth="1"/>
    <col min="10724" max="10725" width="8.140625" style="183" customWidth="1"/>
    <col min="10726" max="10726" width="0.85546875" style="183" customWidth="1"/>
    <col min="10727" max="10728" width="8.140625" style="183" customWidth="1"/>
    <col min="10729" max="10972" width="9.140625" style="183"/>
    <col min="10973" max="10973" width="19.28515625" style="183" customWidth="1"/>
    <col min="10974" max="10975" width="8.140625" style="183" customWidth="1"/>
    <col min="10976" max="10976" width="0.85546875" style="183" customWidth="1"/>
    <col min="10977" max="10978" width="8.140625" style="183" customWidth="1"/>
    <col min="10979" max="10979" width="0.85546875" style="183" customWidth="1"/>
    <col min="10980" max="10981" width="8.140625" style="183" customWidth="1"/>
    <col min="10982" max="10982" width="0.85546875" style="183" customWidth="1"/>
    <col min="10983" max="10984" width="8.140625" style="183" customWidth="1"/>
    <col min="10985" max="11228" width="9.140625" style="183"/>
    <col min="11229" max="11229" width="19.28515625" style="183" customWidth="1"/>
    <col min="11230" max="11231" width="8.140625" style="183" customWidth="1"/>
    <col min="11232" max="11232" width="0.85546875" style="183" customWidth="1"/>
    <col min="11233" max="11234" width="8.140625" style="183" customWidth="1"/>
    <col min="11235" max="11235" width="0.85546875" style="183" customWidth="1"/>
    <col min="11236" max="11237" width="8.140625" style="183" customWidth="1"/>
    <col min="11238" max="11238" width="0.85546875" style="183" customWidth="1"/>
    <col min="11239" max="11240" width="8.140625" style="183" customWidth="1"/>
    <col min="11241" max="11484" width="9.140625" style="183"/>
    <col min="11485" max="11485" width="19.28515625" style="183" customWidth="1"/>
    <col min="11486" max="11487" width="8.140625" style="183" customWidth="1"/>
    <col min="11488" max="11488" width="0.85546875" style="183" customWidth="1"/>
    <col min="11489" max="11490" width="8.140625" style="183" customWidth="1"/>
    <col min="11491" max="11491" width="0.85546875" style="183" customWidth="1"/>
    <col min="11492" max="11493" width="8.140625" style="183" customWidth="1"/>
    <col min="11494" max="11494" width="0.85546875" style="183" customWidth="1"/>
    <col min="11495" max="11496" width="8.140625" style="183" customWidth="1"/>
    <col min="11497" max="11740" width="9.140625" style="183"/>
    <col min="11741" max="11741" width="19.28515625" style="183" customWidth="1"/>
    <col min="11742" max="11743" width="8.140625" style="183" customWidth="1"/>
    <col min="11744" max="11744" width="0.85546875" style="183" customWidth="1"/>
    <col min="11745" max="11746" width="8.140625" style="183" customWidth="1"/>
    <col min="11747" max="11747" width="0.85546875" style="183" customWidth="1"/>
    <col min="11748" max="11749" width="8.140625" style="183" customWidth="1"/>
    <col min="11750" max="11750" width="0.85546875" style="183" customWidth="1"/>
    <col min="11751" max="11752" width="8.140625" style="183" customWidth="1"/>
    <col min="11753" max="11996" width="9.140625" style="183"/>
    <col min="11997" max="11997" width="19.28515625" style="183" customWidth="1"/>
    <col min="11998" max="11999" width="8.140625" style="183" customWidth="1"/>
    <col min="12000" max="12000" width="0.85546875" style="183" customWidth="1"/>
    <col min="12001" max="12002" width="8.140625" style="183" customWidth="1"/>
    <col min="12003" max="12003" width="0.85546875" style="183" customWidth="1"/>
    <col min="12004" max="12005" width="8.140625" style="183" customWidth="1"/>
    <col min="12006" max="12006" width="0.85546875" style="183" customWidth="1"/>
    <col min="12007" max="12008" width="8.140625" style="183" customWidth="1"/>
    <col min="12009" max="12252" width="9.140625" style="183"/>
    <col min="12253" max="12253" width="19.28515625" style="183" customWidth="1"/>
    <col min="12254" max="12255" width="8.140625" style="183" customWidth="1"/>
    <col min="12256" max="12256" width="0.85546875" style="183" customWidth="1"/>
    <col min="12257" max="12258" width="8.140625" style="183" customWidth="1"/>
    <col min="12259" max="12259" width="0.85546875" style="183" customWidth="1"/>
    <col min="12260" max="12261" width="8.140625" style="183" customWidth="1"/>
    <col min="12262" max="12262" width="0.85546875" style="183" customWidth="1"/>
    <col min="12263" max="12264" width="8.140625" style="183" customWidth="1"/>
    <col min="12265" max="12508" width="9.140625" style="183"/>
    <col min="12509" max="12509" width="19.28515625" style="183" customWidth="1"/>
    <col min="12510" max="12511" width="8.140625" style="183" customWidth="1"/>
    <col min="12512" max="12512" width="0.85546875" style="183" customWidth="1"/>
    <col min="12513" max="12514" width="8.140625" style="183" customWidth="1"/>
    <col min="12515" max="12515" width="0.85546875" style="183" customWidth="1"/>
    <col min="12516" max="12517" width="8.140625" style="183" customWidth="1"/>
    <col min="12518" max="12518" width="0.85546875" style="183" customWidth="1"/>
    <col min="12519" max="12520" width="8.140625" style="183" customWidth="1"/>
    <col min="12521" max="12764" width="9.140625" style="183"/>
    <col min="12765" max="12765" width="19.28515625" style="183" customWidth="1"/>
    <col min="12766" max="12767" width="8.140625" style="183" customWidth="1"/>
    <col min="12768" max="12768" width="0.85546875" style="183" customWidth="1"/>
    <col min="12769" max="12770" width="8.140625" style="183" customWidth="1"/>
    <col min="12771" max="12771" width="0.85546875" style="183" customWidth="1"/>
    <col min="12772" max="12773" width="8.140625" style="183" customWidth="1"/>
    <col min="12774" max="12774" width="0.85546875" style="183" customWidth="1"/>
    <col min="12775" max="12776" width="8.140625" style="183" customWidth="1"/>
    <col min="12777" max="13020" width="9.140625" style="183"/>
    <col min="13021" max="13021" width="19.28515625" style="183" customWidth="1"/>
    <col min="13022" max="13023" width="8.140625" style="183" customWidth="1"/>
    <col min="13024" max="13024" width="0.85546875" style="183" customWidth="1"/>
    <col min="13025" max="13026" width="8.140625" style="183" customWidth="1"/>
    <col min="13027" max="13027" width="0.85546875" style="183" customWidth="1"/>
    <col min="13028" max="13029" width="8.140625" style="183" customWidth="1"/>
    <col min="13030" max="13030" width="0.85546875" style="183" customWidth="1"/>
    <col min="13031" max="13032" width="8.140625" style="183" customWidth="1"/>
    <col min="13033" max="13276" width="9.140625" style="183"/>
    <col min="13277" max="13277" width="19.28515625" style="183" customWidth="1"/>
    <col min="13278" max="13279" width="8.140625" style="183" customWidth="1"/>
    <col min="13280" max="13280" width="0.85546875" style="183" customWidth="1"/>
    <col min="13281" max="13282" width="8.140625" style="183" customWidth="1"/>
    <col min="13283" max="13283" width="0.85546875" style="183" customWidth="1"/>
    <col min="13284" max="13285" width="8.140625" style="183" customWidth="1"/>
    <col min="13286" max="13286" width="0.85546875" style="183" customWidth="1"/>
    <col min="13287" max="13288" width="8.140625" style="183" customWidth="1"/>
    <col min="13289" max="13532" width="9.140625" style="183"/>
    <col min="13533" max="13533" width="19.28515625" style="183" customWidth="1"/>
    <col min="13534" max="13535" width="8.140625" style="183" customWidth="1"/>
    <col min="13536" max="13536" width="0.85546875" style="183" customWidth="1"/>
    <col min="13537" max="13538" width="8.140625" style="183" customWidth="1"/>
    <col min="13539" max="13539" width="0.85546875" style="183" customWidth="1"/>
    <col min="13540" max="13541" width="8.140625" style="183" customWidth="1"/>
    <col min="13542" max="13542" width="0.85546875" style="183" customWidth="1"/>
    <col min="13543" max="13544" width="8.140625" style="183" customWidth="1"/>
    <col min="13545" max="13788" width="9.140625" style="183"/>
    <col min="13789" max="13789" width="19.28515625" style="183" customWidth="1"/>
    <col min="13790" max="13791" width="8.140625" style="183" customWidth="1"/>
    <col min="13792" max="13792" width="0.85546875" style="183" customWidth="1"/>
    <col min="13793" max="13794" width="8.140625" style="183" customWidth="1"/>
    <col min="13795" max="13795" width="0.85546875" style="183" customWidth="1"/>
    <col min="13796" max="13797" width="8.140625" style="183" customWidth="1"/>
    <col min="13798" max="13798" width="0.85546875" style="183" customWidth="1"/>
    <col min="13799" max="13800" width="8.140625" style="183" customWidth="1"/>
    <col min="13801" max="14044" width="9.140625" style="183"/>
    <col min="14045" max="14045" width="19.28515625" style="183" customWidth="1"/>
    <col min="14046" max="14047" width="8.140625" style="183" customWidth="1"/>
    <col min="14048" max="14048" width="0.85546875" style="183" customWidth="1"/>
    <col min="14049" max="14050" width="8.140625" style="183" customWidth="1"/>
    <col min="14051" max="14051" width="0.85546875" style="183" customWidth="1"/>
    <col min="14052" max="14053" width="8.140625" style="183" customWidth="1"/>
    <col min="14054" max="14054" width="0.85546875" style="183" customWidth="1"/>
    <col min="14055" max="14056" width="8.140625" style="183" customWidth="1"/>
    <col min="14057" max="14300" width="9.140625" style="183"/>
    <col min="14301" max="14301" width="19.28515625" style="183" customWidth="1"/>
    <col min="14302" max="14303" width="8.140625" style="183" customWidth="1"/>
    <col min="14304" max="14304" width="0.85546875" style="183" customWidth="1"/>
    <col min="14305" max="14306" width="8.140625" style="183" customWidth="1"/>
    <col min="14307" max="14307" width="0.85546875" style="183" customWidth="1"/>
    <col min="14308" max="14309" width="8.140625" style="183" customWidth="1"/>
    <col min="14310" max="14310" width="0.85546875" style="183" customWidth="1"/>
    <col min="14311" max="14312" width="8.140625" style="183" customWidth="1"/>
    <col min="14313" max="14556" width="9.140625" style="183"/>
    <col min="14557" max="14557" width="19.28515625" style="183" customWidth="1"/>
    <col min="14558" max="14559" width="8.140625" style="183" customWidth="1"/>
    <col min="14560" max="14560" width="0.85546875" style="183" customWidth="1"/>
    <col min="14561" max="14562" width="8.140625" style="183" customWidth="1"/>
    <col min="14563" max="14563" width="0.85546875" style="183" customWidth="1"/>
    <col min="14564" max="14565" width="8.140625" style="183" customWidth="1"/>
    <col min="14566" max="14566" width="0.85546875" style="183" customWidth="1"/>
    <col min="14567" max="14568" width="8.140625" style="183" customWidth="1"/>
    <col min="14569" max="14812" width="9.140625" style="183"/>
    <col min="14813" max="14813" width="19.28515625" style="183" customWidth="1"/>
    <col min="14814" max="14815" width="8.140625" style="183" customWidth="1"/>
    <col min="14816" max="14816" width="0.85546875" style="183" customWidth="1"/>
    <col min="14817" max="14818" width="8.140625" style="183" customWidth="1"/>
    <col min="14819" max="14819" width="0.85546875" style="183" customWidth="1"/>
    <col min="14820" max="14821" width="8.140625" style="183" customWidth="1"/>
    <col min="14822" max="14822" width="0.85546875" style="183" customWidth="1"/>
    <col min="14823" max="14824" width="8.140625" style="183" customWidth="1"/>
    <col min="14825" max="15068" width="9.140625" style="183"/>
    <col min="15069" max="15069" width="19.28515625" style="183" customWidth="1"/>
    <col min="15070" max="15071" width="8.140625" style="183" customWidth="1"/>
    <col min="15072" max="15072" width="0.85546875" style="183" customWidth="1"/>
    <col min="15073" max="15074" width="8.140625" style="183" customWidth="1"/>
    <col min="15075" max="15075" width="0.85546875" style="183" customWidth="1"/>
    <col min="15076" max="15077" width="8.140625" style="183" customWidth="1"/>
    <col min="15078" max="15078" width="0.85546875" style="183" customWidth="1"/>
    <col min="15079" max="15080" width="8.140625" style="183" customWidth="1"/>
    <col min="15081" max="15324" width="9.140625" style="183"/>
    <col min="15325" max="15325" width="19.28515625" style="183" customWidth="1"/>
    <col min="15326" max="15327" width="8.140625" style="183" customWidth="1"/>
    <col min="15328" max="15328" width="0.85546875" style="183" customWidth="1"/>
    <col min="15329" max="15330" width="8.140625" style="183" customWidth="1"/>
    <col min="15331" max="15331" width="0.85546875" style="183" customWidth="1"/>
    <col min="15332" max="15333" width="8.140625" style="183" customWidth="1"/>
    <col min="15334" max="15334" width="0.85546875" style="183" customWidth="1"/>
    <col min="15335" max="15336" width="8.140625" style="183" customWidth="1"/>
    <col min="15337" max="15580" width="9.140625" style="183"/>
    <col min="15581" max="15581" width="19.28515625" style="183" customWidth="1"/>
    <col min="15582" max="15583" width="8.140625" style="183" customWidth="1"/>
    <col min="15584" max="15584" width="0.85546875" style="183" customWidth="1"/>
    <col min="15585" max="15586" width="8.140625" style="183" customWidth="1"/>
    <col min="15587" max="15587" width="0.85546875" style="183" customWidth="1"/>
    <col min="15588" max="15589" width="8.140625" style="183" customWidth="1"/>
    <col min="15590" max="15590" width="0.85546875" style="183" customWidth="1"/>
    <col min="15591" max="15592" width="8.140625" style="183" customWidth="1"/>
    <col min="15593" max="15836" width="9.140625" style="183"/>
    <col min="15837" max="15837" width="19.28515625" style="183" customWidth="1"/>
    <col min="15838" max="15839" width="8.140625" style="183" customWidth="1"/>
    <col min="15840" max="15840" width="0.85546875" style="183" customWidth="1"/>
    <col min="15841" max="15842" width="8.140625" style="183" customWidth="1"/>
    <col min="15843" max="15843" width="0.85546875" style="183" customWidth="1"/>
    <col min="15844" max="15845" width="8.140625" style="183" customWidth="1"/>
    <col min="15846" max="15846" width="0.85546875" style="183" customWidth="1"/>
    <col min="15847" max="15848" width="8.140625" style="183" customWidth="1"/>
    <col min="15849" max="16092" width="9.140625" style="183"/>
    <col min="16093" max="16093" width="19.28515625" style="183" customWidth="1"/>
    <col min="16094" max="16095" width="8.140625" style="183" customWidth="1"/>
    <col min="16096" max="16096" width="0.85546875" style="183" customWidth="1"/>
    <col min="16097" max="16098" width="8.140625" style="183" customWidth="1"/>
    <col min="16099" max="16099" width="0.85546875" style="183" customWidth="1"/>
    <col min="16100" max="16101" width="8.140625" style="183" customWidth="1"/>
    <col min="16102" max="16102" width="0.85546875" style="183" customWidth="1"/>
    <col min="16103" max="16104" width="8.140625" style="183" customWidth="1"/>
    <col min="16105" max="16384" width="9.140625" style="183"/>
  </cols>
  <sheetData>
    <row r="1" spans="1:13" s="172" customFormat="1" ht="12.75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3" s="172" customFormat="1" ht="12.7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3" s="174" customFormat="1" ht="1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3" s="177" customFormat="1" ht="12" customHeight="1">
      <c r="A4" s="175" t="s">
        <v>148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</row>
    <row r="5" spans="1:13" s="178" customFormat="1" ht="12" customHeight="1">
      <c r="A5" s="764" t="s">
        <v>155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</row>
    <row r="6" spans="1:13" s="16" customFormat="1" ht="12" customHeight="1">
      <c r="A6" s="179" t="s">
        <v>341</v>
      </c>
      <c r="B6" s="180"/>
      <c r="C6" s="180"/>
      <c r="D6" s="181"/>
      <c r="E6" s="180"/>
      <c r="F6" s="180"/>
      <c r="G6" s="181"/>
      <c r="H6" s="181"/>
      <c r="I6" s="181"/>
      <c r="J6" s="180"/>
      <c r="K6" s="180"/>
      <c r="L6" s="180"/>
    </row>
    <row r="7" spans="1:13" s="8" customFormat="1" ht="6" customHeight="1">
      <c r="A7" s="14"/>
      <c r="B7" s="14"/>
      <c r="C7" s="14"/>
      <c r="D7" s="15"/>
      <c r="E7" s="14"/>
      <c r="F7" s="14"/>
      <c r="G7" s="15"/>
      <c r="H7" s="14"/>
      <c r="I7" s="14"/>
      <c r="J7" s="14"/>
      <c r="K7" s="14"/>
      <c r="L7" s="14"/>
    </row>
    <row r="8" spans="1:13" s="191" customFormat="1" ht="12" customHeight="1">
      <c r="A8" s="788" t="s">
        <v>25</v>
      </c>
      <c r="B8" s="767" t="s">
        <v>216</v>
      </c>
      <c r="C8" s="767"/>
      <c r="D8" s="767"/>
      <c r="E8" s="767"/>
      <c r="F8" s="767"/>
      <c r="G8" s="324"/>
      <c r="H8" s="775" t="s">
        <v>217</v>
      </c>
      <c r="I8" s="775"/>
      <c r="J8" s="775"/>
      <c r="K8" s="775"/>
      <c r="L8" s="775"/>
    </row>
    <row r="9" spans="1:13" ht="12" customHeight="1">
      <c r="A9" s="789"/>
      <c r="B9" s="791" t="s">
        <v>318</v>
      </c>
      <c r="C9" s="791"/>
      <c r="D9" s="184"/>
      <c r="E9" s="791" t="s">
        <v>239</v>
      </c>
      <c r="F9" s="791"/>
      <c r="G9" s="184"/>
      <c r="H9" s="792" t="s">
        <v>318</v>
      </c>
      <c r="I9" s="792"/>
      <c r="J9" s="325"/>
      <c r="K9" s="791" t="s">
        <v>239</v>
      </c>
      <c r="L9" s="791"/>
    </row>
    <row r="10" spans="1:13" s="185" customFormat="1" ht="30" customHeight="1">
      <c r="A10" s="790"/>
      <c r="B10" s="572" t="s">
        <v>171</v>
      </c>
      <c r="C10" s="572" t="s">
        <v>191</v>
      </c>
      <c r="D10" s="572"/>
      <c r="E10" s="572" t="s">
        <v>171</v>
      </c>
      <c r="F10" s="572" t="s">
        <v>214</v>
      </c>
      <c r="G10" s="572"/>
      <c r="H10" s="572" t="s">
        <v>171</v>
      </c>
      <c r="I10" s="572" t="s">
        <v>191</v>
      </c>
      <c r="J10" s="572"/>
      <c r="K10" s="572" t="s">
        <v>171</v>
      </c>
      <c r="L10" s="572" t="s">
        <v>214</v>
      </c>
    </row>
    <row r="11" spans="1:13" ht="3" customHeight="1">
      <c r="A11" s="186"/>
      <c r="B11" s="187"/>
      <c r="C11" s="187"/>
      <c r="E11" s="187"/>
      <c r="F11" s="187"/>
      <c r="H11" s="187"/>
      <c r="I11" s="187"/>
      <c r="J11" s="187"/>
      <c r="K11" s="187"/>
      <c r="L11" s="187"/>
    </row>
    <row r="12" spans="1:13" ht="9.9499999999999993" customHeight="1">
      <c r="A12" s="190" t="s">
        <v>33</v>
      </c>
      <c r="B12" s="191">
        <v>29330</v>
      </c>
      <c r="C12" s="192">
        <v>68.9907944084555</v>
      </c>
      <c r="D12" s="258"/>
      <c r="E12" s="191">
        <v>18721</v>
      </c>
      <c r="F12" s="192">
        <v>67.977137973398854</v>
      </c>
      <c r="G12" s="258"/>
      <c r="H12" s="194">
        <v>15711</v>
      </c>
      <c r="I12" s="192">
        <v>56.648208261727447</v>
      </c>
      <c r="J12" s="258"/>
      <c r="K12" s="191">
        <v>13602</v>
      </c>
      <c r="L12" s="192">
        <v>58.623731804146452</v>
      </c>
      <c r="M12" s="208"/>
    </row>
    <row r="13" spans="1:13" s="208" customFormat="1" ht="9.9499999999999993" customHeight="1">
      <c r="A13" s="190" t="s">
        <v>141</v>
      </c>
      <c r="B13" s="191">
        <v>36310</v>
      </c>
      <c r="C13" s="192">
        <v>68.777196364637831</v>
      </c>
      <c r="D13" s="258"/>
      <c r="E13" s="191">
        <v>22254</v>
      </c>
      <c r="F13" s="192">
        <v>70.104250921182711</v>
      </c>
      <c r="G13" s="258"/>
      <c r="H13" s="191">
        <v>16054</v>
      </c>
      <c r="I13" s="192">
        <v>55.531331755325773</v>
      </c>
      <c r="J13" s="258"/>
      <c r="K13" s="191">
        <v>12545</v>
      </c>
      <c r="L13" s="192">
        <v>56.713203031511775</v>
      </c>
    </row>
    <row r="14" spans="1:13" s="208" customFormat="1" ht="9.9499999999999993" customHeight="1">
      <c r="A14" s="190" t="s">
        <v>157</v>
      </c>
      <c r="B14" s="191">
        <v>40826</v>
      </c>
      <c r="C14" s="192">
        <v>67.964042521922309</v>
      </c>
      <c r="D14" s="191"/>
      <c r="E14" s="191">
        <v>35178</v>
      </c>
      <c r="F14" s="192">
        <v>70.996077093638064</v>
      </c>
      <c r="G14" s="191"/>
      <c r="H14" s="191">
        <v>17480</v>
      </c>
      <c r="I14" s="192">
        <v>55.686498855835239</v>
      </c>
      <c r="J14" s="191"/>
      <c r="K14" s="191">
        <v>12882</v>
      </c>
      <c r="L14" s="192">
        <v>57.211613103555351</v>
      </c>
    </row>
    <row r="15" spans="1:13" s="208" customFormat="1" ht="9.9499999999999993" customHeight="1">
      <c r="A15" s="190" t="s">
        <v>324</v>
      </c>
      <c r="B15" s="191">
        <v>74038</v>
      </c>
      <c r="C15" s="192">
        <v>69.5</v>
      </c>
      <c r="D15" s="191"/>
      <c r="E15" s="191">
        <v>31134</v>
      </c>
      <c r="F15" s="192">
        <v>69.900000000000006</v>
      </c>
      <c r="G15" s="191"/>
      <c r="H15" s="191">
        <v>18517</v>
      </c>
      <c r="I15" s="192">
        <v>56.5</v>
      </c>
      <c r="J15" s="191"/>
      <c r="K15" s="191">
        <v>13501</v>
      </c>
      <c r="L15" s="192">
        <v>56.4</v>
      </c>
    </row>
    <row r="16" spans="1:13" s="208" customFormat="1" ht="3" customHeight="1">
      <c r="A16" s="186"/>
      <c r="B16" s="187"/>
      <c r="C16" s="187"/>
      <c r="D16" s="188"/>
      <c r="E16" s="187"/>
      <c r="F16" s="187"/>
      <c r="G16" s="188"/>
      <c r="H16" s="187"/>
      <c r="I16" s="187"/>
      <c r="J16" s="187"/>
      <c r="K16" s="187"/>
      <c r="L16" s="187"/>
    </row>
    <row r="17" spans="1:13" s="208" customFormat="1" ht="9.75" customHeight="1">
      <c r="A17" s="571"/>
      <c r="B17" s="770" t="s">
        <v>350</v>
      </c>
      <c r="C17" s="770"/>
      <c r="D17" s="770"/>
      <c r="E17" s="770"/>
      <c r="F17" s="770"/>
      <c r="G17" s="770"/>
      <c r="H17" s="770"/>
      <c r="I17" s="770"/>
      <c r="J17" s="770"/>
      <c r="K17" s="770"/>
      <c r="L17" s="770"/>
      <c r="M17" s="191"/>
    </row>
    <row r="18" spans="1:13" s="208" customFormat="1" ht="3" customHeight="1">
      <c r="A18" s="571"/>
      <c r="B18" s="571"/>
      <c r="C18" s="571"/>
      <c r="D18" s="571"/>
      <c r="E18" s="571"/>
      <c r="F18" s="571"/>
      <c r="G18" s="571"/>
      <c r="H18" s="571"/>
      <c r="I18" s="571"/>
      <c r="J18" s="571"/>
      <c r="K18" s="571"/>
      <c r="L18" s="571"/>
      <c r="M18" s="191"/>
    </row>
    <row r="19" spans="1:13" s="191" customFormat="1" ht="9.9499999999999993" customHeight="1">
      <c r="A19" s="209" t="s">
        <v>0</v>
      </c>
      <c r="B19" s="191">
        <v>1441</v>
      </c>
      <c r="C19" s="192">
        <v>63.2</v>
      </c>
      <c r="D19" s="193"/>
      <c r="E19" s="191">
        <v>835</v>
      </c>
      <c r="F19" s="192">
        <v>59.5</v>
      </c>
      <c r="G19" s="193"/>
      <c r="H19" s="191">
        <v>879</v>
      </c>
      <c r="I19" s="192">
        <v>41.4</v>
      </c>
      <c r="J19" s="193"/>
      <c r="K19" s="191">
        <v>701</v>
      </c>
      <c r="L19" s="192">
        <v>32.5</v>
      </c>
      <c r="M19" s="208"/>
    </row>
    <row r="20" spans="1:13" s="208" customFormat="1" ht="9.9499999999999993" customHeight="1">
      <c r="A20" s="568" t="s">
        <v>22</v>
      </c>
      <c r="B20" s="191" t="s">
        <v>24</v>
      </c>
      <c r="C20" s="192" t="s">
        <v>24</v>
      </c>
      <c r="D20" s="193"/>
      <c r="E20" s="191" t="s">
        <v>24</v>
      </c>
      <c r="F20" s="192" t="s">
        <v>24</v>
      </c>
      <c r="G20" s="193"/>
      <c r="H20" s="191" t="s">
        <v>24</v>
      </c>
      <c r="I20" s="192" t="s">
        <v>24</v>
      </c>
      <c r="J20" s="193"/>
      <c r="K20" s="191" t="s">
        <v>24</v>
      </c>
      <c r="L20" s="192" t="s">
        <v>24</v>
      </c>
    </row>
    <row r="21" spans="1:13" s="208" customFormat="1" ht="9.9499999999999993" customHeight="1">
      <c r="A21" s="209" t="s">
        <v>4</v>
      </c>
      <c r="B21" s="191">
        <v>235</v>
      </c>
      <c r="C21" s="192">
        <v>48.1</v>
      </c>
      <c r="D21" s="193"/>
      <c r="E21" s="191">
        <v>247</v>
      </c>
      <c r="F21" s="192">
        <v>52.6</v>
      </c>
      <c r="G21" s="193"/>
      <c r="H21" s="191">
        <v>184</v>
      </c>
      <c r="I21" s="192">
        <v>45.1</v>
      </c>
      <c r="J21" s="193"/>
      <c r="K21" s="191">
        <v>155</v>
      </c>
      <c r="L21" s="192">
        <v>50.3</v>
      </c>
    </row>
    <row r="22" spans="1:13" s="208" customFormat="1" ht="9.9499999999999993" customHeight="1">
      <c r="A22" s="209" t="s">
        <v>1</v>
      </c>
      <c r="B22" s="191">
        <v>17212</v>
      </c>
      <c r="C22" s="192">
        <v>68.599999999999994</v>
      </c>
      <c r="D22" s="193"/>
      <c r="E22" s="191">
        <v>28196</v>
      </c>
      <c r="F22" s="192">
        <v>71.7</v>
      </c>
      <c r="G22" s="193"/>
      <c r="H22" s="191">
        <v>3614</v>
      </c>
      <c r="I22" s="192">
        <v>55.4</v>
      </c>
      <c r="J22" s="193"/>
      <c r="K22" s="191">
        <v>1801</v>
      </c>
      <c r="L22" s="192">
        <v>60</v>
      </c>
      <c r="M22" s="191"/>
    </row>
    <row r="23" spans="1:13" s="191" customFormat="1" ht="9.9499999999999993" customHeight="1">
      <c r="A23" s="209" t="s">
        <v>23</v>
      </c>
      <c r="B23" s="191">
        <v>66</v>
      </c>
      <c r="C23" s="192">
        <v>72.7</v>
      </c>
      <c r="D23" s="193"/>
      <c r="E23" s="191">
        <v>73</v>
      </c>
      <c r="F23" s="192">
        <v>80.8</v>
      </c>
      <c r="G23" s="193"/>
      <c r="H23" s="191">
        <v>25</v>
      </c>
      <c r="I23" s="192">
        <v>72</v>
      </c>
      <c r="J23" s="193"/>
      <c r="K23" s="191">
        <v>30</v>
      </c>
      <c r="L23" s="192">
        <v>53.3</v>
      </c>
    </row>
    <row r="24" spans="1:13" s="213" customFormat="1" ht="9.9499999999999993" customHeight="1">
      <c r="A24" s="212" t="s">
        <v>20</v>
      </c>
      <c r="B24" s="191" t="s">
        <v>24</v>
      </c>
      <c r="C24" s="192" t="s">
        <v>24</v>
      </c>
      <c r="D24" s="193"/>
      <c r="E24" s="191" t="s">
        <v>24</v>
      </c>
      <c r="F24" s="192" t="s">
        <v>24</v>
      </c>
      <c r="G24" s="193"/>
      <c r="H24" s="191" t="s">
        <v>24</v>
      </c>
      <c r="I24" s="192" t="s">
        <v>24</v>
      </c>
      <c r="J24" s="193"/>
      <c r="K24" s="191" t="s">
        <v>24</v>
      </c>
      <c r="L24" s="192" t="s">
        <v>24</v>
      </c>
    </row>
    <row r="25" spans="1:13" s="213" customFormat="1" ht="9.9499999999999993" customHeight="1">
      <c r="A25" s="217" t="s">
        <v>2</v>
      </c>
      <c r="B25" s="213">
        <v>66</v>
      </c>
      <c r="C25" s="214">
        <v>72.7</v>
      </c>
      <c r="D25" s="215"/>
      <c r="E25" s="213">
        <v>73</v>
      </c>
      <c r="F25" s="214">
        <v>80.8</v>
      </c>
      <c r="G25" s="215"/>
      <c r="H25" s="213">
        <v>25</v>
      </c>
      <c r="I25" s="214">
        <v>72</v>
      </c>
      <c r="J25" s="215"/>
      <c r="K25" s="213">
        <v>30</v>
      </c>
      <c r="L25" s="214">
        <v>53.3</v>
      </c>
    </row>
    <row r="26" spans="1:13" s="191" customFormat="1" ht="9.9499999999999993" customHeight="1">
      <c r="A26" s="209" t="s">
        <v>3</v>
      </c>
      <c r="B26" s="191">
        <v>2098</v>
      </c>
      <c r="C26" s="192">
        <v>64.2</v>
      </c>
      <c r="D26" s="193"/>
      <c r="E26" s="191">
        <v>1273</v>
      </c>
      <c r="F26" s="192">
        <v>62.2</v>
      </c>
      <c r="G26" s="193"/>
      <c r="H26" s="191">
        <v>1317</v>
      </c>
      <c r="I26" s="192">
        <v>58.9</v>
      </c>
      <c r="K26" s="191">
        <v>964</v>
      </c>
      <c r="L26" s="192">
        <v>57.7</v>
      </c>
    </row>
    <row r="27" spans="1:13" s="191" customFormat="1" ht="9.9499999999999993" customHeight="1">
      <c r="A27" s="209" t="s">
        <v>21</v>
      </c>
      <c r="B27" s="191">
        <v>395</v>
      </c>
      <c r="C27" s="192">
        <v>66.599999999999994</v>
      </c>
      <c r="D27" s="193"/>
      <c r="E27" s="191">
        <v>156</v>
      </c>
      <c r="F27" s="192">
        <v>79.5</v>
      </c>
      <c r="G27" s="193"/>
      <c r="H27" s="191">
        <v>224</v>
      </c>
      <c r="I27" s="192">
        <v>50</v>
      </c>
      <c r="K27" s="191">
        <v>67</v>
      </c>
      <c r="L27" s="192">
        <v>43.3</v>
      </c>
      <c r="M27" s="195"/>
    </row>
    <row r="28" spans="1:13" s="191" customFormat="1" ht="9.9499999999999993" customHeight="1">
      <c r="A28" s="209" t="s">
        <v>5</v>
      </c>
      <c r="B28" s="191">
        <v>2809</v>
      </c>
      <c r="C28" s="192">
        <v>66.3</v>
      </c>
      <c r="D28" s="193"/>
      <c r="E28" s="191">
        <v>1797</v>
      </c>
      <c r="F28" s="192">
        <v>70.099999999999994</v>
      </c>
      <c r="G28" s="193"/>
      <c r="H28" s="191">
        <v>1327</v>
      </c>
      <c r="I28" s="192">
        <v>63.4</v>
      </c>
      <c r="K28" s="191">
        <v>662</v>
      </c>
      <c r="L28" s="192">
        <v>61.2</v>
      </c>
    </row>
    <row r="29" spans="1:13" s="191" customFormat="1" ht="9.9499999999999993" customHeight="1">
      <c r="A29" s="209" t="s">
        <v>6</v>
      </c>
      <c r="B29" s="191">
        <v>2318</v>
      </c>
      <c r="C29" s="192">
        <v>61.3</v>
      </c>
      <c r="D29" s="193"/>
      <c r="E29" s="191">
        <v>1526</v>
      </c>
      <c r="F29" s="192">
        <v>65.099999999999994</v>
      </c>
      <c r="G29" s="193"/>
      <c r="H29" s="191">
        <v>1708</v>
      </c>
      <c r="I29" s="192">
        <v>55.2</v>
      </c>
      <c r="K29" s="191">
        <v>1205</v>
      </c>
      <c r="L29" s="192">
        <v>51.5</v>
      </c>
    </row>
    <row r="30" spans="1:13" s="191" customFormat="1" ht="9.9499999999999993" customHeight="1">
      <c r="A30" s="209" t="s">
        <v>7</v>
      </c>
      <c r="B30" s="191">
        <v>90</v>
      </c>
      <c r="C30" s="192">
        <v>66.7</v>
      </c>
      <c r="D30" s="193"/>
      <c r="E30" s="191">
        <v>60</v>
      </c>
      <c r="F30" s="192">
        <v>58.3</v>
      </c>
      <c r="G30" s="193"/>
      <c r="H30" s="191">
        <v>34</v>
      </c>
      <c r="I30" s="192">
        <v>67.599999999999994</v>
      </c>
      <c r="K30" s="191">
        <v>10</v>
      </c>
      <c r="L30" s="192">
        <v>80</v>
      </c>
    </row>
    <row r="31" spans="1:13" s="191" customFormat="1" ht="9.9499999999999993" customHeight="1">
      <c r="A31" s="209" t="s">
        <v>8</v>
      </c>
      <c r="B31" s="191">
        <v>451</v>
      </c>
      <c r="C31" s="192">
        <v>78.7</v>
      </c>
      <c r="D31" s="193"/>
      <c r="E31" s="191">
        <v>337</v>
      </c>
      <c r="F31" s="192">
        <v>78</v>
      </c>
      <c r="G31" s="193"/>
      <c r="H31" s="191">
        <v>514</v>
      </c>
      <c r="I31" s="192">
        <v>69.5</v>
      </c>
      <c r="K31" s="191">
        <v>397</v>
      </c>
      <c r="L31" s="192">
        <v>64</v>
      </c>
    </row>
    <row r="32" spans="1:13" s="191" customFormat="1" ht="9.9499999999999993" customHeight="1">
      <c r="A32" s="209" t="s">
        <v>9</v>
      </c>
      <c r="B32" s="191">
        <v>10612</v>
      </c>
      <c r="C32" s="192">
        <v>69</v>
      </c>
      <c r="D32" s="193"/>
      <c r="E32" s="191">
        <v>4659</v>
      </c>
      <c r="F32" s="192">
        <v>67.599999999999994</v>
      </c>
      <c r="G32" s="193"/>
      <c r="H32" s="191">
        <v>7219</v>
      </c>
      <c r="I32" s="192">
        <v>59.8</v>
      </c>
      <c r="K32" s="191">
        <v>4344</v>
      </c>
      <c r="L32" s="192">
        <v>58.8</v>
      </c>
    </row>
    <row r="33" spans="1:13" s="191" customFormat="1" ht="9.9499999999999993" customHeight="1">
      <c r="A33" s="209" t="s">
        <v>10</v>
      </c>
      <c r="B33" s="191">
        <v>375</v>
      </c>
      <c r="C33" s="192">
        <v>74.900000000000006</v>
      </c>
      <c r="D33" s="193"/>
      <c r="E33" s="191">
        <v>170</v>
      </c>
      <c r="F33" s="192">
        <v>63.5</v>
      </c>
      <c r="G33" s="193"/>
      <c r="H33" s="191">
        <v>336</v>
      </c>
      <c r="I33" s="192">
        <v>58.3</v>
      </c>
      <c r="K33" s="191">
        <v>192</v>
      </c>
      <c r="L33" s="192">
        <v>66.7</v>
      </c>
    </row>
    <row r="34" spans="1:13" s="191" customFormat="1" ht="9.9499999999999993" customHeight="1">
      <c r="A34" s="209" t="s">
        <v>11</v>
      </c>
      <c r="B34" s="191">
        <v>129</v>
      </c>
      <c r="C34" s="192">
        <v>55</v>
      </c>
      <c r="D34" s="193"/>
      <c r="E34" s="191">
        <v>224</v>
      </c>
      <c r="F34" s="192">
        <v>71.400000000000006</v>
      </c>
      <c r="G34" s="193"/>
      <c r="H34" s="191">
        <v>68</v>
      </c>
      <c r="I34" s="192">
        <v>54.4</v>
      </c>
      <c r="K34" s="194">
        <v>8</v>
      </c>
      <c r="L34" s="192">
        <v>50</v>
      </c>
    </row>
    <row r="35" spans="1:13" s="191" customFormat="1" ht="9.9499999999999993" customHeight="1">
      <c r="A35" s="209" t="s">
        <v>12</v>
      </c>
      <c r="B35" s="191">
        <v>1835</v>
      </c>
      <c r="C35" s="192">
        <v>71.3</v>
      </c>
      <c r="D35" s="193"/>
      <c r="E35" s="191">
        <v>3254</v>
      </c>
      <c r="F35" s="192">
        <v>73.7</v>
      </c>
      <c r="G35" s="193"/>
      <c r="H35" s="191">
        <v>1461</v>
      </c>
      <c r="I35" s="192">
        <v>65.7</v>
      </c>
      <c r="J35" s="193"/>
      <c r="K35" s="191">
        <v>895</v>
      </c>
      <c r="L35" s="192">
        <v>62.9</v>
      </c>
    </row>
    <row r="36" spans="1:13" s="191" customFormat="1" ht="9.9499999999999993" customHeight="1">
      <c r="A36" s="209" t="s">
        <v>13</v>
      </c>
      <c r="B36" s="191">
        <v>1246</v>
      </c>
      <c r="C36" s="192">
        <v>67.8</v>
      </c>
      <c r="D36" s="193"/>
      <c r="E36" s="191">
        <v>495</v>
      </c>
      <c r="F36" s="192">
        <v>58.8</v>
      </c>
      <c r="G36" s="193"/>
      <c r="H36" s="191">
        <v>1038</v>
      </c>
      <c r="I36" s="192">
        <v>58.7</v>
      </c>
      <c r="J36" s="193"/>
      <c r="K36" s="191">
        <v>1130</v>
      </c>
      <c r="L36" s="192">
        <v>53.7</v>
      </c>
    </row>
    <row r="37" spans="1:13" s="191" customFormat="1" ht="9.9499999999999993" customHeight="1">
      <c r="A37" s="209" t="s">
        <v>14</v>
      </c>
      <c r="B37" s="191">
        <v>9</v>
      </c>
      <c r="C37" s="192">
        <v>22.2</v>
      </c>
      <c r="D37" s="193"/>
      <c r="E37" s="191" t="s">
        <v>24</v>
      </c>
      <c r="F37" s="192" t="s">
        <v>24</v>
      </c>
      <c r="G37" s="193"/>
      <c r="H37" s="191" t="s">
        <v>24</v>
      </c>
      <c r="I37" s="192" t="s">
        <v>24</v>
      </c>
      <c r="J37" s="193"/>
      <c r="K37" s="191" t="s">
        <v>24</v>
      </c>
      <c r="L37" s="192" t="s">
        <v>24</v>
      </c>
    </row>
    <row r="38" spans="1:13" s="191" customFormat="1" ht="9.9499999999999993" customHeight="1">
      <c r="A38" s="209" t="s">
        <v>15</v>
      </c>
      <c r="B38" s="191">
        <v>4772</v>
      </c>
      <c r="C38" s="192">
        <v>74.099999999999994</v>
      </c>
      <c r="D38" s="193"/>
      <c r="E38" s="191">
        <v>13814</v>
      </c>
      <c r="F38" s="192">
        <v>74.599999999999994</v>
      </c>
      <c r="G38" s="193"/>
      <c r="H38" s="191">
        <v>449</v>
      </c>
      <c r="I38" s="192">
        <v>53.9</v>
      </c>
      <c r="J38" s="193"/>
      <c r="K38" s="191">
        <v>281</v>
      </c>
      <c r="L38" s="192">
        <v>61.2</v>
      </c>
    </row>
    <row r="39" spans="1:13" s="191" customFormat="1" ht="9.9499999999999993" customHeight="1">
      <c r="A39" s="209" t="s">
        <v>16</v>
      </c>
      <c r="B39" s="191">
        <v>442</v>
      </c>
      <c r="C39" s="192">
        <v>70.099999999999994</v>
      </c>
      <c r="D39" s="193"/>
      <c r="E39" s="191">
        <v>209</v>
      </c>
      <c r="F39" s="192">
        <v>62.2</v>
      </c>
      <c r="G39" s="193"/>
      <c r="H39" s="191">
        <v>486</v>
      </c>
      <c r="I39" s="192">
        <v>66.3</v>
      </c>
      <c r="J39" s="193"/>
      <c r="K39" s="191">
        <v>389</v>
      </c>
      <c r="L39" s="192">
        <v>71</v>
      </c>
    </row>
    <row r="40" spans="1:13" s="191" customFormat="1" ht="9.9499999999999993" customHeight="1">
      <c r="A40" s="209" t="s">
        <v>17</v>
      </c>
      <c r="B40" s="191" t="s">
        <v>24</v>
      </c>
      <c r="C40" s="192" t="s">
        <v>24</v>
      </c>
      <c r="D40" s="193"/>
      <c r="E40" s="191">
        <v>28</v>
      </c>
      <c r="F40" s="192">
        <v>85.7</v>
      </c>
      <c r="G40" s="193"/>
      <c r="H40" s="191">
        <v>53</v>
      </c>
      <c r="I40" s="192">
        <v>35.799999999999997</v>
      </c>
      <c r="J40" s="193"/>
      <c r="K40" s="191">
        <v>180</v>
      </c>
      <c r="L40" s="192">
        <v>62.2</v>
      </c>
    </row>
    <row r="41" spans="1:13" s="222" customFormat="1" ht="9.9499999999999993" customHeight="1">
      <c r="A41" s="218" t="s">
        <v>32</v>
      </c>
      <c r="B41" s="208">
        <v>18888</v>
      </c>
      <c r="C41" s="219">
        <v>67.900000000000006</v>
      </c>
      <c r="D41" s="220"/>
      <c r="E41" s="208">
        <v>29278</v>
      </c>
      <c r="F41" s="219">
        <v>71.2</v>
      </c>
      <c r="G41" s="220"/>
      <c r="H41" s="208">
        <v>4677</v>
      </c>
      <c r="I41" s="219">
        <v>52.4</v>
      </c>
      <c r="J41" s="220"/>
      <c r="K41" s="208">
        <v>2657</v>
      </c>
      <c r="L41" s="219">
        <v>52.2</v>
      </c>
    </row>
    <row r="42" spans="1:13" s="224" customFormat="1" ht="9.9499999999999993" customHeight="1">
      <c r="A42" s="218" t="s">
        <v>31</v>
      </c>
      <c r="B42" s="208">
        <v>5368</v>
      </c>
      <c r="C42" s="219">
        <v>65.599999999999994</v>
      </c>
      <c r="D42" s="223"/>
      <c r="E42" s="208">
        <v>3299</v>
      </c>
      <c r="F42" s="219">
        <v>67.7</v>
      </c>
      <c r="G42" s="223"/>
      <c r="H42" s="208">
        <v>2893</v>
      </c>
      <c r="I42" s="219">
        <v>60.4</v>
      </c>
      <c r="J42" s="223"/>
      <c r="K42" s="208">
        <v>1723</v>
      </c>
      <c r="L42" s="219">
        <v>58.4</v>
      </c>
    </row>
    <row r="43" spans="1:13" s="224" customFormat="1" ht="9.9499999999999993" customHeight="1">
      <c r="A43" s="218" t="s">
        <v>19</v>
      </c>
      <c r="B43" s="208">
        <v>13471</v>
      </c>
      <c r="C43" s="219">
        <v>68</v>
      </c>
      <c r="D43" s="223"/>
      <c r="E43" s="208">
        <v>6582</v>
      </c>
      <c r="F43" s="219">
        <v>67.5</v>
      </c>
      <c r="G43" s="223"/>
      <c r="H43" s="208">
        <v>9475</v>
      </c>
      <c r="I43" s="219">
        <v>59.5</v>
      </c>
      <c r="J43" s="223"/>
      <c r="K43" s="208">
        <v>5956</v>
      </c>
      <c r="L43" s="219">
        <v>57.7</v>
      </c>
    </row>
    <row r="44" spans="1:13" s="224" customFormat="1" ht="9.9499999999999993" customHeight="1">
      <c r="A44" s="218" t="s">
        <v>30</v>
      </c>
      <c r="B44" s="208">
        <v>8366</v>
      </c>
      <c r="C44" s="219">
        <v>72.2</v>
      </c>
      <c r="D44" s="223"/>
      <c r="E44" s="208">
        <v>17957</v>
      </c>
      <c r="F44" s="219">
        <v>73.900000000000006</v>
      </c>
      <c r="G44" s="223"/>
      <c r="H44" s="208">
        <v>3352</v>
      </c>
      <c r="I44" s="219">
        <v>61</v>
      </c>
      <c r="J44" s="223"/>
      <c r="K44" s="208">
        <v>2506</v>
      </c>
      <c r="L44" s="219">
        <v>58.8</v>
      </c>
    </row>
    <row r="45" spans="1:13" s="224" customFormat="1" ht="9.9499999999999993" customHeight="1">
      <c r="A45" s="225" t="s">
        <v>29</v>
      </c>
      <c r="B45" s="208">
        <v>442</v>
      </c>
      <c r="C45" s="219">
        <v>70.099999999999994</v>
      </c>
      <c r="D45" s="223"/>
      <c r="E45" s="208">
        <v>237</v>
      </c>
      <c r="F45" s="219">
        <v>65</v>
      </c>
      <c r="G45" s="223"/>
      <c r="H45" s="208">
        <v>539</v>
      </c>
      <c r="I45" s="219">
        <v>63.3</v>
      </c>
      <c r="J45" s="223"/>
      <c r="K45" s="208">
        <v>569</v>
      </c>
      <c r="L45" s="219">
        <v>68.2</v>
      </c>
    </row>
    <row r="46" spans="1:13" s="224" customFormat="1" ht="9.9499999999999993" customHeight="1">
      <c r="A46" s="218" t="s">
        <v>18</v>
      </c>
      <c r="B46" s="208">
        <v>46535</v>
      </c>
      <c r="C46" s="219">
        <v>68.5</v>
      </c>
      <c r="D46" s="223"/>
      <c r="E46" s="208">
        <v>57353</v>
      </c>
      <c r="F46" s="219">
        <v>71.400000000000006</v>
      </c>
      <c r="G46" s="223"/>
      <c r="H46" s="208">
        <v>20936</v>
      </c>
      <c r="I46" s="219">
        <v>58.4</v>
      </c>
      <c r="J46" s="223"/>
      <c r="K46" s="208">
        <v>13411</v>
      </c>
      <c r="L46" s="219">
        <v>57.4</v>
      </c>
    </row>
    <row r="47" spans="1:13" ht="3" customHeight="1">
      <c r="A47" s="226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185"/>
    </row>
    <row r="48" spans="1:13" ht="3" customHeight="1">
      <c r="D48" s="183"/>
      <c r="G48" s="183"/>
    </row>
    <row r="49" spans="1:12" s="191" customFormat="1" ht="9.9499999999999993" customHeight="1">
      <c r="A49" s="229" t="s">
        <v>215</v>
      </c>
      <c r="D49" s="195"/>
      <c r="G49" s="195"/>
    </row>
    <row r="50" spans="1:12" s="191" customFormat="1" ht="9.9499999999999993" customHeight="1">
      <c r="A50" s="209" t="s">
        <v>317</v>
      </c>
      <c r="B50" s="209"/>
      <c r="C50" s="209"/>
      <c r="D50" s="209"/>
      <c r="E50" s="209"/>
      <c r="F50" s="209"/>
      <c r="G50" s="195"/>
    </row>
    <row r="51" spans="1:12" ht="30" customHeight="1">
      <c r="A51" s="774" t="s">
        <v>351</v>
      </c>
      <c r="B51" s="774"/>
      <c r="C51" s="774"/>
      <c r="D51" s="774"/>
      <c r="E51" s="774"/>
      <c r="F51" s="774"/>
      <c r="G51" s="774"/>
      <c r="H51" s="774"/>
      <c r="I51" s="774"/>
      <c r="J51" s="774"/>
      <c r="K51" s="774"/>
      <c r="L51" s="774"/>
    </row>
    <row r="52" spans="1:12" ht="12">
      <c r="A52" s="231"/>
      <c r="B52" s="232"/>
      <c r="C52" s="232"/>
      <c r="D52" s="233"/>
      <c r="E52" s="232"/>
      <c r="F52" s="232"/>
      <c r="G52" s="233"/>
      <c r="H52" s="232"/>
      <c r="I52" s="232"/>
    </row>
    <row r="53" spans="1:12" ht="12">
      <c r="A53" s="231"/>
      <c r="B53" s="232"/>
      <c r="C53" s="232"/>
      <c r="D53" s="233"/>
      <c r="E53" s="232"/>
      <c r="F53" s="232"/>
      <c r="G53" s="233"/>
      <c r="H53" s="232"/>
      <c r="I53" s="232"/>
    </row>
    <row r="54" spans="1:12" ht="12">
      <c r="A54" s="231"/>
      <c r="B54" s="232"/>
      <c r="C54" s="232"/>
      <c r="D54" s="233"/>
      <c r="E54" s="232"/>
      <c r="F54" s="232"/>
      <c r="G54" s="233"/>
      <c r="H54" s="232"/>
      <c r="I54" s="232"/>
    </row>
    <row r="55" spans="1:12" ht="12">
      <c r="A55" s="231"/>
      <c r="B55" s="232"/>
      <c r="C55" s="232"/>
      <c r="D55" s="233"/>
      <c r="E55" s="232"/>
      <c r="F55" s="232"/>
      <c r="G55" s="233"/>
      <c r="H55" s="232"/>
      <c r="I55" s="232"/>
    </row>
    <row r="56" spans="1:12" ht="12">
      <c r="A56" s="231"/>
      <c r="B56" s="232"/>
      <c r="C56" s="232"/>
      <c r="D56" s="233"/>
      <c r="E56" s="232"/>
      <c r="F56" s="232"/>
      <c r="G56" s="233"/>
      <c r="H56" s="232"/>
      <c r="I56" s="232"/>
    </row>
    <row r="57" spans="1:12" ht="12">
      <c r="A57" s="231"/>
      <c r="B57" s="232"/>
      <c r="C57" s="232"/>
      <c r="D57" s="233"/>
      <c r="E57" s="232"/>
      <c r="F57" s="232"/>
      <c r="G57" s="233"/>
      <c r="H57" s="232"/>
      <c r="I57" s="232"/>
    </row>
    <row r="58" spans="1:12" ht="12">
      <c r="A58" s="231"/>
      <c r="B58" s="232"/>
      <c r="C58" s="232"/>
      <c r="D58" s="233"/>
      <c r="E58" s="232"/>
      <c r="F58" s="232"/>
      <c r="G58" s="233"/>
      <c r="H58" s="232"/>
      <c r="I58" s="232"/>
    </row>
    <row r="59" spans="1:12" ht="12">
      <c r="A59" s="231"/>
      <c r="B59" s="232"/>
      <c r="C59" s="232"/>
      <c r="D59" s="233"/>
      <c r="E59" s="232"/>
      <c r="F59" s="232"/>
      <c r="G59" s="233"/>
      <c r="H59" s="232"/>
      <c r="I59" s="232"/>
    </row>
  </sheetData>
  <mergeCells count="10">
    <mergeCell ref="B17:L17"/>
    <mergeCell ref="A51:L51"/>
    <mergeCell ref="A5:L5"/>
    <mergeCell ref="A8:A10"/>
    <mergeCell ref="B8:F8"/>
    <mergeCell ref="H8:L8"/>
    <mergeCell ref="B9:C9"/>
    <mergeCell ref="E9:F9"/>
    <mergeCell ref="H9:I9"/>
    <mergeCell ref="K9:L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42"/>
  <sheetViews>
    <sheetView zoomScaleNormal="100" workbookViewId="0">
      <selection activeCell="A5" sqref="A5:XFD5"/>
    </sheetView>
  </sheetViews>
  <sheetFormatPr defaultRowHeight="12.75"/>
  <cols>
    <col min="1" max="1" width="37.42578125" style="238" customWidth="1"/>
    <col min="2" max="4" width="10.7109375" style="238" customWidth="1"/>
    <col min="5" max="5" width="0.85546875" style="238" customWidth="1"/>
    <col min="6" max="8" width="10.7109375" style="238" customWidth="1"/>
    <col min="9" max="140" width="9.140625" style="238"/>
    <col min="141" max="141" width="36.5703125" style="238" customWidth="1"/>
    <col min="142" max="144" width="8.7109375" style="238" customWidth="1"/>
    <col min="145" max="145" width="0.85546875" style="238" customWidth="1"/>
    <col min="146" max="148" width="8.7109375" style="238" customWidth="1"/>
    <col min="149" max="215" width="9.140625" style="238"/>
    <col min="216" max="216" width="37.42578125" style="238" customWidth="1"/>
    <col min="217" max="217" width="8.140625" style="238" customWidth="1"/>
    <col min="218" max="218" width="8" style="238" customWidth="1"/>
    <col min="219" max="219" width="8.42578125" style="238" customWidth="1"/>
    <col min="220" max="220" width="0.85546875" style="238" customWidth="1"/>
    <col min="221" max="221" width="8" style="238" customWidth="1"/>
    <col min="222" max="222" width="8.7109375" style="238" customWidth="1"/>
    <col min="223" max="223" width="8.140625" style="238" customWidth="1"/>
    <col min="224" max="396" width="9.140625" style="238"/>
    <col min="397" max="397" width="36.5703125" style="238" customWidth="1"/>
    <col min="398" max="400" width="8.7109375" style="238" customWidth="1"/>
    <col min="401" max="401" width="0.85546875" style="238" customWidth="1"/>
    <col min="402" max="404" width="8.7109375" style="238" customWidth="1"/>
    <col min="405" max="471" width="9.140625" style="238"/>
    <col min="472" max="472" width="37.42578125" style="238" customWidth="1"/>
    <col min="473" max="473" width="8.140625" style="238" customWidth="1"/>
    <col min="474" max="474" width="8" style="238" customWidth="1"/>
    <col min="475" max="475" width="8.42578125" style="238" customWidth="1"/>
    <col min="476" max="476" width="0.85546875" style="238" customWidth="1"/>
    <col min="477" max="477" width="8" style="238" customWidth="1"/>
    <col min="478" max="478" width="8.7109375" style="238" customWidth="1"/>
    <col min="479" max="479" width="8.140625" style="238" customWidth="1"/>
    <col min="480" max="652" width="9.140625" style="238"/>
    <col min="653" max="653" width="36.5703125" style="238" customWidth="1"/>
    <col min="654" max="656" width="8.7109375" style="238" customWidth="1"/>
    <col min="657" max="657" width="0.85546875" style="238" customWidth="1"/>
    <col min="658" max="660" width="8.7109375" style="238" customWidth="1"/>
    <col min="661" max="727" width="9.140625" style="238"/>
    <col min="728" max="728" width="37.42578125" style="238" customWidth="1"/>
    <col min="729" max="729" width="8.140625" style="238" customWidth="1"/>
    <col min="730" max="730" width="8" style="238" customWidth="1"/>
    <col min="731" max="731" width="8.42578125" style="238" customWidth="1"/>
    <col min="732" max="732" width="0.85546875" style="238" customWidth="1"/>
    <col min="733" max="733" width="8" style="238" customWidth="1"/>
    <col min="734" max="734" width="8.7109375" style="238" customWidth="1"/>
    <col min="735" max="735" width="8.140625" style="238" customWidth="1"/>
    <col min="736" max="908" width="9.140625" style="238"/>
    <col min="909" max="909" width="36.5703125" style="238" customWidth="1"/>
    <col min="910" max="912" width="8.7109375" style="238" customWidth="1"/>
    <col min="913" max="913" width="0.85546875" style="238" customWidth="1"/>
    <col min="914" max="916" width="8.7109375" style="238" customWidth="1"/>
    <col min="917" max="983" width="9.140625" style="238"/>
    <col min="984" max="984" width="37.42578125" style="238" customWidth="1"/>
    <col min="985" max="985" width="8.140625" style="238" customWidth="1"/>
    <col min="986" max="986" width="8" style="238" customWidth="1"/>
    <col min="987" max="987" width="8.42578125" style="238" customWidth="1"/>
    <col min="988" max="988" width="0.85546875" style="238" customWidth="1"/>
    <col min="989" max="989" width="8" style="238" customWidth="1"/>
    <col min="990" max="990" width="8.7109375" style="238" customWidth="1"/>
    <col min="991" max="991" width="8.140625" style="238" customWidth="1"/>
    <col min="992" max="1164" width="9.140625" style="238"/>
    <col min="1165" max="1165" width="36.5703125" style="238" customWidth="1"/>
    <col min="1166" max="1168" width="8.7109375" style="238" customWidth="1"/>
    <col min="1169" max="1169" width="0.85546875" style="238" customWidth="1"/>
    <col min="1170" max="1172" width="8.7109375" style="238" customWidth="1"/>
    <col min="1173" max="1239" width="9.140625" style="238"/>
    <col min="1240" max="1240" width="37.42578125" style="238" customWidth="1"/>
    <col min="1241" max="1241" width="8.140625" style="238" customWidth="1"/>
    <col min="1242" max="1242" width="8" style="238" customWidth="1"/>
    <col min="1243" max="1243" width="8.42578125" style="238" customWidth="1"/>
    <col min="1244" max="1244" width="0.85546875" style="238" customWidth="1"/>
    <col min="1245" max="1245" width="8" style="238" customWidth="1"/>
    <col min="1246" max="1246" width="8.7109375" style="238" customWidth="1"/>
    <col min="1247" max="1247" width="8.140625" style="238" customWidth="1"/>
    <col min="1248" max="1420" width="9.140625" style="238"/>
    <col min="1421" max="1421" width="36.5703125" style="238" customWidth="1"/>
    <col min="1422" max="1424" width="8.7109375" style="238" customWidth="1"/>
    <col min="1425" max="1425" width="0.85546875" style="238" customWidth="1"/>
    <col min="1426" max="1428" width="8.7109375" style="238" customWidth="1"/>
    <col min="1429" max="1495" width="9.140625" style="238"/>
    <col min="1496" max="1496" width="37.42578125" style="238" customWidth="1"/>
    <col min="1497" max="1497" width="8.140625" style="238" customWidth="1"/>
    <col min="1498" max="1498" width="8" style="238" customWidth="1"/>
    <col min="1499" max="1499" width="8.42578125" style="238" customWidth="1"/>
    <col min="1500" max="1500" width="0.85546875" style="238" customWidth="1"/>
    <col min="1501" max="1501" width="8" style="238" customWidth="1"/>
    <col min="1502" max="1502" width="8.7109375" style="238" customWidth="1"/>
    <col min="1503" max="1503" width="8.140625" style="238" customWidth="1"/>
    <col min="1504" max="1676" width="9.140625" style="238"/>
    <col min="1677" max="1677" width="36.5703125" style="238" customWidth="1"/>
    <col min="1678" max="1680" width="8.7109375" style="238" customWidth="1"/>
    <col min="1681" max="1681" width="0.85546875" style="238" customWidth="1"/>
    <col min="1682" max="1684" width="8.7109375" style="238" customWidth="1"/>
    <col min="1685" max="1751" width="9.140625" style="238"/>
    <col min="1752" max="1752" width="37.42578125" style="238" customWidth="1"/>
    <col min="1753" max="1753" width="8.140625" style="238" customWidth="1"/>
    <col min="1754" max="1754" width="8" style="238" customWidth="1"/>
    <col min="1755" max="1755" width="8.42578125" style="238" customWidth="1"/>
    <col min="1756" max="1756" width="0.85546875" style="238" customWidth="1"/>
    <col min="1757" max="1757" width="8" style="238" customWidth="1"/>
    <col min="1758" max="1758" width="8.7109375" style="238" customWidth="1"/>
    <col min="1759" max="1759" width="8.140625" style="238" customWidth="1"/>
    <col min="1760" max="1932" width="9.140625" style="238"/>
    <col min="1933" max="1933" width="36.5703125" style="238" customWidth="1"/>
    <col min="1934" max="1936" width="8.7109375" style="238" customWidth="1"/>
    <col min="1937" max="1937" width="0.85546875" style="238" customWidth="1"/>
    <col min="1938" max="1940" width="8.7109375" style="238" customWidth="1"/>
    <col min="1941" max="2007" width="9.140625" style="238"/>
    <col min="2008" max="2008" width="37.42578125" style="238" customWidth="1"/>
    <col min="2009" max="2009" width="8.140625" style="238" customWidth="1"/>
    <col min="2010" max="2010" width="8" style="238" customWidth="1"/>
    <col min="2011" max="2011" width="8.42578125" style="238" customWidth="1"/>
    <col min="2012" max="2012" width="0.85546875" style="238" customWidth="1"/>
    <col min="2013" max="2013" width="8" style="238" customWidth="1"/>
    <col min="2014" max="2014" width="8.7109375" style="238" customWidth="1"/>
    <col min="2015" max="2015" width="8.140625" style="238" customWidth="1"/>
    <col min="2016" max="2188" width="9.140625" style="238"/>
    <col min="2189" max="2189" width="36.5703125" style="238" customWidth="1"/>
    <col min="2190" max="2192" width="8.7109375" style="238" customWidth="1"/>
    <col min="2193" max="2193" width="0.85546875" style="238" customWidth="1"/>
    <col min="2194" max="2196" width="8.7109375" style="238" customWidth="1"/>
    <col min="2197" max="2263" width="9.140625" style="238"/>
    <col min="2264" max="2264" width="37.42578125" style="238" customWidth="1"/>
    <col min="2265" max="2265" width="8.140625" style="238" customWidth="1"/>
    <col min="2266" max="2266" width="8" style="238" customWidth="1"/>
    <col min="2267" max="2267" width="8.42578125" style="238" customWidth="1"/>
    <col min="2268" max="2268" width="0.85546875" style="238" customWidth="1"/>
    <col min="2269" max="2269" width="8" style="238" customWidth="1"/>
    <col min="2270" max="2270" width="8.7109375" style="238" customWidth="1"/>
    <col min="2271" max="2271" width="8.140625" style="238" customWidth="1"/>
    <col min="2272" max="2444" width="9.140625" style="238"/>
    <col min="2445" max="2445" width="36.5703125" style="238" customWidth="1"/>
    <col min="2446" max="2448" width="8.7109375" style="238" customWidth="1"/>
    <col min="2449" max="2449" width="0.85546875" style="238" customWidth="1"/>
    <col min="2450" max="2452" width="8.7109375" style="238" customWidth="1"/>
    <col min="2453" max="2519" width="9.140625" style="238"/>
    <col min="2520" max="2520" width="37.42578125" style="238" customWidth="1"/>
    <col min="2521" max="2521" width="8.140625" style="238" customWidth="1"/>
    <col min="2522" max="2522" width="8" style="238" customWidth="1"/>
    <col min="2523" max="2523" width="8.42578125" style="238" customWidth="1"/>
    <col min="2524" max="2524" width="0.85546875" style="238" customWidth="1"/>
    <col min="2525" max="2525" width="8" style="238" customWidth="1"/>
    <col min="2526" max="2526" width="8.7109375" style="238" customWidth="1"/>
    <col min="2527" max="2527" width="8.140625" style="238" customWidth="1"/>
    <col min="2528" max="2700" width="9.140625" style="238"/>
    <col min="2701" max="2701" width="36.5703125" style="238" customWidth="1"/>
    <col min="2702" max="2704" width="8.7109375" style="238" customWidth="1"/>
    <col min="2705" max="2705" width="0.85546875" style="238" customWidth="1"/>
    <col min="2706" max="2708" width="8.7109375" style="238" customWidth="1"/>
    <col min="2709" max="2775" width="9.140625" style="238"/>
    <col min="2776" max="2776" width="37.42578125" style="238" customWidth="1"/>
    <col min="2777" max="2777" width="8.140625" style="238" customWidth="1"/>
    <col min="2778" max="2778" width="8" style="238" customWidth="1"/>
    <col min="2779" max="2779" width="8.42578125" style="238" customWidth="1"/>
    <col min="2780" max="2780" width="0.85546875" style="238" customWidth="1"/>
    <col min="2781" max="2781" width="8" style="238" customWidth="1"/>
    <col min="2782" max="2782" width="8.7109375" style="238" customWidth="1"/>
    <col min="2783" max="2783" width="8.140625" style="238" customWidth="1"/>
    <col min="2784" max="2956" width="9.140625" style="238"/>
    <col min="2957" max="2957" width="36.5703125" style="238" customWidth="1"/>
    <col min="2958" max="2960" width="8.7109375" style="238" customWidth="1"/>
    <col min="2961" max="2961" width="0.85546875" style="238" customWidth="1"/>
    <col min="2962" max="2964" width="8.7109375" style="238" customWidth="1"/>
    <col min="2965" max="3031" width="9.140625" style="238"/>
    <col min="3032" max="3032" width="37.42578125" style="238" customWidth="1"/>
    <col min="3033" max="3033" width="8.140625" style="238" customWidth="1"/>
    <col min="3034" max="3034" width="8" style="238" customWidth="1"/>
    <col min="3035" max="3035" width="8.42578125" style="238" customWidth="1"/>
    <col min="3036" max="3036" width="0.85546875" style="238" customWidth="1"/>
    <col min="3037" max="3037" width="8" style="238" customWidth="1"/>
    <col min="3038" max="3038" width="8.7109375" style="238" customWidth="1"/>
    <col min="3039" max="3039" width="8.140625" style="238" customWidth="1"/>
    <col min="3040" max="3212" width="9.140625" style="238"/>
    <col min="3213" max="3213" width="36.5703125" style="238" customWidth="1"/>
    <col min="3214" max="3216" width="8.7109375" style="238" customWidth="1"/>
    <col min="3217" max="3217" width="0.85546875" style="238" customWidth="1"/>
    <col min="3218" max="3220" width="8.7109375" style="238" customWidth="1"/>
    <col min="3221" max="3287" width="9.140625" style="238"/>
    <col min="3288" max="3288" width="37.42578125" style="238" customWidth="1"/>
    <col min="3289" max="3289" width="8.140625" style="238" customWidth="1"/>
    <col min="3290" max="3290" width="8" style="238" customWidth="1"/>
    <col min="3291" max="3291" width="8.42578125" style="238" customWidth="1"/>
    <col min="3292" max="3292" width="0.85546875" style="238" customWidth="1"/>
    <col min="3293" max="3293" width="8" style="238" customWidth="1"/>
    <col min="3294" max="3294" width="8.7109375" style="238" customWidth="1"/>
    <col min="3295" max="3295" width="8.140625" style="238" customWidth="1"/>
    <col min="3296" max="3468" width="9.140625" style="238"/>
    <col min="3469" max="3469" width="36.5703125" style="238" customWidth="1"/>
    <col min="3470" max="3472" width="8.7109375" style="238" customWidth="1"/>
    <col min="3473" max="3473" width="0.85546875" style="238" customWidth="1"/>
    <col min="3474" max="3476" width="8.7109375" style="238" customWidth="1"/>
    <col min="3477" max="3543" width="9.140625" style="238"/>
    <col min="3544" max="3544" width="37.42578125" style="238" customWidth="1"/>
    <col min="3545" max="3545" width="8.140625" style="238" customWidth="1"/>
    <col min="3546" max="3546" width="8" style="238" customWidth="1"/>
    <col min="3547" max="3547" width="8.42578125" style="238" customWidth="1"/>
    <col min="3548" max="3548" width="0.85546875" style="238" customWidth="1"/>
    <col min="3549" max="3549" width="8" style="238" customWidth="1"/>
    <col min="3550" max="3550" width="8.7109375" style="238" customWidth="1"/>
    <col min="3551" max="3551" width="8.140625" style="238" customWidth="1"/>
    <col min="3552" max="3724" width="9.140625" style="238"/>
    <col min="3725" max="3725" width="36.5703125" style="238" customWidth="1"/>
    <col min="3726" max="3728" width="8.7109375" style="238" customWidth="1"/>
    <col min="3729" max="3729" width="0.85546875" style="238" customWidth="1"/>
    <col min="3730" max="3732" width="8.7109375" style="238" customWidth="1"/>
    <col min="3733" max="3799" width="9.140625" style="238"/>
    <col min="3800" max="3800" width="37.42578125" style="238" customWidth="1"/>
    <col min="3801" max="3801" width="8.140625" style="238" customWidth="1"/>
    <col min="3802" max="3802" width="8" style="238" customWidth="1"/>
    <col min="3803" max="3803" width="8.42578125" style="238" customWidth="1"/>
    <col min="3804" max="3804" width="0.85546875" style="238" customWidth="1"/>
    <col min="3805" max="3805" width="8" style="238" customWidth="1"/>
    <col min="3806" max="3806" width="8.7109375" style="238" customWidth="1"/>
    <col min="3807" max="3807" width="8.140625" style="238" customWidth="1"/>
    <col min="3808" max="3980" width="9.140625" style="238"/>
    <col min="3981" max="3981" width="36.5703125" style="238" customWidth="1"/>
    <col min="3982" max="3984" width="8.7109375" style="238" customWidth="1"/>
    <col min="3985" max="3985" width="0.85546875" style="238" customWidth="1"/>
    <col min="3986" max="3988" width="8.7109375" style="238" customWidth="1"/>
    <col min="3989" max="4055" width="9.140625" style="238"/>
    <col min="4056" max="4056" width="37.42578125" style="238" customWidth="1"/>
    <col min="4057" max="4057" width="8.140625" style="238" customWidth="1"/>
    <col min="4058" max="4058" width="8" style="238" customWidth="1"/>
    <col min="4059" max="4059" width="8.42578125" style="238" customWidth="1"/>
    <col min="4060" max="4060" width="0.85546875" style="238" customWidth="1"/>
    <col min="4061" max="4061" width="8" style="238" customWidth="1"/>
    <col min="4062" max="4062" width="8.7109375" style="238" customWidth="1"/>
    <col min="4063" max="4063" width="8.140625" style="238" customWidth="1"/>
    <col min="4064" max="4236" width="9.140625" style="238"/>
    <col min="4237" max="4237" width="36.5703125" style="238" customWidth="1"/>
    <col min="4238" max="4240" width="8.7109375" style="238" customWidth="1"/>
    <col min="4241" max="4241" width="0.85546875" style="238" customWidth="1"/>
    <col min="4242" max="4244" width="8.7109375" style="238" customWidth="1"/>
    <col min="4245" max="4311" width="9.140625" style="238"/>
    <col min="4312" max="4312" width="37.42578125" style="238" customWidth="1"/>
    <col min="4313" max="4313" width="8.140625" style="238" customWidth="1"/>
    <col min="4314" max="4314" width="8" style="238" customWidth="1"/>
    <col min="4315" max="4315" width="8.42578125" style="238" customWidth="1"/>
    <col min="4316" max="4316" width="0.85546875" style="238" customWidth="1"/>
    <col min="4317" max="4317" width="8" style="238" customWidth="1"/>
    <col min="4318" max="4318" width="8.7109375" style="238" customWidth="1"/>
    <col min="4319" max="4319" width="8.140625" style="238" customWidth="1"/>
    <col min="4320" max="4492" width="9.140625" style="238"/>
    <col min="4493" max="4493" width="36.5703125" style="238" customWidth="1"/>
    <col min="4494" max="4496" width="8.7109375" style="238" customWidth="1"/>
    <col min="4497" max="4497" width="0.85546875" style="238" customWidth="1"/>
    <col min="4498" max="4500" width="8.7109375" style="238" customWidth="1"/>
    <col min="4501" max="4567" width="9.140625" style="238"/>
    <col min="4568" max="4568" width="37.42578125" style="238" customWidth="1"/>
    <col min="4569" max="4569" width="8.140625" style="238" customWidth="1"/>
    <col min="4570" max="4570" width="8" style="238" customWidth="1"/>
    <col min="4571" max="4571" width="8.42578125" style="238" customWidth="1"/>
    <col min="4572" max="4572" width="0.85546875" style="238" customWidth="1"/>
    <col min="4573" max="4573" width="8" style="238" customWidth="1"/>
    <col min="4574" max="4574" width="8.7109375" style="238" customWidth="1"/>
    <col min="4575" max="4575" width="8.140625" style="238" customWidth="1"/>
    <col min="4576" max="4748" width="9.140625" style="238"/>
    <col min="4749" max="4749" width="36.5703125" style="238" customWidth="1"/>
    <col min="4750" max="4752" width="8.7109375" style="238" customWidth="1"/>
    <col min="4753" max="4753" width="0.85546875" style="238" customWidth="1"/>
    <col min="4754" max="4756" width="8.7109375" style="238" customWidth="1"/>
    <col min="4757" max="4823" width="9.140625" style="238"/>
    <col min="4824" max="4824" width="37.42578125" style="238" customWidth="1"/>
    <col min="4825" max="4825" width="8.140625" style="238" customWidth="1"/>
    <col min="4826" max="4826" width="8" style="238" customWidth="1"/>
    <col min="4827" max="4827" width="8.42578125" style="238" customWidth="1"/>
    <col min="4828" max="4828" width="0.85546875" style="238" customWidth="1"/>
    <col min="4829" max="4829" width="8" style="238" customWidth="1"/>
    <col min="4830" max="4830" width="8.7109375" style="238" customWidth="1"/>
    <col min="4831" max="4831" width="8.140625" style="238" customWidth="1"/>
    <col min="4832" max="5004" width="9.140625" style="238"/>
    <col min="5005" max="5005" width="36.5703125" style="238" customWidth="1"/>
    <col min="5006" max="5008" width="8.7109375" style="238" customWidth="1"/>
    <col min="5009" max="5009" width="0.85546875" style="238" customWidth="1"/>
    <col min="5010" max="5012" width="8.7109375" style="238" customWidth="1"/>
    <col min="5013" max="5079" width="9.140625" style="238"/>
    <col min="5080" max="5080" width="37.42578125" style="238" customWidth="1"/>
    <col min="5081" max="5081" width="8.140625" style="238" customWidth="1"/>
    <col min="5082" max="5082" width="8" style="238" customWidth="1"/>
    <col min="5083" max="5083" width="8.42578125" style="238" customWidth="1"/>
    <col min="5084" max="5084" width="0.85546875" style="238" customWidth="1"/>
    <col min="5085" max="5085" width="8" style="238" customWidth="1"/>
    <col min="5086" max="5086" width="8.7109375" style="238" customWidth="1"/>
    <col min="5087" max="5087" width="8.140625" style="238" customWidth="1"/>
    <col min="5088" max="5260" width="9.140625" style="238"/>
    <col min="5261" max="5261" width="36.5703125" style="238" customWidth="1"/>
    <col min="5262" max="5264" width="8.7109375" style="238" customWidth="1"/>
    <col min="5265" max="5265" width="0.85546875" style="238" customWidth="1"/>
    <col min="5266" max="5268" width="8.7109375" style="238" customWidth="1"/>
    <col min="5269" max="5335" width="9.140625" style="238"/>
    <col min="5336" max="5336" width="37.42578125" style="238" customWidth="1"/>
    <col min="5337" max="5337" width="8.140625" style="238" customWidth="1"/>
    <col min="5338" max="5338" width="8" style="238" customWidth="1"/>
    <col min="5339" max="5339" width="8.42578125" style="238" customWidth="1"/>
    <col min="5340" max="5340" width="0.85546875" style="238" customWidth="1"/>
    <col min="5341" max="5341" width="8" style="238" customWidth="1"/>
    <col min="5342" max="5342" width="8.7109375" style="238" customWidth="1"/>
    <col min="5343" max="5343" width="8.140625" style="238" customWidth="1"/>
    <col min="5344" max="5516" width="9.140625" style="238"/>
    <col min="5517" max="5517" width="36.5703125" style="238" customWidth="1"/>
    <col min="5518" max="5520" width="8.7109375" style="238" customWidth="1"/>
    <col min="5521" max="5521" width="0.85546875" style="238" customWidth="1"/>
    <col min="5522" max="5524" width="8.7109375" style="238" customWidth="1"/>
    <col min="5525" max="5591" width="9.140625" style="238"/>
    <col min="5592" max="5592" width="37.42578125" style="238" customWidth="1"/>
    <col min="5593" max="5593" width="8.140625" style="238" customWidth="1"/>
    <col min="5594" max="5594" width="8" style="238" customWidth="1"/>
    <col min="5595" max="5595" width="8.42578125" style="238" customWidth="1"/>
    <col min="5596" max="5596" width="0.85546875" style="238" customWidth="1"/>
    <col min="5597" max="5597" width="8" style="238" customWidth="1"/>
    <col min="5598" max="5598" width="8.7109375" style="238" customWidth="1"/>
    <col min="5599" max="5599" width="8.140625" style="238" customWidth="1"/>
    <col min="5600" max="5772" width="9.140625" style="238"/>
    <col min="5773" max="5773" width="36.5703125" style="238" customWidth="1"/>
    <col min="5774" max="5776" width="8.7109375" style="238" customWidth="1"/>
    <col min="5777" max="5777" width="0.85546875" style="238" customWidth="1"/>
    <col min="5778" max="5780" width="8.7109375" style="238" customWidth="1"/>
    <col min="5781" max="5847" width="9.140625" style="238"/>
    <col min="5848" max="5848" width="37.42578125" style="238" customWidth="1"/>
    <col min="5849" max="5849" width="8.140625" style="238" customWidth="1"/>
    <col min="5850" max="5850" width="8" style="238" customWidth="1"/>
    <col min="5851" max="5851" width="8.42578125" style="238" customWidth="1"/>
    <col min="5852" max="5852" width="0.85546875" style="238" customWidth="1"/>
    <col min="5853" max="5853" width="8" style="238" customWidth="1"/>
    <col min="5854" max="5854" width="8.7109375" style="238" customWidth="1"/>
    <col min="5855" max="5855" width="8.140625" style="238" customWidth="1"/>
    <col min="5856" max="6028" width="9.140625" style="238"/>
    <col min="6029" max="6029" width="36.5703125" style="238" customWidth="1"/>
    <col min="6030" max="6032" width="8.7109375" style="238" customWidth="1"/>
    <col min="6033" max="6033" width="0.85546875" style="238" customWidth="1"/>
    <col min="6034" max="6036" width="8.7109375" style="238" customWidth="1"/>
    <col min="6037" max="6103" width="9.140625" style="238"/>
    <col min="6104" max="6104" width="37.42578125" style="238" customWidth="1"/>
    <col min="6105" max="6105" width="8.140625" style="238" customWidth="1"/>
    <col min="6106" max="6106" width="8" style="238" customWidth="1"/>
    <col min="6107" max="6107" width="8.42578125" style="238" customWidth="1"/>
    <col min="6108" max="6108" width="0.85546875" style="238" customWidth="1"/>
    <col min="6109" max="6109" width="8" style="238" customWidth="1"/>
    <col min="6110" max="6110" width="8.7109375" style="238" customWidth="1"/>
    <col min="6111" max="6111" width="8.140625" style="238" customWidth="1"/>
    <col min="6112" max="6284" width="9.140625" style="238"/>
    <col min="6285" max="6285" width="36.5703125" style="238" customWidth="1"/>
    <col min="6286" max="6288" width="8.7109375" style="238" customWidth="1"/>
    <col min="6289" max="6289" width="0.85546875" style="238" customWidth="1"/>
    <col min="6290" max="6292" width="8.7109375" style="238" customWidth="1"/>
    <col min="6293" max="6359" width="9.140625" style="238"/>
    <col min="6360" max="6360" width="37.42578125" style="238" customWidth="1"/>
    <col min="6361" max="6361" width="8.140625" style="238" customWidth="1"/>
    <col min="6362" max="6362" width="8" style="238" customWidth="1"/>
    <col min="6363" max="6363" width="8.42578125" style="238" customWidth="1"/>
    <col min="6364" max="6364" width="0.85546875" style="238" customWidth="1"/>
    <col min="6365" max="6365" width="8" style="238" customWidth="1"/>
    <col min="6366" max="6366" width="8.7109375" style="238" customWidth="1"/>
    <col min="6367" max="6367" width="8.140625" style="238" customWidth="1"/>
    <col min="6368" max="6540" width="9.140625" style="238"/>
    <col min="6541" max="6541" width="36.5703125" style="238" customWidth="1"/>
    <col min="6542" max="6544" width="8.7109375" style="238" customWidth="1"/>
    <col min="6545" max="6545" width="0.85546875" style="238" customWidth="1"/>
    <col min="6546" max="6548" width="8.7109375" style="238" customWidth="1"/>
    <col min="6549" max="6615" width="9.140625" style="238"/>
    <col min="6616" max="6616" width="37.42578125" style="238" customWidth="1"/>
    <col min="6617" max="6617" width="8.140625" style="238" customWidth="1"/>
    <col min="6618" max="6618" width="8" style="238" customWidth="1"/>
    <col min="6619" max="6619" width="8.42578125" style="238" customWidth="1"/>
    <col min="6620" max="6620" width="0.85546875" style="238" customWidth="1"/>
    <col min="6621" max="6621" width="8" style="238" customWidth="1"/>
    <col min="6622" max="6622" width="8.7109375" style="238" customWidth="1"/>
    <col min="6623" max="6623" width="8.140625" style="238" customWidth="1"/>
    <col min="6624" max="6796" width="9.140625" style="238"/>
    <col min="6797" max="6797" width="36.5703125" style="238" customWidth="1"/>
    <col min="6798" max="6800" width="8.7109375" style="238" customWidth="1"/>
    <col min="6801" max="6801" width="0.85546875" style="238" customWidth="1"/>
    <col min="6802" max="6804" width="8.7109375" style="238" customWidth="1"/>
    <col min="6805" max="6871" width="9.140625" style="238"/>
    <col min="6872" max="6872" width="37.42578125" style="238" customWidth="1"/>
    <col min="6873" max="6873" width="8.140625" style="238" customWidth="1"/>
    <col min="6874" max="6874" width="8" style="238" customWidth="1"/>
    <col min="6875" max="6875" width="8.42578125" style="238" customWidth="1"/>
    <col min="6876" max="6876" width="0.85546875" style="238" customWidth="1"/>
    <col min="6877" max="6877" width="8" style="238" customWidth="1"/>
    <col min="6878" max="6878" width="8.7109375" style="238" customWidth="1"/>
    <col min="6879" max="6879" width="8.140625" style="238" customWidth="1"/>
    <col min="6880" max="7052" width="9.140625" style="238"/>
    <col min="7053" max="7053" width="36.5703125" style="238" customWidth="1"/>
    <col min="7054" max="7056" width="8.7109375" style="238" customWidth="1"/>
    <col min="7057" max="7057" width="0.85546875" style="238" customWidth="1"/>
    <col min="7058" max="7060" width="8.7109375" style="238" customWidth="1"/>
    <col min="7061" max="7127" width="9.140625" style="238"/>
    <col min="7128" max="7128" width="37.42578125" style="238" customWidth="1"/>
    <col min="7129" max="7129" width="8.140625" style="238" customWidth="1"/>
    <col min="7130" max="7130" width="8" style="238" customWidth="1"/>
    <col min="7131" max="7131" width="8.42578125" style="238" customWidth="1"/>
    <col min="7132" max="7132" width="0.85546875" style="238" customWidth="1"/>
    <col min="7133" max="7133" width="8" style="238" customWidth="1"/>
    <col min="7134" max="7134" width="8.7109375" style="238" customWidth="1"/>
    <col min="7135" max="7135" width="8.140625" style="238" customWidth="1"/>
    <col min="7136" max="7308" width="9.140625" style="238"/>
    <col min="7309" max="7309" width="36.5703125" style="238" customWidth="1"/>
    <col min="7310" max="7312" width="8.7109375" style="238" customWidth="1"/>
    <col min="7313" max="7313" width="0.85546875" style="238" customWidth="1"/>
    <col min="7314" max="7316" width="8.7109375" style="238" customWidth="1"/>
    <col min="7317" max="7383" width="9.140625" style="238"/>
    <col min="7384" max="7384" width="37.42578125" style="238" customWidth="1"/>
    <col min="7385" max="7385" width="8.140625" style="238" customWidth="1"/>
    <col min="7386" max="7386" width="8" style="238" customWidth="1"/>
    <col min="7387" max="7387" width="8.42578125" style="238" customWidth="1"/>
    <col min="7388" max="7388" width="0.85546875" style="238" customWidth="1"/>
    <col min="7389" max="7389" width="8" style="238" customWidth="1"/>
    <col min="7390" max="7390" width="8.7109375" style="238" customWidth="1"/>
    <col min="7391" max="7391" width="8.140625" style="238" customWidth="1"/>
    <col min="7392" max="7564" width="9.140625" style="238"/>
    <col min="7565" max="7565" width="36.5703125" style="238" customWidth="1"/>
    <col min="7566" max="7568" width="8.7109375" style="238" customWidth="1"/>
    <col min="7569" max="7569" width="0.85546875" style="238" customWidth="1"/>
    <col min="7570" max="7572" width="8.7109375" style="238" customWidth="1"/>
    <col min="7573" max="7639" width="9.140625" style="238"/>
    <col min="7640" max="7640" width="37.42578125" style="238" customWidth="1"/>
    <col min="7641" max="7641" width="8.140625" style="238" customWidth="1"/>
    <col min="7642" max="7642" width="8" style="238" customWidth="1"/>
    <col min="7643" max="7643" width="8.42578125" style="238" customWidth="1"/>
    <col min="7644" max="7644" width="0.85546875" style="238" customWidth="1"/>
    <col min="7645" max="7645" width="8" style="238" customWidth="1"/>
    <col min="7646" max="7646" width="8.7109375" style="238" customWidth="1"/>
    <col min="7647" max="7647" width="8.140625" style="238" customWidth="1"/>
    <col min="7648" max="7820" width="9.140625" style="238"/>
    <col min="7821" max="7821" width="36.5703125" style="238" customWidth="1"/>
    <col min="7822" max="7824" width="8.7109375" style="238" customWidth="1"/>
    <col min="7825" max="7825" width="0.85546875" style="238" customWidth="1"/>
    <col min="7826" max="7828" width="8.7109375" style="238" customWidth="1"/>
    <col min="7829" max="7895" width="9.140625" style="238"/>
    <col min="7896" max="7896" width="37.42578125" style="238" customWidth="1"/>
    <col min="7897" max="7897" width="8.140625" style="238" customWidth="1"/>
    <col min="7898" max="7898" width="8" style="238" customWidth="1"/>
    <col min="7899" max="7899" width="8.42578125" style="238" customWidth="1"/>
    <col min="7900" max="7900" width="0.85546875" style="238" customWidth="1"/>
    <col min="7901" max="7901" width="8" style="238" customWidth="1"/>
    <col min="7902" max="7902" width="8.7109375" style="238" customWidth="1"/>
    <col min="7903" max="7903" width="8.140625" style="238" customWidth="1"/>
    <col min="7904" max="8076" width="9.140625" style="238"/>
    <col min="8077" max="8077" width="36.5703125" style="238" customWidth="1"/>
    <col min="8078" max="8080" width="8.7109375" style="238" customWidth="1"/>
    <col min="8081" max="8081" width="0.85546875" style="238" customWidth="1"/>
    <col min="8082" max="8084" width="8.7109375" style="238" customWidth="1"/>
    <col min="8085" max="8151" width="9.140625" style="238"/>
    <col min="8152" max="8152" width="37.42578125" style="238" customWidth="1"/>
    <col min="8153" max="8153" width="8.140625" style="238" customWidth="1"/>
    <col min="8154" max="8154" width="8" style="238" customWidth="1"/>
    <col min="8155" max="8155" width="8.42578125" style="238" customWidth="1"/>
    <col min="8156" max="8156" width="0.85546875" style="238" customWidth="1"/>
    <col min="8157" max="8157" width="8" style="238" customWidth="1"/>
    <col min="8158" max="8158" width="8.7109375" style="238" customWidth="1"/>
    <col min="8159" max="8159" width="8.140625" style="238" customWidth="1"/>
    <col min="8160" max="8332" width="9.140625" style="238"/>
    <col min="8333" max="8333" width="36.5703125" style="238" customWidth="1"/>
    <col min="8334" max="8336" width="8.7109375" style="238" customWidth="1"/>
    <col min="8337" max="8337" width="0.85546875" style="238" customWidth="1"/>
    <col min="8338" max="8340" width="8.7109375" style="238" customWidth="1"/>
    <col min="8341" max="8407" width="9.140625" style="238"/>
    <col min="8408" max="8408" width="37.42578125" style="238" customWidth="1"/>
    <col min="8409" max="8409" width="8.140625" style="238" customWidth="1"/>
    <col min="8410" max="8410" width="8" style="238" customWidth="1"/>
    <col min="8411" max="8411" width="8.42578125" style="238" customWidth="1"/>
    <col min="8412" max="8412" width="0.85546875" style="238" customWidth="1"/>
    <col min="8413" max="8413" width="8" style="238" customWidth="1"/>
    <col min="8414" max="8414" width="8.7109375" style="238" customWidth="1"/>
    <col min="8415" max="8415" width="8.140625" style="238" customWidth="1"/>
    <col min="8416" max="8588" width="9.140625" style="238"/>
    <col min="8589" max="8589" width="36.5703125" style="238" customWidth="1"/>
    <col min="8590" max="8592" width="8.7109375" style="238" customWidth="1"/>
    <col min="8593" max="8593" width="0.85546875" style="238" customWidth="1"/>
    <col min="8594" max="8596" width="8.7109375" style="238" customWidth="1"/>
    <col min="8597" max="8663" width="9.140625" style="238"/>
    <col min="8664" max="8664" width="37.42578125" style="238" customWidth="1"/>
    <col min="8665" max="8665" width="8.140625" style="238" customWidth="1"/>
    <col min="8666" max="8666" width="8" style="238" customWidth="1"/>
    <col min="8667" max="8667" width="8.42578125" style="238" customWidth="1"/>
    <col min="8668" max="8668" width="0.85546875" style="238" customWidth="1"/>
    <col min="8669" max="8669" width="8" style="238" customWidth="1"/>
    <col min="8670" max="8670" width="8.7109375" style="238" customWidth="1"/>
    <col min="8671" max="8671" width="8.140625" style="238" customWidth="1"/>
    <col min="8672" max="8844" width="9.140625" style="238"/>
    <col min="8845" max="8845" width="36.5703125" style="238" customWidth="1"/>
    <col min="8846" max="8848" width="8.7109375" style="238" customWidth="1"/>
    <col min="8849" max="8849" width="0.85546875" style="238" customWidth="1"/>
    <col min="8850" max="8852" width="8.7109375" style="238" customWidth="1"/>
    <col min="8853" max="8919" width="9.140625" style="238"/>
    <col min="8920" max="8920" width="37.42578125" style="238" customWidth="1"/>
    <col min="8921" max="8921" width="8.140625" style="238" customWidth="1"/>
    <col min="8922" max="8922" width="8" style="238" customWidth="1"/>
    <col min="8923" max="8923" width="8.42578125" style="238" customWidth="1"/>
    <col min="8924" max="8924" width="0.85546875" style="238" customWidth="1"/>
    <col min="8925" max="8925" width="8" style="238" customWidth="1"/>
    <col min="8926" max="8926" width="8.7109375" style="238" customWidth="1"/>
    <col min="8927" max="8927" width="8.140625" style="238" customWidth="1"/>
    <col min="8928" max="9100" width="9.140625" style="238"/>
    <col min="9101" max="9101" width="36.5703125" style="238" customWidth="1"/>
    <col min="9102" max="9104" width="8.7109375" style="238" customWidth="1"/>
    <col min="9105" max="9105" width="0.85546875" style="238" customWidth="1"/>
    <col min="9106" max="9108" width="8.7109375" style="238" customWidth="1"/>
    <col min="9109" max="9175" width="9.140625" style="238"/>
    <col min="9176" max="9176" width="37.42578125" style="238" customWidth="1"/>
    <col min="9177" max="9177" width="8.140625" style="238" customWidth="1"/>
    <col min="9178" max="9178" width="8" style="238" customWidth="1"/>
    <col min="9179" max="9179" width="8.42578125" style="238" customWidth="1"/>
    <col min="9180" max="9180" width="0.85546875" style="238" customWidth="1"/>
    <col min="9181" max="9181" width="8" style="238" customWidth="1"/>
    <col min="9182" max="9182" width="8.7109375" style="238" customWidth="1"/>
    <col min="9183" max="9183" width="8.140625" style="238" customWidth="1"/>
    <col min="9184" max="9356" width="9.140625" style="238"/>
    <col min="9357" max="9357" width="36.5703125" style="238" customWidth="1"/>
    <col min="9358" max="9360" width="8.7109375" style="238" customWidth="1"/>
    <col min="9361" max="9361" width="0.85546875" style="238" customWidth="1"/>
    <col min="9362" max="9364" width="8.7109375" style="238" customWidth="1"/>
    <col min="9365" max="9431" width="9.140625" style="238"/>
    <col min="9432" max="9432" width="37.42578125" style="238" customWidth="1"/>
    <col min="9433" max="9433" width="8.140625" style="238" customWidth="1"/>
    <col min="9434" max="9434" width="8" style="238" customWidth="1"/>
    <col min="9435" max="9435" width="8.42578125" style="238" customWidth="1"/>
    <col min="9436" max="9436" width="0.85546875" style="238" customWidth="1"/>
    <col min="9437" max="9437" width="8" style="238" customWidth="1"/>
    <col min="9438" max="9438" width="8.7109375" style="238" customWidth="1"/>
    <col min="9439" max="9439" width="8.140625" style="238" customWidth="1"/>
    <col min="9440" max="9612" width="9.140625" style="238"/>
    <col min="9613" max="9613" width="36.5703125" style="238" customWidth="1"/>
    <col min="9614" max="9616" width="8.7109375" style="238" customWidth="1"/>
    <col min="9617" max="9617" width="0.85546875" style="238" customWidth="1"/>
    <col min="9618" max="9620" width="8.7109375" style="238" customWidth="1"/>
    <col min="9621" max="9687" width="9.140625" style="238"/>
    <col min="9688" max="9688" width="37.42578125" style="238" customWidth="1"/>
    <col min="9689" max="9689" width="8.140625" style="238" customWidth="1"/>
    <col min="9690" max="9690" width="8" style="238" customWidth="1"/>
    <col min="9691" max="9691" width="8.42578125" style="238" customWidth="1"/>
    <col min="9692" max="9692" width="0.85546875" style="238" customWidth="1"/>
    <col min="9693" max="9693" width="8" style="238" customWidth="1"/>
    <col min="9694" max="9694" width="8.7109375" style="238" customWidth="1"/>
    <col min="9695" max="9695" width="8.140625" style="238" customWidth="1"/>
    <col min="9696" max="9868" width="9.140625" style="238"/>
    <col min="9869" max="9869" width="36.5703125" style="238" customWidth="1"/>
    <col min="9870" max="9872" width="8.7109375" style="238" customWidth="1"/>
    <col min="9873" max="9873" width="0.85546875" style="238" customWidth="1"/>
    <col min="9874" max="9876" width="8.7109375" style="238" customWidth="1"/>
    <col min="9877" max="9943" width="9.140625" style="238"/>
    <col min="9944" max="9944" width="37.42578125" style="238" customWidth="1"/>
    <col min="9945" max="9945" width="8.140625" style="238" customWidth="1"/>
    <col min="9946" max="9946" width="8" style="238" customWidth="1"/>
    <col min="9947" max="9947" width="8.42578125" style="238" customWidth="1"/>
    <col min="9948" max="9948" width="0.85546875" style="238" customWidth="1"/>
    <col min="9949" max="9949" width="8" style="238" customWidth="1"/>
    <col min="9950" max="9950" width="8.7109375" style="238" customWidth="1"/>
    <col min="9951" max="9951" width="8.140625" style="238" customWidth="1"/>
    <col min="9952" max="10124" width="9.140625" style="238"/>
    <col min="10125" max="10125" width="36.5703125" style="238" customWidth="1"/>
    <col min="10126" max="10128" width="8.7109375" style="238" customWidth="1"/>
    <col min="10129" max="10129" width="0.85546875" style="238" customWidth="1"/>
    <col min="10130" max="10132" width="8.7109375" style="238" customWidth="1"/>
    <col min="10133" max="10199" width="9.140625" style="238"/>
    <col min="10200" max="10200" width="37.42578125" style="238" customWidth="1"/>
    <col min="10201" max="10201" width="8.140625" style="238" customWidth="1"/>
    <col min="10202" max="10202" width="8" style="238" customWidth="1"/>
    <col min="10203" max="10203" width="8.42578125" style="238" customWidth="1"/>
    <col min="10204" max="10204" width="0.85546875" style="238" customWidth="1"/>
    <col min="10205" max="10205" width="8" style="238" customWidth="1"/>
    <col min="10206" max="10206" width="8.7109375" style="238" customWidth="1"/>
    <col min="10207" max="10207" width="8.140625" style="238" customWidth="1"/>
    <col min="10208" max="10380" width="9.140625" style="238"/>
    <col min="10381" max="10381" width="36.5703125" style="238" customWidth="1"/>
    <col min="10382" max="10384" width="8.7109375" style="238" customWidth="1"/>
    <col min="10385" max="10385" width="0.85546875" style="238" customWidth="1"/>
    <col min="10386" max="10388" width="8.7109375" style="238" customWidth="1"/>
    <col min="10389" max="10455" width="9.140625" style="238"/>
    <col min="10456" max="10456" width="37.42578125" style="238" customWidth="1"/>
    <col min="10457" max="10457" width="8.140625" style="238" customWidth="1"/>
    <col min="10458" max="10458" width="8" style="238" customWidth="1"/>
    <col min="10459" max="10459" width="8.42578125" style="238" customWidth="1"/>
    <col min="10460" max="10460" width="0.85546875" style="238" customWidth="1"/>
    <col min="10461" max="10461" width="8" style="238" customWidth="1"/>
    <col min="10462" max="10462" width="8.7109375" style="238" customWidth="1"/>
    <col min="10463" max="10463" width="8.140625" style="238" customWidth="1"/>
    <col min="10464" max="10636" width="9.140625" style="238"/>
    <col min="10637" max="10637" width="36.5703125" style="238" customWidth="1"/>
    <col min="10638" max="10640" width="8.7109375" style="238" customWidth="1"/>
    <col min="10641" max="10641" width="0.85546875" style="238" customWidth="1"/>
    <col min="10642" max="10644" width="8.7109375" style="238" customWidth="1"/>
    <col min="10645" max="10711" width="9.140625" style="238"/>
    <col min="10712" max="10712" width="37.42578125" style="238" customWidth="1"/>
    <col min="10713" max="10713" width="8.140625" style="238" customWidth="1"/>
    <col min="10714" max="10714" width="8" style="238" customWidth="1"/>
    <col min="10715" max="10715" width="8.42578125" style="238" customWidth="1"/>
    <col min="10716" max="10716" width="0.85546875" style="238" customWidth="1"/>
    <col min="10717" max="10717" width="8" style="238" customWidth="1"/>
    <col min="10718" max="10718" width="8.7109375" style="238" customWidth="1"/>
    <col min="10719" max="10719" width="8.140625" style="238" customWidth="1"/>
    <col min="10720" max="10892" width="9.140625" style="238"/>
    <col min="10893" max="10893" width="36.5703125" style="238" customWidth="1"/>
    <col min="10894" max="10896" width="8.7109375" style="238" customWidth="1"/>
    <col min="10897" max="10897" width="0.85546875" style="238" customWidth="1"/>
    <col min="10898" max="10900" width="8.7109375" style="238" customWidth="1"/>
    <col min="10901" max="10967" width="9.140625" style="238"/>
    <col min="10968" max="10968" width="37.42578125" style="238" customWidth="1"/>
    <col min="10969" max="10969" width="8.140625" style="238" customWidth="1"/>
    <col min="10970" max="10970" width="8" style="238" customWidth="1"/>
    <col min="10971" max="10971" width="8.42578125" style="238" customWidth="1"/>
    <col min="10972" max="10972" width="0.85546875" style="238" customWidth="1"/>
    <col min="10973" max="10973" width="8" style="238" customWidth="1"/>
    <col min="10974" max="10974" width="8.7109375" style="238" customWidth="1"/>
    <col min="10975" max="10975" width="8.140625" style="238" customWidth="1"/>
    <col min="10976" max="11148" width="9.140625" style="238"/>
    <col min="11149" max="11149" width="36.5703125" style="238" customWidth="1"/>
    <col min="11150" max="11152" width="8.7109375" style="238" customWidth="1"/>
    <col min="11153" max="11153" width="0.85546875" style="238" customWidth="1"/>
    <col min="11154" max="11156" width="8.7109375" style="238" customWidth="1"/>
    <col min="11157" max="11223" width="9.140625" style="238"/>
    <col min="11224" max="11224" width="37.42578125" style="238" customWidth="1"/>
    <col min="11225" max="11225" width="8.140625" style="238" customWidth="1"/>
    <col min="11226" max="11226" width="8" style="238" customWidth="1"/>
    <col min="11227" max="11227" width="8.42578125" style="238" customWidth="1"/>
    <col min="11228" max="11228" width="0.85546875" style="238" customWidth="1"/>
    <col min="11229" max="11229" width="8" style="238" customWidth="1"/>
    <col min="11230" max="11230" width="8.7109375" style="238" customWidth="1"/>
    <col min="11231" max="11231" width="8.140625" style="238" customWidth="1"/>
    <col min="11232" max="11404" width="9.140625" style="238"/>
    <col min="11405" max="11405" width="36.5703125" style="238" customWidth="1"/>
    <col min="11406" max="11408" width="8.7109375" style="238" customWidth="1"/>
    <col min="11409" max="11409" width="0.85546875" style="238" customWidth="1"/>
    <col min="11410" max="11412" width="8.7109375" style="238" customWidth="1"/>
    <col min="11413" max="11479" width="9.140625" style="238"/>
    <col min="11480" max="11480" width="37.42578125" style="238" customWidth="1"/>
    <col min="11481" max="11481" width="8.140625" style="238" customWidth="1"/>
    <col min="11482" max="11482" width="8" style="238" customWidth="1"/>
    <col min="11483" max="11483" width="8.42578125" style="238" customWidth="1"/>
    <col min="11484" max="11484" width="0.85546875" style="238" customWidth="1"/>
    <col min="11485" max="11485" width="8" style="238" customWidth="1"/>
    <col min="11486" max="11486" width="8.7109375" style="238" customWidth="1"/>
    <col min="11487" max="11487" width="8.140625" style="238" customWidth="1"/>
    <col min="11488" max="11660" width="9.140625" style="238"/>
    <col min="11661" max="11661" width="36.5703125" style="238" customWidth="1"/>
    <col min="11662" max="11664" width="8.7109375" style="238" customWidth="1"/>
    <col min="11665" max="11665" width="0.85546875" style="238" customWidth="1"/>
    <col min="11666" max="11668" width="8.7109375" style="238" customWidth="1"/>
    <col min="11669" max="11735" width="9.140625" style="238"/>
    <col min="11736" max="11736" width="37.42578125" style="238" customWidth="1"/>
    <col min="11737" max="11737" width="8.140625" style="238" customWidth="1"/>
    <col min="11738" max="11738" width="8" style="238" customWidth="1"/>
    <col min="11739" max="11739" width="8.42578125" style="238" customWidth="1"/>
    <col min="11740" max="11740" width="0.85546875" style="238" customWidth="1"/>
    <col min="11741" max="11741" width="8" style="238" customWidth="1"/>
    <col min="11742" max="11742" width="8.7109375" style="238" customWidth="1"/>
    <col min="11743" max="11743" width="8.140625" style="238" customWidth="1"/>
    <col min="11744" max="11916" width="9.140625" style="238"/>
    <col min="11917" max="11917" width="36.5703125" style="238" customWidth="1"/>
    <col min="11918" max="11920" width="8.7109375" style="238" customWidth="1"/>
    <col min="11921" max="11921" width="0.85546875" style="238" customWidth="1"/>
    <col min="11922" max="11924" width="8.7109375" style="238" customWidth="1"/>
    <col min="11925" max="11991" width="9.140625" style="238"/>
    <col min="11992" max="11992" width="37.42578125" style="238" customWidth="1"/>
    <col min="11993" max="11993" width="8.140625" style="238" customWidth="1"/>
    <col min="11994" max="11994" width="8" style="238" customWidth="1"/>
    <col min="11995" max="11995" width="8.42578125" style="238" customWidth="1"/>
    <col min="11996" max="11996" width="0.85546875" style="238" customWidth="1"/>
    <col min="11997" max="11997" width="8" style="238" customWidth="1"/>
    <col min="11998" max="11998" width="8.7109375" style="238" customWidth="1"/>
    <col min="11999" max="11999" width="8.140625" style="238" customWidth="1"/>
    <col min="12000" max="12172" width="9.140625" style="238"/>
    <col min="12173" max="12173" width="36.5703125" style="238" customWidth="1"/>
    <col min="12174" max="12176" width="8.7109375" style="238" customWidth="1"/>
    <col min="12177" max="12177" width="0.85546875" style="238" customWidth="1"/>
    <col min="12178" max="12180" width="8.7109375" style="238" customWidth="1"/>
    <col min="12181" max="12247" width="9.140625" style="238"/>
    <col min="12248" max="12248" width="37.42578125" style="238" customWidth="1"/>
    <col min="12249" max="12249" width="8.140625" style="238" customWidth="1"/>
    <col min="12250" max="12250" width="8" style="238" customWidth="1"/>
    <col min="12251" max="12251" width="8.42578125" style="238" customWidth="1"/>
    <col min="12252" max="12252" width="0.85546875" style="238" customWidth="1"/>
    <col min="12253" max="12253" width="8" style="238" customWidth="1"/>
    <col min="12254" max="12254" width="8.7109375" style="238" customWidth="1"/>
    <col min="12255" max="12255" width="8.140625" style="238" customWidth="1"/>
    <col min="12256" max="12428" width="9.140625" style="238"/>
    <col min="12429" max="12429" width="36.5703125" style="238" customWidth="1"/>
    <col min="12430" max="12432" width="8.7109375" style="238" customWidth="1"/>
    <col min="12433" max="12433" width="0.85546875" style="238" customWidth="1"/>
    <col min="12434" max="12436" width="8.7109375" style="238" customWidth="1"/>
    <col min="12437" max="12503" width="9.140625" style="238"/>
    <col min="12504" max="12504" width="37.42578125" style="238" customWidth="1"/>
    <col min="12505" max="12505" width="8.140625" style="238" customWidth="1"/>
    <col min="12506" max="12506" width="8" style="238" customWidth="1"/>
    <col min="12507" max="12507" width="8.42578125" style="238" customWidth="1"/>
    <col min="12508" max="12508" width="0.85546875" style="238" customWidth="1"/>
    <col min="12509" max="12509" width="8" style="238" customWidth="1"/>
    <col min="12510" max="12510" width="8.7109375" style="238" customWidth="1"/>
    <col min="12511" max="12511" width="8.140625" style="238" customWidth="1"/>
    <col min="12512" max="12684" width="9.140625" style="238"/>
    <col min="12685" max="12685" width="36.5703125" style="238" customWidth="1"/>
    <col min="12686" max="12688" width="8.7109375" style="238" customWidth="1"/>
    <col min="12689" max="12689" width="0.85546875" style="238" customWidth="1"/>
    <col min="12690" max="12692" width="8.7109375" style="238" customWidth="1"/>
    <col min="12693" max="12759" width="9.140625" style="238"/>
    <col min="12760" max="12760" width="37.42578125" style="238" customWidth="1"/>
    <col min="12761" max="12761" width="8.140625" style="238" customWidth="1"/>
    <col min="12762" max="12762" width="8" style="238" customWidth="1"/>
    <col min="12763" max="12763" width="8.42578125" style="238" customWidth="1"/>
    <col min="12764" max="12764" width="0.85546875" style="238" customWidth="1"/>
    <col min="12765" max="12765" width="8" style="238" customWidth="1"/>
    <col min="12766" max="12766" width="8.7109375" style="238" customWidth="1"/>
    <col min="12767" max="12767" width="8.140625" style="238" customWidth="1"/>
    <col min="12768" max="12940" width="9.140625" style="238"/>
    <col min="12941" max="12941" width="36.5703125" style="238" customWidth="1"/>
    <col min="12942" max="12944" width="8.7109375" style="238" customWidth="1"/>
    <col min="12945" max="12945" width="0.85546875" style="238" customWidth="1"/>
    <col min="12946" max="12948" width="8.7109375" style="238" customWidth="1"/>
    <col min="12949" max="13015" width="9.140625" style="238"/>
    <col min="13016" max="13016" width="37.42578125" style="238" customWidth="1"/>
    <col min="13017" max="13017" width="8.140625" style="238" customWidth="1"/>
    <col min="13018" max="13018" width="8" style="238" customWidth="1"/>
    <col min="13019" max="13019" width="8.42578125" style="238" customWidth="1"/>
    <col min="13020" max="13020" width="0.85546875" style="238" customWidth="1"/>
    <col min="13021" max="13021" width="8" style="238" customWidth="1"/>
    <col min="13022" max="13022" width="8.7109375" style="238" customWidth="1"/>
    <col min="13023" max="13023" width="8.140625" style="238" customWidth="1"/>
    <col min="13024" max="13196" width="9.140625" style="238"/>
    <col min="13197" max="13197" width="36.5703125" style="238" customWidth="1"/>
    <col min="13198" max="13200" width="8.7109375" style="238" customWidth="1"/>
    <col min="13201" max="13201" width="0.85546875" style="238" customWidth="1"/>
    <col min="13202" max="13204" width="8.7109375" style="238" customWidth="1"/>
    <col min="13205" max="13271" width="9.140625" style="238"/>
    <col min="13272" max="13272" width="37.42578125" style="238" customWidth="1"/>
    <col min="13273" max="13273" width="8.140625" style="238" customWidth="1"/>
    <col min="13274" max="13274" width="8" style="238" customWidth="1"/>
    <col min="13275" max="13275" width="8.42578125" style="238" customWidth="1"/>
    <col min="13276" max="13276" width="0.85546875" style="238" customWidth="1"/>
    <col min="13277" max="13277" width="8" style="238" customWidth="1"/>
    <col min="13278" max="13278" width="8.7109375" style="238" customWidth="1"/>
    <col min="13279" max="13279" width="8.140625" style="238" customWidth="1"/>
    <col min="13280" max="13452" width="9.140625" style="238"/>
    <col min="13453" max="13453" width="36.5703125" style="238" customWidth="1"/>
    <col min="13454" max="13456" width="8.7109375" style="238" customWidth="1"/>
    <col min="13457" max="13457" width="0.85546875" style="238" customWidth="1"/>
    <col min="13458" max="13460" width="8.7109375" style="238" customWidth="1"/>
    <col min="13461" max="13527" width="9.140625" style="238"/>
    <col min="13528" max="13528" width="37.42578125" style="238" customWidth="1"/>
    <col min="13529" max="13529" width="8.140625" style="238" customWidth="1"/>
    <col min="13530" max="13530" width="8" style="238" customWidth="1"/>
    <col min="13531" max="13531" width="8.42578125" style="238" customWidth="1"/>
    <col min="13532" max="13532" width="0.85546875" style="238" customWidth="1"/>
    <col min="13533" max="13533" width="8" style="238" customWidth="1"/>
    <col min="13534" max="13534" width="8.7109375" style="238" customWidth="1"/>
    <col min="13535" max="13535" width="8.140625" style="238" customWidth="1"/>
    <col min="13536" max="13708" width="9.140625" style="238"/>
    <col min="13709" max="13709" width="36.5703125" style="238" customWidth="1"/>
    <col min="13710" max="13712" width="8.7109375" style="238" customWidth="1"/>
    <col min="13713" max="13713" width="0.85546875" style="238" customWidth="1"/>
    <col min="13714" max="13716" width="8.7109375" style="238" customWidth="1"/>
    <col min="13717" max="13783" width="9.140625" style="238"/>
    <col min="13784" max="13784" width="37.42578125" style="238" customWidth="1"/>
    <col min="13785" max="13785" width="8.140625" style="238" customWidth="1"/>
    <col min="13786" max="13786" width="8" style="238" customWidth="1"/>
    <col min="13787" max="13787" width="8.42578125" style="238" customWidth="1"/>
    <col min="13788" max="13788" width="0.85546875" style="238" customWidth="1"/>
    <col min="13789" max="13789" width="8" style="238" customWidth="1"/>
    <col min="13790" max="13790" width="8.7109375" style="238" customWidth="1"/>
    <col min="13791" max="13791" width="8.140625" style="238" customWidth="1"/>
    <col min="13792" max="13964" width="9.140625" style="238"/>
    <col min="13965" max="13965" width="36.5703125" style="238" customWidth="1"/>
    <col min="13966" max="13968" width="8.7109375" style="238" customWidth="1"/>
    <col min="13969" max="13969" width="0.85546875" style="238" customWidth="1"/>
    <col min="13970" max="13972" width="8.7109375" style="238" customWidth="1"/>
    <col min="13973" max="14039" width="9.140625" style="238"/>
    <col min="14040" max="14040" width="37.42578125" style="238" customWidth="1"/>
    <col min="14041" max="14041" width="8.140625" style="238" customWidth="1"/>
    <col min="14042" max="14042" width="8" style="238" customWidth="1"/>
    <col min="14043" max="14043" width="8.42578125" style="238" customWidth="1"/>
    <col min="14044" max="14044" width="0.85546875" style="238" customWidth="1"/>
    <col min="14045" max="14045" width="8" style="238" customWidth="1"/>
    <col min="14046" max="14046" width="8.7109375" style="238" customWidth="1"/>
    <col min="14047" max="14047" width="8.140625" style="238" customWidth="1"/>
    <col min="14048" max="14220" width="9.140625" style="238"/>
    <col min="14221" max="14221" width="36.5703125" style="238" customWidth="1"/>
    <col min="14222" max="14224" width="8.7109375" style="238" customWidth="1"/>
    <col min="14225" max="14225" width="0.85546875" style="238" customWidth="1"/>
    <col min="14226" max="14228" width="8.7109375" style="238" customWidth="1"/>
    <col min="14229" max="14295" width="9.140625" style="238"/>
    <col min="14296" max="14296" width="37.42578125" style="238" customWidth="1"/>
    <col min="14297" max="14297" width="8.140625" style="238" customWidth="1"/>
    <col min="14298" max="14298" width="8" style="238" customWidth="1"/>
    <col min="14299" max="14299" width="8.42578125" style="238" customWidth="1"/>
    <col min="14300" max="14300" width="0.85546875" style="238" customWidth="1"/>
    <col min="14301" max="14301" width="8" style="238" customWidth="1"/>
    <col min="14302" max="14302" width="8.7109375" style="238" customWidth="1"/>
    <col min="14303" max="14303" width="8.140625" style="238" customWidth="1"/>
    <col min="14304" max="14476" width="9.140625" style="238"/>
    <col min="14477" max="14477" width="36.5703125" style="238" customWidth="1"/>
    <col min="14478" max="14480" width="8.7109375" style="238" customWidth="1"/>
    <col min="14481" max="14481" width="0.85546875" style="238" customWidth="1"/>
    <col min="14482" max="14484" width="8.7109375" style="238" customWidth="1"/>
    <col min="14485" max="14551" width="9.140625" style="238"/>
    <col min="14552" max="14552" width="37.42578125" style="238" customWidth="1"/>
    <col min="14553" max="14553" width="8.140625" style="238" customWidth="1"/>
    <col min="14554" max="14554" width="8" style="238" customWidth="1"/>
    <col min="14555" max="14555" width="8.42578125" style="238" customWidth="1"/>
    <col min="14556" max="14556" width="0.85546875" style="238" customWidth="1"/>
    <col min="14557" max="14557" width="8" style="238" customWidth="1"/>
    <col min="14558" max="14558" width="8.7109375" style="238" customWidth="1"/>
    <col min="14559" max="14559" width="8.140625" style="238" customWidth="1"/>
    <col min="14560" max="14732" width="9.140625" style="238"/>
    <col min="14733" max="14733" width="36.5703125" style="238" customWidth="1"/>
    <col min="14734" max="14736" width="8.7109375" style="238" customWidth="1"/>
    <col min="14737" max="14737" width="0.85546875" style="238" customWidth="1"/>
    <col min="14738" max="14740" width="8.7109375" style="238" customWidth="1"/>
    <col min="14741" max="14807" width="9.140625" style="238"/>
    <col min="14808" max="14808" width="37.42578125" style="238" customWidth="1"/>
    <col min="14809" max="14809" width="8.140625" style="238" customWidth="1"/>
    <col min="14810" max="14810" width="8" style="238" customWidth="1"/>
    <col min="14811" max="14811" width="8.42578125" style="238" customWidth="1"/>
    <col min="14812" max="14812" width="0.85546875" style="238" customWidth="1"/>
    <col min="14813" max="14813" width="8" style="238" customWidth="1"/>
    <col min="14814" max="14814" width="8.7109375" style="238" customWidth="1"/>
    <col min="14815" max="14815" width="8.140625" style="238" customWidth="1"/>
    <col min="14816" max="14988" width="9.140625" style="238"/>
    <col min="14989" max="14989" width="36.5703125" style="238" customWidth="1"/>
    <col min="14990" max="14992" width="8.7109375" style="238" customWidth="1"/>
    <col min="14993" max="14993" width="0.85546875" style="238" customWidth="1"/>
    <col min="14994" max="14996" width="8.7109375" style="238" customWidth="1"/>
    <col min="14997" max="15063" width="9.140625" style="238"/>
    <col min="15064" max="15064" width="37.42578125" style="238" customWidth="1"/>
    <col min="15065" max="15065" width="8.140625" style="238" customWidth="1"/>
    <col min="15066" max="15066" width="8" style="238" customWidth="1"/>
    <col min="15067" max="15067" width="8.42578125" style="238" customWidth="1"/>
    <col min="15068" max="15068" width="0.85546875" style="238" customWidth="1"/>
    <col min="15069" max="15069" width="8" style="238" customWidth="1"/>
    <col min="15070" max="15070" width="8.7109375" style="238" customWidth="1"/>
    <col min="15071" max="15071" width="8.140625" style="238" customWidth="1"/>
    <col min="15072" max="15244" width="9.140625" style="238"/>
    <col min="15245" max="15245" width="36.5703125" style="238" customWidth="1"/>
    <col min="15246" max="15248" width="8.7109375" style="238" customWidth="1"/>
    <col min="15249" max="15249" width="0.85546875" style="238" customWidth="1"/>
    <col min="15250" max="15252" width="8.7109375" style="238" customWidth="1"/>
    <col min="15253" max="15319" width="9.140625" style="238"/>
    <col min="15320" max="15320" width="37.42578125" style="238" customWidth="1"/>
    <col min="15321" max="15321" width="8.140625" style="238" customWidth="1"/>
    <col min="15322" max="15322" width="8" style="238" customWidth="1"/>
    <col min="15323" max="15323" width="8.42578125" style="238" customWidth="1"/>
    <col min="15324" max="15324" width="0.85546875" style="238" customWidth="1"/>
    <col min="15325" max="15325" width="8" style="238" customWidth="1"/>
    <col min="15326" max="15326" width="8.7109375" style="238" customWidth="1"/>
    <col min="15327" max="15327" width="8.140625" style="238" customWidth="1"/>
    <col min="15328" max="15500" width="9.140625" style="238"/>
    <col min="15501" max="15501" width="36.5703125" style="238" customWidth="1"/>
    <col min="15502" max="15504" width="8.7109375" style="238" customWidth="1"/>
    <col min="15505" max="15505" width="0.85546875" style="238" customWidth="1"/>
    <col min="15506" max="15508" width="8.7109375" style="238" customWidth="1"/>
    <col min="15509" max="15575" width="9.140625" style="238"/>
    <col min="15576" max="15576" width="37.42578125" style="238" customWidth="1"/>
    <col min="15577" max="15577" width="8.140625" style="238" customWidth="1"/>
    <col min="15578" max="15578" width="8" style="238" customWidth="1"/>
    <col min="15579" max="15579" width="8.42578125" style="238" customWidth="1"/>
    <col min="15580" max="15580" width="0.85546875" style="238" customWidth="1"/>
    <col min="15581" max="15581" width="8" style="238" customWidth="1"/>
    <col min="15582" max="15582" width="8.7109375" style="238" customWidth="1"/>
    <col min="15583" max="15583" width="8.140625" style="238" customWidth="1"/>
    <col min="15584" max="15756" width="9.140625" style="238"/>
    <col min="15757" max="15757" width="36.5703125" style="238" customWidth="1"/>
    <col min="15758" max="15760" width="8.7109375" style="238" customWidth="1"/>
    <col min="15761" max="15761" width="0.85546875" style="238" customWidth="1"/>
    <col min="15762" max="15764" width="8.7109375" style="238" customWidth="1"/>
    <col min="15765" max="15831" width="9.140625" style="238"/>
    <col min="15832" max="15832" width="37.42578125" style="238" customWidth="1"/>
    <col min="15833" max="15833" width="8.140625" style="238" customWidth="1"/>
    <col min="15834" max="15834" width="8" style="238" customWidth="1"/>
    <col min="15835" max="15835" width="8.42578125" style="238" customWidth="1"/>
    <col min="15836" max="15836" width="0.85546875" style="238" customWidth="1"/>
    <col min="15837" max="15837" width="8" style="238" customWidth="1"/>
    <col min="15838" max="15838" width="8.7109375" style="238" customWidth="1"/>
    <col min="15839" max="15839" width="8.140625" style="238" customWidth="1"/>
    <col min="15840" max="16012" width="9.140625" style="238"/>
    <col min="16013" max="16013" width="36.5703125" style="238" customWidth="1"/>
    <col min="16014" max="16016" width="8.7109375" style="238" customWidth="1"/>
    <col min="16017" max="16017" width="0.85546875" style="238" customWidth="1"/>
    <col min="16018" max="16020" width="8.7109375" style="238" customWidth="1"/>
    <col min="16021" max="16087" width="9.140625" style="238"/>
    <col min="16088" max="16088" width="37.42578125" style="238" customWidth="1"/>
    <col min="16089" max="16089" width="8.140625" style="238" customWidth="1"/>
    <col min="16090" max="16090" width="8" style="238" customWidth="1"/>
    <col min="16091" max="16091" width="8.42578125" style="238" customWidth="1"/>
    <col min="16092" max="16092" width="0.85546875" style="238" customWidth="1"/>
    <col min="16093" max="16093" width="8" style="238" customWidth="1"/>
    <col min="16094" max="16094" width="8.7109375" style="238" customWidth="1"/>
    <col min="16095" max="16095" width="8.140625" style="238" customWidth="1"/>
    <col min="16096" max="16268" width="9.140625" style="238"/>
    <col min="16269" max="16269" width="36.5703125" style="238" customWidth="1"/>
    <col min="16270" max="16272" width="8.7109375" style="238" customWidth="1"/>
    <col min="16273" max="16273" width="0.85546875" style="238" customWidth="1"/>
    <col min="16274" max="16276" width="8.7109375" style="238" customWidth="1"/>
    <col min="16277" max="16384" width="9.140625" style="238"/>
  </cols>
  <sheetData>
    <row r="1" spans="1:156">
      <c r="A1" s="171"/>
      <c r="B1" s="171"/>
      <c r="C1" s="171"/>
      <c r="D1" s="171"/>
      <c r="E1" s="171"/>
      <c r="F1" s="171"/>
      <c r="G1" s="171"/>
      <c r="H1" s="171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  <c r="CZ1" s="172"/>
      <c r="DA1" s="172"/>
      <c r="DB1" s="172"/>
      <c r="DC1" s="172"/>
      <c r="DD1" s="172"/>
      <c r="DE1" s="172"/>
      <c r="DF1" s="172"/>
      <c r="DG1" s="172"/>
      <c r="DH1" s="172"/>
      <c r="DI1" s="172"/>
      <c r="DJ1" s="172"/>
      <c r="DK1" s="172"/>
      <c r="DL1" s="172"/>
      <c r="DM1" s="172"/>
      <c r="DN1" s="172"/>
      <c r="DO1" s="172"/>
      <c r="DP1" s="172"/>
      <c r="DQ1" s="172"/>
      <c r="DR1" s="172"/>
      <c r="DS1" s="172"/>
      <c r="DT1" s="172"/>
      <c r="DU1" s="172"/>
      <c r="DV1" s="172"/>
      <c r="DW1" s="172"/>
      <c r="DX1" s="172"/>
      <c r="DY1" s="172"/>
      <c r="DZ1" s="172"/>
      <c r="EA1" s="172"/>
      <c r="EB1" s="172"/>
      <c r="EC1" s="172"/>
      <c r="ED1" s="172"/>
      <c r="EE1" s="172"/>
      <c r="EF1" s="172"/>
      <c r="EG1" s="172"/>
      <c r="EH1" s="172"/>
      <c r="EI1" s="172"/>
      <c r="EJ1" s="172"/>
      <c r="EK1" s="172"/>
      <c r="EL1" s="172"/>
      <c r="EM1" s="172"/>
      <c r="EN1" s="172"/>
      <c r="EO1" s="172"/>
      <c r="EP1" s="172"/>
      <c r="EQ1" s="172"/>
      <c r="ER1" s="172"/>
      <c r="ES1" s="172"/>
      <c r="ET1" s="172"/>
      <c r="EU1" s="172"/>
      <c r="EV1" s="172"/>
      <c r="EW1" s="172"/>
      <c r="EX1" s="172"/>
      <c r="EY1" s="172"/>
      <c r="EZ1" s="172"/>
    </row>
    <row r="2" spans="1:156">
      <c r="A2" s="171"/>
      <c r="B2" s="171"/>
      <c r="C2" s="171"/>
      <c r="D2" s="171"/>
      <c r="E2" s="171"/>
      <c r="F2" s="171"/>
      <c r="G2" s="171"/>
      <c r="H2" s="171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</row>
    <row r="3" spans="1:156">
      <c r="A3" s="793"/>
      <c r="B3" s="793"/>
      <c r="C3" s="793"/>
      <c r="D3" s="793"/>
      <c r="E3" s="793"/>
      <c r="F3" s="793"/>
      <c r="G3" s="793"/>
      <c r="H3" s="793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/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/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  <c r="DG3" s="174"/>
      <c r="DH3" s="174"/>
      <c r="DI3" s="174"/>
      <c r="DJ3" s="174"/>
      <c r="DK3" s="174"/>
      <c r="DL3" s="174"/>
      <c r="DM3" s="174"/>
      <c r="DN3" s="174"/>
      <c r="DO3" s="174"/>
      <c r="DP3" s="174"/>
      <c r="DQ3" s="174"/>
      <c r="DR3" s="174"/>
      <c r="DS3" s="174"/>
      <c r="DT3" s="174"/>
      <c r="DU3" s="174"/>
      <c r="DV3" s="174"/>
      <c r="DW3" s="174"/>
      <c r="DX3" s="174"/>
      <c r="DY3" s="174"/>
      <c r="DZ3" s="174"/>
      <c r="EA3" s="174"/>
      <c r="EB3" s="174"/>
      <c r="EC3" s="174"/>
      <c r="ED3" s="174"/>
      <c r="EE3" s="174"/>
      <c r="EF3" s="174"/>
      <c r="EG3" s="174"/>
      <c r="EH3" s="174"/>
      <c r="EI3" s="174"/>
      <c r="EJ3" s="174"/>
      <c r="EK3" s="174"/>
      <c r="EL3" s="174"/>
      <c r="EM3" s="174"/>
      <c r="EN3" s="174"/>
      <c r="EO3" s="174"/>
      <c r="EP3" s="174"/>
      <c r="EQ3" s="174"/>
      <c r="ER3" s="174"/>
      <c r="ES3" s="174"/>
      <c r="ET3" s="174"/>
      <c r="EU3" s="174"/>
      <c r="EV3" s="174"/>
      <c r="EW3" s="174"/>
      <c r="EX3" s="174"/>
      <c r="EY3" s="174"/>
      <c r="EZ3" s="174"/>
    </row>
    <row r="4" spans="1:156" ht="12" customHeight="1">
      <c r="A4" s="326" t="s">
        <v>149</v>
      </c>
      <c r="B4" s="176"/>
      <c r="C4" s="176"/>
      <c r="D4" s="176"/>
      <c r="E4" s="176"/>
      <c r="F4" s="176"/>
      <c r="G4" s="327"/>
      <c r="H4" s="176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7"/>
      <c r="BP4" s="177"/>
      <c r="BQ4" s="177"/>
      <c r="BR4" s="177"/>
      <c r="BS4" s="177"/>
      <c r="BT4" s="177"/>
      <c r="BU4" s="177"/>
      <c r="BV4" s="177"/>
      <c r="BW4" s="177"/>
      <c r="BX4" s="177"/>
      <c r="BY4" s="177"/>
      <c r="BZ4" s="177"/>
      <c r="CA4" s="177"/>
      <c r="CB4" s="177"/>
      <c r="CC4" s="177"/>
      <c r="CD4" s="177"/>
      <c r="CE4" s="177"/>
      <c r="CF4" s="177"/>
      <c r="CG4" s="177"/>
      <c r="CH4" s="177"/>
      <c r="CI4" s="177"/>
      <c r="CJ4" s="177"/>
      <c r="CK4" s="177"/>
      <c r="CL4" s="177"/>
      <c r="CM4" s="177"/>
      <c r="CN4" s="177"/>
      <c r="CO4" s="177"/>
      <c r="CP4" s="177"/>
      <c r="CQ4" s="177"/>
      <c r="CR4" s="177"/>
      <c r="CS4" s="177"/>
      <c r="CT4" s="177"/>
      <c r="CU4" s="177"/>
      <c r="CV4" s="177"/>
      <c r="CW4" s="177"/>
      <c r="CX4" s="177"/>
      <c r="CY4" s="177"/>
      <c r="CZ4" s="177"/>
      <c r="DA4" s="177"/>
      <c r="DB4" s="177"/>
      <c r="DC4" s="177"/>
      <c r="DD4" s="177"/>
      <c r="DE4" s="177"/>
      <c r="DF4" s="177"/>
      <c r="DG4" s="177"/>
      <c r="DH4" s="177"/>
      <c r="DI4" s="177"/>
      <c r="DJ4" s="177"/>
      <c r="DK4" s="177"/>
      <c r="DL4" s="177"/>
      <c r="DM4" s="177"/>
      <c r="DN4" s="177"/>
      <c r="DO4" s="177"/>
      <c r="DP4" s="177"/>
      <c r="DQ4" s="177"/>
      <c r="DR4" s="177"/>
      <c r="DS4" s="177"/>
      <c r="DT4" s="177"/>
      <c r="DU4" s="177"/>
      <c r="DV4" s="177"/>
      <c r="DW4" s="177"/>
      <c r="DX4" s="177"/>
      <c r="DY4" s="177"/>
      <c r="DZ4" s="177"/>
      <c r="EA4" s="177"/>
      <c r="EB4" s="177"/>
      <c r="EC4" s="177"/>
      <c r="ED4" s="177"/>
      <c r="EE4" s="177"/>
      <c r="EF4" s="177"/>
      <c r="EG4" s="177"/>
      <c r="EH4" s="177"/>
      <c r="EI4" s="177"/>
      <c r="EJ4" s="177"/>
      <c r="EK4" s="177"/>
      <c r="EL4" s="177"/>
      <c r="EM4" s="177"/>
      <c r="EN4" s="177"/>
      <c r="EO4" s="177"/>
      <c r="EP4" s="177"/>
      <c r="EQ4" s="177"/>
      <c r="ER4" s="177"/>
      <c r="ES4" s="177"/>
      <c r="ET4" s="177"/>
      <c r="EU4" s="177"/>
      <c r="EV4" s="177"/>
      <c r="EW4" s="177"/>
      <c r="EX4" s="177"/>
      <c r="EY4" s="177"/>
      <c r="EZ4" s="177"/>
    </row>
    <row r="5" spans="1:156" ht="12" customHeight="1">
      <c r="A5" s="764" t="s">
        <v>393</v>
      </c>
      <c r="B5" s="764"/>
      <c r="C5" s="764"/>
      <c r="D5" s="764"/>
      <c r="E5" s="764"/>
      <c r="F5" s="764"/>
      <c r="G5" s="764"/>
      <c r="H5" s="764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</row>
    <row r="6" spans="1:156" ht="12" customHeight="1">
      <c r="A6" s="687" t="s">
        <v>341</v>
      </c>
      <c r="B6" s="180"/>
      <c r="C6" s="180"/>
      <c r="D6" s="181"/>
      <c r="E6" s="181"/>
      <c r="F6" s="181"/>
      <c r="G6" s="181"/>
      <c r="H6" s="180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</row>
    <row r="7" spans="1:156" ht="6" customHeight="1">
      <c r="A7" s="14"/>
      <c r="B7" s="14"/>
      <c r="C7" s="14"/>
      <c r="D7" s="14"/>
      <c r="E7" s="14"/>
      <c r="F7" s="14"/>
      <c r="G7" s="14"/>
      <c r="H7" s="14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</row>
    <row r="8" spans="1:156" ht="12" customHeight="1">
      <c r="A8" s="794" t="s">
        <v>218</v>
      </c>
      <c r="B8" s="796" t="s">
        <v>394</v>
      </c>
      <c r="C8" s="796"/>
      <c r="D8" s="796"/>
      <c r="E8" s="328"/>
      <c r="F8" s="329"/>
      <c r="G8" s="329" t="s">
        <v>219</v>
      </c>
      <c r="H8" s="329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  <c r="AN8" s="330"/>
      <c r="AO8" s="330"/>
      <c r="AP8" s="330"/>
      <c r="AQ8" s="330"/>
      <c r="AR8" s="330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0"/>
      <c r="BE8" s="330"/>
      <c r="BF8" s="330"/>
      <c r="BG8" s="330"/>
      <c r="BH8" s="330"/>
      <c r="BI8" s="330"/>
      <c r="BJ8" s="330"/>
      <c r="BK8" s="330"/>
      <c r="BL8" s="330"/>
      <c r="BM8" s="330"/>
      <c r="BN8" s="330"/>
      <c r="BO8" s="330"/>
      <c r="BP8" s="330"/>
      <c r="BQ8" s="330"/>
      <c r="BR8" s="330"/>
      <c r="BS8" s="330"/>
      <c r="BT8" s="330"/>
      <c r="BU8" s="330"/>
      <c r="BV8" s="330"/>
      <c r="BW8" s="330"/>
      <c r="BX8" s="330"/>
      <c r="BY8" s="330"/>
      <c r="BZ8" s="330"/>
      <c r="CA8" s="330"/>
      <c r="CB8" s="330"/>
      <c r="CC8" s="330"/>
      <c r="CD8" s="330"/>
      <c r="CE8" s="330"/>
      <c r="CF8" s="330"/>
      <c r="CG8" s="330"/>
      <c r="CH8" s="330"/>
      <c r="CI8" s="330"/>
      <c r="CJ8" s="330"/>
      <c r="CK8" s="330"/>
      <c r="CL8" s="330"/>
      <c r="CM8" s="330"/>
      <c r="CN8" s="330"/>
      <c r="CO8" s="330"/>
      <c r="CP8" s="330"/>
      <c r="CQ8" s="330"/>
      <c r="CR8" s="330"/>
      <c r="CS8" s="330"/>
      <c r="CT8" s="330"/>
      <c r="CU8" s="330"/>
      <c r="CV8" s="330"/>
      <c r="CW8" s="330"/>
      <c r="CX8" s="330"/>
      <c r="CY8" s="330"/>
      <c r="CZ8" s="330"/>
      <c r="DA8" s="330"/>
      <c r="DB8" s="330"/>
      <c r="DC8" s="330"/>
      <c r="DD8" s="330"/>
      <c r="DE8" s="330"/>
      <c r="DF8" s="330"/>
      <c r="DG8" s="330"/>
      <c r="DH8" s="330"/>
      <c r="DI8" s="330"/>
      <c r="DJ8" s="330"/>
      <c r="DK8" s="330"/>
      <c r="DL8" s="330"/>
      <c r="DM8" s="330"/>
      <c r="DN8" s="330"/>
      <c r="DO8" s="330"/>
      <c r="DP8" s="330"/>
      <c r="DQ8" s="330"/>
      <c r="DR8" s="330"/>
      <c r="DS8" s="330"/>
      <c r="DT8" s="330"/>
      <c r="DU8" s="330"/>
      <c r="DV8" s="330"/>
      <c r="DW8" s="330"/>
      <c r="DX8" s="330"/>
      <c r="DY8" s="330"/>
      <c r="DZ8" s="330"/>
      <c r="EA8" s="330"/>
      <c r="EB8" s="330"/>
      <c r="EC8" s="330"/>
      <c r="ED8" s="330"/>
      <c r="EE8" s="330"/>
      <c r="EF8" s="330"/>
      <c r="EG8" s="330"/>
      <c r="EH8" s="330"/>
      <c r="EI8" s="330"/>
      <c r="EJ8" s="330"/>
      <c r="EK8" s="330"/>
      <c r="EL8" s="330"/>
      <c r="EM8" s="330"/>
      <c r="EN8" s="330"/>
      <c r="EO8" s="330"/>
      <c r="EP8" s="330"/>
      <c r="EQ8" s="330"/>
      <c r="ER8" s="330"/>
      <c r="ES8" s="330"/>
      <c r="ET8" s="330"/>
      <c r="EU8" s="330"/>
      <c r="EV8" s="330"/>
      <c r="EW8" s="330"/>
      <c r="EX8" s="330"/>
      <c r="EY8" s="330"/>
      <c r="EZ8" s="330"/>
    </row>
    <row r="9" spans="1:156" ht="30" customHeight="1">
      <c r="A9" s="795"/>
      <c r="B9" s="696" t="s">
        <v>395</v>
      </c>
      <c r="C9" s="696" t="s">
        <v>396</v>
      </c>
      <c r="D9" s="696" t="s">
        <v>220</v>
      </c>
      <c r="E9" s="331"/>
      <c r="F9" s="696" t="s">
        <v>395</v>
      </c>
      <c r="G9" s="696" t="s">
        <v>396</v>
      </c>
      <c r="H9" s="696" t="s">
        <v>220</v>
      </c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330"/>
      <c r="AL9" s="330"/>
      <c r="AM9" s="330"/>
      <c r="AN9" s="330"/>
      <c r="AO9" s="330"/>
      <c r="AP9" s="330"/>
      <c r="AQ9" s="330"/>
      <c r="AR9" s="330"/>
      <c r="AS9" s="330"/>
      <c r="AT9" s="330"/>
      <c r="AU9" s="330"/>
      <c r="AV9" s="330"/>
      <c r="AW9" s="330"/>
      <c r="AX9" s="330"/>
      <c r="AY9" s="330"/>
      <c r="AZ9" s="330"/>
      <c r="BA9" s="330"/>
      <c r="BB9" s="330"/>
      <c r="BC9" s="330"/>
      <c r="BD9" s="330"/>
      <c r="BE9" s="330"/>
      <c r="BF9" s="330"/>
      <c r="BG9" s="330"/>
      <c r="BH9" s="330"/>
      <c r="BI9" s="330"/>
      <c r="BJ9" s="330"/>
      <c r="BK9" s="330"/>
      <c r="BL9" s="330"/>
      <c r="BM9" s="330"/>
      <c r="BN9" s="330"/>
      <c r="BO9" s="330"/>
      <c r="BP9" s="330"/>
      <c r="BQ9" s="330"/>
      <c r="BR9" s="330"/>
      <c r="BS9" s="330"/>
      <c r="BT9" s="330"/>
      <c r="BU9" s="330"/>
      <c r="BV9" s="330"/>
      <c r="BW9" s="330"/>
      <c r="BX9" s="330"/>
      <c r="BY9" s="330"/>
      <c r="BZ9" s="330"/>
      <c r="CA9" s="330"/>
      <c r="CB9" s="330"/>
      <c r="CC9" s="330"/>
      <c r="CD9" s="330"/>
      <c r="CE9" s="330"/>
      <c r="CF9" s="330"/>
      <c r="CG9" s="330"/>
      <c r="CH9" s="330"/>
      <c r="CI9" s="330"/>
      <c r="CJ9" s="330"/>
      <c r="CK9" s="330"/>
      <c r="CL9" s="330"/>
      <c r="CM9" s="330"/>
      <c r="CN9" s="330"/>
      <c r="CO9" s="330"/>
      <c r="CP9" s="330"/>
      <c r="CQ9" s="330"/>
      <c r="CR9" s="330"/>
      <c r="CS9" s="330"/>
      <c r="CT9" s="330"/>
      <c r="CU9" s="330"/>
      <c r="CV9" s="330"/>
      <c r="CW9" s="330"/>
      <c r="CX9" s="330"/>
      <c r="CY9" s="330"/>
      <c r="CZ9" s="330"/>
      <c r="DA9" s="330"/>
      <c r="DB9" s="330"/>
      <c r="DC9" s="330"/>
      <c r="DD9" s="330"/>
      <c r="DE9" s="330"/>
      <c r="DF9" s="330"/>
      <c r="DG9" s="330"/>
      <c r="DH9" s="330"/>
      <c r="DI9" s="330"/>
      <c r="DJ9" s="330"/>
      <c r="DK9" s="330"/>
      <c r="DL9" s="330"/>
      <c r="DM9" s="330"/>
      <c r="DN9" s="330"/>
      <c r="DO9" s="330"/>
      <c r="DP9" s="330"/>
      <c r="DQ9" s="330"/>
      <c r="DR9" s="330"/>
      <c r="DS9" s="330"/>
      <c r="DT9" s="330"/>
      <c r="DU9" s="330"/>
      <c r="DV9" s="330"/>
      <c r="DW9" s="330"/>
      <c r="DX9" s="330"/>
      <c r="DY9" s="330"/>
      <c r="DZ9" s="330"/>
      <c r="EA9" s="330"/>
      <c r="EB9" s="330"/>
      <c r="EC9" s="330"/>
      <c r="ED9" s="330"/>
      <c r="EE9" s="330"/>
      <c r="EF9" s="330"/>
      <c r="EG9" s="330"/>
      <c r="EH9" s="330"/>
      <c r="EI9" s="330"/>
      <c r="EJ9" s="330"/>
      <c r="EK9" s="330"/>
      <c r="EL9" s="330"/>
      <c r="EM9" s="330"/>
      <c r="EN9" s="330"/>
      <c r="EO9" s="330"/>
      <c r="EP9" s="330"/>
      <c r="EQ9" s="330"/>
      <c r="ER9" s="330"/>
      <c r="ES9" s="330"/>
      <c r="ET9" s="330"/>
      <c r="EU9" s="330"/>
      <c r="EV9" s="330"/>
      <c r="EW9" s="330"/>
      <c r="EX9" s="330"/>
      <c r="EY9" s="330"/>
      <c r="EZ9" s="330"/>
    </row>
    <row r="10" spans="1:156" ht="3" customHeight="1">
      <c r="A10" s="681"/>
      <c r="B10" s="332"/>
      <c r="C10" s="332"/>
      <c r="D10" s="332"/>
      <c r="E10" s="333"/>
      <c r="F10" s="332"/>
      <c r="G10" s="332"/>
      <c r="H10" s="334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330"/>
      <c r="AL10" s="330"/>
      <c r="AM10" s="330"/>
      <c r="AN10" s="330"/>
      <c r="AO10" s="330"/>
      <c r="AP10" s="330"/>
      <c r="AQ10" s="330"/>
      <c r="AR10" s="330"/>
      <c r="AS10" s="330"/>
      <c r="AT10" s="330"/>
      <c r="AU10" s="330"/>
      <c r="AV10" s="330"/>
      <c r="AW10" s="330"/>
      <c r="AX10" s="330"/>
      <c r="AY10" s="330"/>
      <c r="AZ10" s="330"/>
      <c r="BA10" s="330"/>
      <c r="BB10" s="330"/>
      <c r="BC10" s="330"/>
      <c r="BD10" s="330"/>
      <c r="BE10" s="330"/>
      <c r="BF10" s="330"/>
      <c r="BG10" s="330"/>
      <c r="BH10" s="330"/>
      <c r="BI10" s="330"/>
      <c r="BJ10" s="330"/>
      <c r="BK10" s="330"/>
      <c r="BL10" s="330"/>
      <c r="BM10" s="330"/>
      <c r="BN10" s="330"/>
      <c r="BO10" s="330"/>
      <c r="BP10" s="330"/>
      <c r="BQ10" s="330"/>
      <c r="BR10" s="330"/>
      <c r="BS10" s="330"/>
      <c r="BT10" s="330"/>
      <c r="BU10" s="330"/>
      <c r="BV10" s="330"/>
      <c r="BW10" s="330"/>
      <c r="BX10" s="330"/>
      <c r="BY10" s="330"/>
      <c r="BZ10" s="330"/>
      <c r="CA10" s="330"/>
      <c r="CB10" s="330"/>
      <c r="CC10" s="330"/>
      <c r="CD10" s="330"/>
      <c r="CE10" s="330"/>
      <c r="CF10" s="330"/>
      <c r="CG10" s="330"/>
      <c r="CH10" s="330"/>
      <c r="CI10" s="330"/>
      <c r="CJ10" s="330"/>
      <c r="CK10" s="330"/>
      <c r="CL10" s="330"/>
      <c r="CM10" s="330"/>
      <c r="CN10" s="330"/>
      <c r="CO10" s="330"/>
      <c r="CP10" s="330"/>
      <c r="CQ10" s="330"/>
      <c r="CR10" s="330"/>
      <c r="CS10" s="330"/>
      <c r="CT10" s="330"/>
      <c r="CU10" s="330"/>
      <c r="CV10" s="330"/>
      <c r="CW10" s="330"/>
      <c r="CX10" s="330"/>
      <c r="CY10" s="330"/>
      <c r="CZ10" s="330"/>
      <c r="DA10" s="330"/>
      <c r="DB10" s="330"/>
      <c r="DC10" s="330"/>
      <c r="DD10" s="330"/>
      <c r="DE10" s="330"/>
      <c r="DF10" s="330"/>
      <c r="DG10" s="330"/>
      <c r="DH10" s="330"/>
      <c r="DI10" s="330"/>
      <c r="DJ10" s="330"/>
      <c r="DK10" s="330"/>
      <c r="DL10" s="330"/>
      <c r="DM10" s="330"/>
      <c r="DN10" s="330"/>
      <c r="DO10" s="330"/>
      <c r="DP10" s="330"/>
      <c r="DQ10" s="330"/>
      <c r="DR10" s="330"/>
      <c r="DS10" s="330"/>
      <c r="DT10" s="330"/>
      <c r="DU10" s="330"/>
      <c r="DV10" s="330"/>
      <c r="DW10" s="330"/>
      <c r="DX10" s="330"/>
      <c r="DY10" s="330"/>
      <c r="DZ10" s="330"/>
      <c r="EA10" s="330"/>
      <c r="EB10" s="330"/>
      <c r="EC10" s="330"/>
      <c r="ED10" s="330"/>
      <c r="EE10" s="330"/>
      <c r="EF10" s="330"/>
      <c r="EG10" s="330"/>
      <c r="EH10" s="330"/>
      <c r="EI10" s="330"/>
      <c r="EJ10" s="330"/>
      <c r="EK10" s="330"/>
      <c r="EL10" s="330"/>
      <c r="EM10" s="330"/>
      <c r="EN10" s="330"/>
      <c r="EO10" s="330"/>
      <c r="EP10" s="330"/>
      <c r="EQ10" s="330"/>
      <c r="ER10" s="330"/>
      <c r="ES10" s="330"/>
      <c r="ET10" s="330"/>
      <c r="EU10" s="330"/>
      <c r="EV10" s="330"/>
      <c r="EW10" s="330"/>
      <c r="EX10" s="330"/>
      <c r="EY10" s="330"/>
      <c r="EZ10" s="330"/>
    </row>
    <row r="11" spans="1:156" s="177" customFormat="1" ht="9.9499999999999993" customHeight="1">
      <c r="A11" s="190" t="s">
        <v>33</v>
      </c>
      <c r="B11" s="336">
        <v>12973</v>
      </c>
      <c r="C11" s="336">
        <v>19923</v>
      </c>
      <c r="D11" s="336">
        <v>21339</v>
      </c>
      <c r="E11" s="336"/>
      <c r="F11" s="334">
        <v>22.199953750096356</v>
      </c>
      <c r="G11" s="334">
        <v>37.18817447171611</v>
      </c>
      <c r="H11" s="334">
        <v>46.379867847602981</v>
      </c>
      <c r="I11" s="330"/>
      <c r="J11" s="330"/>
      <c r="K11" s="330"/>
      <c r="L11" s="330"/>
      <c r="M11" s="330"/>
      <c r="N11" s="330"/>
      <c r="O11" s="330"/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  <c r="AA11" s="330"/>
      <c r="AB11" s="330"/>
      <c r="AC11" s="330"/>
      <c r="AD11" s="330"/>
      <c r="AE11" s="330"/>
      <c r="AF11" s="330"/>
      <c r="AG11" s="330"/>
      <c r="AH11" s="330"/>
      <c r="AI11" s="330"/>
      <c r="AJ11" s="330"/>
      <c r="AK11" s="330"/>
      <c r="AL11" s="330"/>
      <c r="AM11" s="330"/>
      <c r="AN11" s="330"/>
      <c r="AO11" s="330"/>
      <c r="AP11" s="330"/>
      <c r="AQ11" s="330"/>
      <c r="AR11" s="330"/>
      <c r="AS11" s="330"/>
      <c r="AT11" s="330"/>
      <c r="AU11" s="330"/>
      <c r="AV11" s="330"/>
      <c r="AW11" s="330"/>
      <c r="AX11" s="330"/>
      <c r="AY11" s="330"/>
      <c r="AZ11" s="330"/>
      <c r="BA11" s="330"/>
      <c r="BB11" s="330"/>
      <c r="BC11" s="330"/>
      <c r="BD11" s="330"/>
      <c r="BE11" s="330"/>
      <c r="BF11" s="330"/>
      <c r="BG11" s="330"/>
      <c r="BH11" s="330"/>
      <c r="BI11" s="330"/>
      <c r="BJ11" s="330"/>
      <c r="BK11" s="330"/>
      <c r="BL11" s="330"/>
      <c r="BM11" s="330"/>
      <c r="BN11" s="330"/>
      <c r="BO11" s="330"/>
      <c r="BP11" s="330"/>
      <c r="BQ11" s="330"/>
      <c r="BR11" s="330"/>
      <c r="BS11" s="330"/>
      <c r="BT11" s="330"/>
      <c r="BU11" s="330"/>
      <c r="BV11" s="330"/>
      <c r="BW11" s="330"/>
      <c r="BX11" s="330"/>
      <c r="BY11" s="330"/>
      <c r="BZ11" s="330"/>
      <c r="CA11" s="330"/>
      <c r="CB11" s="330"/>
      <c r="CC11" s="330"/>
      <c r="CD11" s="330"/>
      <c r="CE11" s="330"/>
      <c r="CF11" s="330"/>
      <c r="CG11" s="330"/>
      <c r="CH11" s="330"/>
      <c r="CI11" s="330"/>
      <c r="CJ11" s="330"/>
      <c r="CK11" s="330"/>
      <c r="CL11" s="330"/>
      <c r="CM11" s="330"/>
      <c r="CN11" s="330"/>
      <c r="CO11" s="330"/>
      <c r="CP11" s="330"/>
      <c r="CQ11" s="330"/>
      <c r="CR11" s="330"/>
      <c r="CS11" s="330"/>
      <c r="CT11" s="330"/>
      <c r="CU11" s="330"/>
      <c r="CV11" s="330"/>
      <c r="CW11" s="330"/>
      <c r="CX11" s="330"/>
      <c r="CY11" s="330"/>
      <c r="CZ11" s="330"/>
      <c r="DA11" s="330"/>
      <c r="DB11" s="330"/>
      <c r="DC11" s="330"/>
      <c r="DD11" s="330"/>
      <c r="DE11" s="330"/>
      <c r="DF11" s="330"/>
      <c r="DG11" s="330"/>
      <c r="DH11" s="330"/>
      <c r="DI11" s="330"/>
      <c r="DJ11" s="330"/>
      <c r="DK11" s="330"/>
      <c r="DL11" s="330"/>
      <c r="DM11" s="330"/>
      <c r="DN11" s="330"/>
      <c r="DO11" s="330"/>
      <c r="DP11" s="330"/>
      <c r="DQ11" s="330"/>
      <c r="DR11" s="330"/>
      <c r="DS11" s="330"/>
      <c r="DT11" s="330"/>
      <c r="DU11" s="330"/>
      <c r="DV11" s="330"/>
      <c r="DW11" s="330"/>
      <c r="DX11" s="330"/>
      <c r="DY11" s="330"/>
      <c r="DZ11" s="330"/>
      <c r="EA11" s="330"/>
      <c r="EB11" s="330"/>
      <c r="EC11" s="330"/>
      <c r="ED11" s="330"/>
      <c r="EE11" s="330"/>
      <c r="EF11" s="330"/>
      <c r="EG11" s="330"/>
      <c r="EH11" s="330"/>
      <c r="EI11" s="330"/>
      <c r="EJ11" s="330"/>
      <c r="EK11" s="330"/>
      <c r="EL11" s="330"/>
      <c r="EM11" s="330"/>
      <c r="EN11" s="330"/>
      <c r="EO11" s="330"/>
      <c r="EP11" s="330"/>
      <c r="EQ11" s="330"/>
      <c r="ER11" s="330"/>
      <c r="ES11" s="330"/>
      <c r="ET11" s="330"/>
      <c r="EU11" s="330"/>
      <c r="EV11" s="330"/>
      <c r="EW11" s="330"/>
      <c r="EX11" s="330"/>
      <c r="EY11" s="330"/>
      <c r="EZ11" s="330"/>
    </row>
    <row r="12" spans="1:156" s="177" customFormat="1" ht="9.9499999999999993" customHeight="1">
      <c r="A12" s="190" t="s">
        <v>141</v>
      </c>
      <c r="B12" s="336">
        <v>12890</v>
      </c>
      <c r="C12" s="336">
        <v>20144</v>
      </c>
      <c r="D12" s="336">
        <v>20759</v>
      </c>
      <c r="E12" s="336"/>
      <c r="F12" s="334">
        <v>23.041117145073699</v>
      </c>
      <c r="G12" s="334">
        <v>37.4851072279587</v>
      </c>
      <c r="H12" s="334">
        <v>46.644828748976344</v>
      </c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0"/>
      <c r="V12" s="330"/>
      <c r="W12" s="330"/>
      <c r="X12" s="330"/>
      <c r="Y12" s="330"/>
      <c r="Z12" s="330"/>
      <c r="AA12" s="330"/>
      <c r="AB12" s="330"/>
      <c r="AC12" s="330"/>
      <c r="AD12" s="330"/>
      <c r="AE12" s="330"/>
      <c r="AF12" s="330"/>
      <c r="AG12" s="330"/>
      <c r="AH12" s="330"/>
      <c r="AI12" s="330"/>
      <c r="AJ12" s="330"/>
      <c r="AK12" s="330"/>
      <c r="AL12" s="330"/>
      <c r="AM12" s="330"/>
      <c r="AN12" s="330"/>
      <c r="AO12" s="330"/>
      <c r="AP12" s="330"/>
      <c r="AQ12" s="330"/>
      <c r="AR12" s="330"/>
      <c r="AS12" s="330"/>
      <c r="AT12" s="330"/>
      <c r="AU12" s="330"/>
      <c r="AV12" s="330"/>
      <c r="AW12" s="330"/>
      <c r="AX12" s="330"/>
      <c r="AY12" s="330"/>
      <c r="AZ12" s="330"/>
      <c r="BA12" s="330"/>
      <c r="BB12" s="330"/>
      <c r="BC12" s="330"/>
      <c r="BD12" s="330"/>
      <c r="BE12" s="330"/>
      <c r="BF12" s="330"/>
      <c r="BG12" s="330"/>
      <c r="BH12" s="330"/>
      <c r="BI12" s="330"/>
      <c r="BJ12" s="330"/>
      <c r="BK12" s="330"/>
      <c r="BL12" s="330"/>
      <c r="BM12" s="330"/>
      <c r="BN12" s="330"/>
      <c r="BO12" s="330"/>
      <c r="BP12" s="330"/>
      <c r="BQ12" s="330"/>
      <c r="BR12" s="330"/>
      <c r="BS12" s="330"/>
      <c r="BT12" s="330"/>
      <c r="BU12" s="330"/>
      <c r="BV12" s="330"/>
      <c r="BW12" s="330"/>
      <c r="BX12" s="330"/>
      <c r="BY12" s="330"/>
      <c r="BZ12" s="330"/>
      <c r="CA12" s="330"/>
      <c r="CB12" s="330"/>
      <c r="CC12" s="330"/>
      <c r="CD12" s="330"/>
      <c r="CE12" s="330"/>
      <c r="CF12" s="330"/>
      <c r="CG12" s="330"/>
      <c r="CH12" s="330"/>
      <c r="CI12" s="330"/>
      <c r="CJ12" s="330"/>
      <c r="CK12" s="330"/>
      <c r="CL12" s="330"/>
      <c r="CM12" s="330"/>
      <c r="CN12" s="330"/>
      <c r="CO12" s="330"/>
      <c r="CP12" s="330"/>
      <c r="CQ12" s="330"/>
      <c r="CR12" s="330"/>
      <c r="CS12" s="330"/>
      <c r="CT12" s="330"/>
      <c r="CU12" s="330"/>
      <c r="CV12" s="330"/>
      <c r="CW12" s="330"/>
      <c r="CX12" s="330"/>
      <c r="CY12" s="330"/>
      <c r="CZ12" s="330"/>
      <c r="DA12" s="330"/>
      <c r="DB12" s="330"/>
      <c r="DC12" s="330"/>
      <c r="DD12" s="330"/>
      <c r="DE12" s="330"/>
      <c r="DF12" s="330"/>
      <c r="DG12" s="330"/>
      <c r="DH12" s="330"/>
      <c r="DI12" s="330"/>
      <c r="DJ12" s="330"/>
      <c r="DK12" s="330"/>
      <c r="DL12" s="330"/>
      <c r="DM12" s="330"/>
      <c r="DN12" s="330"/>
      <c r="DO12" s="330"/>
      <c r="DP12" s="330"/>
      <c r="DQ12" s="330"/>
      <c r="DR12" s="330"/>
      <c r="DS12" s="330"/>
      <c r="DT12" s="330"/>
      <c r="DU12" s="330"/>
      <c r="DV12" s="330"/>
      <c r="DW12" s="330"/>
      <c r="DX12" s="330"/>
      <c r="DY12" s="330"/>
      <c r="DZ12" s="330"/>
      <c r="EA12" s="330"/>
      <c r="EB12" s="330"/>
      <c r="EC12" s="330"/>
      <c r="ED12" s="330"/>
      <c r="EE12" s="330"/>
      <c r="EF12" s="330"/>
      <c r="EG12" s="330"/>
      <c r="EH12" s="330"/>
      <c r="EI12" s="330"/>
      <c r="EJ12" s="330"/>
      <c r="EK12" s="330"/>
      <c r="EL12" s="330"/>
      <c r="EM12" s="330"/>
      <c r="EN12" s="330"/>
      <c r="EO12" s="330"/>
      <c r="EP12" s="330"/>
      <c r="EQ12" s="330"/>
      <c r="ER12" s="330"/>
      <c r="ES12" s="330"/>
      <c r="ET12" s="330"/>
      <c r="EU12" s="330"/>
      <c r="EV12" s="330"/>
      <c r="EW12" s="330"/>
      <c r="EX12" s="330"/>
      <c r="EY12" s="330"/>
      <c r="EZ12" s="330"/>
    </row>
    <row r="13" spans="1:156" s="177" customFormat="1" ht="9.9499999999999993" customHeight="1">
      <c r="A13" s="190" t="s">
        <v>157</v>
      </c>
      <c r="B13" s="336">
        <v>13185</v>
      </c>
      <c r="C13" s="336">
        <v>20784</v>
      </c>
      <c r="D13" s="336">
        <v>20293</v>
      </c>
      <c r="E13" s="336"/>
      <c r="F13" s="334">
        <v>23.739097459233978</v>
      </c>
      <c r="G13" s="334">
        <v>38.414164742109314</v>
      </c>
      <c r="H13" s="334">
        <v>46.774749913763372</v>
      </c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I13" s="330"/>
      <c r="AJ13" s="330"/>
      <c r="AK13" s="330"/>
      <c r="AL13" s="330"/>
      <c r="AM13" s="330"/>
      <c r="AN13" s="330"/>
      <c r="AO13" s="330"/>
      <c r="AP13" s="330"/>
      <c r="AQ13" s="330"/>
      <c r="AR13" s="330"/>
      <c r="AS13" s="330"/>
      <c r="AT13" s="330"/>
      <c r="AU13" s="330"/>
      <c r="AV13" s="330"/>
      <c r="AW13" s="330"/>
      <c r="AX13" s="330"/>
      <c r="AY13" s="330"/>
      <c r="AZ13" s="330"/>
      <c r="BA13" s="330"/>
      <c r="BB13" s="330"/>
      <c r="BC13" s="330"/>
      <c r="BD13" s="330"/>
      <c r="BE13" s="330"/>
      <c r="BF13" s="330"/>
      <c r="BG13" s="330"/>
      <c r="BH13" s="330"/>
      <c r="BI13" s="330"/>
      <c r="BJ13" s="330"/>
      <c r="BK13" s="330"/>
      <c r="BL13" s="330"/>
      <c r="BM13" s="330"/>
      <c r="BN13" s="330"/>
      <c r="BO13" s="330"/>
      <c r="BP13" s="330"/>
      <c r="BQ13" s="330"/>
      <c r="BR13" s="330"/>
      <c r="BS13" s="330"/>
      <c r="BT13" s="330"/>
      <c r="BU13" s="330"/>
      <c r="BV13" s="330"/>
      <c r="BW13" s="330"/>
      <c r="BX13" s="330"/>
      <c r="BY13" s="330"/>
      <c r="BZ13" s="330"/>
      <c r="CA13" s="330"/>
      <c r="CB13" s="330"/>
      <c r="CC13" s="330"/>
      <c r="CD13" s="330"/>
      <c r="CE13" s="330"/>
      <c r="CF13" s="330"/>
      <c r="CG13" s="330"/>
      <c r="CH13" s="330"/>
      <c r="CI13" s="330"/>
      <c r="CJ13" s="330"/>
      <c r="CK13" s="330"/>
      <c r="CL13" s="330"/>
      <c r="CM13" s="330"/>
      <c r="CN13" s="330"/>
      <c r="CO13" s="330"/>
      <c r="CP13" s="330"/>
      <c r="CQ13" s="330"/>
      <c r="CR13" s="330"/>
      <c r="CS13" s="330"/>
      <c r="CT13" s="330"/>
      <c r="CU13" s="330"/>
      <c r="CV13" s="330"/>
      <c r="CW13" s="330"/>
      <c r="CX13" s="330"/>
      <c r="CY13" s="330"/>
      <c r="CZ13" s="330"/>
      <c r="DA13" s="330"/>
      <c r="DB13" s="330"/>
      <c r="DC13" s="330"/>
      <c r="DD13" s="330"/>
      <c r="DE13" s="330"/>
      <c r="DF13" s="330"/>
      <c r="DG13" s="330"/>
      <c r="DH13" s="330"/>
      <c r="DI13" s="330"/>
      <c r="DJ13" s="330"/>
      <c r="DK13" s="330"/>
      <c r="DL13" s="330"/>
      <c r="DM13" s="330"/>
      <c r="DN13" s="330"/>
      <c r="DO13" s="330"/>
      <c r="DP13" s="330"/>
      <c r="DQ13" s="330"/>
      <c r="DR13" s="330"/>
      <c r="DS13" s="330"/>
      <c r="DT13" s="330"/>
      <c r="DU13" s="330"/>
      <c r="DV13" s="330"/>
      <c r="DW13" s="330"/>
      <c r="DX13" s="330"/>
      <c r="DY13" s="330"/>
      <c r="DZ13" s="330"/>
      <c r="EA13" s="330"/>
      <c r="EB13" s="330"/>
      <c r="EC13" s="330"/>
      <c r="ED13" s="330"/>
      <c r="EE13" s="330"/>
      <c r="EF13" s="330"/>
      <c r="EG13" s="330"/>
      <c r="EH13" s="330"/>
      <c r="EI13" s="330"/>
      <c r="EJ13" s="330"/>
      <c r="EK13" s="330"/>
      <c r="EL13" s="330"/>
      <c r="EM13" s="330"/>
      <c r="EN13" s="330"/>
      <c r="EO13" s="330"/>
      <c r="EP13" s="330"/>
      <c r="EQ13" s="330"/>
      <c r="ER13" s="330"/>
      <c r="ES13" s="330"/>
      <c r="ET13" s="330"/>
      <c r="EU13" s="330"/>
      <c r="EV13" s="330"/>
      <c r="EW13" s="330"/>
      <c r="EX13" s="330"/>
      <c r="EY13" s="330"/>
      <c r="EZ13" s="330"/>
    </row>
    <row r="14" spans="1:156" s="177" customFormat="1" ht="9.9499999999999993" customHeight="1">
      <c r="A14" s="190" t="s">
        <v>324</v>
      </c>
      <c r="B14" s="336">
        <v>13685</v>
      </c>
      <c r="C14" s="336">
        <v>22283</v>
      </c>
      <c r="D14" s="336">
        <v>19458</v>
      </c>
      <c r="E14" s="336"/>
      <c r="F14" s="334">
        <v>24.8</v>
      </c>
      <c r="G14" s="334">
        <v>39.299999999999997</v>
      </c>
      <c r="H14" s="334">
        <v>46.9</v>
      </c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30"/>
      <c r="AL14" s="330"/>
      <c r="AM14" s="330"/>
      <c r="AN14" s="330"/>
      <c r="AO14" s="330"/>
      <c r="AP14" s="330"/>
      <c r="AQ14" s="330"/>
      <c r="AR14" s="330"/>
      <c r="AS14" s="330"/>
      <c r="AT14" s="330"/>
      <c r="AU14" s="330"/>
      <c r="AV14" s="330"/>
      <c r="AW14" s="330"/>
      <c r="AX14" s="330"/>
      <c r="AY14" s="330"/>
      <c r="AZ14" s="330"/>
      <c r="BA14" s="330"/>
      <c r="BB14" s="330"/>
      <c r="BC14" s="330"/>
      <c r="BD14" s="330"/>
      <c r="BE14" s="330"/>
      <c r="BF14" s="330"/>
      <c r="BG14" s="330"/>
      <c r="BH14" s="330"/>
      <c r="BI14" s="330"/>
      <c r="BJ14" s="330"/>
      <c r="BK14" s="330"/>
      <c r="BL14" s="330"/>
      <c r="BM14" s="330"/>
      <c r="BN14" s="330"/>
      <c r="BO14" s="330"/>
      <c r="BP14" s="330"/>
      <c r="BQ14" s="330"/>
      <c r="BR14" s="330"/>
      <c r="BS14" s="330"/>
      <c r="BT14" s="330"/>
      <c r="BU14" s="330"/>
      <c r="BV14" s="330"/>
      <c r="BW14" s="330"/>
      <c r="BX14" s="330"/>
      <c r="BY14" s="330"/>
      <c r="BZ14" s="330"/>
      <c r="CA14" s="330"/>
      <c r="CB14" s="330"/>
      <c r="CC14" s="330"/>
      <c r="CD14" s="330"/>
      <c r="CE14" s="330"/>
      <c r="CF14" s="330"/>
      <c r="CG14" s="330"/>
      <c r="CH14" s="330"/>
      <c r="CI14" s="330"/>
      <c r="CJ14" s="330"/>
      <c r="CK14" s="330"/>
      <c r="CL14" s="330"/>
      <c r="CM14" s="330"/>
      <c r="CN14" s="330"/>
      <c r="CO14" s="330"/>
      <c r="CP14" s="330"/>
      <c r="CQ14" s="330"/>
      <c r="CR14" s="330"/>
      <c r="CS14" s="330"/>
      <c r="CT14" s="330"/>
      <c r="CU14" s="330"/>
      <c r="CV14" s="330"/>
      <c r="CW14" s="330"/>
      <c r="CX14" s="330"/>
      <c r="CY14" s="330"/>
      <c r="CZ14" s="330"/>
      <c r="DA14" s="330"/>
      <c r="DB14" s="330"/>
      <c r="DC14" s="330"/>
      <c r="DD14" s="330"/>
      <c r="DE14" s="330"/>
      <c r="DF14" s="330"/>
      <c r="DG14" s="330"/>
      <c r="DH14" s="330"/>
      <c r="DI14" s="330"/>
      <c r="DJ14" s="330"/>
      <c r="DK14" s="330"/>
      <c r="DL14" s="330"/>
      <c r="DM14" s="330"/>
      <c r="DN14" s="330"/>
      <c r="DO14" s="330"/>
      <c r="DP14" s="330"/>
      <c r="DQ14" s="330"/>
      <c r="DR14" s="330"/>
      <c r="DS14" s="330"/>
      <c r="DT14" s="330"/>
      <c r="DU14" s="330"/>
      <c r="DV14" s="330"/>
      <c r="DW14" s="330"/>
      <c r="DX14" s="330"/>
      <c r="DY14" s="330"/>
      <c r="DZ14" s="330"/>
      <c r="EA14" s="330"/>
      <c r="EB14" s="330"/>
      <c r="EC14" s="330"/>
      <c r="ED14" s="330"/>
      <c r="EE14" s="330"/>
      <c r="EF14" s="330"/>
      <c r="EG14" s="330"/>
      <c r="EH14" s="330"/>
      <c r="EI14" s="330"/>
      <c r="EJ14" s="330"/>
      <c r="EK14" s="330"/>
      <c r="EL14" s="330"/>
      <c r="EM14" s="330"/>
      <c r="EN14" s="330"/>
      <c r="EO14" s="330"/>
      <c r="EP14" s="330"/>
      <c r="EQ14" s="330"/>
      <c r="ER14" s="330"/>
      <c r="ES14" s="330"/>
      <c r="ET14" s="330"/>
      <c r="EU14" s="330"/>
      <c r="EV14" s="330"/>
      <c r="EW14" s="330"/>
      <c r="EX14" s="330"/>
      <c r="EY14" s="330"/>
      <c r="EZ14" s="330"/>
    </row>
    <row r="15" spans="1:156" ht="3" customHeight="1">
      <c r="A15" s="335"/>
      <c r="B15" s="336"/>
      <c r="C15" s="336"/>
      <c r="D15" s="336"/>
      <c r="E15" s="303"/>
      <c r="F15" s="334"/>
      <c r="G15" s="334"/>
      <c r="H15" s="334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7"/>
      <c r="BN15" s="177"/>
      <c r="BO15" s="177"/>
      <c r="BP15" s="177"/>
      <c r="BQ15" s="177"/>
      <c r="BR15" s="177"/>
      <c r="BS15" s="177"/>
      <c r="BT15" s="177"/>
      <c r="BU15" s="177"/>
      <c r="BV15" s="177"/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77"/>
      <c r="CK15" s="177"/>
      <c r="CL15" s="177"/>
      <c r="CM15" s="177"/>
      <c r="CN15" s="177"/>
      <c r="CO15" s="177"/>
      <c r="CP15" s="177"/>
      <c r="CQ15" s="177"/>
      <c r="CR15" s="177"/>
      <c r="CS15" s="177"/>
      <c r="CT15" s="177"/>
      <c r="CU15" s="177"/>
      <c r="CV15" s="177"/>
      <c r="CW15" s="177"/>
      <c r="CX15" s="177"/>
      <c r="CY15" s="177"/>
      <c r="CZ15" s="177"/>
      <c r="DA15" s="177"/>
      <c r="DB15" s="177"/>
      <c r="DC15" s="177"/>
      <c r="DD15" s="177"/>
      <c r="DE15" s="177"/>
      <c r="DF15" s="177"/>
      <c r="DG15" s="177"/>
      <c r="DH15" s="177"/>
      <c r="DI15" s="177"/>
      <c r="DJ15" s="177"/>
      <c r="DK15" s="177"/>
      <c r="DL15" s="177"/>
      <c r="DM15" s="177"/>
      <c r="DN15" s="177"/>
      <c r="DO15" s="177"/>
      <c r="DP15" s="177"/>
      <c r="DQ15" s="177"/>
      <c r="DR15" s="177"/>
      <c r="DS15" s="177"/>
      <c r="DT15" s="177"/>
      <c r="DU15" s="177"/>
      <c r="DV15" s="177"/>
      <c r="DW15" s="177"/>
      <c r="DX15" s="177"/>
      <c r="DY15" s="177"/>
      <c r="DZ15" s="177"/>
      <c r="EA15" s="177"/>
      <c r="EB15" s="177"/>
      <c r="EC15" s="177"/>
      <c r="ED15" s="177"/>
      <c r="EE15" s="177"/>
      <c r="EF15" s="177"/>
      <c r="EG15" s="177"/>
      <c r="EH15" s="177"/>
      <c r="EI15" s="177"/>
      <c r="EJ15" s="177"/>
      <c r="EK15" s="177"/>
      <c r="EL15" s="177"/>
      <c r="EM15" s="177"/>
      <c r="EN15" s="177"/>
      <c r="EO15" s="177"/>
      <c r="EP15" s="177"/>
      <c r="EQ15" s="177"/>
      <c r="ER15" s="177"/>
      <c r="ES15" s="177"/>
      <c r="ET15" s="177"/>
      <c r="EU15" s="177"/>
      <c r="EV15" s="177"/>
      <c r="EW15" s="177"/>
      <c r="EX15" s="177"/>
      <c r="EY15" s="177"/>
      <c r="EZ15" s="177"/>
    </row>
    <row r="16" spans="1:156" s="177" customFormat="1">
      <c r="A16" s="337"/>
      <c r="B16" s="797" t="s">
        <v>352</v>
      </c>
      <c r="C16" s="797"/>
      <c r="D16" s="797"/>
      <c r="E16" s="797"/>
      <c r="F16" s="797"/>
      <c r="G16" s="797"/>
      <c r="H16" s="797"/>
    </row>
    <row r="17" spans="1:156" ht="3" customHeight="1">
      <c r="A17" s="338"/>
      <c r="B17" s="338"/>
      <c r="C17" s="338"/>
      <c r="D17" s="338"/>
      <c r="E17" s="338"/>
      <c r="F17" s="338"/>
      <c r="G17" s="338"/>
      <c r="H17" s="338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7"/>
      <c r="BN17" s="177"/>
      <c r="BO17" s="177"/>
      <c r="BP17" s="177"/>
      <c r="BQ17" s="177"/>
      <c r="BR17" s="177"/>
      <c r="BS17" s="177"/>
      <c r="BT17" s="177"/>
      <c r="BU17" s="177"/>
      <c r="BV17" s="177"/>
      <c r="BW17" s="177"/>
      <c r="BX17" s="177"/>
      <c r="BY17" s="177"/>
      <c r="BZ17" s="177"/>
      <c r="CA17" s="177"/>
      <c r="CB17" s="177"/>
      <c r="CC17" s="177"/>
      <c r="CD17" s="177"/>
      <c r="CE17" s="177"/>
      <c r="CF17" s="177"/>
      <c r="CG17" s="177"/>
      <c r="CH17" s="177"/>
      <c r="CI17" s="177"/>
      <c r="CJ17" s="177"/>
      <c r="CK17" s="177"/>
      <c r="CL17" s="177"/>
      <c r="CM17" s="177"/>
      <c r="CN17" s="177"/>
      <c r="CO17" s="177"/>
      <c r="CP17" s="177"/>
      <c r="CQ17" s="177"/>
      <c r="CR17" s="177"/>
      <c r="CS17" s="177"/>
      <c r="CT17" s="177"/>
      <c r="CU17" s="177"/>
      <c r="CV17" s="177"/>
      <c r="CW17" s="177"/>
      <c r="CX17" s="177"/>
      <c r="CY17" s="177"/>
      <c r="CZ17" s="177"/>
      <c r="DA17" s="177"/>
      <c r="DB17" s="177"/>
      <c r="DC17" s="177"/>
      <c r="DD17" s="177"/>
      <c r="DE17" s="177"/>
      <c r="DF17" s="177"/>
      <c r="DG17" s="177"/>
      <c r="DH17" s="177"/>
      <c r="DI17" s="177"/>
      <c r="DJ17" s="177"/>
      <c r="DK17" s="177"/>
      <c r="DL17" s="177"/>
      <c r="DM17" s="177"/>
      <c r="DN17" s="177"/>
      <c r="DO17" s="177"/>
      <c r="DP17" s="177"/>
      <c r="DQ17" s="177"/>
      <c r="DR17" s="177"/>
      <c r="DS17" s="177"/>
      <c r="DT17" s="177"/>
      <c r="DU17" s="177"/>
      <c r="DV17" s="177"/>
      <c r="DW17" s="177"/>
      <c r="DX17" s="177"/>
      <c r="DY17" s="177"/>
      <c r="DZ17" s="177"/>
      <c r="EA17" s="177"/>
      <c r="EB17" s="177"/>
      <c r="EC17" s="177"/>
      <c r="ED17" s="177"/>
      <c r="EE17" s="177"/>
      <c r="EF17" s="177"/>
      <c r="EG17" s="177"/>
      <c r="EH17" s="177"/>
      <c r="EI17" s="177"/>
      <c r="EJ17" s="177"/>
      <c r="EK17" s="177"/>
      <c r="EL17" s="177"/>
      <c r="EM17" s="177"/>
      <c r="EN17" s="177"/>
      <c r="EO17" s="177"/>
      <c r="EP17" s="177"/>
      <c r="EQ17" s="177"/>
      <c r="ER17" s="177"/>
      <c r="ES17" s="177"/>
      <c r="ET17" s="177"/>
      <c r="EU17" s="177"/>
      <c r="EV17" s="177"/>
      <c r="EW17" s="177"/>
      <c r="EX17" s="177"/>
      <c r="EY17" s="177"/>
      <c r="EZ17" s="177"/>
    </row>
    <row r="18" spans="1:156" s="177" customFormat="1" ht="9.9499999999999993" customHeight="1">
      <c r="A18" s="339" t="s">
        <v>221</v>
      </c>
      <c r="B18" s="336">
        <v>857</v>
      </c>
      <c r="C18" s="336">
        <v>1296</v>
      </c>
      <c r="D18" s="336">
        <v>991</v>
      </c>
      <c r="E18" s="336"/>
      <c r="F18" s="334">
        <v>20</v>
      </c>
      <c r="G18" s="334">
        <v>35.6</v>
      </c>
      <c r="H18" s="334">
        <v>33.799999999999997</v>
      </c>
    </row>
    <row r="19" spans="1:156" s="177" customFormat="1" ht="9.9499999999999993" customHeight="1">
      <c r="A19" s="339" t="s">
        <v>222</v>
      </c>
      <c r="B19" s="336">
        <v>561</v>
      </c>
      <c r="C19" s="336">
        <v>1083</v>
      </c>
      <c r="D19" s="336">
        <v>727</v>
      </c>
      <c r="E19" s="336"/>
      <c r="F19" s="334">
        <v>14.6</v>
      </c>
      <c r="G19" s="334">
        <v>21.9</v>
      </c>
      <c r="H19" s="334">
        <v>27.9</v>
      </c>
    </row>
    <row r="20" spans="1:156" s="177" customFormat="1" ht="9.9499999999999993" customHeight="1">
      <c r="A20" s="339" t="s">
        <v>223</v>
      </c>
      <c r="B20" s="336">
        <v>588</v>
      </c>
      <c r="C20" s="336">
        <v>1334</v>
      </c>
      <c r="D20" s="336">
        <v>977</v>
      </c>
      <c r="E20" s="336"/>
      <c r="F20" s="334">
        <v>32.1</v>
      </c>
      <c r="G20" s="334">
        <v>49.7</v>
      </c>
      <c r="H20" s="334">
        <v>60.2</v>
      </c>
    </row>
    <row r="21" spans="1:156" s="177" customFormat="1" ht="9.9499999999999993" customHeight="1">
      <c r="A21" s="339" t="s">
        <v>224</v>
      </c>
      <c r="B21" s="336">
        <v>221</v>
      </c>
      <c r="C21" s="336">
        <v>487</v>
      </c>
      <c r="D21" s="336">
        <v>331</v>
      </c>
      <c r="E21" s="336"/>
      <c r="F21" s="334">
        <v>19.899999999999999</v>
      </c>
      <c r="G21" s="334">
        <v>29.8</v>
      </c>
      <c r="H21" s="334">
        <v>35</v>
      </c>
    </row>
    <row r="22" spans="1:156" s="177" customFormat="1" ht="9.9499999999999993" customHeight="1">
      <c r="A22" s="339" t="s">
        <v>225</v>
      </c>
      <c r="B22" s="336">
        <v>983</v>
      </c>
      <c r="C22" s="336">
        <v>1889</v>
      </c>
      <c r="D22" s="336">
        <v>1930</v>
      </c>
      <c r="E22" s="336"/>
      <c r="F22" s="334">
        <v>35.299999999999997</v>
      </c>
      <c r="G22" s="334">
        <v>55.7</v>
      </c>
      <c r="H22" s="334">
        <v>62.6</v>
      </c>
    </row>
    <row r="23" spans="1:156" s="177" customFormat="1" ht="9.9499999999999993" customHeight="1">
      <c r="A23" s="339" t="s">
        <v>226</v>
      </c>
      <c r="B23" s="336">
        <v>1945</v>
      </c>
      <c r="C23" s="336">
        <v>3366</v>
      </c>
      <c r="D23" s="336">
        <v>3489</v>
      </c>
      <c r="E23" s="336"/>
      <c r="F23" s="334">
        <v>18.899999999999999</v>
      </c>
      <c r="G23" s="334">
        <v>32.9</v>
      </c>
      <c r="H23" s="334">
        <v>46.6</v>
      </c>
    </row>
    <row r="24" spans="1:156" s="177" customFormat="1" ht="9.9499999999999993" customHeight="1">
      <c r="A24" s="339" t="s">
        <v>227</v>
      </c>
      <c r="B24" s="336">
        <v>726</v>
      </c>
      <c r="C24" s="336">
        <v>1290</v>
      </c>
      <c r="D24" s="336">
        <v>1062</v>
      </c>
      <c r="E24" s="336"/>
      <c r="F24" s="334">
        <v>23.6</v>
      </c>
      <c r="G24" s="334">
        <v>43.7</v>
      </c>
      <c r="H24" s="334">
        <v>48.7</v>
      </c>
    </row>
    <row r="25" spans="1:156" s="177" customFormat="1" ht="9.9499999999999993" customHeight="1">
      <c r="A25" s="339" t="s">
        <v>228</v>
      </c>
      <c r="B25" s="336">
        <v>830</v>
      </c>
      <c r="C25" s="336">
        <v>1583</v>
      </c>
      <c r="D25" s="336">
        <v>1100</v>
      </c>
      <c r="E25" s="336"/>
      <c r="F25" s="334">
        <v>24</v>
      </c>
      <c r="G25" s="334">
        <v>35.799999999999997</v>
      </c>
      <c r="H25" s="334">
        <v>41.6</v>
      </c>
    </row>
    <row r="26" spans="1:156" s="177" customFormat="1" ht="9.9499999999999993" customHeight="1">
      <c r="A26" s="339" t="s">
        <v>229</v>
      </c>
      <c r="B26" s="336">
        <v>1704</v>
      </c>
      <c r="C26" s="336">
        <v>2331</v>
      </c>
      <c r="D26" s="336">
        <v>1809</v>
      </c>
      <c r="E26" s="336"/>
      <c r="F26" s="334">
        <v>11.5</v>
      </c>
      <c r="G26" s="334">
        <v>19.8</v>
      </c>
      <c r="H26" s="334">
        <v>24</v>
      </c>
    </row>
    <row r="27" spans="1:156" s="177" customFormat="1" ht="9.9499999999999993" customHeight="1">
      <c r="A27" s="339" t="s">
        <v>230</v>
      </c>
      <c r="B27" s="336">
        <v>1073</v>
      </c>
      <c r="C27" s="336">
        <v>2212</v>
      </c>
      <c r="D27" s="336">
        <v>1432</v>
      </c>
      <c r="E27" s="336"/>
      <c r="F27" s="334">
        <v>43.9</v>
      </c>
      <c r="G27" s="334">
        <v>57.5</v>
      </c>
      <c r="H27" s="334">
        <v>57.1</v>
      </c>
    </row>
    <row r="28" spans="1:156" s="177" customFormat="1" ht="9.9499999999999993" customHeight="1">
      <c r="A28" s="339" t="s">
        <v>231</v>
      </c>
      <c r="B28" s="336">
        <v>1098</v>
      </c>
      <c r="C28" s="336">
        <v>2002</v>
      </c>
      <c r="D28" s="336">
        <v>1397</v>
      </c>
      <c r="E28" s="336"/>
      <c r="F28" s="334">
        <v>37.799999999999997</v>
      </c>
      <c r="G28" s="334">
        <v>48.2</v>
      </c>
      <c r="H28" s="334">
        <v>53.3</v>
      </c>
    </row>
    <row r="29" spans="1:156" s="177" customFormat="1" ht="9.9499999999999993" customHeight="1">
      <c r="A29" s="339" t="s">
        <v>232</v>
      </c>
      <c r="B29" s="336">
        <v>1598</v>
      </c>
      <c r="C29" s="336">
        <v>1602</v>
      </c>
      <c r="D29" s="336">
        <v>1420</v>
      </c>
      <c r="E29" s="336"/>
      <c r="F29" s="334">
        <v>26.8</v>
      </c>
      <c r="G29" s="334">
        <v>44</v>
      </c>
      <c r="H29" s="334">
        <v>47.3</v>
      </c>
    </row>
    <row r="30" spans="1:156" s="177" customFormat="1" ht="9.9499999999999993" customHeight="1">
      <c r="A30" s="339" t="s">
        <v>233</v>
      </c>
      <c r="B30" s="336">
        <v>1615</v>
      </c>
      <c r="C30" s="336">
        <v>1927</v>
      </c>
      <c r="D30" s="336">
        <v>1470</v>
      </c>
      <c r="E30" s="336"/>
      <c r="F30" s="334">
        <v>25.5</v>
      </c>
      <c r="G30" s="334">
        <v>43.8</v>
      </c>
      <c r="H30" s="334">
        <v>47.2</v>
      </c>
    </row>
    <row r="31" spans="1:156" s="177" customFormat="1" ht="9.9499999999999993" customHeight="1">
      <c r="A31" s="339" t="s">
        <v>234</v>
      </c>
      <c r="B31" s="336">
        <v>378</v>
      </c>
      <c r="C31" s="336">
        <v>745</v>
      </c>
      <c r="D31" s="336">
        <v>594</v>
      </c>
      <c r="E31" s="336"/>
      <c r="F31" s="334">
        <v>29.1</v>
      </c>
      <c r="G31" s="334">
        <v>41.1</v>
      </c>
      <c r="H31" s="334">
        <v>47.5</v>
      </c>
    </row>
    <row r="32" spans="1:156" s="177" customFormat="1" ht="9.9499999999999993" customHeight="1">
      <c r="A32" s="235" t="s">
        <v>28</v>
      </c>
      <c r="B32" s="340">
        <v>14177</v>
      </c>
      <c r="C32" s="340">
        <v>23147</v>
      </c>
      <c r="D32" s="340">
        <v>18729</v>
      </c>
      <c r="F32" s="341">
        <v>25.4</v>
      </c>
      <c r="G32" s="341">
        <v>40.4</v>
      </c>
      <c r="H32" s="341">
        <v>46.4</v>
      </c>
    </row>
    <row r="33" spans="1:8" ht="3" customHeight="1">
      <c r="A33" s="342"/>
      <c r="B33" s="342"/>
      <c r="C33" s="342"/>
      <c r="D33" s="342"/>
      <c r="E33" s="342"/>
      <c r="F33" s="342"/>
      <c r="G33" s="342"/>
      <c r="H33" s="342"/>
    </row>
    <row r="34" spans="1:8" ht="3" customHeight="1">
      <c r="A34" s="253"/>
      <c r="B34" s="343"/>
      <c r="C34" s="343"/>
      <c r="D34" s="343"/>
      <c r="E34" s="344"/>
      <c r="F34" s="345"/>
      <c r="G34" s="345"/>
      <c r="H34" s="345"/>
    </row>
    <row r="35" spans="1:8" s="177" customFormat="1" ht="9.9499999999999993" customHeight="1">
      <c r="A35" s="346" t="s">
        <v>235</v>
      </c>
      <c r="B35" s="328"/>
      <c r="C35" s="328"/>
      <c r="D35" s="328"/>
      <c r="E35" s="328"/>
      <c r="F35" s="328"/>
      <c r="G35" s="328"/>
      <c r="H35" s="328"/>
    </row>
    <row r="36" spans="1:8" ht="18.75" customHeight="1">
      <c r="A36" s="774" t="s">
        <v>397</v>
      </c>
      <c r="B36" s="774"/>
      <c r="C36" s="774"/>
      <c r="D36" s="774"/>
      <c r="E36" s="774"/>
      <c r="F36" s="774"/>
      <c r="G36" s="774"/>
      <c r="H36" s="774"/>
    </row>
    <row r="37" spans="1:8" ht="9.9499999999999993" customHeight="1">
      <c r="A37" s="769" t="s">
        <v>398</v>
      </c>
      <c r="B37" s="769"/>
      <c r="C37" s="769"/>
      <c r="D37" s="769"/>
      <c r="E37" s="769"/>
      <c r="F37" s="769"/>
      <c r="G37" s="769"/>
      <c r="H37" s="769"/>
    </row>
    <row r="41" spans="1:8">
      <c r="A41" s="764"/>
      <c r="B41" s="764"/>
      <c r="C41" s="764"/>
      <c r="D41" s="764"/>
      <c r="E41" s="764"/>
      <c r="F41" s="764"/>
      <c r="G41" s="764"/>
      <c r="H41" s="764"/>
    </row>
    <row r="42" spans="1:8">
      <c r="A42" s="687"/>
      <c r="B42" s="180"/>
      <c r="C42" s="180"/>
      <c r="D42" s="181"/>
      <c r="E42" s="181"/>
      <c r="F42" s="181"/>
      <c r="G42" s="181"/>
      <c r="H42" s="180"/>
    </row>
  </sheetData>
  <mergeCells count="8">
    <mergeCell ref="A37:H37"/>
    <mergeCell ref="A41:H41"/>
    <mergeCell ref="A3:H3"/>
    <mergeCell ref="A5:H5"/>
    <mergeCell ref="A8:A9"/>
    <mergeCell ref="B8:D8"/>
    <mergeCell ref="B16:H16"/>
    <mergeCell ref="A36:H3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76"/>
  <sheetViews>
    <sheetView zoomScaleNormal="100" workbookViewId="0">
      <selection activeCell="B76" sqref="B76"/>
    </sheetView>
  </sheetViews>
  <sheetFormatPr defaultColWidth="9.140625" defaultRowHeight="12" customHeight="1"/>
  <cols>
    <col min="1" max="1" width="29.42578125" style="363" customWidth="1"/>
    <col min="2" max="2" width="8.7109375" style="347" customWidth="1"/>
    <col min="3" max="3" width="11.42578125" style="347" customWidth="1"/>
    <col min="4" max="4" width="0.85546875" style="359" customWidth="1"/>
    <col min="5" max="5" width="8.7109375" style="347" customWidth="1"/>
    <col min="6" max="6" width="10.140625" style="347" customWidth="1"/>
    <col min="7" max="7" width="0.85546875" style="347" customWidth="1"/>
    <col min="8" max="8" width="8.7109375" style="347" customWidth="1"/>
    <col min="9" max="9" width="9.42578125" style="347" customWidth="1"/>
    <col min="10" max="16384" width="9.140625" style="347"/>
  </cols>
  <sheetData>
    <row r="1" spans="1:204" ht="12" customHeight="1">
      <c r="A1" s="171"/>
      <c r="B1" s="171"/>
      <c r="C1" s="171"/>
      <c r="D1" s="171"/>
      <c r="E1" s="171"/>
      <c r="F1" s="171"/>
      <c r="G1" s="171"/>
      <c r="H1" s="171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2"/>
      <c r="BP1" s="172"/>
      <c r="BQ1" s="172"/>
      <c r="BR1" s="172"/>
      <c r="BS1" s="172"/>
      <c r="BT1" s="172"/>
      <c r="BU1" s="172"/>
      <c r="BV1" s="172"/>
      <c r="BW1" s="172"/>
      <c r="BX1" s="172"/>
      <c r="BY1" s="172"/>
      <c r="BZ1" s="172"/>
      <c r="CA1" s="172"/>
      <c r="CB1" s="172"/>
      <c r="CC1" s="172"/>
      <c r="CD1" s="172"/>
      <c r="CE1" s="172"/>
      <c r="CF1" s="172"/>
      <c r="CG1" s="172"/>
      <c r="CH1" s="172"/>
      <c r="CI1" s="172"/>
      <c r="CJ1" s="172"/>
      <c r="CK1" s="172"/>
      <c r="CL1" s="172"/>
      <c r="CM1" s="172"/>
      <c r="CN1" s="172"/>
      <c r="CO1" s="172"/>
      <c r="CP1" s="172"/>
      <c r="CQ1" s="172"/>
      <c r="CR1" s="172"/>
      <c r="CS1" s="172"/>
      <c r="CT1" s="172"/>
      <c r="CU1" s="172"/>
      <c r="CV1" s="172"/>
      <c r="CW1" s="172"/>
      <c r="CX1" s="172"/>
      <c r="CY1" s="172"/>
      <c r="CZ1" s="172"/>
      <c r="DA1" s="172"/>
      <c r="DB1" s="172"/>
      <c r="DC1" s="172"/>
      <c r="DD1" s="172"/>
      <c r="DE1" s="172"/>
      <c r="DF1" s="172"/>
      <c r="DG1" s="172"/>
      <c r="DH1" s="172"/>
      <c r="DI1" s="172"/>
      <c r="DJ1" s="172"/>
      <c r="DK1" s="172"/>
      <c r="DL1" s="172"/>
      <c r="DM1" s="172"/>
      <c r="DN1" s="172"/>
      <c r="DO1" s="172"/>
      <c r="DP1" s="172"/>
      <c r="DQ1" s="172"/>
      <c r="DR1" s="172"/>
      <c r="DS1" s="172"/>
      <c r="DT1" s="172"/>
      <c r="DU1" s="172"/>
      <c r="DV1" s="172"/>
      <c r="DW1" s="172"/>
      <c r="DX1" s="172"/>
      <c r="DY1" s="172"/>
      <c r="DZ1" s="172"/>
      <c r="EA1" s="172"/>
      <c r="EB1" s="172"/>
      <c r="EC1" s="172"/>
      <c r="ED1" s="172"/>
      <c r="EE1" s="172"/>
      <c r="EF1" s="172"/>
      <c r="EG1" s="172"/>
      <c r="EH1" s="172"/>
      <c r="EI1" s="172"/>
      <c r="EJ1" s="172"/>
      <c r="EK1" s="172"/>
      <c r="EL1" s="172"/>
      <c r="EM1" s="172"/>
      <c r="EN1" s="172"/>
      <c r="EO1" s="172"/>
      <c r="EP1" s="172"/>
      <c r="EQ1" s="172"/>
      <c r="ER1" s="172"/>
      <c r="ES1" s="172"/>
      <c r="ET1" s="172"/>
      <c r="EU1" s="172"/>
      <c r="EV1" s="172"/>
      <c r="EW1" s="172"/>
      <c r="EX1" s="172"/>
      <c r="EY1" s="172"/>
      <c r="EZ1" s="172"/>
      <c r="FA1" s="172"/>
      <c r="FB1" s="172"/>
      <c r="FC1" s="172"/>
      <c r="FD1" s="172"/>
      <c r="FE1" s="172"/>
      <c r="FF1" s="172"/>
      <c r="FG1" s="172"/>
      <c r="FH1" s="172"/>
      <c r="FI1" s="172"/>
      <c r="FJ1" s="172"/>
      <c r="FK1" s="172"/>
      <c r="FL1" s="172"/>
      <c r="FM1" s="172"/>
      <c r="FN1" s="172"/>
      <c r="FO1" s="172"/>
      <c r="FP1" s="172"/>
      <c r="FQ1" s="172"/>
      <c r="FR1" s="172"/>
      <c r="FS1" s="172"/>
      <c r="FT1" s="172"/>
      <c r="FU1" s="172"/>
      <c r="FV1" s="172"/>
      <c r="FW1" s="172"/>
      <c r="FX1" s="172"/>
      <c r="FY1" s="172"/>
      <c r="FZ1" s="172"/>
      <c r="GA1" s="172"/>
      <c r="GB1" s="172"/>
      <c r="GC1" s="172"/>
      <c r="GD1" s="172"/>
      <c r="GE1" s="172"/>
      <c r="GF1" s="172"/>
      <c r="GG1" s="172"/>
      <c r="GH1" s="172"/>
      <c r="GI1" s="172"/>
      <c r="GJ1" s="172"/>
      <c r="GK1" s="172"/>
      <c r="GL1" s="172"/>
      <c r="GM1" s="172"/>
      <c r="GN1" s="172"/>
      <c r="GO1" s="172"/>
      <c r="GP1" s="172"/>
      <c r="GQ1" s="172"/>
      <c r="GR1" s="172"/>
      <c r="GS1" s="172"/>
      <c r="GT1" s="172"/>
      <c r="GU1" s="172"/>
      <c r="GV1" s="172"/>
    </row>
    <row r="2" spans="1:204" ht="12" customHeight="1">
      <c r="A2" s="171"/>
      <c r="B2" s="171"/>
      <c r="C2" s="171"/>
      <c r="D2" s="171"/>
      <c r="E2" s="171"/>
      <c r="F2" s="171"/>
      <c r="G2" s="171"/>
      <c r="H2" s="171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2"/>
      <c r="CK2" s="172"/>
      <c r="CL2" s="172"/>
      <c r="CM2" s="172"/>
      <c r="CN2" s="172"/>
      <c r="CO2" s="172"/>
      <c r="CP2" s="172"/>
      <c r="CQ2" s="172"/>
      <c r="CR2" s="172"/>
      <c r="CS2" s="172"/>
      <c r="CT2" s="172"/>
      <c r="CU2" s="172"/>
      <c r="CV2" s="172"/>
      <c r="CW2" s="172"/>
      <c r="CX2" s="172"/>
      <c r="CY2" s="172"/>
      <c r="CZ2" s="172"/>
      <c r="DA2" s="172"/>
      <c r="DB2" s="172"/>
      <c r="DC2" s="172"/>
      <c r="DD2" s="172"/>
      <c r="DE2" s="172"/>
      <c r="DF2" s="172"/>
      <c r="DG2" s="172"/>
      <c r="DH2" s="172"/>
      <c r="DI2" s="172"/>
      <c r="DJ2" s="172"/>
      <c r="DK2" s="172"/>
      <c r="DL2" s="172"/>
      <c r="DM2" s="172"/>
      <c r="DN2" s="172"/>
      <c r="DO2" s="172"/>
      <c r="DP2" s="172"/>
      <c r="DQ2" s="172"/>
      <c r="DR2" s="172"/>
      <c r="DS2" s="172"/>
      <c r="DT2" s="172"/>
      <c r="DU2" s="172"/>
      <c r="DV2" s="172"/>
      <c r="DW2" s="172"/>
      <c r="DX2" s="172"/>
      <c r="DY2" s="172"/>
      <c r="DZ2" s="172"/>
      <c r="EA2" s="172"/>
      <c r="EB2" s="172"/>
      <c r="EC2" s="172"/>
      <c r="ED2" s="172"/>
      <c r="EE2" s="172"/>
      <c r="EF2" s="172"/>
      <c r="EG2" s="172"/>
      <c r="EH2" s="172"/>
      <c r="EI2" s="172"/>
      <c r="EJ2" s="172"/>
      <c r="EK2" s="172"/>
      <c r="EL2" s="172"/>
      <c r="EM2" s="172"/>
      <c r="EN2" s="172"/>
      <c r="EO2" s="172"/>
      <c r="EP2" s="172"/>
      <c r="EQ2" s="172"/>
      <c r="ER2" s="172"/>
      <c r="ES2" s="172"/>
      <c r="ET2" s="172"/>
      <c r="EU2" s="172"/>
      <c r="EV2" s="172"/>
      <c r="EW2" s="172"/>
      <c r="EX2" s="172"/>
      <c r="EY2" s="172"/>
      <c r="EZ2" s="172"/>
      <c r="FA2" s="172"/>
      <c r="FB2" s="172"/>
      <c r="FC2" s="172"/>
      <c r="FD2" s="172"/>
      <c r="FE2" s="172"/>
      <c r="FF2" s="172"/>
      <c r="FG2" s="172"/>
      <c r="FH2" s="172"/>
      <c r="FI2" s="172"/>
      <c r="FJ2" s="172"/>
      <c r="FK2" s="172"/>
      <c r="FL2" s="172"/>
      <c r="FM2" s="172"/>
      <c r="FN2" s="172"/>
      <c r="FO2" s="172"/>
      <c r="FP2" s="172"/>
      <c r="FQ2" s="172"/>
      <c r="FR2" s="172"/>
      <c r="FS2" s="172"/>
      <c r="FT2" s="172"/>
      <c r="FU2" s="172"/>
      <c r="FV2" s="172"/>
      <c r="FW2" s="172"/>
      <c r="FX2" s="172"/>
      <c r="FY2" s="172"/>
      <c r="FZ2" s="172"/>
      <c r="GA2" s="172"/>
      <c r="GB2" s="172"/>
      <c r="GC2" s="172"/>
      <c r="GD2" s="172"/>
      <c r="GE2" s="172"/>
      <c r="GF2" s="172"/>
      <c r="GG2" s="172"/>
      <c r="GH2" s="172"/>
      <c r="GI2" s="172"/>
      <c r="GJ2" s="172"/>
      <c r="GK2" s="172"/>
      <c r="GL2" s="172"/>
      <c r="GM2" s="172"/>
      <c r="GN2" s="172"/>
      <c r="GO2" s="172"/>
      <c r="GP2" s="172"/>
      <c r="GQ2" s="172"/>
      <c r="GR2" s="172"/>
      <c r="GS2" s="172"/>
      <c r="GT2" s="172"/>
      <c r="GU2" s="172"/>
      <c r="GV2" s="172"/>
    </row>
    <row r="3" spans="1:204" ht="12" customHeight="1">
      <c r="A3" s="171"/>
      <c r="B3" s="171"/>
      <c r="C3" s="171"/>
      <c r="D3" s="171"/>
      <c r="E3" s="171"/>
      <c r="F3" s="171"/>
      <c r="G3" s="171"/>
      <c r="H3" s="171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  <c r="CZ3" s="172"/>
      <c r="DA3" s="172"/>
      <c r="DB3" s="172"/>
      <c r="DC3" s="172"/>
      <c r="DD3" s="172"/>
      <c r="DE3" s="172"/>
      <c r="DF3" s="172"/>
      <c r="DG3" s="172"/>
      <c r="DH3" s="172"/>
      <c r="DI3" s="172"/>
      <c r="DJ3" s="172"/>
      <c r="DK3" s="172"/>
      <c r="DL3" s="172"/>
      <c r="DM3" s="172"/>
      <c r="DN3" s="172"/>
      <c r="DO3" s="172"/>
      <c r="DP3" s="172"/>
      <c r="DQ3" s="172"/>
      <c r="DR3" s="172"/>
      <c r="DS3" s="172"/>
      <c r="DT3" s="172"/>
      <c r="DU3" s="172"/>
      <c r="DV3" s="172"/>
      <c r="DW3" s="172"/>
      <c r="DX3" s="172"/>
      <c r="DY3" s="172"/>
      <c r="DZ3" s="172"/>
      <c r="EA3" s="172"/>
      <c r="EB3" s="172"/>
      <c r="EC3" s="172"/>
      <c r="ED3" s="172"/>
      <c r="EE3" s="172"/>
      <c r="EF3" s="172"/>
      <c r="EG3" s="172"/>
      <c r="EH3" s="172"/>
      <c r="EI3" s="172"/>
      <c r="EJ3" s="172"/>
      <c r="EK3" s="172"/>
      <c r="EL3" s="172"/>
      <c r="EM3" s="172"/>
      <c r="EN3" s="172"/>
      <c r="EO3" s="172"/>
      <c r="EP3" s="172"/>
      <c r="EQ3" s="172"/>
      <c r="ER3" s="172"/>
      <c r="ES3" s="172"/>
      <c r="ET3" s="172"/>
      <c r="EU3" s="172"/>
      <c r="EV3" s="172"/>
      <c r="EW3" s="172"/>
      <c r="EX3" s="172"/>
      <c r="EY3" s="172"/>
      <c r="EZ3" s="172"/>
      <c r="FA3" s="172"/>
      <c r="FB3" s="172"/>
      <c r="FC3" s="172"/>
      <c r="FD3" s="172"/>
      <c r="FE3" s="172"/>
      <c r="FF3" s="172"/>
      <c r="FG3" s="172"/>
      <c r="FH3" s="172"/>
      <c r="FI3" s="172"/>
      <c r="FJ3" s="172"/>
      <c r="FK3" s="172"/>
      <c r="FL3" s="172"/>
      <c r="FM3" s="172"/>
      <c r="FN3" s="172"/>
      <c r="FO3" s="172"/>
      <c r="FP3" s="172"/>
      <c r="FQ3" s="172"/>
      <c r="FR3" s="172"/>
      <c r="FS3" s="172"/>
      <c r="FT3" s="172"/>
      <c r="FU3" s="172"/>
      <c r="FV3" s="172"/>
      <c r="FW3" s="172"/>
      <c r="FX3" s="172"/>
      <c r="FY3" s="172"/>
      <c r="FZ3" s="172"/>
      <c r="GA3" s="172"/>
      <c r="GB3" s="172"/>
      <c r="GC3" s="172"/>
      <c r="GD3" s="172"/>
      <c r="GE3" s="172"/>
      <c r="GF3" s="172"/>
      <c r="GG3" s="172"/>
      <c r="GH3" s="172"/>
      <c r="GI3" s="172"/>
      <c r="GJ3" s="172"/>
      <c r="GK3" s="172"/>
      <c r="GL3" s="172"/>
      <c r="GM3" s="172"/>
      <c r="GN3" s="172"/>
      <c r="GO3" s="172"/>
      <c r="GP3" s="172"/>
      <c r="GQ3" s="172"/>
      <c r="GR3" s="172"/>
      <c r="GS3" s="172"/>
      <c r="GT3" s="172"/>
      <c r="GU3" s="172"/>
      <c r="GV3" s="172"/>
    </row>
    <row r="4" spans="1:204" ht="12" customHeight="1">
      <c r="A4" s="348" t="s">
        <v>150</v>
      </c>
      <c r="B4" s="349"/>
      <c r="C4" s="349"/>
      <c r="D4" s="349"/>
      <c r="E4" s="349"/>
      <c r="F4" s="349"/>
      <c r="G4" s="349"/>
      <c r="H4" s="349"/>
      <c r="I4" s="349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350"/>
      <c r="BE4" s="350"/>
      <c r="BF4" s="350"/>
      <c r="BG4" s="350"/>
      <c r="BH4" s="350"/>
      <c r="BI4" s="350"/>
      <c r="BJ4" s="350"/>
      <c r="BK4" s="350"/>
      <c r="BL4" s="350"/>
      <c r="BM4" s="350"/>
      <c r="BN4" s="350"/>
      <c r="BO4" s="350"/>
      <c r="BP4" s="350"/>
      <c r="BQ4" s="350"/>
      <c r="BR4" s="350"/>
      <c r="BS4" s="350"/>
      <c r="BT4" s="350"/>
      <c r="BU4" s="350"/>
      <c r="BV4" s="350"/>
      <c r="BW4" s="350"/>
      <c r="BX4" s="350"/>
      <c r="BY4" s="350"/>
      <c r="BZ4" s="350"/>
      <c r="CA4" s="350"/>
      <c r="CB4" s="350"/>
      <c r="CC4" s="350"/>
      <c r="CD4" s="350"/>
      <c r="CE4" s="350"/>
      <c r="CF4" s="350"/>
      <c r="CG4" s="350"/>
      <c r="CH4" s="350"/>
      <c r="CI4" s="350"/>
      <c r="CJ4" s="350"/>
      <c r="CK4" s="350"/>
      <c r="CL4" s="350"/>
      <c r="CM4" s="350"/>
      <c r="CN4" s="350"/>
      <c r="CO4" s="350"/>
      <c r="CP4" s="350"/>
      <c r="CQ4" s="350"/>
      <c r="CR4" s="350"/>
      <c r="CS4" s="350"/>
      <c r="CT4" s="350"/>
      <c r="CU4" s="350"/>
      <c r="CV4" s="350"/>
      <c r="CW4" s="350"/>
      <c r="CX4" s="350"/>
      <c r="CY4" s="350"/>
      <c r="CZ4" s="350"/>
      <c r="DA4" s="350"/>
      <c r="DB4" s="350"/>
      <c r="DC4" s="350"/>
      <c r="DD4" s="350"/>
      <c r="DE4" s="350"/>
      <c r="DF4" s="350"/>
      <c r="DG4" s="350"/>
      <c r="DH4" s="350"/>
      <c r="DI4" s="350"/>
      <c r="DJ4" s="350"/>
      <c r="DK4" s="350"/>
      <c r="DL4" s="350"/>
      <c r="DM4" s="350"/>
      <c r="DN4" s="350"/>
      <c r="DO4" s="350"/>
      <c r="DP4" s="350"/>
      <c r="DQ4" s="350"/>
      <c r="DR4" s="350"/>
      <c r="DS4" s="350"/>
      <c r="DT4" s="350"/>
      <c r="DU4" s="350"/>
      <c r="DV4" s="350"/>
      <c r="DW4" s="350"/>
      <c r="DX4" s="350"/>
      <c r="DY4" s="350"/>
      <c r="DZ4" s="350"/>
      <c r="EA4" s="350"/>
      <c r="EB4" s="350"/>
      <c r="EC4" s="350"/>
      <c r="ED4" s="350"/>
      <c r="EE4" s="350"/>
      <c r="EF4" s="350"/>
      <c r="EG4" s="350"/>
      <c r="EH4" s="350"/>
      <c r="EI4" s="350"/>
      <c r="EJ4" s="350"/>
      <c r="EK4" s="350"/>
      <c r="EL4" s="350"/>
      <c r="EM4" s="350"/>
      <c r="EN4" s="350"/>
      <c r="EO4" s="350"/>
      <c r="EP4" s="350"/>
      <c r="EQ4" s="350"/>
      <c r="ER4" s="350"/>
      <c r="ES4" s="350"/>
      <c r="ET4" s="350"/>
      <c r="EU4" s="350"/>
      <c r="EV4" s="350"/>
      <c r="EW4" s="350"/>
      <c r="EX4" s="350"/>
      <c r="EY4" s="350"/>
      <c r="EZ4" s="350"/>
      <c r="FA4" s="350"/>
      <c r="FB4" s="350"/>
      <c r="FC4" s="350"/>
      <c r="FD4" s="350"/>
      <c r="FE4" s="350"/>
      <c r="FF4" s="350"/>
      <c r="FG4" s="350"/>
      <c r="FH4" s="350"/>
      <c r="FI4" s="350"/>
      <c r="FJ4" s="350"/>
      <c r="FK4" s="350"/>
      <c r="FL4" s="350"/>
      <c r="FM4" s="350"/>
      <c r="FN4" s="350"/>
      <c r="FO4" s="350"/>
      <c r="FP4" s="350"/>
      <c r="FQ4" s="350"/>
      <c r="FR4" s="350"/>
      <c r="FS4" s="350"/>
      <c r="FT4" s="350"/>
      <c r="FU4" s="350"/>
      <c r="FV4" s="350"/>
      <c r="FW4" s="350"/>
      <c r="FX4" s="350"/>
      <c r="FY4" s="350"/>
      <c r="FZ4" s="350"/>
      <c r="GA4" s="350"/>
      <c r="GB4" s="350"/>
      <c r="GC4" s="350"/>
      <c r="GD4" s="350"/>
      <c r="GE4" s="350"/>
      <c r="GF4" s="350"/>
      <c r="GG4" s="350"/>
      <c r="GH4" s="350"/>
      <c r="GI4" s="350"/>
      <c r="GJ4" s="350"/>
      <c r="GK4" s="350"/>
      <c r="GL4" s="350"/>
      <c r="GM4" s="350"/>
      <c r="GN4" s="350"/>
      <c r="GO4" s="350"/>
      <c r="GP4" s="350"/>
      <c r="GQ4" s="350"/>
      <c r="GR4" s="350"/>
      <c r="GS4" s="350"/>
      <c r="GT4" s="350"/>
      <c r="GU4" s="350"/>
      <c r="GV4" s="350"/>
    </row>
    <row r="5" spans="1:204" ht="24.75" customHeight="1">
      <c r="A5" s="801" t="s">
        <v>153</v>
      </c>
      <c r="B5" s="801"/>
      <c r="C5" s="801"/>
      <c r="D5" s="801"/>
      <c r="E5" s="801"/>
      <c r="F5" s="801"/>
      <c r="G5" s="801"/>
      <c r="H5" s="801"/>
      <c r="I5" s="801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</row>
    <row r="6" spans="1:204" ht="12" customHeight="1">
      <c r="A6" s="179" t="s">
        <v>341</v>
      </c>
      <c r="B6" s="351"/>
      <c r="C6" s="351"/>
      <c r="D6" s="352"/>
      <c r="E6" s="352"/>
      <c r="F6" s="352"/>
      <c r="G6" s="352"/>
      <c r="H6" s="351"/>
      <c r="I6" s="35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</row>
    <row r="7" spans="1:204" ht="6" customHeight="1">
      <c r="A7" s="240"/>
      <c r="B7" s="240"/>
      <c r="C7" s="240"/>
      <c r="D7" s="240"/>
      <c r="E7" s="240"/>
      <c r="F7" s="240"/>
      <c r="G7" s="240"/>
      <c r="H7" s="240"/>
      <c r="I7" s="240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</row>
    <row r="8" spans="1:204" ht="12" customHeight="1">
      <c r="A8" s="802" t="s">
        <v>236</v>
      </c>
      <c r="B8" s="804" t="s">
        <v>237</v>
      </c>
      <c r="C8" s="804"/>
      <c r="D8" s="353"/>
      <c r="E8" s="805" t="s">
        <v>238</v>
      </c>
      <c r="F8" s="805"/>
      <c r="G8" s="354"/>
      <c r="H8" s="805" t="s">
        <v>239</v>
      </c>
      <c r="I8" s="805"/>
    </row>
    <row r="9" spans="1:204" ht="30" customHeight="1">
      <c r="A9" s="803"/>
      <c r="B9" s="355" t="s">
        <v>240</v>
      </c>
      <c r="C9" s="355" t="s">
        <v>241</v>
      </c>
      <c r="D9" s="355"/>
      <c r="E9" s="355" t="s">
        <v>240</v>
      </c>
      <c r="F9" s="355" t="s">
        <v>242</v>
      </c>
      <c r="G9" s="355"/>
      <c r="H9" s="355" t="s">
        <v>240</v>
      </c>
      <c r="I9" s="355" t="s">
        <v>243</v>
      </c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6"/>
      <c r="AB9" s="356"/>
      <c r="AC9" s="356"/>
      <c r="AD9" s="356"/>
      <c r="AE9" s="356"/>
      <c r="AF9" s="356"/>
      <c r="AG9" s="356"/>
      <c r="AH9" s="356"/>
      <c r="AI9" s="356"/>
      <c r="AJ9" s="356"/>
      <c r="AK9" s="356"/>
      <c r="AL9" s="356"/>
      <c r="AM9" s="356"/>
      <c r="AN9" s="356"/>
      <c r="AO9" s="356"/>
      <c r="AP9" s="356"/>
      <c r="AQ9" s="356"/>
      <c r="AR9" s="356"/>
      <c r="AS9" s="356"/>
      <c r="AT9" s="356"/>
      <c r="AU9" s="356"/>
      <c r="AV9" s="356"/>
      <c r="AW9" s="356"/>
      <c r="AX9" s="356"/>
      <c r="AY9" s="356"/>
      <c r="AZ9" s="356"/>
      <c r="BA9" s="356"/>
      <c r="BB9" s="356"/>
      <c r="BC9" s="356"/>
      <c r="BD9" s="356"/>
      <c r="BE9" s="356"/>
      <c r="BF9" s="356"/>
      <c r="BG9" s="356"/>
      <c r="BH9" s="356"/>
      <c r="BI9" s="356"/>
      <c r="BJ9" s="356"/>
      <c r="BK9" s="356"/>
      <c r="BL9" s="356"/>
      <c r="BM9" s="356"/>
      <c r="BN9" s="356"/>
      <c r="BO9" s="356"/>
      <c r="BP9" s="356"/>
      <c r="BQ9" s="356"/>
      <c r="BR9" s="356"/>
      <c r="BS9" s="356"/>
      <c r="BT9" s="356"/>
      <c r="BU9" s="356"/>
      <c r="BV9" s="356"/>
      <c r="BW9" s="356"/>
      <c r="BX9" s="356"/>
      <c r="BY9" s="356"/>
      <c r="BZ9" s="356"/>
      <c r="CA9" s="356"/>
      <c r="CB9" s="356"/>
      <c r="CC9" s="356"/>
      <c r="CD9" s="356"/>
      <c r="CE9" s="356"/>
      <c r="CF9" s="356"/>
      <c r="CG9" s="356"/>
      <c r="CH9" s="356"/>
      <c r="CI9" s="356"/>
      <c r="CJ9" s="356"/>
      <c r="CK9" s="356"/>
      <c r="CL9" s="356"/>
      <c r="CM9" s="356"/>
      <c r="CN9" s="356"/>
      <c r="CO9" s="356"/>
      <c r="CP9" s="356"/>
      <c r="CQ9" s="356"/>
      <c r="CR9" s="356"/>
      <c r="CS9" s="356"/>
      <c r="CT9" s="356"/>
      <c r="CU9" s="356"/>
      <c r="CV9" s="356"/>
      <c r="CW9" s="356"/>
      <c r="CX9" s="356"/>
      <c r="CY9" s="356"/>
      <c r="CZ9" s="356"/>
      <c r="DA9" s="356"/>
      <c r="DB9" s="356"/>
      <c r="DC9" s="356"/>
      <c r="DD9" s="356"/>
      <c r="DE9" s="356"/>
      <c r="DF9" s="356"/>
      <c r="DG9" s="356"/>
      <c r="DH9" s="356"/>
      <c r="DI9" s="356"/>
      <c r="DJ9" s="356"/>
      <c r="DK9" s="356"/>
      <c r="DL9" s="356"/>
      <c r="DM9" s="356"/>
      <c r="DN9" s="356"/>
      <c r="DO9" s="356"/>
      <c r="DP9" s="356"/>
      <c r="DQ9" s="356"/>
      <c r="DR9" s="356"/>
      <c r="DS9" s="356"/>
      <c r="DT9" s="356"/>
      <c r="DU9" s="356"/>
      <c r="DV9" s="356"/>
      <c r="DW9" s="356"/>
      <c r="DX9" s="356"/>
      <c r="DY9" s="356"/>
      <c r="DZ9" s="356"/>
      <c r="EA9" s="356"/>
      <c r="EB9" s="356"/>
      <c r="EC9" s="356"/>
      <c r="ED9" s="356"/>
      <c r="EE9" s="356"/>
      <c r="EF9" s="356"/>
      <c r="EG9" s="356"/>
      <c r="EH9" s="356"/>
      <c r="EI9" s="356"/>
      <c r="EJ9" s="356"/>
      <c r="EK9" s="356"/>
      <c r="EL9" s="356"/>
      <c r="EM9" s="356"/>
      <c r="EN9" s="356"/>
      <c r="EO9" s="356"/>
      <c r="EP9" s="356"/>
      <c r="EQ9" s="356"/>
      <c r="ER9" s="356"/>
      <c r="ES9" s="356"/>
      <c r="ET9" s="356"/>
      <c r="EU9" s="356"/>
      <c r="EV9" s="356"/>
      <c r="EW9" s="356"/>
      <c r="EX9" s="356"/>
      <c r="EY9" s="356"/>
      <c r="EZ9" s="356"/>
      <c r="FA9" s="356"/>
      <c r="FB9" s="356"/>
      <c r="FC9" s="356"/>
      <c r="FD9" s="356"/>
      <c r="FE9" s="356"/>
      <c r="FF9" s="356"/>
      <c r="FG9" s="356"/>
      <c r="FH9" s="356"/>
      <c r="FI9" s="356"/>
      <c r="FJ9" s="356"/>
      <c r="FK9" s="356"/>
      <c r="FL9" s="356"/>
      <c r="FM9" s="356"/>
      <c r="FN9" s="356"/>
      <c r="FO9" s="356"/>
      <c r="FP9" s="356"/>
      <c r="FQ9" s="356"/>
      <c r="FR9" s="356"/>
      <c r="FS9" s="356"/>
      <c r="FT9" s="356"/>
      <c r="FU9" s="356"/>
      <c r="FV9" s="356"/>
      <c r="FW9" s="356"/>
      <c r="FX9" s="356"/>
      <c r="FY9" s="356"/>
      <c r="FZ9" s="356"/>
      <c r="GA9" s="356"/>
      <c r="GB9" s="356"/>
      <c r="GC9" s="356"/>
      <c r="GD9" s="356"/>
      <c r="GE9" s="356"/>
      <c r="GF9" s="356"/>
      <c r="GG9" s="356"/>
      <c r="GH9" s="356"/>
      <c r="GI9" s="356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</row>
    <row r="10" spans="1:204" ht="3" customHeight="1">
      <c r="A10" s="357"/>
      <c r="B10" s="358"/>
      <c r="C10" s="358"/>
      <c r="E10" s="358"/>
      <c r="F10" s="358"/>
      <c r="G10" s="358"/>
      <c r="H10" s="358"/>
      <c r="I10" s="358"/>
    </row>
    <row r="11" spans="1:204" ht="9.9499999999999993" customHeight="1">
      <c r="A11" s="360" t="s">
        <v>33</v>
      </c>
      <c r="B11" s="361">
        <v>24463</v>
      </c>
      <c r="C11" s="362">
        <v>56.579323876875279</v>
      </c>
      <c r="D11" s="361"/>
      <c r="E11" s="361">
        <v>67454</v>
      </c>
      <c r="F11" s="362">
        <v>56.389539538055566</v>
      </c>
      <c r="G11" s="361"/>
      <c r="H11" s="361">
        <v>14577</v>
      </c>
      <c r="I11" s="362">
        <v>59.113672223365576</v>
      </c>
    </row>
    <row r="12" spans="1:204" ht="9.9499999999999993" customHeight="1">
      <c r="A12" s="360" t="s">
        <v>141</v>
      </c>
      <c r="B12" s="361">
        <v>26144</v>
      </c>
      <c r="C12" s="362">
        <v>57.106793145654834</v>
      </c>
      <c r="E12" s="347">
        <v>71497</v>
      </c>
      <c r="F12" s="362">
        <v>56.900289522637316</v>
      </c>
      <c r="H12" s="347">
        <v>16587</v>
      </c>
      <c r="I12" s="362">
        <v>57.750045216133117</v>
      </c>
    </row>
    <row r="13" spans="1:204" ht="9.9499999999999993" customHeight="1">
      <c r="A13" s="360" t="s">
        <v>157</v>
      </c>
      <c r="B13" s="361">
        <v>27416</v>
      </c>
      <c r="C13" s="362">
        <v>56.747884447038224</v>
      </c>
      <c r="E13" s="347">
        <v>76040</v>
      </c>
      <c r="F13" s="362">
        <v>57.27906365071015</v>
      </c>
      <c r="H13" s="347">
        <v>16454</v>
      </c>
      <c r="I13" s="362">
        <v>59.335116081196063</v>
      </c>
    </row>
    <row r="14" spans="1:204" ht="9.9499999999999993" customHeight="1">
      <c r="A14" s="190" t="s">
        <v>324</v>
      </c>
      <c r="B14" s="347">
        <v>28884</v>
      </c>
      <c r="C14" s="379">
        <v>56.855006231823843</v>
      </c>
      <c r="E14" s="347">
        <v>78491</v>
      </c>
      <c r="F14" s="379">
        <v>57.177255991132739</v>
      </c>
      <c r="H14" s="347">
        <v>18333</v>
      </c>
      <c r="I14" s="379">
        <v>59.291987127038666</v>
      </c>
    </row>
    <row r="15" spans="1:204" ht="3" customHeight="1"/>
    <row r="16" spans="1:204" ht="9.9499999999999993" customHeight="1">
      <c r="A16" s="360"/>
      <c r="B16" s="806" t="s">
        <v>353</v>
      </c>
      <c r="C16" s="806"/>
      <c r="D16" s="806"/>
      <c r="E16" s="806"/>
      <c r="F16" s="806"/>
      <c r="G16" s="806"/>
      <c r="H16" s="806"/>
      <c r="I16" s="806"/>
    </row>
    <row r="17" spans="1:204" ht="3" customHeight="1">
      <c r="A17" s="360"/>
      <c r="B17" s="364"/>
      <c r="C17" s="365"/>
      <c r="D17" s="366"/>
      <c r="E17" s="364"/>
      <c r="F17" s="367"/>
      <c r="G17" s="368"/>
      <c r="H17" s="364"/>
      <c r="I17" s="367"/>
    </row>
    <row r="18" spans="1:204" ht="9.9499999999999993" customHeight="1">
      <c r="A18" s="359"/>
      <c r="B18" s="800" t="s">
        <v>244</v>
      </c>
      <c r="C18" s="800"/>
      <c r="D18" s="800"/>
      <c r="E18" s="800"/>
      <c r="F18" s="800"/>
      <c r="G18" s="800"/>
      <c r="H18" s="800"/>
      <c r="I18" s="800"/>
      <c r="J18" s="359"/>
      <c r="K18" s="359"/>
      <c r="L18" s="359"/>
      <c r="M18" s="359"/>
      <c r="N18" s="359"/>
      <c r="O18" s="359"/>
      <c r="P18" s="359"/>
      <c r="Q18" s="359"/>
      <c r="R18" s="359"/>
      <c r="S18" s="359"/>
      <c r="T18" s="359"/>
      <c r="U18" s="359"/>
      <c r="V18" s="359"/>
      <c r="W18" s="359"/>
      <c r="X18" s="359"/>
      <c r="Y18" s="359"/>
      <c r="Z18" s="359"/>
      <c r="AA18" s="359"/>
      <c r="AB18" s="359"/>
      <c r="AC18" s="359"/>
      <c r="AD18" s="359"/>
      <c r="AE18" s="359"/>
      <c r="AF18" s="359"/>
      <c r="AG18" s="359"/>
      <c r="AH18" s="359"/>
      <c r="AI18" s="359"/>
      <c r="AJ18" s="359"/>
      <c r="AK18" s="359"/>
      <c r="AL18" s="359"/>
      <c r="AM18" s="359"/>
      <c r="AN18" s="359"/>
      <c r="AO18" s="359"/>
      <c r="AP18" s="359"/>
      <c r="AQ18" s="359"/>
      <c r="AR18" s="359"/>
      <c r="AS18" s="359"/>
      <c r="AT18" s="359"/>
      <c r="AU18" s="359"/>
      <c r="AV18" s="359"/>
      <c r="AW18" s="359"/>
      <c r="AX18" s="359"/>
      <c r="AY18" s="359"/>
      <c r="AZ18" s="359"/>
      <c r="BA18" s="359"/>
      <c r="BB18" s="359"/>
      <c r="BC18" s="359"/>
      <c r="BD18" s="359"/>
      <c r="BE18" s="359"/>
      <c r="BF18" s="359"/>
      <c r="BG18" s="359"/>
      <c r="BH18" s="359"/>
      <c r="BI18" s="359"/>
      <c r="BJ18" s="359"/>
      <c r="BK18" s="359"/>
      <c r="BL18" s="359"/>
      <c r="BM18" s="359"/>
      <c r="BN18" s="359"/>
      <c r="BO18" s="359"/>
      <c r="BP18" s="359"/>
      <c r="BQ18" s="359"/>
      <c r="BR18" s="359"/>
      <c r="BS18" s="359"/>
      <c r="BT18" s="359"/>
      <c r="BU18" s="359"/>
      <c r="BV18" s="359"/>
      <c r="BW18" s="359"/>
      <c r="BX18" s="359"/>
      <c r="BY18" s="359"/>
      <c r="BZ18" s="359"/>
      <c r="CA18" s="359"/>
      <c r="CB18" s="359"/>
      <c r="CC18" s="359"/>
      <c r="CD18" s="359"/>
      <c r="CE18" s="359"/>
      <c r="CF18" s="359"/>
      <c r="CG18" s="359"/>
      <c r="CH18" s="359"/>
      <c r="CI18" s="359"/>
      <c r="CJ18" s="359"/>
      <c r="CK18" s="359"/>
      <c r="CL18" s="359"/>
      <c r="CM18" s="359"/>
      <c r="CN18" s="359"/>
      <c r="CO18" s="359"/>
      <c r="CP18" s="359"/>
      <c r="CQ18" s="359"/>
      <c r="CR18" s="359"/>
      <c r="CS18" s="359"/>
      <c r="CT18" s="359"/>
      <c r="CU18" s="359"/>
      <c r="CV18" s="359"/>
      <c r="CW18" s="359"/>
      <c r="CX18" s="359"/>
      <c r="CY18" s="359"/>
      <c r="CZ18" s="359"/>
      <c r="DA18" s="359"/>
      <c r="DB18" s="359"/>
      <c r="DC18" s="359"/>
      <c r="DD18" s="359"/>
      <c r="DE18" s="359"/>
      <c r="DF18" s="359"/>
      <c r="DG18" s="359"/>
      <c r="DH18" s="359"/>
      <c r="DI18" s="359"/>
      <c r="DJ18" s="359"/>
      <c r="DK18" s="359"/>
      <c r="DL18" s="359"/>
      <c r="DM18" s="359"/>
      <c r="DN18" s="359"/>
      <c r="DO18" s="359"/>
      <c r="DP18" s="359"/>
      <c r="DQ18" s="359"/>
      <c r="DR18" s="359"/>
      <c r="DS18" s="359"/>
      <c r="DT18" s="359"/>
      <c r="DU18" s="359"/>
      <c r="DV18" s="359"/>
      <c r="DW18" s="359"/>
      <c r="DX18" s="359"/>
      <c r="DY18" s="359"/>
      <c r="DZ18" s="359"/>
      <c r="EA18" s="359"/>
      <c r="EB18" s="359"/>
      <c r="EC18" s="359"/>
      <c r="ED18" s="359"/>
      <c r="EE18" s="359"/>
      <c r="EF18" s="359"/>
      <c r="EG18" s="359"/>
      <c r="EH18" s="359"/>
      <c r="EI18" s="359"/>
      <c r="EJ18" s="359"/>
      <c r="EK18" s="359"/>
      <c r="EL18" s="359"/>
      <c r="EM18" s="359"/>
      <c r="EN18" s="359"/>
      <c r="EO18" s="359"/>
      <c r="EP18" s="359"/>
      <c r="EQ18" s="359"/>
      <c r="ER18" s="359"/>
      <c r="ES18" s="359"/>
      <c r="ET18" s="359"/>
      <c r="EU18" s="359"/>
      <c r="EV18" s="359"/>
      <c r="EW18" s="359"/>
      <c r="EX18" s="359"/>
      <c r="EY18" s="359"/>
      <c r="EZ18" s="359"/>
      <c r="FA18" s="359"/>
      <c r="FB18" s="359"/>
      <c r="FC18" s="359"/>
      <c r="FD18" s="359"/>
      <c r="FE18" s="359"/>
      <c r="FF18" s="359"/>
      <c r="FG18" s="359"/>
      <c r="FH18" s="359"/>
      <c r="FI18" s="359"/>
      <c r="FJ18" s="359"/>
      <c r="FK18" s="359"/>
      <c r="FL18" s="359"/>
      <c r="FM18" s="359"/>
      <c r="FN18" s="359"/>
      <c r="FO18" s="359"/>
      <c r="FP18" s="359"/>
      <c r="FQ18" s="359"/>
      <c r="FR18" s="359"/>
      <c r="FS18" s="359"/>
      <c r="FT18" s="359"/>
      <c r="FU18" s="359"/>
      <c r="FV18" s="359"/>
      <c r="FW18" s="359"/>
      <c r="FX18" s="359"/>
      <c r="FY18" s="359"/>
      <c r="FZ18" s="359"/>
      <c r="GA18" s="359"/>
      <c r="GB18" s="359"/>
      <c r="GC18" s="359"/>
      <c r="GD18" s="359"/>
      <c r="GE18" s="359"/>
      <c r="GF18" s="359"/>
      <c r="GG18" s="359"/>
      <c r="GH18" s="359"/>
      <c r="GI18" s="359"/>
      <c r="GJ18" s="359"/>
      <c r="GK18" s="359"/>
      <c r="GL18" s="359"/>
      <c r="GM18" s="359"/>
      <c r="GN18" s="359"/>
      <c r="GO18" s="359"/>
      <c r="GP18" s="359"/>
      <c r="GQ18" s="359"/>
      <c r="GR18" s="359"/>
      <c r="GS18" s="359"/>
      <c r="GT18" s="359"/>
      <c r="GU18" s="359"/>
      <c r="GV18" s="359"/>
    </row>
    <row r="19" spans="1:204" ht="3" customHeight="1">
      <c r="A19" s="573"/>
      <c r="B19" s="573"/>
      <c r="C19" s="573"/>
      <c r="D19" s="573"/>
      <c r="E19" s="573"/>
      <c r="F19" s="573"/>
      <c r="G19" s="573"/>
      <c r="H19" s="573"/>
      <c r="I19" s="573"/>
      <c r="J19" s="359"/>
      <c r="K19" s="359"/>
      <c r="L19" s="359"/>
      <c r="M19" s="359"/>
      <c r="N19" s="359"/>
      <c r="O19" s="359"/>
      <c r="P19" s="359"/>
      <c r="Q19" s="359"/>
      <c r="R19" s="359"/>
      <c r="S19" s="359"/>
      <c r="T19" s="359"/>
      <c r="U19" s="359"/>
      <c r="V19" s="359"/>
      <c r="W19" s="359"/>
      <c r="X19" s="359"/>
      <c r="Y19" s="359"/>
      <c r="Z19" s="359"/>
      <c r="AA19" s="359"/>
      <c r="AB19" s="359"/>
      <c r="AC19" s="359"/>
      <c r="AD19" s="359"/>
      <c r="AE19" s="359"/>
      <c r="AF19" s="359"/>
      <c r="AG19" s="359"/>
      <c r="AH19" s="359"/>
      <c r="AI19" s="359"/>
      <c r="AJ19" s="359"/>
      <c r="AK19" s="359"/>
      <c r="AL19" s="359"/>
      <c r="AM19" s="359"/>
      <c r="AN19" s="359"/>
      <c r="AO19" s="359"/>
      <c r="AP19" s="359"/>
      <c r="AQ19" s="359"/>
      <c r="AR19" s="359"/>
      <c r="AS19" s="359"/>
      <c r="AT19" s="359"/>
      <c r="AU19" s="359"/>
      <c r="AV19" s="359"/>
      <c r="AW19" s="359"/>
      <c r="AX19" s="359"/>
      <c r="AY19" s="359"/>
      <c r="AZ19" s="359"/>
      <c r="BA19" s="359"/>
      <c r="BB19" s="359"/>
      <c r="BC19" s="359"/>
      <c r="BD19" s="359"/>
      <c r="BE19" s="359"/>
      <c r="BF19" s="359"/>
      <c r="BG19" s="359"/>
      <c r="BH19" s="359"/>
      <c r="BI19" s="359"/>
      <c r="BJ19" s="359"/>
      <c r="BK19" s="359"/>
      <c r="BL19" s="359"/>
      <c r="BM19" s="359"/>
      <c r="BN19" s="359"/>
      <c r="BO19" s="359"/>
      <c r="BP19" s="359"/>
      <c r="BQ19" s="359"/>
      <c r="BR19" s="359"/>
      <c r="BS19" s="359"/>
      <c r="BT19" s="359"/>
      <c r="BU19" s="359"/>
      <c r="BV19" s="359"/>
      <c r="BW19" s="359"/>
      <c r="BX19" s="359"/>
      <c r="BY19" s="359"/>
      <c r="BZ19" s="359"/>
      <c r="CA19" s="359"/>
      <c r="CB19" s="359"/>
      <c r="CC19" s="359"/>
      <c r="CD19" s="359"/>
      <c r="CE19" s="359"/>
      <c r="CF19" s="359"/>
      <c r="CG19" s="359"/>
      <c r="CH19" s="359"/>
      <c r="CI19" s="359"/>
      <c r="CJ19" s="359"/>
      <c r="CK19" s="359"/>
      <c r="CL19" s="359"/>
      <c r="CM19" s="359"/>
      <c r="CN19" s="359"/>
      <c r="CO19" s="359"/>
      <c r="CP19" s="359"/>
      <c r="CQ19" s="359"/>
      <c r="CR19" s="359"/>
      <c r="CS19" s="359"/>
      <c r="CT19" s="359"/>
      <c r="CU19" s="359"/>
      <c r="CV19" s="359"/>
      <c r="CW19" s="359"/>
      <c r="CX19" s="359"/>
      <c r="CY19" s="359"/>
      <c r="CZ19" s="359"/>
      <c r="DA19" s="359"/>
      <c r="DB19" s="359"/>
      <c r="DC19" s="359"/>
      <c r="DD19" s="359"/>
      <c r="DE19" s="359"/>
      <c r="DF19" s="359"/>
      <c r="DG19" s="359"/>
      <c r="DH19" s="359"/>
      <c r="DI19" s="359"/>
      <c r="DJ19" s="359"/>
      <c r="DK19" s="359"/>
      <c r="DL19" s="359"/>
      <c r="DM19" s="359"/>
      <c r="DN19" s="359"/>
      <c r="DO19" s="359"/>
      <c r="DP19" s="359"/>
      <c r="DQ19" s="359"/>
      <c r="DR19" s="359"/>
      <c r="DS19" s="359"/>
      <c r="DT19" s="359"/>
      <c r="DU19" s="359"/>
      <c r="DV19" s="359"/>
      <c r="DW19" s="359"/>
      <c r="DX19" s="359"/>
      <c r="DY19" s="359"/>
      <c r="DZ19" s="359"/>
      <c r="EA19" s="359"/>
      <c r="EB19" s="359"/>
      <c r="EC19" s="359"/>
      <c r="ED19" s="359"/>
      <c r="EE19" s="359"/>
      <c r="EF19" s="359"/>
      <c r="EG19" s="359"/>
      <c r="EH19" s="359"/>
      <c r="EI19" s="359"/>
      <c r="EJ19" s="359"/>
      <c r="EK19" s="359"/>
      <c r="EL19" s="359"/>
      <c r="EM19" s="359"/>
      <c r="EN19" s="359"/>
      <c r="EO19" s="359"/>
      <c r="EP19" s="359"/>
      <c r="EQ19" s="359"/>
      <c r="ER19" s="359"/>
      <c r="ES19" s="359"/>
      <c r="ET19" s="359"/>
      <c r="EU19" s="359"/>
      <c r="EV19" s="359"/>
      <c r="EW19" s="359"/>
      <c r="EX19" s="359"/>
      <c r="EY19" s="359"/>
      <c r="EZ19" s="359"/>
      <c r="FA19" s="359"/>
      <c r="FB19" s="359"/>
      <c r="FC19" s="359"/>
      <c r="FD19" s="359"/>
      <c r="FE19" s="359"/>
      <c r="FF19" s="359"/>
      <c r="FG19" s="359"/>
      <c r="FH19" s="359"/>
      <c r="FI19" s="359"/>
      <c r="FJ19" s="359"/>
      <c r="FK19" s="359"/>
      <c r="FL19" s="359"/>
      <c r="FM19" s="359"/>
      <c r="FN19" s="359"/>
      <c r="FO19" s="359"/>
      <c r="FP19" s="359"/>
      <c r="FQ19" s="359"/>
      <c r="FR19" s="359"/>
      <c r="FS19" s="359"/>
      <c r="FT19" s="359"/>
      <c r="FU19" s="359"/>
      <c r="FV19" s="359"/>
      <c r="FW19" s="359"/>
      <c r="FX19" s="359"/>
      <c r="FY19" s="359"/>
      <c r="FZ19" s="359"/>
      <c r="GA19" s="359"/>
      <c r="GB19" s="359"/>
      <c r="GC19" s="359"/>
      <c r="GD19" s="359"/>
      <c r="GE19" s="359"/>
      <c r="GF19" s="359"/>
      <c r="GG19" s="359"/>
      <c r="GH19" s="359"/>
      <c r="GI19" s="359"/>
      <c r="GJ19" s="359"/>
      <c r="GK19" s="359"/>
      <c r="GL19" s="359"/>
      <c r="GM19" s="359"/>
      <c r="GN19" s="359"/>
      <c r="GO19" s="359"/>
      <c r="GP19" s="359"/>
      <c r="GQ19" s="359"/>
      <c r="GR19" s="359"/>
      <c r="GS19" s="359"/>
      <c r="GT19" s="359"/>
      <c r="GU19" s="359"/>
      <c r="GV19" s="359"/>
    </row>
    <row r="20" spans="1:204" ht="9.9499999999999993" customHeight="1">
      <c r="A20" s="369" t="s">
        <v>245</v>
      </c>
      <c r="B20" s="448">
        <v>9771</v>
      </c>
      <c r="C20" s="365">
        <v>66.400000000000006</v>
      </c>
      <c r="E20" s="448">
        <v>28947</v>
      </c>
      <c r="F20" s="365">
        <v>66.8</v>
      </c>
      <c r="G20" s="370"/>
      <c r="H20" s="448">
        <v>5975</v>
      </c>
      <c r="I20" s="365">
        <v>68.5</v>
      </c>
      <c r="L20" s="674"/>
    </row>
    <row r="21" spans="1:204" ht="9.9499999999999993" customHeight="1">
      <c r="A21" s="369" t="s">
        <v>246</v>
      </c>
      <c r="B21" s="448">
        <v>4271</v>
      </c>
      <c r="C21" s="365">
        <v>70.400000000000006</v>
      </c>
      <c r="E21" s="448">
        <v>9727</v>
      </c>
      <c r="F21" s="365">
        <v>71.2</v>
      </c>
      <c r="G21" s="370"/>
      <c r="H21" s="448">
        <v>2512</v>
      </c>
      <c r="I21" s="365">
        <v>70.099999999999994</v>
      </c>
    </row>
    <row r="22" spans="1:204" ht="9.9499999999999993" customHeight="1">
      <c r="A22" s="369" t="s">
        <v>247</v>
      </c>
      <c r="B22" s="376" t="s">
        <v>24</v>
      </c>
      <c r="C22" s="365" t="s">
        <v>24</v>
      </c>
      <c r="E22" s="376">
        <v>8</v>
      </c>
      <c r="F22" s="365">
        <v>50</v>
      </c>
      <c r="G22" s="370"/>
      <c r="H22" s="376">
        <v>2</v>
      </c>
      <c r="I22" s="365">
        <v>50</v>
      </c>
    </row>
    <row r="23" spans="1:204" ht="9.9499999999999993" customHeight="1">
      <c r="A23" s="369" t="s">
        <v>248</v>
      </c>
      <c r="B23" s="378">
        <v>210</v>
      </c>
      <c r="C23" s="365">
        <v>76.2</v>
      </c>
      <c r="E23" s="378">
        <v>212</v>
      </c>
      <c r="F23" s="365">
        <v>75.900000000000006</v>
      </c>
      <c r="G23" s="370"/>
      <c r="H23" s="378">
        <v>357</v>
      </c>
      <c r="I23" s="365">
        <v>78.2</v>
      </c>
    </row>
    <row r="24" spans="1:204" ht="9.9499999999999993" customHeight="1">
      <c r="A24" s="371" t="s">
        <v>28</v>
      </c>
      <c r="B24" s="374">
        <v>14252</v>
      </c>
      <c r="C24" s="449">
        <v>67.7</v>
      </c>
      <c r="D24" s="372"/>
      <c r="E24" s="374">
        <v>38894</v>
      </c>
      <c r="F24" s="375">
        <v>68</v>
      </c>
      <c r="G24" s="373"/>
      <c r="H24" s="374">
        <v>8846</v>
      </c>
      <c r="I24" s="375">
        <v>69.3</v>
      </c>
      <c r="K24" s="674"/>
      <c r="N24" s="674"/>
    </row>
    <row r="25" spans="1:204" ht="6" customHeight="1">
      <c r="A25" s="371"/>
      <c r="B25" s="374"/>
      <c r="C25" s="375"/>
      <c r="D25" s="372"/>
      <c r="E25" s="374"/>
      <c r="F25" s="375"/>
      <c r="G25" s="373"/>
      <c r="H25" s="374"/>
      <c r="I25" s="375"/>
    </row>
    <row r="26" spans="1:204" ht="9.9499999999999993" customHeight="1">
      <c r="B26" s="800" t="s">
        <v>249</v>
      </c>
      <c r="C26" s="800"/>
      <c r="D26" s="800"/>
      <c r="E26" s="800"/>
      <c r="F26" s="800"/>
      <c r="G26" s="800"/>
      <c r="H26" s="800"/>
      <c r="I26" s="800"/>
    </row>
    <row r="27" spans="1:204" ht="3" customHeight="1">
      <c r="A27" s="573"/>
      <c r="B27" s="573"/>
      <c r="C27" s="573"/>
      <c r="D27" s="573"/>
      <c r="E27" s="573"/>
      <c r="F27" s="573"/>
      <c r="G27" s="573"/>
      <c r="H27" s="573"/>
      <c r="I27" s="573"/>
    </row>
    <row r="28" spans="1:204" ht="9.9499999999999993" customHeight="1">
      <c r="A28" s="369" t="s">
        <v>245</v>
      </c>
      <c r="B28" s="448">
        <v>5847</v>
      </c>
      <c r="C28" s="365">
        <v>40.200000000000003</v>
      </c>
      <c r="E28" s="376">
        <v>17369</v>
      </c>
      <c r="F28" s="365">
        <v>40</v>
      </c>
      <c r="G28" s="370"/>
      <c r="H28" s="376">
        <v>3033</v>
      </c>
      <c r="I28" s="365">
        <v>39.4</v>
      </c>
    </row>
    <row r="29" spans="1:204" ht="9.9499999999999993" customHeight="1">
      <c r="A29" s="369" t="s">
        <v>250</v>
      </c>
      <c r="B29" s="378">
        <v>4847</v>
      </c>
      <c r="C29" s="365">
        <v>40.700000000000003</v>
      </c>
      <c r="E29" s="378">
        <v>9895</v>
      </c>
      <c r="F29" s="365">
        <v>42.4</v>
      </c>
      <c r="G29" s="370"/>
      <c r="H29" s="378">
        <v>2687</v>
      </c>
      <c r="I29" s="365">
        <v>43.4</v>
      </c>
    </row>
    <row r="30" spans="1:204" ht="9.9499999999999993" customHeight="1">
      <c r="A30" s="369" t="s">
        <v>247</v>
      </c>
      <c r="B30" s="376" t="s">
        <v>24</v>
      </c>
      <c r="C30" s="365" t="s">
        <v>24</v>
      </c>
      <c r="E30" s="378">
        <v>561</v>
      </c>
      <c r="F30" s="365">
        <v>52.6</v>
      </c>
      <c r="G30" s="370"/>
      <c r="H30" s="378">
        <v>620</v>
      </c>
      <c r="I30" s="365">
        <v>48.1</v>
      </c>
    </row>
    <row r="31" spans="1:204" ht="9.9499999999999993" customHeight="1">
      <c r="A31" s="369" t="s">
        <v>248</v>
      </c>
      <c r="B31" s="378">
        <v>149</v>
      </c>
      <c r="C31" s="365">
        <v>47.7</v>
      </c>
      <c r="E31" s="378">
        <v>215</v>
      </c>
      <c r="F31" s="365">
        <v>50.2</v>
      </c>
      <c r="G31" s="370"/>
      <c r="H31" s="378">
        <v>77</v>
      </c>
      <c r="I31" s="365">
        <v>48.1</v>
      </c>
    </row>
    <row r="32" spans="1:204" ht="9.9499999999999993" customHeight="1">
      <c r="A32" s="371" t="s">
        <v>28</v>
      </c>
      <c r="B32" s="374">
        <v>10843</v>
      </c>
      <c r="C32" s="449">
        <v>40.5</v>
      </c>
      <c r="D32" s="372"/>
      <c r="E32" s="374">
        <v>28040</v>
      </c>
      <c r="F32" s="449">
        <v>41.2</v>
      </c>
      <c r="G32" s="373"/>
      <c r="H32" s="374">
        <v>6417</v>
      </c>
      <c r="I32" s="375">
        <v>42</v>
      </c>
      <c r="K32" s="674"/>
      <c r="N32" s="674"/>
    </row>
    <row r="33" spans="1:9" ht="5.25" customHeight="1">
      <c r="A33" s="371"/>
      <c r="B33" s="374"/>
      <c r="C33" s="375"/>
      <c r="D33" s="372"/>
      <c r="E33" s="374"/>
      <c r="F33" s="375"/>
      <c r="G33" s="373"/>
      <c r="H33" s="374"/>
      <c r="I33" s="375"/>
    </row>
    <row r="34" spans="1:9" ht="9.9499999999999993" customHeight="1">
      <c r="B34" s="800" t="s">
        <v>251</v>
      </c>
      <c r="C34" s="800"/>
      <c r="D34" s="800"/>
      <c r="E34" s="800"/>
      <c r="F34" s="800"/>
      <c r="G34" s="800"/>
      <c r="H34" s="800"/>
      <c r="I34" s="800"/>
    </row>
    <row r="35" spans="1:9" ht="3" customHeight="1">
      <c r="A35" s="573"/>
      <c r="B35" s="573"/>
      <c r="C35" s="573"/>
      <c r="D35" s="573"/>
      <c r="E35" s="573"/>
      <c r="F35" s="573"/>
      <c r="G35" s="573"/>
      <c r="H35" s="573"/>
      <c r="I35" s="573"/>
    </row>
    <row r="36" spans="1:9" ht="9.9499999999999993" customHeight="1">
      <c r="A36" s="369" t="s">
        <v>245</v>
      </c>
      <c r="B36" s="448">
        <v>20</v>
      </c>
      <c r="C36" s="365">
        <v>45</v>
      </c>
      <c r="E36" s="376">
        <v>70</v>
      </c>
      <c r="F36" s="365">
        <v>47.1</v>
      </c>
      <c r="G36" s="370"/>
      <c r="H36" s="377" t="s">
        <v>24</v>
      </c>
      <c r="I36" s="362" t="s">
        <v>24</v>
      </c>
    </row>
    <row r="37" spans="1:9" ht="9.9499999999999993" customHeight="1">
      <c r="A37" s="369" t="s">
        <v>252</v>
      </c>
      <c r="B37" s="448" t="s">
        <v>24</v>
      </c>
      <c r="C37" s="365" t="s">
        <v>24</v>
      </c>
      <c r="E37" s="376">
        <v>8</v>
      </c>
      <c r="F37" s="365">
        <v>37.5</v>
      </c>
      <c r="G37" s="370"/>
      <c r="H37" s="378" t="s">
        <v>24</v>
      </c>
      <c r="I37" s="378" t="s">
        <v>24</v>
      </c>
    </row>
    <row r="38" spans="1:9" ht="9.9499999999999993" customHeight="1">
      <c r="A38" s="369" t="s">
        <v>247</v>
      </c>
      <c r="B38" s="376" t="s">
        <v>24</v>
      </c>
      <c r="C38" s="365" t="s">
        <v>24</v>
      </c>
      <c r="E38" s="376" t="s">
        <v>24</v>
      </c>
      <c r="F38" s="376" t="s">
        <v>24</v>
      </c>
      <c r="G38" s="370"/>
      <c r="H38" s="376" t="s">
        <v>24</v>
      </c>
      <c r="I38" s="376" t="s">
        <v>24</v>
      </c>
    </row>
    <row r="39" spans="1:9" ht="9.9499999999999993" customHeight="1">
      <c r="A39" s="369" t="s">
        <v>248</v>
      </c>
      <c r="B39" s="378">
        <v>46</v>
      </c>
      <c r="C39" s="365">
        <v>54.3</v>
      </c>
      <c r="E39" s="378">
        <v>58</v>
      </c>
      <c r="F39" s="365">
        <v>55.2</v>
      </c>
      <c r="G39" s="370"/>
      <c r="H39" s="376">
        <v>58</v>
      </c>
      <c r="I39" s="365">
        <v>56.9</v>
      </c>
    </row>
    <row r="40" spans="1:9" ht="9.9499999999999993" customHeight="1">
      <c r="A40" s="371" t="s">
        <v>28</v>
      </c>
      <c r="B40" s="374">
        <v>66</v>
      </c>
      <c r="C40" s="449">
        <v>51.5</v>
      </c>
      <c r="D40" s="372"/>
      <c r="E40" s="374">
        <v>136</v>
      </c>
      <c r="F40" s="449">
        <v>50</v>
      </c>
      <c r="G40" s="373"/>
      <c r="H40" s="374">
        <v>58</v>
      </c>
      <c r="I40" s="375">
        <v>56.9</v>
      </c>
    </row>
    <row r="41" spans="1:9" ht="3" customHeight="1">
      <c r="A41" s="371"/>
      <c r="B41" s="374"/>
      <c r="C41" s="375"/>
      <c r="D41" s="372"/>
      <c r="E41" s="374"/>
      <c r="F41" s="375"/>
      <c r="G41" s="373"/>
      <c r="H41" s="374"/>
      <c r="I41" s="375"/>
    </row>
    <row r="42" spans="1:9" ht="9.9499999999999993" customHeight="1">
      <c r="B42" s="800" t="s">
        <v>253</v>
      </c>
      <c r="C42" s="800"/>
      <c r="D42" s="800"/>
      <c r="E42" s="800"/>
      <c r="F42" s="800"/>
      <c r="G42" s="800"/>
      <c r="H42" s="800"/>
      <c r="I42" s="800"/>
    </row>
    <row r="43" spans="1:9" ht="3" customHeight="1">
      <c r="A43" s="573"/>
      <c r="B43" s="573"/>
      <c r="C43" s="573"/>
      <c r="D43" s="573"/>
      <c r="E43" s="573"/>
      <c r="F43" s="573"/>
      <c r="G43" s="573"/>
      <c r="H43" s="573"/>
      <c r="I43" s="573"/>
    </row>
    <row r="44" spans="1:9" ht="9.9499999999999993" customHeight="1">
      <c r="A44" s="369" t="s">
        <v>245</v>
      </c>
      <c r="B44" s="448">
        <v>67</v>
      </c>
      <c r="C44" s="365">
        <v>89.6</v>
      </c>
      <c r="D44" s="377"/>
      <c r="E44" s="377">
        <v>176</v>
      </c>
      <c r="F44" s="365">
        <v>89.8</v>
      </c>
      <c r="G44" s="377"/>
      <c r="H44" s="377">
        <v>28</v>
      </c>
      <c r="I44" s="365">
        <v>75</v>
      </c>
    </row>
    <row r="45" spans="1:9" ht="9.9499999999999993" customHeight="1">
      <c r="A45" s="369" t="s">
        <v>252</v>
      </c>
      <c r="B45" s="448">
        <v>61</v>
      </c>
      <c r="C45" s="365">
        <v>80.3</v>
      </c>
      <c r="D45" s="377"/>
      <c r="E45" s="377">
        <v>99</v>
      </c>
      <c r="F45" s="365">
        <v>81.8</v>
      </c>
      <c r="G45" s="377"/>
      <c r="H45" s="377">
        <v>26</v>
      </c>
      <c r="I45" s="365">
        <v>96.2</v>
      </c>
    </row>
    <row r="46" spans="1:9" ht="9.9499999999999993" customHeight="1">
      <c r="A46" s="369" t="s">
        <v>247</v>
      </c>
      <c r="B46" s="377" t="s">
        <v>24</v>
      </c>
      <c r="C46" s="362" t="s">
        <v>24</v>
      </c>
      <c r="D46" s="377"/>
      <c r="E46" s="377" t="s">
        <v>24</v>
      </c>
      <c r="F46" s="362" t="s">
        <v>24</v>
      </c>
      <c r="G46" s="377"/>
      <c r="H46" s="377" t="s">
        <v>24</v>
      </c>
      <c r="I46" s="362" t="s">
        <v>24</v>
      </c>
    </row>
    <row r="47" spans="1:9" ht="9.9499999999999993" customHeight="1">
      <c r="A47" s="369" t="s">
        <v>248</v>
      </c>
      <c r="B47" s="378" t="s">
        <v>24</v>
      </c>
      <c r="C47" s="378" t="s">
        <v>24</v>
      </c>
      <c r="E47" s="378" t="s">
        <v>24</v>
      </c>
      <c r="F47" s="378" t="s">
        <v>24</v>
      </c>
      <c r="G47" s="370"/>
      <c r="H47" s="378" t="s">
        <v>24</v>
      </c>
      <c r="I47" s="378" t="s">
        <v>24</v>
      </c>
    </row>
    <row r="48" spans="1:9" ht="9.9499999999999993" customHeight="1">
      <c r="A48" s="371" t="s">
        <v>28</v>
      </c>
      <c r="B48" s="580">
        <v>128</v>
      </c>
      <c r="C48" s="449">
        <v>85.2</v>
      </c>
      <c r="D48" s="372"/>
      <c r="E48" s="374">
        <v>275</v>
      </c>
      <c r="F48" s="449">
        <v>86.9</v>
      </c>
      <c r="G48" s="373"/>
      <c r="H48" s="581">
        <v>54</v>
      </c>
      <c r="I48" s="449">
        <v>85.2</v>
      </c>
    </row>
    <row r="49" spans="1:204" ht="3" customHeight="1">
      <c r="A49" s="371"/>
      <c r="B49" s="374"/>
      <c r="C49" s="375"/>
      <c r="D49" s="372"/>
      <c r="E49" s="374"/>
      <c r="F49" s="375"/>
      <c r="G49" s="373"/>
      <c r="H49" s="374"/>
      <c r="I49" s="375"/>
    </row>
    <row r="50" spans="1:204" ht="9.9499999999999993" customHeight="1">
      <c r="B50" s="800" t="s">
        <v>254</v>
      </c>
      <c r="C50" s="800"/>
      <c r="D50" s="800"/>
      <c r="E50" s="800"/>
      <c r="F50" s="800"/>
      <c r="G50" s="800"/>
      <c r="H50" s="800"/>
      <c r="I50" s="800"/>
    </row>
    <row r="51" spans="1:204" ht="3" customHeight="1">
      <c r="A51" s="573"/>
      <c r="B51" s="573"/>
      <c r="C51" s="573"/>
      <c r="D51" s="573"/>
      <c r="E51" s="573"/>
      <c r="F51" s="573"/>
      <c r="G51" s="573"/>
      <c r="H51" s="573"/>
      <c r="I51" s="573"/>
    </row>
    <row r="52" spans="1:204" ht="9.9499999999999993" customHeight="1">
      <c r="A52" s="369" t="s">
        <v>245</v>
      </c>
      <c r="B52" s="448">
        <v>222</v>
      </c>
      <c r="C52" s="365">
        <v>63.5</v>
      </c>
      <c r="D52" s="377"/>
      <c r="E52" s="377">
        <v>673</v>
      </c>
      <c r="F52" s="365">
        <v>59.3</v>
      </c>
      <c r="G52" s="377"/>
      <c r="H52" s="377">
        <v>135</v>
      </c>
      <c r="I52" s="365">
        <v>55.6</v>
      </c>
    </row>
    <row r="53" spans="1:204" ht="9.9499999999999993" customHeight="1">
      <c r="A53" s="369" t="s">
        <v>252</v>
      </c>
      <c r="B53" s="448">
        <v>181</v>
      </c>
      <c r="C53" s="365">
        <v>60.8</v>
      </c>
      <c r="D53" s="377"/>
      <c r="E53" s="377">
        <v>398</v>
      </c>
      <c r="F53" s="365">
        <v>62.6</v>
      </c>
      <c r="G53" s="377"/>
      <c r="H53" s="377">
        <v>106</v>
      </c>
      <c r="I53" s="365">
        <v>63.2</v>
      </c>
    </row>
    <row r="54" spans="1:204" ht="9.9499999999999993" customHeight="1">
      <c r="A54" s="369" t="s">
        <v>247</v>
      </c>
      <c r="B54" s="376" t="s">
        <v>24</v>
      </c>
      <c r="C54" s="362" t="s">
        <v>24</v>
      </c>
      <c r="D54" s="377"/>
      <c r="E54" s="376" t="s">
        <v>24</v>
      </c>
      <c r="F54" s="362" t="s">
        <v>24</v>
      </c>
      <c r="G54" s="377"/>
      <c r="H54" s="377" t="s">
        <v>24</v>
      </c>
      <c r="I54" s="362" t="s">
        <v>24</v>
      </c>
    </row>
    <row r="55" spans="1:204" ht="9.9499999999999993" customHeight="1">
      <c r="A55" s="369" t="s">
        <v>248</v>
      </c>
      <c r="B55" s="378" t="s">
        <v>24</v>
      </c>
      <c r="C55" s="378" t="s">
        <v>24</v>
      </c>
      <c r="E55" s="378" t="s">
        <v>24</v>
      </c>
      <c r="F55" s="378" t="s">
        <v>24</v>
      </c>
      <c r="G55" s="370"/>
      <c r="H55" s="378" t="s">
        <v>24</v>
      </c>
      <c r="I55" s="378" t="s">
        <v>24</v>
      </c>
    </row>
    <row r="56" spans="1:204" ht="9.9499999999999993" customHeight="1">
      <c r="A56" s="371" t="s">
        <v>28</v>
      </c>
      <c r="B56" s="580">
        <v>403</v>
      </c>
      <c r="C56" s="449">
        <v>62.3</v>
      </c>
      <c r="D56" s="372"/>
      <c r="E56" s="374">
        <v>1071</v>
      </c>
      <c r="F56" s="449">
        <v>60.5</v>
      </c>
      <c r="G56" s="373"/>
      <c r="H56" s="581">
        <v>241</v>
      </c>
      <c r="I56" s="449">
        <v>58.9</v>
      </c>
    </row>
    <row r="57" spans="1:204" ht="3" customHeight="1">
      <c r="A57" s="369"/>
      <c r="B57" s="378"/>
      <c r="C57" s="379"/>
      <c r="E57" s="378"/>
      <c r="F57" s="379"/>
      <c r="G57" s="370"/>
      <c r="H57" s="378"/>
      <c r="I57" s="379"/>
    </row>
    <row r="58" spans="1:204" ht="9.9499999999999993" customHeight="1">
      <c r="B58" s="800" t="s">
        <v>255</v>
      </c>
      <c r="C58" s="800"/>
      <c r="D58" s="800"/>
      <c r="E58" s="800"/>
      <c r="F58" s="800"/>
      <c r="G58" s="800"/>
      <c r="H58" s="800"/>
      <c r="I58" s="800"/>
    </row>
    <row r="59" spans="1:204" ht="3" customHeight="1">
      <c r="B59" s="573"/>
      <c r="C59" s="573"/>
      <c r="D59" s="573"/>
      <c r="E59" s="573"/>
      <c r="F59" s="573"/>
      <c r="G59" s="573"/>
      <c r="H59" s="573"/>
      <c r="I59" s="573"/>
    </row>
    <row r="60" spans="1:204" ht="9.9499999999999993" customHeight="1">
      <c r="A60" s="369" t="s">
        <v>245</v>
      </c>
      <c r="B60" s="377">
        <v>4381</v>
      </c>
      <c r="C60" s="365">
        <v>59.8</v>
      </c>
      <c r="D60" s="377"/>
      <c r="E60" s="377">
        <v>11963</v>
      </c>
      <c r="F60" s="365">
        <v>58.7</v>
      </c>
      <c r="G60" s="377"/>
      <c r="H60" s="377">
        <v>2665</v>
      </c>
      <c r="I60" s="365">
        <v>61.3</v>
      </c>
    </row>
    <row r="61" spans="1:204" ht="9.9499999999999993" customHeight="1">
      <c r="A61" s="369" t="s">
        <v>252</v>
      </c>
      <c r="B61" s="377">
        <v>170</v>
      </c>
      <c r="C61" s="365">
        <v>37.6</v>
      </c>
      <c r="D61" s="377"/>
      <c r="E61" s="377">
        <v>292</v>
      </c>
      <c r="F61" s="365">
        <v>36</v>
      </c>
      <c r="G61" s="377"/>
      <c r="H61" s="377">
        <v>13</v>
      </c>
      <c r="I61" s="362">
        <v>61.5</v>
      </c>
    </row>
    <row r="62" spans="1:204" ht="9.9499999999999993" customHeight="1">
      <c r="A62" s="371" t="s">
        <v>28</v>
      </c>
      <c r="B62" s="374">
        <v>4551</v>
      </c>
      <c r="C62" s="449">
        <v>58.9</v>
      </c>
      <c r="D62" s="372"/>
      <c r="E62" s="374">
        <v>12255</v>
      </c>
      <c r="F62" s="449">
        <v>58.1</v>
      </c>
      <c r="G62" s="373"/>
      <c r="H62" s="374">
        <v>2678</v>
      </c>
      <c r="I62" s="449">
        <v>61.3</v>
      </c>
    </row>
    <row r="63" spans="1:204" ht="3" customHeight="1">
      <c r="A63" s="371"/>
      <c r="B63" s="374"/>
      <c r="C63" s="375"/>
      <c r="D63" s="372"/>
      <c r="E63" s="374"/>
      <c r="F63" s="375"/>
      <c r="G63" s="373"/>
      <c r="H63" s="374"/>
      <c r="I63" s="375"/>
    </row>
    <row r="64" spans="1:204" ht="9.9499999999999993" customHeight="1">
      <c r="A64" s="371" t="s">
        <v>256</v>
      </c>
      <c r="B64" s="450">
        <v>30243</v>
      </c>
      <c r="C64" s="449">
        <v>56.6</v>
      </c>
      <c r="D64" s="451"/>
      <c r="E64" s="450">
        <f>E24+E32+E40+E48+E56+E62</f>
        <v>80671</v>
      </c>
      <c r="F64" s="449">
        <v>57.1</v>
      </c>
      <c r="G64" s="452"/>
      <c r="H64" s="450">
        <v>18294</v>
      </c>
      <c r="I64" s="453">
        <v>58.4</v>
      </c>
      <c r="J64" s="380"/>
      <c r="K64" s="673"/>
      <c r="L64" s="380"/>
      <c r="M64" s="380"/>
      <c r="N64" s="673"/>
      <c r="O64" s="380"/>
      <c r="P64" s="380"/>
      <c r="Q64" s="380"/>
      <c r="R64" s="380"/>
      <c r="S64" s="380"/>
      <c r="T64" s="380"/>
      <c r="U64" s="380"/>
      <c r="V64" s="380"/>
      <c r="W64" s="380"/>
      <c r="X64" s="380"/>
      <c r="Y64" s="380"/>
      <c r="Z64" s="380"/>
      <c r="AA64" s="380"/>
      <c r="AB64" s="380"/>
      <c r="AC64" s="380"/>
      <c r="AD64" s="380"/>
      <c r="AE64" s="380"/>
      <c r="AF64" s="380"/>
      <c r="AG64" s="380"/>
      <c r="AH64" s="380"/>
      <c r="AI64" s="380"/>
      <c r="AJ64" s="380"/>
      <c r="AK64" s="380"/>
      <c r="AL64" s="380"/>
      <c r="AM64" s="380"/>
      <c r="AN64" s="380"/>
      <c r="AO64" s="380"/>
      <c r="AP64" s="380"/>
      <c r="AQ64" s="380"/>
      <c r="AR64" s="380"/>
      <c r="AS64" s="380"/>
      <c r="AT64" s="380"/>
      <c r="AU64" s="380"/>
      <c r="AV64" s="380"/>
      <c r="AW64" s="380"/>
      <c r="AX64" s="380"/>
      <c r="AY64" s="380"/>
      <c r="AZ64" s="380"/>
      <c r="BA64" s="380"/>
      <c r="BB64" s="380"/>
      <c r="BC64" s="380"/>
      <c r="BD64" s="380"/>
      <c r="BE64" s="380"/>
      <c r="BF64" s="380"/>
      <c r="BG64" s="380"/>
      <c r="BH64" s="380"/>
      <c r="BI64" s="380"/>
      <c r="BJ64" s="380"/>
      <c r="BK64" s="380"/>
      <c r="BL64" s="380"/>
      <c r="BM64" s="380"/>
      <c r="BN64" s="380"/>
      <c r="BO64" s="380"/>
      <c r="BP64" s="380"/>
      <c r="BQ64" s="380"/>
      <c r="BR64" s="380"/>
      <c r="BS64" s="380"/>
      <c r="BT64" s="380"/>
      <c r="BU64" s="380"/>
      <c r="BV64" s="380"/>
      <c r="BW64" s="380"/>
      <c r="BX64" s="380"/>
      <c r="BY64" s="380"/>
      <c r="BZ64" s="380"/>
      <c r="CA64" s="380"/>
      <c r="CB64" s="380"/>
      <c r="CC64" s="380"/>
      <c r="CD64" s="380"/>
      <c r="CE64" s="380"/>
      <c r="CF64" s="380"/>
      <c r="CG64" s="380"/>
      <c r="CH64" s="380"/>
      <c r="CI64" s="380"/>
      <c r="CJ64" s="380"/>
      <c r="CK64" s="380"/>
      <c r="CL64" s="380"/>
      <c r="CM64" s="380"/>
      <c r="CN64" s="380"/>
      <c r="CO64" s="380"/>
      <c r="CP64" s="380"/>
      <c r="CQ64" s="380"/>
      <c r="CR64" s="380"/>
      <c r="CS64" s="380"/>
      <c r="CT64" s="380"/>
      <c r="CU64" s="380"/>
      <c r="CV64" s="380"/>
      <c r="CW64" s="380"/>
      <c r="CX64" s="380"/>
      <c r="CY64" s="380"/>
      <c r="CZ64" s="380"/>
      <c r="DA64" s="380"/>
      <c r="DB64" s="380"/>
      <c r="DC64" s="380"/>
      <c r="DD64" s="380"/>
      <c r="DE64" s="380"/>
      <c r="DF64" s="380"/>
      <c r="DG64" s="380"/>
      <c r="DH64" s="380"/>
      <c r="DI64" s="380"/>
      <c r="DJ64" s="380"/>
      <c r="DK64" s="380"/>
      <c r="DL64" s="380"/>
      <c r="DM64" s="380"/>
      <c r="DN64" s="380"/>
      <c r="DO64" s="380"/>
      <c r="DP64" s="380"/>
      <c r="DQ64" s="380"/>
      <c r="DR64" s="380"/>
      <c r="DS64" s="380"/>
      <c r="DT64" s="380"/>
      <c r="DU64" s="380"/>
      <c r="DV64" s="380"/>
      <c r="DW64" s="380"/>
      <c r="DX64" s="380"/>
      <c r="DY64" s="380"/>
      <c r="DZ64" s="380"/>
      <c r="EA64" s="380"/>
      <c r="EB64" s="380"/>
      <c r="EC64" s="380"/>
      <c r="ED64" s="380"/>
      <c r="EE64" s="380"/>
      <c r="EF64" s="380"/>
      <c r="EG64" s="380"/>
      <c r="EH64" s="380"/>
      <c r="EI64" s="380"/>
      <c r="EJ64" s="380"/>
      <c r="EK64" s="380"/>
      <c r="EL64" s="380"/>
      <c r="EM64" s="380"/>
      <c r="EN64" s="380"/>
      <c r="EO64" s="380"/>
      <c r="EP64" s="380"/>
      <c r="EQ64" s="380"/>
      <c r="ER64" s="380"/>
      <c r="ES64" s="380"/>
      <c r="ET64" s="380"/>
      <c r="EU64" s="380"/>
      <c r="EV64" s="380"/>
      <c r="EW64" s="380"/>
      <c r="EX64" s="380"/>
      <c r="EY64" s="380"/>
      <c r="EZ64" s="380"/>
      <c r="FA64" s="380"/>
      <c r="FB64" s="380"/>
      <c r="FC64" s="380"/>
      <c r="FD64" s="380"/>
      <c r="FE64" s="380"/>
      <c r="FF64" s="380"/>
      <c r="FG64" s="380"/>
      <c r="FH64" s="380"/>
      <c r="FI64" s="380"/>
      <c r="FJ64" s="380"/>
      <c r="FK64" s="380"/>
      <c r="FL64" s="380"/>
      <c r="FM64" s="380"/>
      <c r="FN64" s="380"/>
      <c r="FO64" s="380"/>
      <c r="FP64" s="380"/>
      <c r="FQ64" s="380"/>
      <c r="FR64" s="380"/>
      <c r="FS64" s="380"/>
      <c r="FT64" s="380"/>
      <c r="FU64" s="380"/>
      <c r="FV64" s="380"/>
      <c r="FW64" s="380"/>
      <c r="FX64" s="380"/>
      <c r="FY64" s="380"/>
      <c r="FZ64" s="380"/>
      <c r="GA64" s="380"/>
      <c r="GB64" s="380"/>
      <c r="GC64" s="380"/>
      <c r="GD64" s="380"/>
      <c r="GE64" s="380"/>
      <c r="GF64" s="380"/>
      <c r="GG64" s="380"/>
      <c r="GH64" s="380"/>
      <c r="GI64" s="380"/>
      <c r="GJ64" s="380"/>
      <c r="GK64" s="380"/>
      <c r="GL64" s="380"/>
      <c r="GM64" s="380"/>
      <c r="GN64" s="380"/>
      <c r="GO64" s="380"/>
      <c r="GP64" s="380"/>
      <c r="GQ64" s="380"/>
      <c r="GR64" s="380"/>
      <c r="GS64" s="380"/>
      <c r="GT64" s="380"/>
      <c r="GU64" s="380"/>
      <c r="GV64" s="380"/>
    </row>
    <row r="65" spans="1:204" ht="3" customHeight="1">
      <c r="A65" s="381"/>
      <c r="B65" s="382"/>
      <c r="C65" s="382"/>
      <c r="D65" s="382"/>
      <c r="E65" s="382"/>
      <c r="F65" s="382"/>
      <c r="G65" s="382"/>
      <c r="H65" s="382"/>
      <c r="I65" s="382"/>
    </row>
    <row r="66" spans="1:204" ht="3" customHeight="1">
      <c r="D66" s="347"/>
      <c r="J66" s="360"/>
      <c r="K66" s="360"/>
      <c r="L66" s="360"/>
      <c r="M66" s="360"/>
      <c r="N66" s="360"/>
      <c r="O66" s="360"/>
      <c r="P66" s="360"/>
      <c r="Q66" s="360"/>
      <c r="R66" s="360"/>
      <c r="S66" s="360"/>
      <c r="T66" s="360"/>
      <c r="U66" s="360"/>
      <c r="V66" s="360"/>
      <c r="W66" s="360"/>
      <c r="X66" s="360"/>
      <c r="Y66" s="360"/>
      <c r="Z66" s="360"/>
      <c r="AA66" s="360"/>
      <c r="AB66" s="360"/>
      <c r="AC66" s="360"/>
      <c r="AD66" s="360"/>
      <c r="AE66" s="360"/>
      <c r="AF66" s="360"/>
      <c r="AG66" s="360"/>
      <c r="AH66" s="360"/>
      <c r="AI66" s="360"/>
      <c r="AJ66" s="360"/>
      <c r="AK66" s="360"/>
      <c r="AL66" s="360"/>
      <c r="AM66" s="360"/>
      <c r="AN66" s="360"/>
      <c r="AO66" s="360"/>
      <c r="AP66" s="360"/>
      <c r="AQ66" s="360"/>
      <c r="AR66" s="360"/>
      <c r="AS66" s="360"/>
      <c r="AT66" s="360"/>
      <c r="AU66" s="360"/>
      <c r="AV66" s="360"/>
      <c r="AW66" s="360"/>
      <c r="AX66" s="360"/>
      <c r="AY66" s="360"/>
      <c r="AZ66" s="360"/>
      <c r="BA66" s="360"/>
      <c r="BB66" s="360"/>
      <c r="BC66" s="360"/>
      <c r="BD66" s="360"/>
      <c r="BE66" s="360"/>
      <c r="BF66" s="360"/>
      <c r="BG66" s="360"/>
      <c r="BH66" s="360"/>
      <c r="BI66" s="360"/>
      <c r="BJ66" s="360"/>
      <c r="BK66" s="360"/>
      <c r="BL66" s="360"/>
      <c r="BM66" s="360"/>
      <c r="BN66" s="360"/>
      <c r="BO66" s="360"/>
      <c r="BP66" s="360"/>
      <c r="BQ66" s="360"/>
      <c r="BR66" s="360"/>
      <c r="BS66" s="360"/>
      <c r="BT66" s="360"/>
      <c r="BU66" s="360"/>
      <c r="BV66" s="360"/>
      <c r="BW66" s="360"/>
      <c r="BX66" s="360"/>
      <c r="BY66" s="360"/>
      <c r="BZ66" s="360"/>
      <c r="CA66" s="360"/>
      <c r="CB66" s="360"/>
      <c r="CC66" s="360"/>
      <c r="CD66" s="360"/>
      <c r="CE66" s="360"/>
      <c r="CF66" s="360"/>
      <c r="CG66" s="360"/>
      <c r="CH66" s="360"/>
      <c r="CI66" s="360"/>
      <c r="CJ66" s="360"/>
      <c r="CK66" s="360"/>
      <c r="CL66" s="360"/>
      <c r="CM66" s="360"/>
      <c r="CN66" s="360"/>
      <c r="CO66" s="360"/>
      <c r="CP66" s="360"/>
      <c r="CQ66" s="360"/>
      <c r="CR66" s="360"/>
      <c r="CS66" s="360"/>
      <c r="CT66" s="360"/>
      <c r="CU66" s="360"/>
      <c r="CV66" s="360"/>
      <c r="CW66" s="360"/>
      <c r="CX66" s="360"/>
      <c r="CY66" s="360"/>
      <c r="CZ66" s="360"/>
      <c r="DA66" s="360"/>
      <c r="DB66" s="360"/>
      <c r="DC66" s="360"/>
      <c r="DD66" s="360"/>
      <c r="DE66" s="360"/>
      <c r="DF66" s="360"/>
      <c r="DG66" s="360"/>
      <c r="DH66" s="360"/>
      <c r="DI66" s="360"/>
      <c r="DJ66" s="360"/>
      <c r="DK66" s="360"/>
      <c r="DL66" s="360"/>
      <c r="DM66" s="360"/>
      <c r="DN66" s="360"/>
      <c r="DO66" s="360"/>
      <c r="DP66" s="360"/>
      <c r="DQ66" s="360"/>
      <c r="DR66" s="360"/>
      <c r="DS66" s="360"/>
      <c r="DT66" s="360"/>
      <c r="DU66" s="360"/>
      <c r="DV66" s="360"/>
      <c r="DW66" s="360"/>
      <c r="DX66" s="360"/>
      <c r="DY66" s="360"/>
      <c r="DZ66" s="360"/>
      <c r="EA66" s="360"/>
      <c r="EB66" s="360"/>
      <c r="EC66" s="360"/>
      <c r="ED66" s="360"/>
      <c r="EE66" s="360"/>
      <c r="EF66" s="360"/>
      <c r="EG66" s="360"/>
      <c r="EH66" s="360"/>
      <c r="EI66" s="360"/>
      <c r="EJ66" s="360"/>
      <c r="EK66" s="360"/>
      <c r="EL66" s="360"/>
      <c r="EM66" s="360"/>
      <c r="EN66" s="360"/>
      <c r="EO66" s="360"/>
      <c r="EP66" s="360"/>
      <c r="EQ66" s="360"/>
      <c r="ER66" s="360"/>
      <c r="ES66" s="360"/>
      <c r="ET66" s="360"/>
      <c r="EU66" s="360"/>
      <c r="EV66" s="360"/>
      <c r="EW66" s="360"/>
      <c r="EX66" s="360"/>
      <c r="EY66" s="360"/>
      <c r="EZ66" s="360"/>
      <c r="FA66" s="360"/>
      <c r="FB66" s="360"/>
      <c r="FC66" s="360"/>
      <c r="FD66" s="360"/>
      <c r="FE66" s="360"/>
      <c r="FF66" s="360"/>
      <c r="FG66" s="360"/>
      <c r="FH66" s="360"/>
      <c r="FI66" s="360"/>
      <c r="FJ66" s="360"/>
      <c r="FK66" s="360"/>
      <c r="FL66" s="360"/>
      <c r="FM66" s="360"/>
      <c r="FN66" s="360"/>
      <c r="FO66" s="360"/>
      <c r="FP66" s="360"/>
      <c r="FQ66" s="360"/>
      <c r="FR66" s="360"/>
      <c r="FS66" s="360"/>
      <c r="FT66" s="360"/>
      <c r="FU66" s="360"/>
      <c r="FV66" s="360"/>
      <c r="FW66" s="360"/>
      <c r="FX66" s="360"/>
      <c r="FY66" s="360"/>
      <c r="FZ66" s="360"/>
      <c r="GA66" s="360"/>
      <c r="GB66" s="360"/>
      <c r="GC66" s="360"/>
      <c r="GD66" s="360"/>
      <c r="GE66" s="360"/>
      <c r="GF66" s="360"/>
      <c r="GG66" s="360"/>
      <c r="GH66" s="360"/>
      <c r="GI66" s="360"/>
      <c r="GJ66" s="360"/>
      <c r="GK66" s="360"/>
      <c r="GL66" s="360"/>
      <c r="GM66" s="360"/>
      <c r="GN66" s="360"/>
      <c r="GO66" s="360"/>
      <c r="GP66" s="360"/>
      <c r="GQ66" s="360"/>
      <c r="GR66" s="360"/>
      <c r="GS66" s="360"/>
      <c r="GT66" s="360"/>
      <c r="GU66" s="360"/>
      <c r="GV66" s="360"/>
    </row>
    <row r="67" spans="1:204" ht="9.9499999999999993" customHeight="1">
      <c r="A67" s="383" t="s">
        <v>384</v>
      </c>
    </row>
    <row r="68" spans="1:204" ht="9.9499999999999993" customHeight="1">
      <c r="A68" s="799" t="s">
        <v>317</v>
      </c>
      <c r="B68" s="799"/>
      <c r="C68" s="799"/>
      <c r="D68" s="799"/>
      <c r="E68" s="799"/>
      <c r="F68" s="799"/>
      <c r="G68" s="799"/>
      <c r="H68" s="799"/>
      <c r="I68" s="799"/>
    </row>
    <row r="69" spans="1:204" ht="9.9499999999999993" customHeight="1">
      <c r="A69" s="799" t="s">
        <v>257</v>
      </c>
      <c r="B69" s="799"/>
      <c r="C69" s="799"/>
      <c r="D69" s="799"/>
      <c r="E69" s="799"/>
      <c r="F69" s="799"/>
      <c r="G69" s="799"/>
      <c r="H69" s="799"/>
      <c r="I69" s="799"/>
    </row>
    <row r="70" spans="1:204" ht="9.9499999999999993" customHeight="1">
      <c r="A70" s="799" t="s">
        <v>258</v>
      </c>
      <c r="B70" s="799"/>
      <c r="C70" s="799"/>
      <c r="D70" s="799"/>
      <c r="E70" s="799"/>
      <c r="F70" s="799"/>
      <c r="G70" s="799"/>
      <c r="H70" s="799"/>
      <c r="I70" s="799"/>
    </row>
    <row r="71" spans="1:204" ht="20.100000000000001" customHeight="1">
      <c r="A71" s="798" t="s">
        <v>259</v>
      </c>
      <c r="B71" s="798"/>
      <c r="C71" s="798"/>
      <c r="D71" s="798"/>
      <c r="E71" s="798"/>
      <c r="F71" s="798"/>
      <c r="G71" s="798"/>
      <c r="H71" s="798"/>
      <c r="I71" s="798"/>
      <c r="J71" s="384"/>
      <c r="K71" s="384"/>
      <c r="L71" s="384"/>
      <c r="M71" s="384"/>
      <c r="N71" s="384"/>
      <c r="O71" s="384"/>
      <c r="P71" s="384"/>
      <c r="Q71" s="384"/>
      <c r="R71" s="384"/>
      <c r="S71" s="384"/>
      <c r="T71" s="384"/>
      <c r="U71" s="384"/>
      <c r="V71" s="384"/>
      <c r="W71" s="384"/>
      <c r="X71" s="384"/>
      <c r="Y71" s="384"/>
      <c r="Z71" s="384"/>
      <c r="AA71" s="384"/>
      <c r="AB71" s="384"/>
      <c r="AC71" s="384"/>
      <c r="AD71" s="384"/>
      <c r="AE71" s="384"/>
      <c r="AF71" s="384"/>
      <c r="AG71" s="384"/>
      <c r="AH71" s="384"/>
      <c r="AI71" s="384"/>
      <c r="AJ71" s="384"/>
      <c r="AK71" s="384"/>
      <c r="AL71" s="384"/>
      <c r="AM71" s="384"/>
      <c r="AN71" s="384"/>
      <c r="AO71" s="384"/>
      <c r="AP71" s="384"/>
      <c r="AQ71" s="384"/>
      <c r="AR71" s="384"/>
      <c r="AS71" s="384"/>
      <c r="AT71" s="384"/>
      <c r="AU71" s="384"/>
      <c r="AV71" s="384"/>
      <c r="AW71" s="384"/>
      <c r="AX71" s="384"/>
      <c r="AY71" s="384"/>
      <c r="AZ71" s="384"/>
      <c r="BA71" s="384"/>
      <c r="BB71" s="384"/>
      <c r="BC71" s="384"/>
      <c r="BD71" s="384"/>
      <c r="BE71" s="384"/>
      <c r="BF71" s="384"/>
      <c r="BG71" s="384"/>
      <c r="BH71" s="384"/>
      <c r="BI71" s="384"/>
      <c r="BJ71" s="384"/>
      <c r="BK71" s="384"/>
      <c r="BL71" s="384"/>
      <c r="BM71" s="384"/>
      <c r="BN71" s="384"/>
      <c r="BO71" s="384"/>
      <c r="BP71" s="384"/>
      <c r="BQ71" s="384"/>
      <c r="BR71" s="384"/>
      <c r="BS71" s="384"/>
      <c r="BT71" s="384"/>
      <c r="BU71" s="384"/>
      <c r="BV71" s="384"/>
      <c r="BW71" s="384"/>
      <c r="BX71" s="384"/>
      <c r="BY71" s="384"/>
      <c r="BZ71" s="384"/>
      <c r="CA71" s="384"/>
      <c r="CB71" s="384"/>
      <c r="CC71" s="384"/>
      <c r="CD71" s="384"/>
      <c r="CE71" s="384"/>
      <c r="CF71" s="384"/>
      <c r="CG71" s="384"/>
      <c r="CH71" s="384"/>
      <c r="CI71" s="384"/>
      <c r="CJ71" s="384"/>
      <c r="CK71" s="384"/>
      <c r="CL71" s="384"/>
      <c r="CM71" s="384"/>
      <c r="CN71" s="384"/>
      <c r="CO71" s="384"/>
      <c r="CP71" s="384"/>
      <c r="CQ71" s="384"/>
      <c r="CR71" s="384"/>
      <c r="CS71" s="384"/>
      <c r="CT71" s="384"/>
      <c r="CU71" s="384"/>
      <c r="CV71" s="384"/>
      <c r="CW71" s="384"/>
      <c r="CX71" s="384"/>
      <c r="CY71" s="384"/>
      <c r="CZ71" s="384"/>
      <c r="DA71" s="384"/>
      <c r="DB71" s="384"/>
      <c r="DC71" s="384"/>
      <c r="DD71" s="384"/>
      <c r="DE71" s="384"/>
      <c r="DF71" s="384"/>
      <c r="DG71" s="384"/>
      <c r="DH71" s="384"/>
      <c r="DI71" s="384"/>
      <c r="DJ71" s="384"/>
      <c r="DK71" s="384"/>
      <c r="DL71" s="384"/>
      <c r="DM71" s="384"/>
      <c r="DN71" s="384"/>
      <c r="DO71" s="384"/>
      <c r="DP71" s="384"/>
      <c r="DQ71" s="384"/>
      <c r="DR71" s="384"/>
      <c r="DS71" s="384"/>
      <c r="DT71" s="384"/>
      <c r="DU71" s="384"/>
      <c r="DV71" s="384"/>
      <c r="DW71" s="384"/>
      <c r="DX71" s="384"/>
      <c r="DY71" s="384"/>
      <c r="DZ71" s="384"/>
      <c r="EA71" s="384"/>
      <c r="EB71" s="384"/>
      <c r="EC71" s="384"/>
      <c r="ED71" s="384"/>
      <c r="EE71" s="384"/>
      <c r="EF71" s="384"/>
      <c r="EG71" s="384"/>
      <c r="EH71" s="384"/>
      <c r="EI71" s="384"/>
      <c r="EJ71" s="384"/>
      <c r="EK71" s="384"/>
      <c r="EL71" s="384"/>
      <c r="EM71" s="384"/>
      <c r="EN71" s="384"/>
      <c r="EO71" s="384"/>
      <c r="EP71" s="384"/>
      <c r="EQ71" s="384"/>
      <c r="ER71" s="384"/>
      <c r="ES71" s="384"/>
      <c r="ET71" s="384"/>
      <c r="EU71" s="384"/>
      <c r="EV71" s="384"/>
      <c r="EW71" s="384"/>
      <c r="EX71" s="384"/>
      <c r="EY71" s="384"/>
      <c r="EZ71" s="384"/>
      <c r="FA71" s="384"/>
      <c r="FB71" s="384"/>
      <c r="FC71" s="384"/>
      <c r="FD71" s="384"/>
      <c r="FE71" s="384"/>
      <c r="FF71" s="384"/>
      <c r="FG71" s="384"/>
      <c r="FH71" s="384"/>
      <c r="FI71" s="384"/>
      <c r="FJ71" s="384"/>
      <c r="FK71" s="384"/>
      <c r="FL71" s="384"/>
      <c r="FM71" s="384"/>
      <c r="FN71" s="384"/>
      <c r="FO71" s="384"/>
      <c r="FP71" s="384"/>
      <c r="FQ71" s="384"/>
      <c r="FR71" s="384"/>
      <c r="FS71" s="384"/>
      <c r="FT71" s="384"/>
      <c r="FU71" s="384"/>
      <c r="FV71" s="384"/>
      <c r="FW71" s="384"/>
      <c r="FX71" s="384"/>
      <c r="FY71" s="384"/>
      <c r="FZ71" s="384"/>
      <c r="GA71" s="384"/>
      <c r="GB71" s="384"/>
      <c r="GC71" s="384"/>
      <c r="GD71" s="384"/>
      <c r="GE71" s="384"/>
      <c r="GF71" s="384"/>
      <c r="GG71" s="384"/>
      <c r="GH71" s="384"/>
      <c r="GI71" s="384"/>
      <c r="GJ71" s="384"/>
      <c r="GK71" s="384"/>
      <c r="GL71" s="384"/>
      <c r="GM71" s="384"/>
      <c r="GN71" s="384"/>
      <c r="GO71" s="384"/>
      <c r="GP71" s="384"/>
      <c r="GQ71" s="384"/>
      <c r="GR71" s="384"/>
      <c r="GS71" s="384"/>
      <c r="GT71" s="384"/>
      <c r="GU71" s="384"/>
      <c r="GV71" s="384"/>
    </row>
    <row r="72" spans="1:204" ht="9.9499999999999993" customHeight="1">
      <c r="A72" s="798" t="s">
        <v>300</v>
      </c>
      <c r="B72" s="798"/>
      <c r="C72" s="798"/>
      <c r="D72" s="798"/>
      <c r="E72" s="798"/>
      <c r="F72" s="798"/>
      <c r="G72" s="798"/>
      <c r="H72" s="798"/>
      <c r="I72" s="798"/>
    </row>
    <row r="73" spans="1:204" ht="9.9499999999999993" customHeight="1">
      <c r="A73" s="798" t="s">
        <v>301</v>
      </c>
      <c r="B73" s="798"/>
      <c r="C73" s="798"/>
      <c r="D73" s="798"/>
      <c r="E73" s="798"/>
      <c r="F73" s="798"/>
      <c r="G73" s="798"/>
      <c r="H73" s="798"/>
      <c r="I73" s="798"/>
    </row>
    <row r="74" spans="1:204" ht="20.25" customHeight="1">
      <c r="A74" s="798" t="s">
        <v>302</v>
      </c>
      <c r="B74" s="798"/>
      <c r="C74" s="798"/>
      <c r="D74" s="798"/>
      <c r="E74" s="798"/>
      <c r="F74" s="798"/>
      <c r="G74" s="798"/>
      <c r="H74" s="798"/>
      <c r="I74" s="798"/>
    </row>
    <row r="75" spans="1:204" ht="21" customHeight="1">
      <c r="A75" s="798" t="s">
        <v>260</v>
      </c>
      <c r="B75" s="798"/>
      <c r="C75" s="798"/>
      <c r="D75" s="798"/>
      <c r="E75" s="798"/>
      <c r="F75" s="798"/>
      <c r="G75" s="798"/>
      <c r="H75" s="798"/>
      <c r="I75" s="798"/>
    </row>
    <row r="76" spans="1:204" ht="20.100000000000001" customHeight="1">
      <c r="D76" s="347"/>
    </row>
  </sheetData>
  <mergeCells count="20">
    <mergeCell ref="B58:I58"/>
    <mergeCell ref="A5:I5"/>
    <mergeCell ref="A8:A9"/>
    <mergeCell ref="B8:C8"/>
    <mergeCell ref="E8:F8"/>
    <mergeCell ref="H8:I8"/>
    <mergeCell ref="B16:I16"/>
    <mergeCell ref="B18:I18"/>
    <mergeCell ref="B26:I26"/>
    <mergeCell ref="B34:I34"/>
    <mergeCell ref="B42:I42"/>
    <mergeCell ref="B50:I50"/>
    <mergeCell ref="A74:I74"/>
    <mergeCell ref="A75:I75"/>
    <mergeCell ref="A68:I68"/>
    <mergeCell ref="A69:I69"/>
    <mergeCell ref="A70:I70"/>
    <mergeCell ref="A71:I71"/>
    <mergeCell ref="A72:I72"/>
    <mergeCell ref="A73:I7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64"/>
  <sheetViews>
    <sheetView zoomScaleNormal="100" workbookViewId="0">
      <selection activeCell="A61" sqref="A61:J61"/>
    </sheetView>
  </sheetViews>
  <sheetFormatPr defaultRowHeight="12.75"/>
  <cols>
    <col min="1" max="1" width="36.28515625" customWidth="1"/>
    <col min="3" max="3" width="0.85546875" customWidth="1"/>
    <col min="7" max="7" width="0.85546875" customWidth="1"/>
  </cols>
  <sheetData>
    <row r="4" spans="1:10" ht="12" customHeight="1">
      <c r="A4" s="175" t="s">
        <v>151</v>
      </c>
      <c r="B4" s="176"/>
      <c r="C4" s="176"/>
      <c r="D4" s="176"/>
      <c r="E4" s="176"/>
      <c r="F4" s="176"/>
    </row>
    <row r="5" spans="1:10" ht="12" customHeight="1">
      <c r="A5" s="175" t="s">
        <v>404</v>
      </c>
      <c r="B5" s="175"/>
      <c r="C5" s="175"/>
      <c r="D5" s="175"/>
      <c r="E5" s="175"/>
      <c r="F5" s="175"/>
      <c r="G5" s="486"/>
    </row>
    <row r="6" spans="1:10" ht="12" customHeight="1">
      <c r="A6" t="s">
        <v>320</v>
      </c>
      <c r="B6" s="8"/>
      <c r="C6" s="8"/>
      <c r="D6" s="8"/>
      <c r="E6" s="8"/>
      <c r="F6" s="8"/>
    </row>
    <row r="7" spans="1:10" ht="6" customHeight="1">
      <c r="B7" s="8"/>
      <c r="C7" s="8"/>
      <c r="D7" s="8"/>
      <c r="E7" s="8"/>
      <c r="F7" s="8"/>
    </row>
    <row r="8" spans="1:10">
      <c r="A8" s="765" t="s">
        <v>413</v>
      </c>
      <c r="B8" s="810" t="s">
        <v>321</v>
      </c>
      <c r="C8" s="487"/>
      <c r="D8" s="743" t="s">
        <v>322</v>
      </c>
      <c r="E8" s="743"/>
      <c r="F8" s="743"/>
      <c r="G8" s="477"/>
      <c r="H8" s="752" t="s">
        <v>323</v>
      </c>
      <c r="I8" s="752"/>
      <c r="J8" s="752"/>
    </row>
    <row r="9" spans="1:10">
      <c r="A9" s="766"/>
      <c r="B9" s="811"/>
      <c r="C9" s="488"/>
      <c r="D9" s="700" t="s">
        <v>26</v>
      </c>
      <c r="E9" s="700" t="s">
        <v>27</v>
      </c>
      <c r="F9" s="700" t="s">
        <v>28</v>
      </c>
      <c r="G9" s="709"/>
      <c r="H9" s="700" t="s">
        <v>26</v>
      </c>
      <c r="I9" s="700" t="s">
        <v>27</v>
      </c>
      <c r="J9" s="700" t="s">
        <v>28</v>
      </c>
    </row>
    <row r="10" spans="1:10" ht="3" customHeight="1">
      <c r="A10" s="440"/>
      <c r="B10" s="440"/>
      <c r="C10" s="440"/>
      <c r="D10" s="440"/>
      <c r="E10" s="73"/>
      <c r="F10" s="73"/>
      <c r="G10" s="75"/>
      <c r="H10" s="76"/>
      <c r="I10" s="76"/>
      <c r="J10" s="76"/>
    </row>
    <row r="11" spans="1:10" ht="9.9499999999999993" customHeight="1">
      <c r="A11" s="46" t="s">
        <v>33</v>
      </c>
      <c r="B11" s="191">
        <v>406</v>
      </c>
      <c r="C11" s="490"/>
      <c r="D11" s="191">
        <v>6868</v>
      </c>
      <c r="E11" s="191">
        <v>2514</v>
      </c>
      <c r="F11" s="191">
        <v>9382</v>
      </c>
      <c r="G11" s="75"/>
      <c r="H11" s="191">
        <v>1572</v>
      </c>
      <c r="I11" s="191">
        <v>535</v>
      </c>
      <c r="J11" s="191">
        <v>2107</v>
      </c>
    </row>
    <row r="12" spans="1:10" ht="9.9499999999999993" customHeight="1">
      <c r="A12" s="46" t="s">
        <v>141</v>
      </c>
      <c r="B12" s="191">
        <v>482</v>
      </c>
      <c r="C12" s="490"/>
      <c r="D12" s="191">
        <v>8010</v>
      </c>
      <c r="E12" s="191">
        <v>3037</v>
      </c>
      <c r="F12" s="191">
        <v>11047</v>
      </c>
      <c r="G12" s="491"/>
      <c r="H12" s="191">
        <v>1837</v>
      </c>
      <c r="I12" s="191">
        <v>694</v>
      </c>
      <c r="J12" s="191">
        <v>2531</v>
      </c>
    </row>
    <row r="13" spans="1:10" ht="9.9499999999999993" customHeight="1">
      <c r="A13" s="46" t="s">
        <v>157</v>
      </c>
      <c r="B13" s="191">
        <v>607</v>
      </c>
      <c r="C13" s="490"/>
      <c r="D13" s="191">
        <v>10371</v>
      </c>
      <c r="E13" s="191">
        <v>3838</v>
      </c>
      <c r="F13" s="191">
        <v>14209</v>
      </c>
      <c r="G13" s="492"/>
      <c r="H13" s="191">
        <v>2535</v>
      </c>
      <c r="I13" s="191">
        <v>985</v>
      </c>
      <c r="J13" s="191">
        <v>3520</v>
      </c>
    </row>
    <row r="14" spans="1:10" ht="9.9499999999999993" customHeight="1">
      <c r="A14" s="46" t="s">
        <v>324</v>
      </c>
      <c r="B14" s="191">
        <v>703</v>
      </c>
      <c r="C14" s="490"/>
      <c r="D14" s="191">
        <v>12474</v>
      </c>
      <c r="E14" s="191">
        <v>4475</v>
      </c>
      <c r="F14" s="191">
        <v>16949</v>
      </c>
      <c r="G14" s="491"/>
      <c r="H14" s="191">
        <v>2808</v>
      </c>
      <c r="I14" s="191">
        <v>994</v>
      </c>
      <c r="J14" s="191">
        <v>3802</v>
      </c>
    </row>
    <row r="15" spans="1:10" ht="3" customHeight="1">
      <c r="A15" s="48"/>
      <c r="B15" s="48"/>
      <c r="C15" s="48"/>
      <c r="D15" s="48"/>
      <c r="E15" s="48"/>
      <c r="F15" s="46"/>
      <c r="G15" s="49"/>
      <c r="H15" s="48"/>
      <c r="I15" s="48"/>
      <c r="J15" s="48"/>
    </row>
    <row r="16" spans="1:10" ht="9.9499999999999993" customHeight="1">
      <c r="A16" s="474"/>
      <c r="B16" s="740" t="s">
        <v>325</v>
      </c>
      <c r="C16" s="740"/>
      <c r="D16" s="740"/>
      <c r="E16" s="740"/>
      <c r="F16" s="740"/>
      <c r="G16" s="740"/>
      <c r="H16" s="740"/>
      <c r="I16" s="740"/>
      <c r="J16" s="740"/>
    </row>
    <row r="17" spans="1:10" ht="3" customHeight="1">
      <c r="A17" s="48"/>
      <c r="B17" s="48"/>
      <c r="C17" s="48"/>
      <c r="D17" s="48"/>
      <c r="E17" s="48"/>
      <c r="F17" s="46"/>
      <c r="G17" s="49"/>
      <c r="H17" s="48"/>
      <c r="I17" s="48"/>
      <c r="J17" s="48"/>
    </row>
    <row r="18" spans="1:10" ht="9.9499999999999993" customHeight="1">
      <c r="A18" s="475"/>
      <c r="B18" s="747" t="s">
        <v>326</v>
      </c>
      <c r="C18" s="747"/>
      <c r="D18" s="747"/>
      <c r="E18" s="747"/>
      <c r="F18" s="747"/>
      <c r="G18" s="747"/>
      <c r="H18" s="747"/>
      <c r="I18" s="747"/>
      <c r="J18" s="747"/>
    </row>
    <row r="19" spans="1:10" ht="3" customHeight="1">
      <c r="A19" s="440"/>
      <c r="B19" s="440"/>
      <c r="C19" s="440"/>
      <c r="D19" s="440"/>
      <c r="E19" s="73"/>
      <c r="F19" s="73"/>
      <c r="G19" s="75"/>
      <c r="H19" s="76"/>
      <c r="I19" s="76"/>
      <c r="J19" s="76"/>
    </row>
    <row r="20" spans="1:10" ht="9.9499999999999993" customHeight="1">
      <c r="A20" s="197" t="s">
        <v>327</v>
      </c>
      <c r="B20" s="191">
        <v>68</v>
      </c>
      <c r="C20" s="490"/>
      <c r="D20" s="191">
        <v>1411</v>
      </c>
      <c r="E20" s="191">
        <v>169</v>
      </c>
      <c r="F20" s="191">
        <v>1580</v>
      </c>
      <c r="G20" s="493"/>
      <c r="H20" s="191">
        <v>323</v>
      </c>
      <c r="I20" s="191">
        <v>36</v>
      </c>
      <c r="J20" s="191">
        <v>359</v>
      </c>
    </row>
    <row r="21" spans="1:10" ht="9.9499999999999993" customHeight="1">
      <c r="A21" s="197" t="s">
        <v>328</v>
      </c>
      <c r="B21" s="191">
        <v>163</v>
      </c>
      <c r="C21" s="490"/>
      <c r="D21" s="191">
        <v>3149</v>
      </c>
      <c r="E21" s="191">
        <v>525</v>
      </c>
      <c r="F21" s="191">
        <v>3674</v>
      </c>
      <c r="G21" s="493"/>
      <c r="H21" s="191">
        <v>663</v>
      </c>
      <c r="I21" s="191">
        <v>112</v>
      </c>
      <c r="J21" s="191">
        <v>775</v>
      </c>
    </row>
    <row r="22" spans="1:10" ht="9.9499999999999993" customHeight="1">
      <c r="A22" s="197" t="s">
        <v>329</v>
      </c>
      <c r="B22" s="191">
        <v>50</v>
      </c>
      <c r="C22" s="490"/>
      <c r="D22" s="191">
        <v>866</v>
      </c>
      <c r="E22" s="191">
        <v>323</v>
      </c>
      <c r="F22" s="191">
        <v>1189</v>
      </c>
      <c r="G22" s="493"/>
      <c r="H22" s="191">
        <v>179</v>
      </c>
      <c r="I22" s="191">
        <v>77</v>
      </c>
      <c r="J22" s="191">
        <v>256</v>
      </c>
    </row>
    <row r="23" spans="1:10" ht="9.9499999999999993" customHeight="1">
      <c r="A23" s="197" t="s">
        <v>403</v>
      </c>
      <c r="B23" s="191">
        <v>382</v>
      </c>
      <c r="C23" s="490"/>
      <c r="D23" s="191">
        <v>6628</v>
      </c>
      <c r="E23" s="191">
        <v>2604</v>
      </c>
      <c r="F23" s="191">
        <v>9232</v>
      </c>
      <c r="G23" s="493"/>
      <c r="H23" s="191">
        <v>1807</v>
      </c>
      <c r="I23" s="191">
        <v>703</v>
      </c>
      <c r="J23" s="191">
        <v>2510</v>
      </c>
    </row>
    <row r="24" spans="1:10" ht="9.9499999999999993" customHeight="1">
      <c r="A24" s="197" t="s">
        <v>330</v>
      </c>
      <c r="B24" s="191">
        <v>110</v>
      </c>
      <c r="C24" s="490"/>
      <c r="D24" s="191">
        <v>2198</v>
      </c>
      <c r="E24" s="191">
        <v>484</v>
      </c>
      <c r="F24" s="191">
        <v>2682</v>
      </c>
      <c r="G24" s="494"/>
      <c r="H24" s="191">
        <v>578</v>
      </c>
      <c r="I24" s="191">
        <v>130</v>
      </c>
      <c r="J24" s="191">
        <v>708</v>
      </c>
    </row>
    <row r="25" spans="1:10" ht="15.75" customHeight="1">
      <c r="A25" s="197" t="s">
        <v>331</v>
      </c>
      <c r="B25" s="191">
        <v>105</v>
      </c>
      <c r="C25" s="490"/>
      <c r="D25" s="191">
        <v>950</v>
      </c>
      <c r="E25" s="191">
        <v>1474</v>
      </c>
      <c r="F25" s="191">
        <v>2424</v>
      </c>
      <c r="G25" s="495"/>
      <c r="H25" s="191">
        <v>251</v>
      </c>
      <c r="I25" s="191">
        <v>376</v>
      </c>
      <c r="J25" s="191">
        <v>627</v>
      </c>
    </row>
    <row r="26" spans="1:10" ht="9.9499999999999993" customHeight="1">
      <c r="A26" s="496" t="s">
        <v>28</v>
      </c>
      <c r="B26" s="208">
        <v>878</v>
      </c>
      <c r="C26" s="497"/>
      <c r="D26" s="208">
        <v>15202</v>
      </c>
      <c r="E26" s="208">
        <v>5579</v>
      </c>
      <c r="F26" s="208">
        <v>20781</v>
      </c>
      <c r="G26" s="208"/>
      <c r="H26" s="208">
        <v>3801</v>
      </c>
      <c r="I26" s="208">
        <v>1434</v>
      </c>
      <c r="J26" s="208">
        <v>5235</v>
      </c>
    </row>
    <row r="27" spans="1:10" ht="3" customHeight="1">
      <c r="A27" s="48"/>
      <c r="B27" s="48"/>
      <c r="C27" s="48"/>
      <c r="D27" s="46"/>
      <c r="E27" s="46"/>
      <c r="F27" s="46"/>
      <c r="G27" s="49"/>
      <c r="H27" s="46"/>
      <c r="I27" s="46"/>
      <c r="J27" s="46"/>
    </row>
    <row r="28" spans="1:10" ht="9.9499999999999993" customHeight="1">
      <c r="A28" s="476"/>
      <c r="B28" s="749" t="s">
        <v>332</v>
      </c>
      <c r="C28" s="749"/>
      <c r="D28" s="749"/>
      <c r="E28" s="749"/>
      <c r="F28" s="749"/>
      <c r="G28" s="749"/>
      <c r="H28" s="749"/>
      <c r="I28" s="749"/>
      <c r="J28" s="749"/>
    </row>
    <row r="29" spans="1:10" ht="3" customHeight="1">
      <c r="A29" s="440"/>
      <c r="B29" s="440"/>
      <c r="C29" s="440"/>
      <c r="D29" s="440"/>
      <c r="E29" s="76"/>
      <c r="F29" s="76"/>
      <c r="G29" s="70"/>
      <c r="H29" s="76"/>
      <c r="I29" s="76"/>
      <c r="J29" s="76"/>
    </row>
    <row r="30" spans="1:10" ht="9.9499999999999993" customHeight="1">
      <c r="A30" s="414" t="s">
        <v>0</v>
      </c>
      <c r="B30" s="191">
        <v>47</v>
      </c>
      <c r="C30" s="191"/>
      <c r="D30" s="191">
        <v>896</v>
      </c>
      <c r="E30" s="191">
        <v>356</v>
      </c>
      <c r="F30" s="191">
        <v>1252</v>
      </c>
      <c r="G30" s="191"/>
      <c r="H30" s="191">
        <v>331</v>
      </c>
      <c r="I30" s="191">
        <v>136</v>
      </c>
      <c r="J30" s="191">
        <v>467</v>
      </c>
    </row>
    <row r="31" spans="1:10" ht="9.9499999999999993" customHeight="1">
      <c r="A31" s="409" t="s">
        <v>22</v>
      </c>
      <c r="B31" s="191" t="s">
        <v>118</v>
      </c>
      <c r="C31" s="191"/>
      <c r="D31" s="191" t="s">
        <v>118</v>
      </c>
      <c r="E31" s="191" t="s">
        <v>118</v>
      </c>
      <c r="F31" s="191" t="s">
        <v>118</v>
      </c>
      <c r="G31" s="191"/>
      <c r="H31" s="191" t="s">
        <v>118</v>
      </c>
      <c r="I31" s="191" t="s">
        <v>118</v>
      </c>
      <c r="J31" s="191" t="s">
        <v>118</v>
      </c>
    </row>
    <row r="32" spans="1:10" ht="9.9499999999999993" customHeight="1">
      <c r="A32" s="415" t="s">
        <v>4</v>
      </c>
      <c r="B32" s="191">
        <v>42</v>
      </c>
      <c r="C32" s="191"/>
      <c r="D32" s="191">
        <v>815</v>
      </c>
      <c r="E32" s="191">
        <v>107</v>
      </c>
      <c r="F32" s="191">
        <v>922</v>
      </c>
      <c r="G32" s="191"/>
      <c r="H32" s="191">
        <v>185</v>
      </c>
      <c r="I32" s="191">
        <v>21</v>
      </c>
      <c r="J32" s="191">
        <v>206</v>
      </c>
    </row>
    <row r="33" spans="1:10" ht="9.9499999999999993" customHeight="1">
      <c r="A33" s="415" t="s">
        <v>1</v>
      </c>
      <c r="B33" s="191">
        <v>197</v>
      </c>
      <c r="C33" s="191"/>
      <c r="D33" s="191">
        <v>3409</v>
      </c>
      <c r="E33" s="191">
        <v>1277</v>
      </c>
      <c r="F33" s="191">
        <v>4686</v>
      </c>
      <c r="G33" s="191"/>
      <c r="H33" s="191">
        <v>844</v>
      </c>
      <c r="I33" s="191">
        <v>340</v>
      </c>
      <c r="J33" s="191">
        <v>1184</v>
      </c>
    </row>
    <row r="34" spans="1:10" ht="9.9499999999999993" customHeight="1">
      <c r="A34" s="415" t="s">
        <v>23</v>
      </c>
      <c r="B34" s="191" t="s">
        <v>118</v>
      </c>
      <c r="C34" s="191"/>
      <c r="D34" s="191" t="s">
        <v>118</v>
      </c>
      <c r="E34" s="191" t="s">
        <v>118</v>
      </c>
      <c r="F34" s="191" t="s">
        <v>118</v>
      </c>
      <c r="G34" s="191"/>
      <c r="H34" s="191" t="s">
        <v>118</v>
      </c>
      <c r="I34" s="191" t="s">
        <v>118</v>
      </c>
      <c r="J34" s="191" t="s">
        <v>118</v>
      </c>
    </row>
    <row r="35" spans="1:10" ht="9.9499999999999993" customHeight="1">
      <c r="A35" s="498" t="s">
        <v>20</v>
      </c>
      <c r="B35" s="213" t="s">
        <v>118</v>
      </c>
      <c r="C35" s="213"/>
      <c r="D35" s="213" t="s">
        <v>118</v>
      </c>
      <c r="E35" s="213" t="s">
        <v>118</v>
      </c>
      <c r="F35" s="213" t="s">
        <v>118</v>
      </c>
      <c r="G35" s="213"/>
      <c r="H35" s="213" t="s">
        <v>118</v>
      </c>
      <c r="I35" s="213" t="s">
        <v>118</v>
      </c>
      <c r="J35" s="213" t="s">
        <v>118</v>
      </c>
    </row>
    <row r="36" spans="1:10" ht="9.9499999999999993" customHeight="1">
      <c r="A36" s="499" t="s">
        <v>2</v>
      </c>
      <c r="B36" s="213" t="s">
        <v>118</v>
      </c>
      <c r="C36" s="213"/>
      <c r="D36" s="213" t="s">
        <v>118</v>
      </c>
      <c r="E36" s="213" t="s">
        <v>118</v>
      </c>
      <c r="F36" s="213" t="s">
        <v>118</v>
      </c>
      <c r="G36" s="213"/>
      <c r="H36" s="213" t="s">
        <v>118</v>
      </c>
      <c r="I36" s="213" t="s">
        <v>118</v>
      </c>
      <c r="J36" s="213" t="s">
        <v>118</v>
      </c>
    </row>
    <row r="37" spans="1:10" ht="9.9499999999999993" customHeight="1">
      <c r="A37" s="414" t="s">
        <v>3</v>
      </c>
      <c r="B37" s="191">
        <v>111</v>
      </c>
      <c r="C37" s="191"/>
      <c r="D37" s="191">
        <v>1765</v>
      </c>
      <c r="E37" s="191">
        <v>714</v>
      </c>
      <c r="F37" s="191">
        <v>2479</v>
      </c>
      <c r="G37" s="191"/>
      <c r="H37" s="191">
        <v>604</v>
      </c>
      <c r="I37" s="191">
        <v>234</v>
      </c>
      <c r="J37" s="191">
        <v>838</v>
      </c>
    </row>
    <row r="38" spans="1:10" ht="9.9499999999999993" customHeight="1">
      <c r="A38" s="409" t="s">
        <v>21</v>
      </c>
      <c r="B38" s="191">
        <v>33</v>
      </c>
      <c r="C38" s="191"/>
      <c r="D38" s="191">
        <v>623</v>
      </c>
      <c r="E38" s="191">
        <v>122</v>
      </c>
      <c r="F38" s="191">
        <v>745</v>
      </c>
      <c r="G38" s="191"/>
      <c r="H38" s="191">
        <v>224</v>
      </c>
      <c r="I38" s="191">
        <v>40</v>
      </c>
      <c r="J38" s="191">
        <v>264</v>
      </c>
    </row>
    <row r="39" spans="1:10" ht="9.9499999999999993" customHeight="1">
      <c r="A39" s="409" t="s">
        <v>5</v>
      </c>
      <c r="B39" s="191">
        <v>77</v>
      </c>
      <c r="C39" s="191"/>
      <c r="D39" s="191">
        <v>1312</v>
      </c>
      <c r="E39" s="191">
        <v>448</v>
      </c>
      <c r="F39" s="191">
        <v>1760</v>
      </c>
      <c r="G39" s="191"/>
      <c r="H39" s="191">
        <v>354</v>
      </c>
      <c r="I39" s="191">
        <v>120</v>
      </c>
      <c r="J39" s="191">
        <v>474</v>
      </c>
    </row>
    <row r="40" spans="1:10" ht="9.9499999999999993" customHeight="1">
      <c r="A40" s="500" t="s">
        <v>84</v>
      </c>
      <c r="B40" s="191">
        <v>60</v>
      </c>
      <c r="C40" s="191"/>
      <c r="D40" s="191">
        <v>952</v>
      </c>
      <c r="E40" s="191">
        <v>505</v>
      </c>
      <c r="F40" s="191">
        <v>1457</v>
      </c>
      <c r="G40" s="191"/>
      <c r="H40" s="191">
        <v>62</v>
      </c>
      <c r="I40" s="191">
        <v>86</v>
      </c>
      <c r="J40" s="191">
        <v>148</v>
      </c>
    </row>
    <row r="41" spans="1:10" ht="9.9499999999999993" customHeight="1">
      <c r="A41" s="414" t="s">
        <v>7</v>
      </c>
      <c r="B41" s="191">
        <v>22</v>
      </c>
      <c r="C41" s="191"/>
      <c r="D41" s="191">
        <v>465</v>
      </c>
      <c r="E41" s="191">
        <v>72</v>
      </c>
      <c r="F41" s="191">
        <v>537</v>
      </c>
      <c r="G41" s="191"/>
      <c r="H41" s="191">
        <v>124</v>
      </c>
      <c r="I41" s="191">
        <v>23</v>
      </c>
      <c r="J41" s="191">
        <v>147</v>
      </c>
    </row>
    <row r="42" spans="1:10" ht="9.9499999999999993" customHeight="1">
      <c r="A42" s="409" t="s">
        <v>8</v>
      </c>
      <c r="B42" s="191">
        <v>27</v>
      </c>
      <c r="C42" s="191"/>
      <c r="D42" s="191">
        <v>379</v>
      </c>
      <c r="E42" s="191">
        <v>214</v>
      </c>
      <c r="F42" s="191">
        <v>593</v>
      </c>
      <c r="G42" s="191"/>
      <c r="H42" s="191">
        <v>73</v>
      </c>
      <c r="I42" s="191">
        <v>53</v>
      </c>
      <c r="J42" s="191">
        <v>126</v>
      </c>
    </row>
    <row r="43" spans="1:10" ht="9.9499999999999993" customHeight="1">
      <c r="A43" s="415" t="s">
        <v>9</v>
      </c>
      <c r="B43" s="191">
        <v>42</v>
      </c>
      <c r="C43" s="191"/>
      <c r="D43" s="191">
        <v>744</v>
      </c>
      <c r="E43" s="191">
        <v>334</v>
      </c>
      <c r="F43" s="191">
        <v>1078</v>
      </c>
      <c r="G43" s="191"/>
      <c r="H43" s="191">
        <v>135</v>
      </c>
      <c r="I43" s="191">
        <v>78</v>
      </c>
      <c r="J43" s="191">
        <v>213</v>
      </c>
    </row>
    <row r="44" spans="1:10" ht="9.9499999999999993" customHeight="1">
      <c r="A44" s="409" t="s">
        <v>10</v>
      </c>
      <c r="B44" s="191">
        <v>22</v>
      </c>
      <c r="C44" s="191"/>
      <c r="D44" s="191">
        <v>447</v>
      </c>
      <c r="E44" s="191">
        <v>143</v>
      </c>
      <c r="F44" s="191">
        <v>590</v>
      </c>
      <c r="G44" s="191"/>
      <c r="H44" s="191">
        <v>138</v>
      </c>
      <c r="I44" s="191">
        <v>49</v>
      </c>
      <c r="J44" s="191">
        <v>187</v>
      </c>
    </row>
    <row r="45" spans="1:10" ht="9.9499999999999993" customHeight="1">
      <c r="A45" s="500" t="s">
        <v>11</v>
      </c>
      <c r="B45" s="191">
        <v>3</v>
      </c>
      <c r="C45" s="191"/>
      <c r="D45" s="191">
        <v>47</v>
      </c>
      <c r="E45" s="191">
        <v>18</v>
      </c>
      <c r="F45" s="191">
        <v>65</v>
      </c>
      <c r="G45" s="191"/>
      <c r="H45" s="191">
        <v>12</v>
      </c>
      <c r="I45" s="191">
        <v>5</v>
      </c>
      <c r="J45" s="191">
        <v>17</v>
      </c>
    </row>
    <row r="46" spans="1:10" ht="9.9499999999999993" customHeight="1">
      <c r="A46" s="414" t="s">
        <v>85</v>
      </c>
      <c r="B46" s="191">
        <v>33</v>
      </c>
      <c r="C46" s="191"/>
      <c r="D46" s="191">
        <v>453</v>
      </c>
      <c r="E46" s="191">
        <v>214</v>
      </c>
      <c r="F46" s="191">
        <v>667</v>
      </c>
      <c r="G46" s="191"/>
      <c r="H46" s="191">
        <v>159</v>
      </c>
      <c r="I46" s="191">
        <v>35</v>
      </c>
      <c r="J46" s="191">
        <v>194</v>
      </c>
    </row>
    <row r="47" spans="1:10" ht="9.9499999999999993" customHeight="1">
      <c r="A47" s="409" t="s">
        <v>13</v>
      </c>
      <c r="B47" s="191">
        <v>79</v>
      </c>
      <c r="C47" s="191"/>
      <c r="D47" s="191">
        <v>1372</v>
      </c>
      <c r="E47" s="191">
        <v>575</v>
      </c>
      <c r="F47" s="191">
        <v>1947</v>
      </c>
      <c r="G47" s="191"/>
      <c r="H47" s="191">
        <v>341</v>
      </c>
      <c r="I47" s="191">
        <v>107</v>
      </c>
      <c r="J47" s="191">
        <v>448</v>
      </c>
    </row>
    <row r="48" spans="1:10" ht="9.9499999999999993" customHeight="1">
      <c r="A48" s="415" t="s">
        <v>14</v>
      </c>
      <c r="B48" s="191">
        <v>1</v>
      </c>
      <c r="C48" s="191"/>
      <c r="D48" s="191">
        <v>19</v>
      </c>
      <c r="E48" s="191">
        <v>4</v>
      </c>
      <c r="F48" s="191">
        <v>23</v>
      </c>
      <c r="G48" s="191"/>
      <c r="H48" s="191" t="s">
        <v>24</v>
      </c>
      <c r="I48" s="191" t="s">
        <v>24</v>
      </c>
      <c r="J48" s="191" t="s">
        <v>24</v>
      </c>
    </row>
    <row r="49" spans="1:12" ht="9.9499999999999993" customHeight="1">
      <c r="A49" s="409" t="s">
        <v>86</v>
      </c>
      <c r="B49" s="191">
        <v>19</v>
      </c>
      <c r="C49" s="191"/>
      <c r="D49" s="191">
        <v>314</v>
      </c>
      <c r="E49" s="191">
        <v>124</v>
      </c>
      <c r="F49" s="191">
        <v>438</v>
      </c>
      <c r="G49" s="191"/>
      <c r="H49" s="191">
        <v>43</v>
      </c>
      <c r="I49" s="191">
        <v>35</v>
      </c>
      <c r="J49" s="191">
        <v>78</v>
      </c>
    </row>
    <row r="50" spans="1:12" ht="9.9499999999999993" customHeight="1">
      <c r="A50" s="500" t="s">
        <v>16</v>
      </c>
      <c r="B50" s="191">
        <v>35</v>
      </c>
      <c r="C50" s="191"/>
      <c r="D50" s="191">
        <v>631</v>
      </c>
      <c r="E50" s="191">
        <v>215</v>
      </c>
      <c r="F50" s="191">
        <v>846</v>
      </c>
      <c r="G50" s="191"/>
      <c r="H50" s="191">
        <v>125</v>
      </c>
      <c r="I50" s="191">
        <v>57</v>
      </c>
      <c r="J50" s="191">
        <v>182</v>
      </c>
    </row>
    <row r="51" spans="1:12" ht="9.9499999999999993" customHeight="1">
      <c r="A51" s="414" t="s">
        <v>17</v>
      </c>
      <c r="B51" s="191">
        <v>28</v>
      </c>
      <c r="C51" s="191"/>
      <c r="D51" s="191">
        <v>559</v>
      </c>
      <c r="E51" s="191">
        <v>137</v>
      </c>
      <c r="F51" s="191">
        <v>696</v>
      </c>
      <c r="G51" s="191"/>
      <c r="H51" s="191">
        <v>47</v>
      </c>
      <c r="I51" s="191">
        <v>15</v>
      </c>
      <c r="J51" s="191">
        <v>62</v>
      </c>
    </row>
    <row r="52" spans="1:12" ht="9.9499999999999993" customHeight="1">
      <c r="A52" s="422" t="s">
        <v>32</v>
      </c>
      <c r="B52" s="208">
        <v>286</v>
      </c>
      <c r="C52" s="208"/>
      <c r="D52" s="208">
        <v>5120</v>
      </c>
      <c r="E52" s="208">
        <v>1740</v>
      </c>
      <c r="F52" s="208">
        <v>6860</v>
      </c>
      <c r="G52" s="208"/>
      <c r="H52" s="208">
        <v>1360</v>
      </c>
      <c r="I52" s="208">
        <v>497</v>
      </c>
      <c r="J52" s="208">
        <v>1857</v>
      </c>
    </row>
    <row r="53" spans="1:12" ht="9.9499999999999993" customHeight="1">
      <c r="A53" s="422" t="s">
        <v>31</v>
      </c>
      <c r="B53" s="208">
        <v>221</v>
      </c>
      <c r="C53" s="208"/>
      <c r="D53" s="208">
        <v>3700</v>
      </c>
      <c r="E53" s="208">
        <v>1284</v>
      </c>
      <c r="F53" s="208">
        <v>4984</v>
      </c>
      <c r="G53" s="208"/>
      <c r="H53" s="208">
        <v>1182</v>
      </c>
      <c r="I53" s="208">
        <v>394</v>
      </c>
      <c r="J53" s="208">
        <v>1576</v>
      </c>
    </row>
    <row r="54" spans="1:12" ht="9.9499999999999993" customHeight="1">
      <c r="A54" s="422" t="s">
        <v>19</v>
      </c>
      <c r="B54" s="208">
        <v>151</v>
      </c>
      <c r="C54" s="208"/>
      <c r="D54" s="208">
        <v>2540</v>
      </c>
      <c r="E54" s="208">
        <v>1125</v>
      </c>
      <c r="F54" s="208">
        <v>3665</v>
      </c>
      <c r="G54" s="208"/>
      <c r="H54" s="208">
        <v>394</v>
      </c>
      <c r="I54" s="208">
        <v>240</v>
      </c>
      <c r="J54" s="208">
        <v>634</v>
      </c>
    </row>
    <row r="55" spans="1:12" ht="9.9499999999999993" customHeight="1">
      <c r="A55" s="422" t="s">
        <v>30</v>
      </c>
      <c r="B55" s="208">
        <v>157</v>
      </c>
      <c r="C55" s="208"/>
      <c r="D55" s="208">
        <v>2652</v>
      </c>
      <c r="E55" s="208">
        <v>1078</v>
      </c>
      <c r="F55" s="208">
        <v>3730</v>
      </c>
      <c r="G55" s="208"/>
      <c r="H55" s="208">
        <v>693</v>
      </c>
      <c r="I55" s="208">
        <v>231</v>
      </c>
      <c r="J55" s="208">
        <v>924</v>
      </c>
    </row>
    <row r="56" spans="1:12" ht="9.9499999999999993" customHeight="1">
      <c r="A56" s="447" t="s">
        <v>29</v>
      </c>
      <c r="B56" s="208">
        <v>63</v>
      </c>
      <c r="C56" s="208"/>
      <c r="D56" s="208">
        <v>1190</v>
      </c>
      <c r="E56" s="208">
        <v>352</v>
      </c>
      <c r="F56" s="208">
        <v>1542</v>
      </c>
      <c r="G56" s="208"/>
      <c r="H56" s="208">
        <v>172</v>
      </c>
      <c r="I56" s="208">
        <v>72</v>
      </c>
      <c r="J56" s="208">
        <v>244</v>
      </c>
      <c r="L56" s="208"/>
    </row>
    <row r="57" spans="1:12" ht="9.9499999999999993" customHeight="1">
      <c r="A57" s="447" t="s">
        <v>18</v>
      </c>
      <c r="B57" s="208">
        <v>878</v>
      </c>
      <c r="C57" s="208"/>
      <c r="D57" s="208">
        <v>15202</v>
      </c>
      <c r="E57" s="208">
        <v>5579</v>
      </c>
      <c r="F57" s="208">
        <v>20781</v>
      </c>
      <c r="G57" s="208"/>
      <c r="H57" s="208">
        <v>3801</v>
      </c>
      <c r="I57" s="208">
        <v>1434</v>
      </c>
      <c r="J57" s="208">
        <v>5235</v>
      </c>
    </row>
    <row r="58" spans="1:12" ht="3" customHeight="1">
      <c r="A58" s="501"/>
      <c r="B58" s="502"/>
      <c r="C58" s="502"/>
      <c r="D58" s="502"/>
      <c r="E58" s="502"/>
      <c r="F58" s="502"/>
      <c r="G58" s="503"/>
      <c r="H58" s="502"/>
      <c r="I58" s="502"/>
      <c r="J58" s="502"/>
    </row>
    <row r="59" spans="1:12" ht="3" customHeight="1">
      <c r="A59" s="447"/>
      <c r="B59" s="504"/>
      <c r="C59" s="504"/>
      <c r="D59" s="504"/>
      <c r="E59" s="504"/>
      <c r="F59" s="504"/>
      <c r="G59" s="505"/>
      <c r="H59" s="504"/>
      <c r="I59" s="504"/>
      <c r="J59" s="504"/>
    </row>
    <row r="60" spans="1:12" ht="9.9499999999999993" customHeight="1">
      <c r="A60" s="697" t="s">
        <v>400</v>
      </c>
      <c r="B60" s="506"/>
      <c r="C60" s="506"/>
      <c r="D60" s="506"/>
      <c r="E60" s="506"/>
      <c r="F60" s="506"/>
      <c r="G60" s="506"/>
      <c r="H60" s="506"/>
      <c r="I60" s="506"/>
      <c r="J60" s="506"/>
    </row>
    <row r="61" spans="1:12" ht="18.75" customHeight="1">
      <c r="A61" s="807" t="s">
        <v>399</v>
      </c>
      <c r="B61" s="807"/>
      <c r="C61" s="807"/>
      <c r="D61" s="807"/>
      <c r="E61" s="807"/>
      <c r="F61" s="807"/>
      <c r="G61" s="807"/>
      <c r="H61" s="807"/>
      <c r="I61" s="807"/>
      <c r="J61" s="807"/>
    </row>
    <row r="62" spans="1:12" ht="9.9499999999999993" customHeight="1">
      <c r="A62" s="808" t="s">
        <v>333</v>
      </c>
      <c r="B62" s="808"/>
      <c r="C62" s="808"/>
      <c r="D62" s="808"/>
      <c r="E62" s="808"/>
      <c r="F62" s="808"/>
      <c r="G62" s="808"/>
      <c r="H62" s="808"/>
      <c r="I62" s="808"/>
      <c r="J62" s="808"/>
    </row>
    <row r="63" spans="1:12" ht="9.9499999999999993" customHeight="1">
      <c r="A63" s="809" t="s">
        <v>334</v>
      </c>
      <c r="B63" s="809"/>
      <c r="C63" s="809"/>
      <c r="D63" s="809"/>
      <c r="E63" s="809"/>
      <c r="F63" s="809"/>
      <c r="G63" s="809"/>
      <c r="H63" s="809"/>
      <c r="I63" s="809"/>
      <c r="J63" s="809"/>
    </row>
    <row r="64" spans="1:12" ht="9.9499999999999993" customHeight="1">
      <c r="A64" s="809" t="s">
        <v>335</v>
      </c>
      <c r="B64" s="809"/>
      <c r="C64" s="809"/>
      <c r="D64" s="809"/>
      <c r="E64" s="809"/>
      <c r="F64" s="809"/>
      <c r="G64" s="809"/>
      <c r="H64" s="809"/>
      <c r="I64" s="809"/>
      <c r="J64" s="809"/>
    </row>
  </sheetData>
  <mergeCells count="11">
    <mergeCell ref="B18:J18"/>
    <mergeCell ref="A8:A9"/>
    <mergeCell ref="B8:B9"/>
    <mergeCell ref="D8:F8"/>
    <mergeCell ref="H8:J8"/>
    <mergeCell ref="B16:J16"/>
    <mergeCell ref="B28:J28"/>
    <mergeCell ref="A61:J61"/>
    <mergeCell ref="A62:J62"/>
    <mergeCell ref="A63:J63"/>
    <mergeCell ref="A64:J6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zoomScaleNormal="100" workbookViewId="0">
      <selection activeCell="E8" sqref="E8:F8"/>
    </sheetView>
  </sheetViews>
  <sheetFormatPr defaultColWidth="8.85546875" defaultRowHeight="12.75"/>
  <cols>
    <col min="1" max="1" width="23" style="611" customWidth="1"/>
    <col min="2" max="2" width="6.7109375" style="238" customWidth="1"/>
    <col min="3" max="3" width="9" style="238" customWidth="1"/>
    <col min="4" max="4" width="0.85546875" style="238" customWidth="1"/>
    <col min="5" max="5" width="6.7109375" style="238" customWidth="1"/>
    <col min="6" max="6" width="6.85546875" style="238" customWidth="1"/>
    <col min="7" max="7" width="0.85546875" style="238" customWidth="1"/>
    <col min="8" max="8" width="6.7109375" style="238" customWidth="1"/>
    <col min="9" max="9" width="5.42578125" style="238" customWidth="1"/>
    <col min="10" max="10" width="0.85546875" style="238" customWidth="1"/>
    <col min="11" max="11" width="6.7109375" style="174" customWidth="1"/>
    <col min="12" max="12" width="6.7109375" style="238" customWidth="1"/>
    <col min="13" max="16384" width="8.85546875" style="238"/>
  </cols>
  <sheetData>
    <row r="1" spans="1:14" s="237" customFormat="1" ht="12.75" customHeight="1">
      <c r="A1" s="236"/>
      <c r="B1" s="236"/>
      <c r="C1" s="236"/>
      <c r="F1" s="236"/>
      <c r="I1" s="236"/>
    </row>
    <row r="2" spans="1:14" s="237" customFormat="1" ht="12.75" customHeight="1">
      <c r="A2" s="236"/>
      <c r="B2" s="236"/>
      <c r="C2" s="236"/>
      <c r="F2" s="236"/>
      <c r="I2" s="236"/>
    </row>
    <row r="3" spans="1:14" s="174" customFormat="1" ht="12">
      <c r="A3" s="576"/>
      <c r="B3" s="576"/>
      <c r="C3" s="576"/>
      <c r="F3" s="576"/>
      <c r="I3" s="576"/>
      <c r="J3" s="576"/>
    </row>
    <row r="4" spans="1:14" s="177" customFormat="1" ht="12" customHeight="1">
      <c r="A4" s="175" t="s">
        <v>143</v>
      </c>
      <c r="B4" s="582"/>
      <c r="C4" s="582"/>
      <c r="D4" s="279"/>
      <c r="F4" s="583"/>
      <c r="G4" s="279"/>
      <c r="I4" s="582"/>
    </row>
    <row r="5" spans="1:14" s="102" customFormat="1" ht="12" customHeight="1">
      <c r="A5" s="777" t="s">
        <v>354</v>
      </c>
      <c r="B5" s="777"/>
      <c r="C5" s="777"/>
      <c r="D5" s="777"/>
      <c r="E5" s="777"/>
      <c r="F5" s="777"/>
      <c r="G5" s="777"/>
      <c r="H5" s="777"/>
      <c r="I5" s="777"/>
      <c r="J5" s="777"/>
      <c r="K5" s="777"/>
      <c r="L5" s="777"/>
    </row>
    <row r="6" spans="1:14" s="16" customFormat="1" ht="12" customHeight="1">
      <c r="A6" s="179" t="s">
        <v>355</v>
      </c>
      <c r="B6" s="179"/>
      <c r="C6" s="179"/>
    </row>
    <row r="7" spans="1:14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4" ht="30" customHeight="1">
      <c r="A8" s="815" t="s">
        <v>409</v>
      </c>
      <c r="B8" s="817" t="s">
        <v>356</v>
      </c>
      <c r="C8" s="817"/>
      <c r="D8" s="584"/>
      <c r="E8" s="817" t="s">
        <v>401</v>
      </c>
      <c r="F8" s="817"/>
      <c r="G8" s="584"/>
      <c r="H8" s="817" t="s">
        <v>358</v>
      </c>
      <c r="I8" s="817"/>
      <c r="J8" s="584"/>
      <c r="K8" s="817" t="s">
        <v>28</v>
      </c>
      <c r="L8" s="818"/>
    </row>
    <row r="9" spans="1:14" ht="30" customHeight="1">
      <c r="A9" s="816"/>
      <c r="B9" s="544" t="s">
        <v>62</v>
      </c>
      <c r="C9" s="585" t="s">
        <v>89</v>
      </c>
      <c r="D9" s="586"/>
      <c r="E9" s="544" t="s">
        <v>62</v>
      </c>
      <c r="F9" s="585" t="s">
        <v>89</v>
      </c>
      <c r="G9" s="586"/>
      <c r="H9" s="544" t="s">
        <v>62</v>
      </c>
      <c r="I9" s="585" t="s">
        <v>89</v>
      </c>
      <c r="J9" s="586"/>
      <c r="K9" s="544" t="s">
        <v>62</v>
      </c>
      <c r="L9" s="585" t="s">
        <v>89</v>
      </c>
    </row>
    <row r="10" spans="1:14" ht="3" customHeight="1">
      <c r="A10" s="587"/>
      <c r="B10" s="588"/>
      <c r="C10" s="588"/>
      <c r="D10" s="589"/>
      <c r="E10" s="588"/>
      <c r="F10" s="588"/>
      <c r="G10" s="589"/>
      <c r="H10" s="588"/>
      <c r="I10" s="588"/>
      <c r="J10" s="589"/>
      <c r="K10" s="588"/>
      <c r="L10" s="588"/>
    </row>
    <row r="11" spans="1:14" s="177" customFormat="1">
      <c r="A11" s="590"/>
      <c r="B11" s="812" t="s">
        <v>90</v>
      </c>
      <c r="C11" s="812"/>
      <c r="D11" s="812"/>
      <c r="E11" s="812"/>
      <c r="F11" s="812"/>
      <c r="G11" s="812"/>
      <c r="H11" s="812"/>
      <c r="I11" s="812"/>
      <c r="J11" s="812"/>
      <c r="K11" s="812"/>
      <c r="L11" s="812"/>
    </row>
    <row r="12" spans="1:14" s="177" customFormat="1" ht="3" customHeight="1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</row>
    <row r="13" spans="1:14" s="247" customFormat="1" ht="9">
      <c r="A13" s="592" t="s">
        <v>91</v>
      </c>
      <c r="B13" s="532" t="s">
        <v>24</v>
      </c>
      <c r="C13" s="532" t="s">
        <v>24</v>
      </c>
      <c r="D13" s="593"/>
      <c r="E13" s="593">
        <v>220.11099999999999</v>
      </c>
      <c r="F13" s="245">
        <f t="shared" ref="F13:F24" si="0">E13/K13*100</f>
        <v>14.999536611759703</v>
      </c>
      <c r="G13" s="593"/>
      <c r="H13" s="593">
        <v>1247.297</v>
      </c>
      <c r="I13" s="245">
        <f t="shared" ref="I13:I24" si="1">H13/K13*100</f>
        <v>84.997464993744259</v>
      </c>
      <c r="J13" s="593"/>
      <c r="K13" s="593">
        <v>1467.452</v>
      </c>
      <c r="L13" s="261">
        <v>100</v>
      </c>
      <c r="M13" s="557"/>
      <c r="N13" s="565"/>
    </row>
    <row r="14" spans="1:14" s="247" customFormat="1" ht="9">
      <c r="A14" s="592" t="s">
        <v>92</v>
      </c>
      <c r="B14" s="593">
        <v>140.18700000000001</v>
      </c>
      <c r="C14" s="245">
        <f t="shared" ref="C14:C24" si="2">B14/K14*100</f>
        <v>9.2352844296584227</v>
      </c>
      <c r="D14" s="593"/>
      <c r="E14" s="593">
        <v>1080.8409999999999</v>
      </c>
      <c r="F14" s="245">
        <f t="shared" si="0"/>
        <v>71.203992226357897</v>
      </c>
      <c r="G14" s="593"/>
      <c r="H14" s="593">
        <v>296.92200000000003</v>
      </c>
      <c r="I14" s="245">
        <f t="shared" si="1"/>
        <v>19.560723343983664</v>
      </c>
      <c r="J14" s="593"/>
      <c r="K14" s="593">
        <v>1517.95</v>
      </c>
      <c r="L14" s="261">
        <v>100</v>
      </c>
      <c r="M14" s="557"/>
      <c r="N14" s="565"/>
    </row>
    <row r="15" spans="1:14" s="247" customFormat="1" ht="9">
      <c r="A15" s="592" t="s">
        <v>93</v>
      </c>
      <c r="B15" s="593">
        <v>375.78199999999998</v>
      </c>
      <c r="C15" s="245">
        <f t="shared" si="2"/>
        <v>24.231305922316825</v>
      </c>
      <c r="D15" s="593"/>
      <c r="E15" s="593">
        <v>814.56200000000001</v>
      </c>
      <c r="F15" s="245">
        <f t="shared" si="0"/>
        <v>52.524870841855751</v>
      </c>
      <c r="G15" s="593"/>
      <c r="H15" s="593">
        <v>360.46800000000002</v>
      </c>
      <c r="I15" s="245">
        <f t="shared" si="1"/>
        <v>23.243823235827428</v>
      </c>
      <c r="J15" s="593"/>
      <c r="K15" s="593">
        <v>1550.8119999999999</v>
      </c>
      <c r="L15" s="261">
        <v>100</v>
      </c>
      <c r="M15" s="557"/>
      <c r="N15" s="565"/>
    </row>
    <row r="16" spans="1:14" s="247" customFormat="1" ht="9">
      <c r="A16" s="592" t="s">
        <v>94</v>
      </c>
      <c r="B16" s="593">
        <v>331.637</v>
      </c>
      <c r="C16" s="245">
        <f t="shared" si="2"/>
        <v>20.419652153460333</v>
      </c>
      <c r="D16" s="593"/>
      <c r="E16" s="593">
        <v>822.18700000000001</v>
      </c>
      <c r="F16" s="245">
        <f t="shared" si="0"/>
        <v>50.623942880610699</v>
      </c>
      <c r="G16" s="593"/>
      <c r="H16" s="593">
        <v>470.28199999999998</v>
      </c>
      <c r="I16" s="245">
        <f t="shared" si="1"/>
        <v>28.956343393631084</v>
      </c>
      <c r="J16" s="593"/>
      <c r="K16" s="593">
        <v>1624.107</v>
      </c>
      <c r="L16" s="261">
        <v>100</v>
      </c>
      <c r="M16" s="557"/>
      <c r="N16" s="565"/>
    </row>
    <row r="17" spans="1:15" s="247" customFormat="1" ht="9">
      <c r="A17" s="592" t="s">
        <v>95</v>
      </c>
      <c r="B17" s="593">
        <v>370.83300000000003</v>
      </c>
      <c r="C17" s="245">
        <f t="shared" si="2"/>
        <v>21.405268182757478</v>
      </c>
      <c r="D17" s="593"/>
      <c r="E17" s="593">
        <v>810.98599999999999</v>
      </c>
      <c r="F17" s="245">
        <f t="shared" si="0"/>
        <v>46.811833958848744</v>
      </c>
      <c r="G17" s="593"/>
      <c r="H17" s="593">
        <v>550.62</v>
      </c>
      <c r="I17" s="245">
        <f t="shared" si="1"/>
        <v>31.782955580517164</v>
      </c>
      <c r="J17" s="593"/>
      <c r="K17" s="593">
        <v>1732.4380000000001</v>
      </c>
      <c r="L17" s="261">
        <v>100</v>
      </c>
      <c r="M17" s="557"/>
      <c r="N17" s="565"/>
    </row>
    <row r="18" spans="1:15" s="247" customFormat="1" ht="9">
      <c r="A18" s="592" t="s">
        <v>96</v>
      </c>
      <c r="B18" s="593">
        <v>360.12700000000001</v>
      </c>
      <c r="C18" s="245">
        <f t="shared" si="2"/>
        <v>18.16937471462699</v>
      </c>
      <c r="D18" s="593"/>
      <c r="E18" s="593">
        <v>882.13400000000001</v>
      </c>
      <c r="F18" s="245">
        <f t="shared" si="0"/>
        <v>44.506030357381604</v>
      </c>
      <c r="G18" s="593"/>
      <c r="H18" s="593">
        <v>739.79300000000001</v>
      </c>
      <c r="I18" s="245">
        <f t="shared" si="1"/>
        <v>37.32454447530467</v>
      </c>
      <c r="J18" s="593"/>
      <c r="K18" s="593">
        <v>1982.0550000000001</v>
      </c>
      <c r="L18" s="261">
        <v>100</v>
      </c>
      <c r="M18" s="557"/>
      <c r="N18" s="565"/>
    </row>
    <row r="19" spans="1:15" s="247" customFormat="1" ht="9">
      <c r="A19" s="592" t="s">
        <v>97</v>
      </c>
      <c r="B19" s="593">
        <v>371.12200000000001</v>
      </c>
      <c r="C19" s="245">
        <f t="shared" si="2"/>
        <v>16.059025862109998</v>
      </c>
      <c r="D19" s="593"/>
      <c r="E19" s="593">
        <v>1004.755</v>
      </c>
      <c r="F19" s="245">
        <f t="shared" si="0"/>
        <v>43.477310776737383</v>
      </c>
      <c r="G19" s="593"/>
      <c r="H19" s="593">
        <v>935.11</v>
      </c>
      <c r="I19" s="245">
        <f t="shared" si="1"/>
        <v>40.463663361152612</v>
      </c>
      <c r="J19" s="593"/>
      <c r="K19" s="593">
        <v>2310.9870000000001</v>
      </c>
      <c r="L19" s="261">
        <v>100</v>
      </c>
      <c r="M19" s="557"/>
      <c r="N19" s="565"/>
    </row>
    <row r="20" spans="1:15" s="247" customFormat="1" ht="9">
      <c r="A20" s="592" t="s">
        <v>98</v>
      </c>
      <c r="B20" s="593">
        <v>325.06700000000001</v>
      </c>
      <c r="C20" s="245">
        <f t="shared" si="2"/>
        <v>13.732594883233634</v>
      </c>
      <c r="D20" s="593"/>
      <c r="E20" s="593">
        <v>919.13900000000001</v>
      </c>
      <c r="F20" s="245">
        <f t="shared" si="0"/>
        <v>38.829421406603807</v>
      </c>
      <c r="G20" s="593"/>
      <c r="H20" s="593">
        <v>1122.914</v>
      </c>
      <c r="I20" s="245">
        <f t="shared" si="1"/>
        <v>47.437983710162563</v>
      </c>
      <c r="J20" s="593"/>
      <c r="K20" s="593">
        <v>2367.12</v>
      </c>
      <c r="L20" s="261">
        <v>100</v>
      </c>
      <c r="M20" s="557"/>
      <c r="N20" s="565"/>
    </row>
    <row r="21" spans="1:15" s="247" customFormat="1" ht="9">
      <c r="A21" s="592" t="s">
        <v>99</v>
      </c>
      <c r="B21" s="593">
        <v>279.16899999999998</v>
      </c>
      <c r="C21" s="245">
        <f t="shared" si="2"/>
        <v>12.340919509438182</v>
      </c>
      <c r="D21" s="593"/>
      <c r="E21" s="593">
        <v>846.98199999999997</v>
      </c>
      <c r="F21" s="245">
        <f t="shared" si="0"/>
        <v>37.441609519477339</v>
      </c>
      <c r="G21" s="593"/>
      <c r="H21" s="593">
        <v>1135.99</v>
      </c>
      <c r="I21" s="245">
        <f t="shared" si="1"/>
        <v>50.217470971084474</v>
      </c>
      <c r="J21" s="593"/>
      <c r="K21" s="593">
        <v>2262.1410000000001</v>
      </c>
      <c r="L21" s="261">
        <v>100</v>
      </c>
      <c r="M21" s="557"/>
      <c r="N21" s="565"/>
    </row>
    <row r="22" spans="1:15" s="247" customFormat="1" ht="9">
      <c r="A22" s="592" t="s">
        <v>100</v>
      </c>
      <c r="B22" s="593">
        <v>234.268</v>
      </c>
      <c r="C22" s="245">
        <f t="shared" si="2"/>
        <v>12.283830372943568</v>
      </c>
      <c r="D22" s="593"/>
      <c r="E22" s="593">
        <v>704.42600000000004</v>
      </c>
      <c r="F22" s="245">
        <f t="shared" si="0"/>
        <v>36.936540604312782</v>
      </c>
      <c r="G22" s="593"/>
      <c r="H22" s="593">
        <v>968.43100000000004</v>
      </c>
      <c r="I22" s="245">
        <f t="shared" si="1"/>
        <v>50.779629022743656</v>
      </c>
      <c r="J22" s="593"/>
      <c r="K22" s="593">
        <v>1907.125</v>
      </c>
      <c r="L22" s="261">
        <v>100</v>
      </c>
      <c r="M22" s="557"/>
      <c r="N22" s="565"/>
    </row>
    <row r="23" spans="1:15" s="247" customFormat="1" ht="9">
      <c r="A23" s="592" t="s">
        <v>359</v>
      </c>
      <c r="B23" s="593">
        <v>532.53499999999997</v>
      </c>
      <c r="C23" s="245">
        <f t="shared" si="2"/>
        <v>9.1278841361115468</v>
      </c>
      <c r="D23" s="593"/>
      <c r="E23" s="593">
        <v>1364.009</v>
      </c>
      <c r="F23" s="245">
        <f t="shared" si="0"/>
        <v>23.379714220874451</v>
      </c>
      <c r="G23" s="593"/>
      <c r="H23" s="593">
        <v>3937.6120000000001</v>
      </c>
      <c r="I23" s="245">
        <f t="shared" si="1"/>
        <v>67.492401643014006</v>
      </c>
      <c r="J23" s="593"/>
      <c r="K23" s="593">
        <v>5834.1559999999999</v>
      </c>
      <c r="L23" s="261">
        <v>100</v>
      </c>
      <c r="M23" s="557"/>
      <c r="N23" s="565"/>
    </row>
    <row r="24" spans="1:15" s="599" customFormat="1" ht="9">
      <c r="A24" s="594" t="s">
        <v>28</v>
      </c>
      <c r="B24" s="595">
        <v>3320.7710000000002</v>
      </c>
      <c r="C24" s="596">
        <f t="shared" si="2"/>
        <v>13.523068704614067</v>
      </c>
      <c r="D24" s="597"/>
      <c r="E24" s="595">
        <v>9470.1319999999996</v>
      </c>
      <c r="F24" s="596">
        <f t="shared" si="0"/>
        <v>38.564913292053021</v>
      </c>
      <c r="G24" s="597"/>
      <c r="H24" s="595">
        <v>11765.439</v>
      </c>
      <c r="I24" s="596">
        <f t="shared" si="1"/>
        <v>47.912018003332904</v>
      </c>
      <c r="J24" s="597"/>
      <c r="K24" s="595">
        <v>24556.342000000001</v>
      </c>
      <c r="L24" s="598">
        <v>100</v>
      </c>
      <c r="M24" s="557"/>
    </row>
    <row r="25" spans="1:15" s="599" customFormat="1" ht="3" customHeight="1">
      <c r="A25" s="594"/>
      <c r="B25" s="595"/>
      <c r="C25" s="598"/>
      <c r="D25" s="597"/>
      <c r="E25" s="595"/>
      <c r="F25" s="598"/>
      <c r="G25" s="597"/>
      <c r="H25" s="595"/>
      <c r="I25" s="598"/>
      <c r="J25" s="597"/>
      <c r="K25" s="595"/>
      <c r="L25" s="598"/>
    </row>
    <row r="26" spans="1:15">
      <c r="A26" s="590"/>
      <c r="B26" s="813" t="s">
        <v>101</v>
      </c>
      <c r="C26" s="813"/>
      <c r="D26" s="813"/>
      <c r="E26" s="813"/>
      <c r="F26" s="813"/>
      <c r="G26" s="813"/>
      <c r="H26" s="813"/>
      <c r="I26" s="813"/>
      <c r="J26" s="813"/>
      <c r="K26" s="813"/>
      <c r="L26" s="813"/>
    </row>
    <row r="27" spans="1:15" ht="3" customHeight="1">
      <c r="A27" s="591"/>
      <c r="B27" s="600"/>
      <c r="C27" s="600"/>
      <c r="D27" s="600"/>
      <c r="E27" s="600"/>
      <c r="F27" s="600"/>
      <c r="G27" s="600"/>
      <c r="H27" s="600"/>
      <c r="I27" s="600"/>
      <c r="J27" s="600"/>
      <c r="K27" s="600"/>
      <c r="L27" s="600"/>
    </row>
    <row r="28" spans="1:15" s="247" customFormat="1" ht="9">
      <c r="A28" s="592" t="s">
        <v>91</v>
      </c>
      <c r="B28" s="532" t="s">
        <v>24</v>
      </c>
      <c r="C28" s="532" t="s">
        <v>24</v>
      </c>
      <c r="D28" s="601"/>
      <c r="E28" s="593">
        <v>223.96299999999999</v>
      </c>
      <c r="F28" s="245">
        <f t="shared" ref="F28:F39" si="3">E28/K28*100</f>
        <v>16.236062046502255</v>
      </c>
      <c r="G28" s="601"/>
      <c r="H28" s="593">
        <v>1155.1089999999999</v>
      </c>
      <c r="I28" s="245">
        <f t="shared" ref="I28:I39" si="4">H28/K28*100</f>
        <v>83.738927387439759</v>
      </c>
      <c r="J28" s="601"/>
      <c r="K28" s="593">
        <v>1379.4169999999999</v>
      </c>
      <c r="L28" s="245">
        <v>100</v>
      </c>
      <c r="M28" s="557"/>
      <c r="N28" s="245"/>
    </row>
    <row r="29" spans="1:15" s="247" customFormat="1" ht="9">
      <c r="A29" s="592" t="s">
        <v>92</v>
      </c>
      <c r="B29" s="593">
        <v>206.57499999999999</v>
      </c>
      <c r="C29" s="245">
        <f t="shared" ref="C29:C39" si="5">B29/K29*100</f>
        <v>14.677180190940112</v>
      </c>
      <c r="D29" s="601"/>
      <c r="E29" s="593">
        <v>1014.665</v>
      </c>
      <c r="F29" s="245">
        <f t="shared" si="3"/>
        <v>72.092078123878736</v>
      </c>
      <c r="G29" s="601"/>
      <c r="H29" s="593">
        <v>186.21799999999999</v>
      </c>
      <c r="I29" s="245">
        <f t="shared" si="4"/>
        <v>13.230812735309142</v>
      </c>
      <c r="J29" s="601"/>
      <c r="K29" s="593">
        <v>1407.4570000000001</v>
      </c>
      <c r="L29" s="245">
        <v>100</v>
      </c>
      <c r="M29" s="557"/>
      <c r="N29" s="565"/>
      <c r="O29" s="565"/>
    </row>
    <row r="30" spans="1:15" s="247" customFormat="1" ht="9">
      <c r="A30" s="592" t="s">
        <v>93</v>
      </c>
      <c r="B30" s="593">
        <v>528.93200000000002</v>
      </c>
      <c r="C30" s="245">
        <f t="shared" si="5"/>
        <v>35.631753388483197</v>
      </c>
      <c r="D30" s="601"/>
      <c r="E30" s="593">
        <v>676.38900000000001</v>
      </c>
      <c r="F30" s="245">
        <f t="shared" si="3"/>
        <v>45.565263668454101</v>
      </c>
      <c r="G30" s="601"/>
      <c r="H30" s="593">
        <v>279.11900000000003</v>
      </c>
      <c r="I30" s="245">
        <f t="shared" si="4"/>
        <v>18.802982943062705</v>
      </c>
      <c r="J30" s="601"/>
      <c r="K30" s="593">
        <v>1484.44</v>
      </c>
      <c r="L30" s="245">
        <v>100</v>
      </c>
      <c r="M30" s="557"/>
      <c r="N30" s="245"/>
    </row>
    <row r="31" spans="1:15" s="247" customFormat="1" ht="9">
      <c r="A31" s="592" t="s">
        <v>94</v>
      </c>
      <c r="B31" s="593">
        <v>532.02599999999995</v>
      </c>
      <c r="C31" s="245">
        <f t="shared" si="5"/>
        <v>33.32406318234262</v>
      </c>
      <c r="D31" s="601"/>
      <c r="E31" s="593">
        <v>723.39300000000003</v>
      </c>
      <c r="F31" s="245">
        <f t="shared" si="3"/>
        <v>45.310556321804526</v>
      </c>
      <c r="G31" s="601"/>
      <c r="H31" s="593">
        <v>341.10300000000001</v>
      </c>
      <c r="I31" s="245">
        <f t="shared" si="4"/>
        <v>21.365380495852861</v>
      </c>
      <c r="J31" s="601"/>
      <c r="K31" s="593">
        <v>1596.5219999999999</v>
      </c>
      <c r="L31" s="245">
        <v>100</v>
      </c>
      <c r="M31" s="557"/>
      <c r="N31" s="245"/>
    </row>
    <row r="32" spans="1:15" s="247" customFormat="1" ht="9">
      <c r="A32" s="592" t="s">
        <v>95</v>
      </c>
      <c r="B32" s="593">
        <v>595.73299999999995</v>
      </c>
      <c r="C32" s="245">
        <f t="shared" si="5"/>
        <v>34.432746577579202</v>
      </c>
      <c r="D32" s="601"/>
      <c r="E32" s="593">
        <v>728.38900000000001</v>
      </c>
      <c r="F32" s="245">
        <f t="shared" si="3"/>
        <v>42.10012513474382</v>
      </c>
      <c r="G32" s="601"/>
      <c r="H32" s="593">
        <v>406.01400000000001</v>
      </c>
      <c r="I32" s="245">
        <f t="shared" si="4"/>
        <v>23.467186086634857</v>
      </c>
      <c r="J32" s="601"/>
      <c r="K32" s="593">
        <v>1730.135</v>
      </c>
      <c r="L32" s="245">
        <v>100</v>
      </c>
      <c r="M32" s="557"/>
      <c r="N32" s="245"/>
    </row>
    <row r="33" spans="1:14" s="247" customFormat="1" ht="9">
      <c r="A33" s="592" t="s">
        <v>96</v>
      </c>
      <c r="B33" s="593">
        <v>525.61699999999996</v>
      </c>
      <c r="C33" s="245">
        <f t="shared" si="5"/>
        <v>26.354339074509269</v>
      </c>
      <c r="D33" s="601"/>
      <c r="E33" s="593">
        <v>887.11300000000006</v>
      </c>
      <c r="F33" s="245">
        <f t="shared" si="3"/>
        <v>44.479681592119633</v>
      </c>
      <c r="G33" s="601"/>
      <c r="H33" s="593">
        <v>581.69299999999998</v>
      </c>
      <c r="I33" s="245">
        <f t="shared" si="4"/>
        <v>29.165979333371105</v>
      </c>
      <c r="J33" s="601"/>
      <c r="K33" s="593">
        <v>1994.423</v>
      </c>
      <c r="L33" s="245">
        <v>100</v>
      </c>
      <c r="M33" s="557"/>
      <c r="N33" s="245"/>
    </row>
    <row r="34" spans="1:14" s="247" customFormat="1" ht="9">
      <c r="A34" s="592" t="s">
        <v>97</v>
      </c>
      <c r="B34" s="593">
        <v>522.61500000000001</v>
      </c>
      <c r="C34" s="245">
        <f t="shared" si="5"/>
        <v>22.231916560813563</v>
      </c>
      <c r="D34" s="601"/>
      <c r="E34" s="593">
        <v>1037.9960000000001</v>
      </c>
      <c r="F34" s="245">
        <f t="shared" si="3"/>
        <v>44.1561004993317</v>
      </c>
      <c r="G34" s="601"/>
      <c r="H34" s="593">
        <v>790.13</v>
      </c>
      <c r="I34" s="245">
        <f t="shared" si="4"/>
        <v>33.611940400094944</v>
      </c>
      <c r="J34" s="601"/>
      <c r="K34" s="593">
        <v>2350.7420000000002</v>
      </c>
      <c r="L34" s="245">
        <v>100</v>
      </c>
      <c r="M34" s="557"/>
      <c r="N34" s="245"/>
    </row>
    <row r="35" spans="1:14" s="247" customFormat="1" ht="9">
      <c r="A35" s="592" t="s">
        <v>98</v>
      </c>
      <c r="B35" s="593">
        <v>411.14299999999997</v>
      </c>
      <c r="C35" s="245">
        <f t="shared" si="5"/>
        <v>16.857743479941956</v>
      </c>
      <c r="D35" s="601"/>
      <c r="E35" s="593">
        <v>1009.929</v>
      </c>
      <c r="F35" s="245">
        <f t="shared" si="3"/>
        <v>41.409251805221786</v>
      </c>
      <c r="G35" s="601"/>
      <c r="H35" s="593">
        <v>1017.825</v>
      </c>
      <c r="I35" s="245">
        <f t="shared" si="4"/>
        <v>41.733004714836255</v>
      </c>
      <c r="J35" s="601"/>
      <c r="K35" s="593">
        <v>2438.8969999999999</v>
      </c>
      <c r="L35" s="245">
        <v>100</v>
      </c>
      <c r="M35" s="557"/>
      <c r="N35" s="245"/>
    </row>
    <row r="36" spans="1:14" s="247" customFormat="1" ht="9">
      <c r="A36" s="592" t="s">
        <v>99</v>
      </c>
      <c r="B36" s="593">
        <v>334.58300000000003</v>
      </c>
      <c r="C36" s="245">
        <f t="shared" si="5"/>
        <v>14.124190276778123</v>
      </c>
      <c r="D36" s="601"/>
      <c r="E36" s="593">
        <v>945.27800000000002</v>
      </c>
      <c r="F36" s="245">
        <f t="shared" si="3"/>
        <v>39.904257946316065</v>
      </c>
      <c r="G36" s="601"/>
      <c r="H36" s="593">
        <v>1089.0039999999999</v>
      </c>
      <c r="I36" s="245">
        <f t="shared" si="4"/>
        <v>45.97155177690582</v>
      </c>
      <c r="J36" s="601"/>
      <c r="K36" s="593">
        <v>2368.8649999999998</v>
      </c>
      <c r="L36" s="245">
        <v>100</v>
      </c>
      <c r="M36" s="557"/>
      <c r="N36" s="245"/>
    </row>
    <row r="37" spans="1:14" s="247" customFormat="1" ht="9">
      <c r="A37" s="592" t="s">
        <v>100</v>
      </c>
      <c r="B37" s="593">
        <v>246.679</v>
      </c>
      <c r="C37" s="245">
        <f t="shared" si="5"/>
        <v>12.016978166891894</v>
      </c>
      <c r="D37" s="601"/>
      <c r="E37" s="593">
        <v>752.53399999999999</v>
      </c>
      <c r="F37" s="245">
        <f t="shared" si="3"/>
        <v>36.659726396830791</v>
      </c>
      <c r="G37" s="601"/>
      <c r="H37" s="593">
        <v>1053.5409999999999</v>
      </c>
      <c r="I37" s="245">
        <f t="shared" si="4"/>
        <v>51.32329543627732</v>
      </c>
      <c r="J37" s="601"/>
      <c r="K37" s="593">
        <v>2052.7539999999999</v>
      </c>
      <c r="L37" s="245">
        <v>100</v>
      </c>
      <c r="M37" s="557"/>
      <c r="N37" s="245"/>
    </row>
    <row r="38" spans="1:14" s="247" customFormat="1" ht="9">
      <c r="A38" s="592" t="s">
        <v>359</v>
      </c>
      <c r="B38" s="593">
        <v>442.76400000000001</v>
      </c>
      <c r="C38" s="245">
        <f t="shared" si="5"/>
        <v>6.1647165754136459</v>
      </c>
      <c r="D38" s="602"/>
      <c r="E38" s="593">
        <v>1225.587</v>
      </c>
      <c r="F38" s="245">
        <f t="shared" si="3"/>
        <v>17.064161705810509</v>
      </c>
      <c r="G38" s="602"/>
      <c r="H38" s="593">
        <v>5513.8770000000004</v>
      </c>
      <c r="I38" s="245">
        <f t="shared" si="4"/>
        <v>76.771121718775845</v>
      </c>
      <c r="J38" s="602"/>
      <c r="K38" s="593">
        <v>7182.2280000000001</v>
      </c>
      <c r="L38" s="245">
        <v>100</v>
      </c>
      <c r="M38" s="557"/>
      <c r="N38" s="245"/>
    </row>
    <row r="39" spans="1:14" s="599" customFormat="1" ht="9">
      <c r="A39" s="594" t="s">
        <v>28</v>
      </c>
      <c r="B39" s="595">
        <v>4347.0110000000004</v>
      </c>
      <c r="C39" s="598">
        <f t="shared" si="5"/>
        <v>16.728357862038923</v>
      </c>
      <c r="D39" s="597"/>
      <c r="E39" s="595">
        <v>9225.2379999999994</v>
      </c>
      <c r="F39" s="598">
        <f t="shared" si="3"/>
        <v>35.500964369880869</v>
      </c>
      <c r="G39" s="597"/>
      <c r="H39" s="595">
        <v>12413.632</v>
      </c>
      <c r="I39" s="598">
        <f t="shared" si="4"/>
        <v>47.770681616323941</v>
      </c>
      <c r="J39" s="597"/>
      <c r="K39" s="595">
        <v>25985.88</v>
      </c>
      <c r="L39" s="596">
        <v>100</v>
      </c>
      <c r="M39" s="557"/>
    </row>
    <row r="40" spans="1:14" s="599" customFormat="1" ht="3" customHeight="1">
      <c r="A40" s="594"/>
      <c r="B40" s="603"/>
      <c r="C40" s="603"/>
      <c r="D40" s="603"/>
      <c r="E40" s="603"/>
      <c r="F40" s="603"/>
      <c r="G40" s="603"/>
      <c r="H40" s="603"/>
      <c r="I40" s="603"/>
      <c r="J40" s="603"/>
      <c r="K40" s="603"/>
      <c r="L40" s="598"/>
    </row>
    <row r="41" spans="1:14" s="177" customFormat="1">
      <c r="B41" s="814" t="s">
        <v>309</v>
      </c>
      <c r="C41" s="814"/>
      <c r="D41" s="814"/>
      <c r="E41" s="814"/>
      <c r="F41" s="814"/>
      <c r="G41" s="814"/>
      <c r="H41" s="814"/>
      <c r="I41" s="814"/>
      <c r="J41" s="814"/>
      <c r="K41" s="814"/>
      <c r="L41" s="814"/>
    </row>
    <row r="42" spans="1:14" s="177" customFormat="1" ht="3" customHeight="1">
      <c r="A42" s="603"/>
      <c r="B42" s="593"/>
      <c r="C42" s="593"/>
      <c r="D42" s="601"/>
      <c r="E42" s="593"/>
      <c r="F42" s="261"/>
      <c r="G42" s="601"/>
      <c r="H42" s="593"/>
      <c r="I42" s="261"/>
      <c r="J42" s="601"/>
      <c r="K42" s="593"/>
      <c r="L42" s="603"/>
    </row>
    <row r="43" spans="1:14" s="247" customFormat="1" ht="9">
      <c r="A43" s="592" t="s">
        <v>91</v>
      </c>
      <c r="B43" s="532" t="s">
        <v>24</v>
      </c>
      <c r="C43" s="532" t="s">
        <v>24</v>
      </c>
      <c r="D43" s="601"/>
      <c r="E43" s="593">
        <v>444.07400000000001</v>
      </c>
      <c r="F43" s="261">
        <f t="shared" ref="F43:F54" si="6">E43/K43*100</f>
        <v>15.598680515331054</v>
      </c>
      <c r="G43" s="601"/>
      <c r="H43" s="593">
        <v>2402.4059999999999</v>
      </c>
      <c r="I43" s="261">
        <f t="shared" ref="I43:I54" si="7">H43/K43*100</f>
        <v>84.387655350492068</v>
      </c>
      <c r="J43" s="601"/>
      <c r="K43" s="593">
        <v>2846.8690000000001</v>
      </c>
      <c r="L43" s="245">
        <v>100</v>
      </c>
      <c r="M43" s="557"/>
      <c r="N43" s="245"/>
    </row>
    <row r="44" spans="1:14" s="247" customFormat="1" ht="9">
      <c r="A44" s="592" t="s">
        <v>92</v>
      </c>
      <c r="B44" s="593">
        <v>346.762</v>
      </c>
      <c r="C44" s="245">
        <f t="shared" ref="C44:C54" si="8">B44/K44*100</f>
        <v>11.853465809532079</v>
      </c>
      <c r="D44" s="601"/>
      <c r="E44" s="593">
        <v>2095.5059999999999</v>
      </c>
      <c r="F44" s="261">
        <f t="shared" si="6"/>
        <v>71.631288101548975</v>
      </c>
      <c r="G44" s="601"/>
      <c r="H44" s="593">
        <v>483.13900000000001</v>
      </c>
      <c r="I44" s="261">
        <f t="shared" si="7"/>
        <v>16.515280272208372</v>
      </c>
      <c r="J44" s="601"/>
      <c r="K44" s="593">
        <v>2925.4059999999999</v>
      </c>
      <c r="L44" s="245">
        <v>100</v>
      </c>
      <c r="M44" s="557"/>
      <c r="N44" s="245"/>
    </row>
    <row r="45" spans="1:14" s="247" customFormat="1" ht="9">
      <c r="A45" s="592" t="s">
        <v>93</v>
      </c>
      <c r="B45" s="593">
        <v>904.71299999999997</v>
      </c>
      <c r="C45" s="245">
        <f t="shared" si="8"/>
        <v>29.806849645433065</v>
      </c>
      <c r="D45" s="601"/>
      <c r="E45" s="593">
        <v>1490.951</v>
      </c>
      <c r="F45" s="261">
        <f t="shared" si="6"/>
        <v>49.121160285867532</v>
      </c>
      <c r="G45" s="601"/>
      <c r="H45" s="593">
        <v>639.58699999999999</v>
      </c>
      <c r="I45" s="261">
        <f t="shared" si="7"/>
        <v>21.071957122505808</v>
      </c>
      <c r="J45" s="601"/>
      <c r="K45" s="593">
        <v>3035.252</v>
      </c>
      <c r="L45" s="245">
        <v>100</v>
      </c>
      <c r="M45" s="557"/>
      <c r="N45" s="245"/>
    </row>
    <row r="46" spans="1:14" s="247" customFormat="1" ht="9">
      <c r="A46" s="592" t="s">
        <v>94</v>
      </c>
      <c r="B46" s="593">
        <v>863.66300000000001</v>
      </c>
      <c r="C46" s="245">
        <f t="shared" si="8"/>
        <v>26.816593901377651</v>
      </c>
      <c r="D46" s="601"/>
      <c r="E46" s="593">
        <v>1545.58</v>
      </c>
      <c r="F46" s="261">
        <f t="shared" si="6"/>
        <v>47.990004437021462</v>
      </c>
      <c r="G46" s="601"/>
      <c r="H46" s="593">
        <v>811.38599999999997</v>
      </c>
      <c r="I46" s="261">
        <f t="shared" si="7"/>
        <v>25.193401661600884</v>
      </c>
      <c r="J46" s="601"/>
      <c r="K46" s="593">
        <v>3220.6289999999999</v>
      </c>
      <c r="L46" s="245">
        <v>100</v>
      </c>
      <c r="M46" s="557"/>
      <c r="N46" s="245"/>
    </row>
    <row r="47" spans="1:14" s="247" customFormat="1" ht="9">
      <c r="A47" s="592" t="s">
        <v>95</v>
      </c>
      <c r="B47" s="593">
        <v>966.56600000000003</v>
      </c>
      <c r="C47" s="245">
        <f t="shared" si="8"/>
        <v>27.914666950078182</v>
      </c>
      <c r="D47" s="601"/>
      <c r="E47" s="593">
        <v>1539.375</v>
      </c>
      <c r="F47" s="261">
        <f t="shared" si="6"/>
        <v>44.457533615166057</v>
      </c>
      <c r="G47" s="601"/>
      <c r="H47" s="593">
        <v>956.63300000000004</v>
      </c>
      <c r="I47" s="261">
        <f t="shared" si="7"/>
        <v>27.627799434755762</v>
      </c>
      <c r="J47" s="601"/>
      <c r="K47" s="593">
        <v>3462.5740000000001</v>
      </c>
      <c r="L47" s="245">
        <v>100</v>
      </c>
      <c r="M47" s="557"/>
      <c r="N47" s="245"/>
    </row>
    <row r="48" spans="1:14" s="247" customFormat="1" ht="9">
      <c r="A48" s="592" t="s">
        <v>96</v>
      </c>
      <c r="B48" s="593">
        <v>885.745</v>
      </c>
      <c r="C48" s="245">
        <f t="shared" si="8"/>
        <v>22.274610849098124</v>
      </c>
      <c r="D48" s="601"/>
      <c r="E48" s="593">
        <v>1769.2470000000001</v>
      </c>
      <c r="F48" s="261">
        <f t="shared" si="6"/>
        <v>44.492814998599265</v>
      </c>
      <c r="G48" s="601"/>
      <c r="H48" s="593">
        <v>1321.4860000000001</v>
      </c>
      <c r="I48" s="261">
        <f t="shared" si="7"/>
        <v>33.232574152302618</v>
      </c>
      <c r="J48" s="601"/>
      <c r="K48" s="593">
        <v>3976.4780000000001</v>
      </c>
      <c r="L48" s="245">
        <v>100</v>
      </c>
      <c r="M48" s="557"/>
      <c r="N48" s="245"/>
    </row>
    <row r="49" spans="1:14" s="247" customFormat="1" ht="9">
      <c r="A49" s="592" t="s">
        <v>97</v>
      </c>
      <c r="B49" s="593">
        <v>893.73699999999997</v>
      </c>
      <c r="C49" s="245">
        <f t="shared" si="8"/>
        <v>19.17179226849094</v>
      </c>
      <c r="D49" s="601"/>
      <c r="E49" s="593">
        <v>2042.752</v>
      </c>
      <c r="F49" s="261">
        <f t="shared" si="6"/>
        <v>43.819621432305475</v>
      </c>
      <c r="G49" s="601"/>
      <c r="H49" s="593">
        <v>1725.24</v>
      </c>
      <c r="I49" s="261">
        <f t="shared" si="7"/>
        <v>37.008586299203579</v>
      </c>
      <c r="J49" s="601"/>
      <c r="K49" s="593">
        <v>4661.7290000000003</v>
      </c>
      <c r="L49" s="245">
        <v>100</v>
      </c>
      <c r="M49" s="557"/>
      <c r="N49" s="245"/>
    </row>
    <row r="50" spans="1:14" s="247" customFormat="1" ht="9">
      <c r="A50" s="592" t="s">
        <v>98</v>
      </c>
      <c r="B50" s="593">
        <v>736.21</v>
      </c>
      <c r="C50" s="245">
        <f t="shared" si="8"/>
        <v>15.318505947856615</v>
      </c>
      <c r="D50" s="601"/>
      <c r="E50" s="593">
        <v>1929.068</v>
      </c>
      <c r="F50" s="261">
        <f t="shared" si="6"/>
        <v>40.138601257548615</v>
      </c>
      <c r="G50" s="601"/>
      <c r="H50" s="593">
        <v>2140.739</v>
      </c>
      <c r="I50" s="261">
        <f t="shared" si="7"/>
        <v>44.542892794594778</v>
      </c>
      <c r="J50" s="601"/>
      <c r="K50" s="593">
        <v>4806.0169999999998</v>
      </c>
      <c r="L50" s="245">
        <v>100</v>
      </c>
      <c r="M50" s="557"/>
      <c r="N50" s="245"/>
    </row>
    <row r="51" spans="1:14" s="247" customFormat="1" ht="9">
      <c r="A51" s="592" t="s">
        <v>99</v>
      </c>
      <c r="B51" s="593">
        <v>613.75199999999995</v>
      </c>
      <c r="C51" s="245">
        <f t="shared" si="8"/>
        <v>13.253103105459157</v>
      </c>
      <c r="D51" s="601"/>
      <c r="E51" s="593">
        <v>1792.26</v>
      </c>
      <c r="F51" s="261">
        <f t="shared" si="6"/>
        <v>38.70131025526635</v>
      </c>
      <c r="G51" s="601"/>
      <c r="H51" s="593">
        <v>2224.9940000000001</v>
      </c>
      <c r="I51" s="261">
        <f t="shared" si="7"/>
        <v>48.045586639274489</v>
      </c>
      <c r="J51" s="601"/>
      <c r="K51" s="593">
        <v>4631.0060000000003</v>
      </c>
      <c r="L51" s="245">
        <v>100</v>
      </c>
      <c r="M51" s="557"/>
      <c r="N51" s="245"/>
    </row>
    <row r="52" spans="1:14" s="247" customFormat="1" ht="9">
      <c r="A52" s="592" t="s">
        <v>100</v>
      </c>
      <c r="B52" s="593">
        <v>480.947</v>
      </c>
      <c r="C52" s="245">
        <f t="shared" si="8"/>
        <v>12.145497375046057</v>
      </c>
      <c r="D52" s="601"/>
      <c r="E52" s="593">
        <v>1456.96</v>
      </c>
      <c r="F52" s="261">
        <f t="shared" si="6"/>
        <v>36.793043423801585</v>
      </c>
      <c r="G52" s="601"/>
      <c r="H52" s="593">
        <v>2021.971</v>
      </c>
      <c r="I52" s="261">
        <f t="shared" si="7"/>
        <v>51.061433947855484</v>
      </c>
      <c r="J52" s="601"/>
      <c r="K52" s="593">
        <v>3959.8789999999999</v>
      </c>
      <c r="L52" s="245">
        <v>100</v>
      </c>
      <c r="M52" s="557"/>
      <c r="N52" s="245"/>
    </row>
    <row r="53" spans="1:14" s="247" customFormat="1" ht="9">
      <c r="A53" s="592" t="s">
        <v>359</v>
      </c>
      <c r="B53" s="593">
        <v>975.29899999999998</v>
      </c>
      <c r="C53" s="245">
        <f t="shared" si="8"/>
        <v>7.4928566950698441</v>
      </c>
      <c r="D53" s="245"/>
      <c r="E53" s="593">
        <v>2589.596</v>
      </c>
      <c r="F53" s="245">
        <f t="shared" si="6"/>
        <v>19.8948955408814</v>
      </c>
      <c r="G53" s="245"/>
      <c r="H53" s="593">
        <v>9451.4879999999994</v>
      </c>
      <c r="I53" s="245">
        <f t="shared" si="7"/>
        <v>72.612240081423522</v>
      </c>
      <c r="J53" s="245"/>
      <c r="K53" s="593">
        <v>13016.384</v>
      </c>
      <c r="L53" s="245">
        <v>100</v>
      </c>
      <c r="M53" s="557"/>
      <c r="N53" s="245"/>
    </row>
    <row r="54" spans="1:14" s="599" customFormat="1" ht="9">
      <c r="A54" s="695" t="s">
        <v>28</v>
      </c>
      <c r="B54" s="562">
        <v>7667.7820000000002</v>
      </c>
      <c r="C54" s="561">
        <f t="shared" si="8"/>
        <v>15.171042539443558</v>
      </c>
      <c r="D54" s="562"/>
      <c r="E54" s="562">
        <v>18695.37</v>
      </c>
      <c r="F54" s="561">
        <f t="shared" si="6"/>
        <v>36.989608410963804</v>
      </c>
      <c r="G54" s="562"/>
      <c r="H54" s="562">
        <v>24179.071</v>
      </c>
      <c r="I54" s="561">
        <f t="shared" si="7"/>
        <v>47.839351028136434</v>
      </c>
      <c r="J54" s="562"/>
      <c r="K54" s="562">
        <v>50542.222000000002</v>
      </c>
      <c r="L54" s="561">
        <v>100</v>
      </c>
      <c r="M54" s="607"/>
      <c r="N54" s="245"/>
    </row>
    <row r="55" spans="1:14" s="599" customFormat="1" ht="3" customHeight="1">
      <c r="A55" s="604"/>
      <c r="B55" s="605"/>
      <c r="C55" s="606"/>
      <c r="D55" s="605"/>
      <c r="E55" s="605"/>
      <c r="F55" s="606"/>
      <c r="G55" s="605"/>
      <c r="H55" s="605"/>
      <c r="I55" s="606"/>
      <c r="J55" s="605"/>
      <c r="K55" s="605"/>
      <c r="L55" s="606"/>
      <c r="M55" s="607"/>
      <c r="N55" s="245"/>
    </row>
    <row r="56" spans="1:14" ht="3" customHeight="1">
      <c r="A56" s="608"/>
      <c r="B56" s="609"/>
      <c r="C56" s="609"/>
      <c r="D56" s="609"/>
      <c r="E56" s="609"/>
      <c r="F56" s="609"/>
      <c r="G56" s="609"/>
      <c r="H56" s="609"/>
      <c r="I56" s="609"/>
      <c r="J56" s="609"/>
      <c r="K56" s="609"/>
      <c r="L56" s="609"/>
    </row>
    <row r="57" spans="1:14" s="177" customFormat="1" ht="9.9499999999999993" customHeight="1">
      <c r="A57" s="610" t="s">
        <v>102</v>
      </c>
      <c r="B57" s="238"/>
      <c r="C57" s="238"/>
      <c r="D57" s="238"/>
      <c r="E57" s="238"/>
      <c r="F57" s="238"/>
      <c r="G57" s="238"/>
      <c r="H57" s="238"/>
      <c r="I57" s="238"/>
      <c r="J57" s="238"/>
      <c r="K57" s="174"/>
      <c r="L57" s="247"/>
    </row>
    <row r="58" spans="1:14">
      <c r="B58" s="612"/>
    </row>
  </sheetData>
  <mergeCells count="9">
    <mergeCell ref="A5:L5"/>
    <mergeCell ref="B11:L11"/>
    <mergeCell ref="B26:L26"/>
    <mergeCell ref="B41:L41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6"/>
  <sheetViews>
    <sheetView zoomScaleNormal="100" workbookViewId="0">
      <selection activeCell="U33" sqref="U33"/>
    </sheetView>
  </sheetViews>
  <sheetFormatPr defaultColWidth="8.85546875" defaultRowHeight="12.75"/>
  <cols>
    <col min="1" max="1" width="24.140625" style="238" customWidth="1"/>
    <col min="2" max="2" width="6.5703125" style="238" customWidth="1"/>
    <col min="3" max="3" width="5.7109375" style="238" customWidth="1"/>
    <col min="4" max="4" width="0.7109375" style="238" customWidth="1"/>
    <col min="5" max="5" width="6.5703125" style="238" customWidth="1"/>
    <col min="6" max="6" width="5.7109375" style="238" customWidth="1"/>
    <col min="7" max="7" width="0.7109375" style="238" customWidth="1"/>
    <col min="8" max="8" width="6.85546875" style="238" customWidth="1"/>
    <col min="9" max="9" width="4.28515625" style="238" customWidth="1"/>
    <col min="10" max="10" width="0.7109375" style="238" customWidth="1"/>
    <col min="11" max="11" width="7.5703125" style="238" customWidth="1"/>
    <col min="12" max="12" width="5.42578125" style="238" bestFit="1" customWidth="1"/>
    <col min="13" max="16384" width="8.85546875" style="238"/>
  </cols>
  <sheetData>
    <row r="1" spans="1:13" s="613" customFormat="1" ht="12.75" customHeight="1"/>
    <row r="2" spans="1:13" s="613" customFormat="1" ht="12.75" customHeight="1"/>
    <row r="3" spans="1:13" s="387" customFormat="1" ht="12.75" customHeight="1">
      <c r="A3" s="576"/>
      <c r="B3" s="576"/>
      <c r="C3" s="576"/>
      <c r="F3" s="576"/>
      <c r="I3" s="576"/>
      <c r="J3" s="576"/>
    </row>
    <row r="4" spans="1:13" s="176" customFormat="1" ht="12" customHeight="1">
      <c r="A4" s="175" t="s">
        <v>44</v>
      </c>
      <c r="B4" s="175"/>
      <c r="C4" s="175"/>
      <c r="F4" s="175"/>
      <c r="I4" s="175"/>
    </row>
    <row r="5" spans="1:13" s="103" customFormat="1" ht="15" customHeight="1">
      <c r="A5" s="777" t="s">
        <v>361</v>
      </c>
      <c r="B5" s="777"/>
      <c r="C5" s="777"/>
      <c r="D5" s="777"/>
      <c r="E5" s="777"/>
      <c r="F5" s="777"/>
      <c r="G5" s="777"/>
      <c r="H5" s="777"/>
      <c r="I5" s="777"/>
      <c r="J5" s="777"/>
      <c r="K5" s="777"/>
      <c r="L5" s="777"/>
    </row>
    <row r="6" spans="1:13" s="104" customFormat="1" ht="12" customHeight="1">
      <c r="A6" s="179" t="s">
        <v>355</v>
      </c>
      <c r="B6" s="179"/>
      <c r="C6" s="179"/>
    </row>
    <row r="7" spans="1:13" s="29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3" ht="30" customHeight="1">
      <c r="A8" s="819" t="s">
        <v>25</v>
      </c>
      <c r="B8" s="817" t="s">
        <v>356</v>
      </c>
      <c r="C8" s="817"/>
      <c r="D8" s="584"/>
      <c r="E8" s="817" t="s">
        <v>357</v>
      </c>
      <c r="F8" s="817"/>
      <c r="G8" s="584"/>
      <c r="H8" s="817" t="s">
        <v>358</v>
      </c>
      <c r="I8" s="817"/>
      <c r="J8" s="584"/>
      <c r="K8" s="817" t="s">
        <v>28</v>
      </c>
      <c r="L8" s="817"/>
    </row>
    <row r="9" spans="1:13" ht="30" customHeight="1">
      <c r="A9" s="820"/>
      <c r="B9" s="544" t="s">
        <v>62</v>
      </c>
      <c r="C9" s="575" t="s">
        <v>89</v>
      </c>
      <c r="D9" s="282"/>
      <c r="E9" s="544" t="s">
        <v>62</v>
      </c>
      <c r="F9" s="575" t="s">
        <v>89</v>
      </c>
      <c r="G9" s="282"/>
      <c r="H9" s="544" t="s">
        <v>62</v>
      </c>
      <c r="I9" s="575" t="s">
        <v>89</v>
      </c>
      <c r="J9" s="282"/>
      <c r="K9" s="544" t="s">
        <v>62</v>
      </c>
      <c r="L9" s="575" t="s">
        <v>89</v>
      </c>
    </row>
    <row r="10" spans="1:13" ht="3" customHeight="1">
      <c r="A10" s="614"/>
      <c r="B10" s="303"/>
      <c r="C10" s="303"/>
      <c r="D10" s="615"/>
      <c r="E10" s="303"/>
      <c r="F10" s="303"/>
      <c r="G10" s="615"/>
      <c r="H10" s="303"/>
      <c r="I10" s="303"/>
      <c r="J10" s="615"/>
      <c r="K10" s="303"/>
      <c r="L10" s="303"/>
    </row>
    <row r="11" spans="1:13" s="177" customFormat="1" ht="9.9499999999999993" customHeight="1">
      <c r="A11" s="247"/>
      <c r="B11" s="812" t="s">
        <v>103</v>
      </c>
      <c r="C11" s="812"/>
      <c r="D11" s="812"/>
      <c r="E11" s="812"/>
      <c r="F11" s="812"/>
      <c r="G11" s="812"/>
      <c r="H11" s="812"/>
      <c r="I11" s="812"/>
      <c r="J11" s="812"/>
      <c r="K11" s="812"/>
      <c r="L11" s="812"/>
    </row>
    <row r="12" spans="1:13" s="177" customFormat="1" ht="3" customHeight="1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</row>
    <row r="13" spans="1:13" s="247" customFormat="1" ht="9.9499999999999993" customHeight="1">
      <c r="A13" s="616" t="s">
        <v>0</v>
      </c>
      <c r="B13" s="593">
        <v>237.68899999999999</v>
      </c>
      <c r="C13" s="245">
        <f t="shared" ref="C13:C40" si="0">B13/K13*100</f>
        <v>13.376099063123251</v>
      </c>
      <c r="D13" s="617"/>
      <c r="E13" s="593">
        <v>700.56500000000005</v>
      </c>
      <c r="F13" s="245">
        <f t="shared" ref="F13:F40" si="1">E13/K13*100</f>
        <v>39.42473921871413</v>
      </c>
      <c r="G13" s="617"/>
      <c r="H13" s="593">
        <v>838.71400000000006</v>
      </c>
      <c r="I13" s="245">
        <f t="shared" ref="I13:I40" si="2">H13/K13*100</f>
        <v>47.199161718162621</v>
      </c>
      <c r="J13" s="617"/>
      <c r="K13" s="593">
        <v>1776.9680000000001</v>
      </c>
      <c r="L13" s="245">
        <v>100</v>
      </c>
      <c r="M13" s="557"/>
    </row>
    <row r="14" spans="1:13" s="247" customFormat="1" ht="9.9499999999999993" customHeight="1">
      <c r="A14" s="618" t="s">
        <v>22</v>
      </c>
      <c r="B14" s="593">
        <v>5.86</v>
      </c>
      <c r="C14" s="245">
        <f t="shared" si="0"/>
        <v>11.360111662531017</v>
      </c>
      <c r="D14" s="617"/>
      <c r="E14" s="593">
        <v>19.428999999999998</v>
      </c>
      <c r="F14" s="245">
        <f t="shared" si="1"/>
        <v>37.664779776674933</v>
      </c>
      <c r="G14" s="617"/>
      <c r="H14" s="593">
        <v>26.295999999999999</v>
      </c>
      <c r="I14" s="245">
        <f t="shared" si="2"/>
        <v>50.977047146401979</v>
      </c>
      <c r="J14" s="617"/>
      <c r="K14" s="593">
        <v>51.584000000000003</v>
      </c>
      <c r="L14" s="245">
        <v>100</v>
      </c>
      <c r="M14" s="557"/>
    </row>
    <row r="15" spans="1:13" s="247" customFormat="1" ht="9.9499999999999993" customHeight="1">
      <c r="A15" s="616" t="s">
        <v>4</v>
      </c>
      <c r="B15" s="593">
        <v>91.932000000000002</v>
      </c>
      <c r="C15" s="245">
        <f t="shared" si="0"/>
        <v>14.722334767687478</v>
      </c>
      <c r="D15" s="617"/>
      <c r="E15" s="593">
        <v>269.04899999999998</v>
      </c>
      <c r="F15" s="245">
        <f t="shared" si="1"/>
        <v>43.086514455375138</v>
      </c>
      <c r="G15" s="617"/>
      <c r="H15" s="593">
        <v>263.45800000000003</v>
      </c>
      <c r="I15" s="245">
        <f t="shared" si="2"/>
        <v>42.191150776937384</v>
      </c>
      <c r="J15" s="617"/>
      <c r="K15" s="593">
        <v>624.43899999999996</v>
      </c>
      <c r="L15" s="245">
        <v>100</v>
      </c>
      <c r="M15" s="557"/>
    </row>
    <row r="16" spans="1:13" s="247" customFormat="1" ht="9.9499999999999993" customHeight="1">
      <c r="A16" s="616" t="s">
        <v>1</v>
      </c>
      <c r="B16" s="593">
        <v>588.11099999999999</v>
      </c>
      <c r="C16" s="245">
        <f t="shared" si="0"/>
        <v>14.179638506751177</v>
      </c>
      <c r="D16" s="617"/>
      <c r="E16" s="593">
        <v>1623.973</v>
      </c>
      <c r="F16" s="245">
        <f t="shared" si="1"/>
        <v>39.154768546625093</v>
      </c>
      <c r="G16" s="617"/>
      <c r="H16" s="593">
        <v>1935.49</v>
      </c>
      <c r="I16" s="245">
        <f t="shared" si="2"/>
        <v>46.66559294662374</v>
      </c>
      <c r="J16" s="617"/>
      <c r="K16" s="593">
        <v>4147.5739999999996</v>
      </c>
      <c r="L16" s="245">
        <v>100</v>
      </c>
      <c r="M16" s="557"/>
    </row>
    <row r="17" spans="1:13" s="247" customFormat="1" ht="9.9499999999999993" customHeight="1">
      <c r="A17" s="209" t="s">
        <v>23</v>
      </c>
      <c r="B17" s="593">
        <v>56.375999999999998</v>
      </c>
      <c r="C17" s="245">
        <f t="shared" si="0"/>
        <v>12.767171682858889</v>
      </c>
      <c r="D17" s="617"/>
      <c r="E17" s="593">
        <v>198.02</v>
      </c>
      <c r="F17" s="245">
        <f t="shared" si="1"/>
        <v>44.844532010779723</v>
      </c>
      <c r="G17" s="617"/>
      <c r="H17" s="593">
        <v>187.17400000000001</v>
      </c>
      <c r="I17" s="245">
        <f t="shared" si="2"/>
        <v>42.388296306361397</v>
      </c>
      <c r="J17" s="617"/>
      <c r="K17" s="593">
        <v>441.57</v>
      </c>
      <c r="L17" s="245">
        <v>100</v>
      </c>
      <c r="M17" s="557"/>
    </row>
    <row r="18" spans="1:13" s="531" customFormat="1" ht="9.9499999999999993" customHeight="1">
      <c r="A18" s="619" t="s">
        <v>20</v>
      </c>
      <c r="B18" s="620">
        <v>24.780999999999999</v>
      </c>
      <c r="C18" s="621">
        <f t="shared" si="0"/>
        <v>11.434306148344676</v>
      </c>
      <c r="D18" s="622"/>
      <c r="E18" s="620">
        <v>100.617</v>
      </c>
      <c r="F18" s="621">
        <f t="shared" si="1"/>
        <v>46.426116045680011</v>
      </c>
      <c r="G18" s="622"/>
      <c r="H18" s="620">
        <v>91.326999999999998</v>
      </c>
      <c r="I18" s="621">
        <f t="shared" si="2"/>
        <v>42.139577805975314</v>
      </c>
      <c r="J18" s="622"/>
      <c r="K18" s="620">
        <v>216.72499999999999</v>
      </c>
      <c r="L18" s="621">
        <v>100</v>
      </c>
      <c r="M18" s="623"/>
    </row>
    <row r="19" spans="1:13" s="531" customFormat="1" ht="9.9499999999999993" customHeight="1">
      <c r="A19" s="619" t="s">
        <v>2</v>
      </c>
      <c r="B19" s="620">
        <v>31.594999999999999</v>
      </c>
      <c r="C19" s="621">
        <f t="shared" si="0"/>
        <v>14.051839925993789</v>
      </c>
      <c r="D19" s="622"/>
      <c r="E19" s="620">
        <v>97.403000000000006</v>
      </c>
      <c r="F19" s="621">
        <f t="shared" si="1"/>
        <v>43.31987226813019</v>
      </c>
      <c r="G19" s="622"/>
      <c r="H19" s="620">
        <v>95.846999999999994</v>
      </c>
      <c r="I19" s="621">
        <f t="shared" si="2"/>
        <v>42.627843057025693</v>
      </c>
      <c r="J19" s="622"/>
      <c r="K19" s="620">
        <v>224.846</v>
      </c>
      <c r="L19" s="621">
        <v>100</v>
      </c>
      <c r="M19" s="623"/>
    </row>
    <row r="20" spans="1:13" s="247" customFormat="1" ht="9.9499999999999993" customHeight="1">
      <c r="A20" s="616" t="s">
        <v>3</v>
      </c>
      <c r="B20" s="593">
        <v>272.21600000000001</v>
      </c>
      <c r="C20" s="245">
        <f t="shared" si="0"/>
        <v>13.404544277206623</v>
      </c>
      <c r="D20" s="617"/>
      <c r="E20" s="593">
        <v>824.09199999999998</v>
      </c>
      <c r="F20" s="245">
        <f t="shared" si="1"/>
        <v>40.580192576820465</v>
      </c>
      <c r="G20" s="617"/>
      <c r="H20" s="593">
        <v>934.46699999999998</v>
      </c>
      <c r="I20" s="245">
        <f t="shared" si="2"/>
        <v>46.015312388281515</v>
      </c>
      <c r="J20" s="617"/>
      <c r="K20" s="593">
        <v>2030.7739999999999</v>
      </c>
      <c r="L20" s="245">
        <v>100</v>
      </c>
      <c r="M20" s="557"/>
    </row>
    <row r="21" spans="1:13" s="247" customFormat="1" ht="9.9499999999999993" customHeight="1">
      <c r="A21" s="616" t="s">
        <v>21</v>
      </c>
      <c r="B21" s="593">
        <v>66.099999999999994</v>
      </c>
      <c r="C21" s="245">
        <f t="shared" si="0"/>
        <v>13.150355716127388</v>
      </c>
      <c r="D21" s="617"/>
      <c r="E21" s="593">
        <v>230.18100000000001</v>
      </c>
      <c r="F21" s="245">
        <f t="shared" si="1"/>
        <v>45.793676688258984</v>
      </c>
      <c r="G21" s="617"/>
      <c r="H21" s="593">
        <v>206.36799999999999</v>
      </c>
      <c r="I21" s="245">
        <f t="shared" si="2"/>
        <v>41.056166541993598</v>
      </c>
      <c r="J21" s="617"/>
      <c r="K21" s="593">
        <v>502.64800000000002</v>
      </c>
      <c r="L21" s="245">
        <v>100</v>
      </c>
      <c r="M21" s="557"/>
    </row>
    <row r="22" spans="1:13" s="247" customFormat="1" ht="9.9499999999999993" customHeight="1">
      <c r="A22" s="616" t="s">
        <v>5</v>
      </c>
      <c r="B22" s="593">
        <v>279.60700000000003</v>
      </c>
      <c r="C22" s="245">
        <f t="shared" si="0"/>
        <v>15.217618469677097</v>
      </c>
      <c r="D22" s="617"/>
      <c r="E22" s="593">
        <v>743.55899999999997</v>
      </c>
      <c r="F22" s="245">
        <f t="shared" si="1"/>
        <v>40.468218505597605</v>
      </c>
      <c r="G22" s="617"/>
      <c r="H22" s="593">
        <v>814.22299999999996</v>
      </c>
      <c r="I22" s="245">
        <f t="shared" si="2"/>
        <v>44.314108599698478</v>
      </c>
      <c r="J22" s="617"/>
      <c r="K22" s="593">
        <v>1837.39</v>
      </c>
      <c r="L22" s="245">
        <v>100</v>
      </c>
      <c r="M22" s="557"/>
    </row>
    <row r="23" spans="1:13" s="247" customFormat="1" ht="9.9499999999999993" customHeight="1">
      <c r="A23" s="616" t="s">
        <v>6</v>
      </c>
      <c r="B23" s="593">
        <v>209.35499999999999</v>
      </c>
      <c r="C23" s="245">
        <f t="shared" si="0"/>
        <v>13.782041576203948</v>
      </c>
      <c r="D23" s="617"/>
      <c r="E23" s="593">
        <v>580.51800000000003</v>
      </c>
      <c r="F23" s="245">
        <f t="shared" si="1"/>
        <v>38.216059858779417</v>
      </c>
      <c r="G23" s="617"/>
      <c r="H23" s="593">
        <v>729.16899999999998</v>
      </c>
      <c r="I23" s="245">
        <f t="shared" si="2"/>
        <v>48.001898565016639</v>
      </c>
      <c r="J23" s="617"/>
      <c r="K23" s="593">
        <v>1519.0419999999999</v>
      </c>
      <c r="L23" s="245">
        <v>100</v>
      </c>
      <c r="M23" s="557"/>
    </row>
    <row r="24" spans="1:13" s="247" customFormat="1" ht="9.9499999999999993" customHeight="1">
      <c r="A24" s="616" t="s">
        <v>7</v>
      </c>
      <c r="B24" s="593">
        <v>49.706000000000003</v>
      </c>
      <c r="C24" s="245">
        <f t="shared" si="0"/>
        <v>13.93249860551683</v>
      </c>
      <c r="D24" s="617"/>
      <c r="E24" s="593">
        <v>157.374</v>
      </c>
      <c r="F24" s="245">
        <f t="shared" si="1"/>
        <v>44.111637137259194</v>
      </c>
      <c r="G24" s="617"/>
      <c r="H24" s="593">
        <v>149.68299999999999</v>
      </c>
      <c r="I24" s="245">
        <f t="shared" si="2"/>
        <v>41.955864257223986</v>
      </c>
      <c r="J24" s="617"/>
      <c r="K24" s="593">
        <v>356.76299999999998</v>
      </c>
      <c r="L24" s="245">
        <v>100</v>
      </c>
      <c r="M24" s="557"/>
    </row>
    <row r="25" spans="1:13" s="247" customFormat="1" ht="9.9499999999999993" customHeight="1">
      <c r="A25" s="616" t="s">
        <v>8</v>
      </c>
      <c r="B25" s="593">
        <v>82.441000000000003</v>
      </c>
      <c r="C25" s="245">
        <f t="shared" si="0"/>
        <v>13.20782526919189</v>
      </c>
      <c r="D25" s="617"/>
      <c r="E25" s="593">
        <v>250.28700000000001</v>
      </c>
      <c r="F25" s="245">
        <f t="shared" si="1"/>
        <v>40.09833654553232</v>
      </c>
      <c r="G25" s="617"/>
      <c r="H25" s="593">
        <v>291.45400000000001</v>
      </c>
      <c r="I25" s="245">
        <f t="shared" si="2"/>
        <v>46.693677975850036</v>
      </c>
      <c r="J25" s="617"/>
      <c r="K25" s="593">
        <v>624.18299999999999</v>
      </c>
      <c r="L25" s="245">
        <v>100</v>
      </c>
      <c r="M25" s="557"/>
    </row>
    <row r="26" spans="1:13" s="247" customFormat="1" ht="9.9499999999999993" customHeight="1">
      <c r="A26" s="616" t="s">
        <v>9</v>
      </c>
      <c r="B26" s="593">
        <v>451.67</v>
      </c>
      <c r="C26" s="245">
        <f t="shared" si="0"/>
        <v>19.298178151490294</v>
      </c>
      <c r="D26" s="617"/>
      <c r="E26" s="593">
        <v>977.05</v>
      </c>
      <c r="F26" s="245">
        <f t="shared" si="1"/>
        <v>41.745710281651625</v>
      </c>
      <c r="G26" s="617"/>
      <c r="H26" s="593">
        <v>911.75900000000001</v>
      </c>
      <c r="I26" s="245">
        <f t="shared" si="2"/>
        <v>38.956068840579711</v>
      </c>
      <c r="J26" s="617"/>
      <c r="K26" s="593">
        <v>2340.48</v>
      </c>
      <c r="L26" s="245">
        <v>100</v>
      </c>
      <c r="M26" s="557"/>
    </row>
    <row r="27" spans="1:13" s="247" customFormat="1" ht="9.9499999999999993" customHeight="1">
      <c r="A27" s="616" t="s">
        <v>10</v>
      </c>
      <c r="B27" s="593">
        <v>71.584999999999994</v>
      </c>
      <c r="C27" s="245">
        <f t="shared" si="0"/>
        <v>13.346122940565611</v>
      </c>
      <c r="D27" s="617"/>
      <c r="E27" s="593">
        <v>230.77199999999999</v>
      </c>
      <c r="F27" s="245">
        <f t="shared" si="1"/>
        <v>43.024537029268807</v>
      </c>
      <c r="G27" s="617"/>
      <c r="H27" s="593">
        <v>234.01599999999999</v>
      </c>
      <c r="I27" s="245">
        <f t="shared" si="2"/>
        <v>43.629340030165572</v>
      </c>
      <c r="J27" s="617"/>
      <c r="K27" s="593">
        <v>536.37300000000005</v>
      </c>
      <c r="L27" s="245">
        <v>100</v>
      </c>
      <c r="M27" s="557"/>
    </row>
    <row r="28" spans="1:13" s="247" customFormat="1" ht="9.9499999999999993" customHeight="1">
      <c r="A28" s="616" t="s">
        <v>11</v>
      </c>
      <c r="B28" s="593">
        <v>16.829999999999998</v>
      </c>
      <c r="C28" s="245">
        <f t="shared" si="0"/>
        <v>13.402989591380035</v>
      </c>
      <c r="D28" s="617"/>
      <c r="E28" s="593">
        <v>50.814</v>
      </c>
      <c r="F28" s="245">
        <f t="shared" si="1"/>
        <v>40.466994242209466</v>
      </c>
      <c r="G28" s="617"/>
      <c r="H28" s="593">
        <v>57.926000000000002</v>
      </c>
      <c r="I28" s="245">
        <f t="shared" si="2"/>
        <v>46.130812541311947</v>
      </c>
      <c r="J28" s="617"/>
      <c r="K28" s="593">
        <v>125.569</v>
      </c>
      <c r="L28" s="245">
        <v>100</v>
      </c>
      <c r="M28" s="557"/>
    </row>
    <row r="29" spans="1:13" s="247" customFormat="1" ht="9.9499999999999993" customHeight="1">
      <c r="A29" s="616" t="s">
        <v>12</v>
      </c>
      <c r="B29" s="593">
        <v>273.08499999999998</v>
      </c>
      <c r="C29" s="245">
        <f t="shared" si="0"/>
        <v>11.743560898287694</v>
      </c>
      <c r="D29" s="617"/>
      <c r="E29" s="593">
        <v>821.58799999999997</v>
      </c>
      <c r="F29" s="245">
        <f t="shared" si="1"/>
        <v>35.331009434067738</v>
      </c>
      <c r="G29" s="617"/>
      <c r="H29" s="593">
        <v>1230.729</v>
      </c>
      <c r="I29" s="245">
        <f t="shared" si="2"/>
        <v>52.925429667644565</v>
      </c>
      <c r="J29" s="617"/>
      <c r="K29" s="593">
        <v>2325.402</v>
      </c>
      <c r="L29" s="245">
        <v>100</v>
      </c>
      <c r="M29" s="557"/>
    </row>
    <row r="30" spans="1:13" s="247" customFormat="1" ht="9.9499999999999993" customHeight="1">
      <c r="A30" s="616" t="s">
        <v>13</v>
      </c>
      <c r="B30" s="593">
        <v>176.643</v>
      </c>
      <c r="C30" s="245">
        <f t="shared" si="0"/>
        <v>10.816336652760709</v>
      </c>
      <c r="D30" s="617"/>
      <c r="E30" s="593">
        <v>528.27099999999996</v>
      </c>
      <c r="F30" s="245">
        <f t="shared" si="1"/>
        <v>32.347486058833645</v>
      </c>
      <c r="G30" s="617"/>
      <c r="H30" s="593">
        <v>928.19899999999996</v>
      </c>
      <c r="I30" s="245">
        <f t="shared" si="2"/>
        <v>56.836177288405629</v>
      </c>
      <c r="J30" s="617"/>
      <c r="K30" s="593">
        <v>1633.1130000000001</v>
      </c>
      <c r="L30" s="245">
        <v>100</v>
      </c>
      <c r="M30" s="557"/>
    </row>
    <row r="31" spans="1:13" s="247" customFormat="1" ht="9.9499999999999993" customHeight="1">
      <c r="A31" s="616" t="s">
        <v>14</v>
      </c>
      <c r="B31" s="593">
        <v>25.762</v>
      </c>
      <c r="C31" s="245">
        <f t="shared" si="0"/>
        <v>11.110296495956874</v>
      </c>
      <c r="D31" s="617"/>
      <c r="E31" s="593">
        <v>95.977999999999994</v>
      </c>
      <c r="F31" s="245">
        <f t="shared" si="1"/>
        <v>41.392129380053902</v>
      </c>
      <c r="G31" s="617"/>
      <c r="H31" s="593">
        <v>110.13500000000001</v>
      </c>
      <c r="I31" s="245">
        <f t="shared" si="2"/>
        <v>47.497574123989224</v>
      </c>
      <c r="J31" s="617"/>
      <c r="K31" s="593">
        <v>231.875</v>
      </c>
      <c r="L31" s="245">
        <v>100</v>
      </c>
      <c r="M31" s="557"/>
    </row>
    <row r="32" spans="1:13" s="247" customFormat="1" ht="9.9499999999999993" customHeight="1">
      <c r="A32" s="616" t="s">
        <v>15</v>
      </c>
      <c r="B32" s="593">
        <v>86.35</v>
      </c>
      <c r="C32" s="245">
        <f t="shared" si="0"/>
        <v>11.081082468405761</v>
      </c>
      <c r="D32" s="617"/>
      <c r="E32" s="593">
        <v>278.92899999999997</v>
      </c>
      <c r="F32" s="245">
        <f t="shared" si="1"/>
        <v>35.794270432309787</v>
      </c>
      <c r="G32" s="617"/>
      <c r="H32" s="593">
        <v>413.976</v>
      </c>
      <c r="I32" s="245">
        <f t="shared" si="2"/>
        <v>53.124518771751518</v>
      </c>
      <c r="J32" s="617"/>
      <c r="K32" s="593">
        <v>779.25599999999997</v>
      </c>
      <c r="L32" s="245">
        <v>100</v>
      </c>
      <c r="M32" s="557"/>
    </row>
    <row r="33" spans="1:13" s="247" customFormat="1" ht="9.9499999999999993" customHeight="1">
      <c r="A33" s="616" t="s">
        <v>16</v>
      </c>
      <c r="B33" s="593">
        <v>209.471</v>
      </c>
      <c r="C33" s="245">
        <f t="shared" si="0"/>
        <v>10.541627832542559</v>
      </c>
      <c r="D33" s="617"/>
      <c r="E33" s="593">
        <v>667.19</v>
      </c>
      <c r="F33" s="245">
        <f t="shared" si="1"/>
        <v>33.576335977744279</v>
      </c>
      <c r="G33" s="617"/>
      <c r="H33" s="593">
        <v>1110.423</v>
      </c>
      <c r="I33" s="245">
        <f t="shared" si="2"/>
        <v>55.882036189713169</v>
      </c>
      <c r="J33" s="617"/>
      <c r="K33" s="593">
        <v>1987.0840000000001</v>
      </c>
      <c r="L33" s="245">
        <v>100</v>
      </c>
      <c r="M33" s="557"/>
    </row>
    <row r="34" spans="1:13" s="247" customFormat="1" ht="9.9499999999999993" customHeight="1">
      <c r="A34" s="616" t="s">
        <v>17</v>
      </c>
      <c r="B34" s="593">
        <v>69.983000000000004</v>
      </c>
      <c r="C34" s="245">
        <f t="shared" si="0"/>
        <v>10.227604873029978</v>
      </c>
      <c r="D34" s="617"/>
      <c r="E34" s="593">
        <v>222.49299999999999</v>
      </c>
      <c r="F34" s="245">
        <f t="shared" si="1"/>
        <v>32.516046625824252</v>
      </c>
      <c r="G34" s="617"/>
      <c r="H34" s="593">
        <v>391.78100000000001</v>
      </c>
      <c r="I34" s="245">
        <f t="shared" si="2"/>
        <v>57.256494645278963</v>
      </c>
      <c r="J34" s="617"/>
      <c r="K34" s="593">
        <v>684.25599999999997</v>
      </c>
      <c r="L34" s="245">
        <v>100</v>
      </c>
      <c r="M34" s="557"/>
    </row>
    <row r="35" spans="1:13" s="408" customFormat="1" ht="9.9499999999999993" customHeight="1">
      <c r="A35" s="422" t="s">
        <v>32</v>
      </c>
      <c r="B35" s="595">
        <f>B13+B14+B15+B16</f>
        <v>923.59199999999998</v>
      </c>
      <c r="C35" s="596">
        <f t="shared" si="0"/>
        <v>13.992620328714283</v>
      </c>
      <c r="D35" s="624"/>
      <c r="E35" s="595">
        <f>E13+E14+E15+E16</f>
        <v>2613.0160000000001</v>
      </c>
      <c r="F35" s="596">
        <f t="shared" si="1"/>
        <v>39.587762562750314</v>
      </c>
      <c r="G35" s="595"/>
      <c r="H35" s="595">
        <f>H13+H14+H15+H16</f>
        <v>3063.9580000000001</v>
      </c>
      <c r="I35" s="596">
        <f t="shared" si="2"/>
        <v>46.419632258753616</v>
      </c>
      <c r="J35" s="595"/>
      <c r="K35" s="595">
        <f>K13+K14+K15+K16</f>
        <v>6600.5649999999996</v>
      </c>
      <c r="L35" s="596">
        <v>100</v>
      </c>
      <c r="M35" s="557"/>
    </row>
    <row r="36" spans="1:13" s="427" customFormat="1" ht="9.9499999999999993" customHeight="1">
      <c r="A36" s="422" t="s">
        <v>31</v>
      </c>
      <c r="B36" s="595">
        <f>B18+B19+B20+B21+B22</f>
        <v>674.29899999999998</v>
      </c>
      <c r="C36" s="596">
        <f t="shared" si="0"/>
        <v>14.011748441468603</v>
      </c>
      <c r="D36" s="595"/>
      <c r="E36" s="595">
        <f>E18+E19+E20+E21+E22</f>
        <v>1995.8519999999999</v>
      </c>
      <c r="F36" s="596">
        <f t="shared" si="1"/>
        <v>41.473257635562256</v>
      </c>
      <c r="G36" s="595"/>
      <c r="H36" s="595">
        <f>H18+H19+H20+H21+H22</f>
        <v>2142.232</v>
      </c>
      <c r="I36" s="596">
        <f t="shared" si="2"/>
        <v>44.51499392296914</v>
      </c>
      <c r="J36" s="595"/>
      <c r="K36" s="595">
        <f>K18+K19+K20+K21+K22</f>
        <v>4812.3829999999998</v>
      </c>
      <c r="L36" s="596">
        <v>100</v>
      </c>
      <c r="M36" s="557"/>
    </row>
    <row r="37" spans="1:13" s="427" customFormat="1" ht="9.9499999999999993" customHeight="1">
      <c r="A37" s="422" t="s">
        <v>19</v>
      </c>
      <c r="B37" s="595">
        <f>B23+B24+B25+B26</f>
        <v>793.17200000000003</v>
      </c>
      <c r="C37" s="596">
        <f t="shared" si="0"/>
        <v>16.386266782468141</v>
      </c>
      <c r="D37" s="624"/>
      <c r="E37" s="595">
        <f>E23+E24+E25+E26</f>
        <v>1965.229</v>
      </c>
      <c r="F37" s="596">
        <f t="shared" si="1"/>
        <v>40.599979175567327</v>
      </c>
      <c r="G37" s="595"/>
      <c r="H37" s="595">
        <f>H23+H24+H25+H26</f>
        <v>2082.0650000000001</v>
      </c>
      <c r="I37" s="596">
        <f t="shared" si="2"/>
        <v>43.013712723645732</v>
      </c>
      <c r="J37" s="595"/>
      <c r="K37" s="595">
        <f>K23+K24+K25+K26</f>
        <v>4840.4679999999998</v>
      </c>
      <c r="L37" s="596">
        <v>100</v>
      </c>
      <c r="M37" s="557"/>
    </row>
    <row r="38" spans="1:13" s="427" customFormat="1" ht="9.9499999999999993" customHeight="1">
      <c r="A38" s="422" t="s">
        <v>30</v>
      </c>
      <c r="B38" s="595">
        <f>B27+B28+B29+B30+B31+B32</f>
        <v>650.255</v>
      </c>
      <c r="C38" s="596">
        <f t="shared" si="0"/>
        <v>11.546565551315187</v>
      </c>
      <c r="D38" s="624"/>
      <c r="E38" s="595">
        <f>E27+E28+E29+E30+E31+E32</f>
        <v>2006.3519999999999</v>
      </c>
      <c r="F38" s="596">
        <f t="shared" si="1"/>
        <v>35.626753945778702</v>
      </c>
      <c r="G38" s="595"/>
      <c r="H38" s="595">
        <f>H27+H28+H29+H30+H31+H32</f>
        <v>2974.9810000000002</v>
      </c>
      <c r="I38" s="596">
        <f t="shared" si="2"/>
        <v>52.826680502906108</v>
      </c>
      <c r="J38" s="595"/>
      <c r="K38" s="595">
        <f>K27+K28+K29+K30+K31+K32</f>
        <v>5631.5880000000006</v>
      </c>
      <c r="L38" s="596">
        <v>100</v>
      </c>
      <c r="M38" s="557"/>
    </row>
    <row r="39" spans="1:13" s="427" customFormat="1" ht="9.9499999999999993" customHeight="1">
      <c r="A39" s="447" t="s">
        <v>29</v>
      </c>
      <c r="B39" s="595">
        <f>B33+B34</f>
        <v>279.45400000000001</v>
      </c>
      <c r="C39" s="596">
        <f t="shared" si="0"/>
        <v>10.46119176143808</v>
      </c>
      <c r="D39" s="624"/>
      <c r="E39" s="595">
        <f>E33+E34</f>
        <v>889.68299999999999</v>
      </c>
      <c r="F39" s="596">
        <f t="shared" si="1"/>
        <v>33.304745932752851</v>
      </c>
      <c r="G39" s="595"/>
      <c r="H39" s="595">
        <f>H33+H34</f>
        <v>1502.204</v>
      </c>
      <c r="I39" s="596">
        <f t="shared" si="2"/>
        <v>56.234099740205288</v>
      </c>
      <c r="J39" s="595"/>
      <c r="K39" s="595">
        <f>K33+K34</f>
        <v>2671.34</v>
      </c>
      <c r="L39" s="596">
        <v>100</v>
      </c>
      <c r="M39" s="557"/>
    </row>
    <row r="40" spans="1:13" s="427" customFormat="1" ht="9.9499999999999993" customHeight="1">
      <c r="A40" s="599" t="s">
        <v>18</v>
      </c>
      <c r="B40" s="595">
        <f>B35+B36+B37+B38+B39</f>
        <v>3320.7720000000004</v>
      </c>
      <c r="C40" s="596">
        <f t="shared" si="0"/>
        <v>13.523071675490456</v>
      </c>
      <c r="D40" s="624"/>
      <c r="E40" s="595">
        <f>E35+E36+E37+E38+E39</f>
        <v>9470.1320000000014</v>
      </c>
      <c r="F40" s="596">
        <f t="shared" si="1"/>
        <v>38.564910151120216</v>
      </c>
      <c r="G40" s="595"/>
      <c r="H40" s="595">
        <f>H35+H36+H37+H38+H39</f>
        <v>11765.44</v>
      </c>
      <c r="I40" s="596">
        <f t="shared" si="2"/>
        <v>47.912018173389335</v>
      </c>
      <c r="J40" s="595"/>
      <c r="K40" s="595">
        <f>K35+K36+K37+K38+K39</f>
        <v>24556.344000000001</v>
      </c>
      <c r="L40" s="596">
        <v>100</v>
      </c>
      <c r="M40" s="557"/>
    </row>
    <row r="41" spans="1:13" s="599" customFormat="1" ht="3" customHeight="1">
      <c r="B41" s="595"/>
      <c r="C41" s="625"/>
      <c r="D41" s="624"/>
      <c r="E41" s="595"/>
      <c r="F41" s="245"/>
      <c r="G41" s="624"/>
      <c r="H41" s="595"/>
      <c r="I41" s="625"/>
      <c r="J41" s="624"/>
      <c r="K41" s="595"/>
      <c r="L41" s="625"/>
    </row>
    <row r="42" spans="1:13" s="177" customFormat="1" ht="9.9499999999999993" customHeight="1">
      <c r="A42" s="247"/>
      <c r="B42" s="812" t="s">
        <v>101</v>
      </c>
      <c r="C42" s="812"/>
      <c r="D42" s="812"/>
      <c r="E42" s="812"/>
      <c r="F42" s="812"/>
      <c r="G42" s="812"/>
      <c r="H42" s="812"/>
      <c r="I42" s="812"/>
      <c r="J42" s="812"/>
      <c r="K42" s="812"/>
      <c r="L42" s="812"/>
    </row>
    <row r="43" spans="1:13" s="177" customFormat="1" ht="3" customHeight="1">
      <c r="A43" s="591"/>
      <c r="B43" s="591"/>
      <c r="C43" s="591"/>
      <c r="D43" s="591"/>
      <c r="E43" s="591"/>
      <c r="F43" s="591"/>
      <c r="G43" s="591"/>
      <c r="H43" s="591"/>
      <c r="I43" s="591"/>
      <c r="J43" s="591"/>
      <c r="K43" s="591"/>
      <c r="L43" s="591"/>
    </row>
    <row r="44" spans="1:13" s="177" customFormat="1" ht="9.9499999999999993" customHeight="1">
      <c r="A44" s="616" t="s">
        <v>0</v>
      </c>
      <c r="B44" s="593">
        <v>297.05200000000002</v>
      </c>
      <c r="C44" s="245">
        <f t="shared" ref="C44:C71" si="3">B44/K44*100</f>
        <v>15.788729564615627</v>
      </c>
      <c r="D44" s="626"/>
      <c r="E44" s="593">
        <v>682.97500000000002</v>
      </c>
      <c r="F44" s="245">
        <f t="shared" ref="F44:F71" si="4">E44/K44*100</f>
        <v>36.301077166265024</v>
      </c>
      <c r="G44" s="626"/>
      <c r="H44" s="593">
        <v>901.39099999999996</v>
      </c>
      <c r="I44" s="245">
        <f t="shared" ref="I44:I71" si="5">H44/K44*100</f>
        <v>47.910193269119354</v>
      </c>
      <c r="J44" s="626"/>
      <c r="K44" s="593">
        <v>1881.4179999999999</v>
      </c>
      <c r="L44" s="627">
        <v>100</v>
      </c>
      <c r="M44" s="557"/>
    </row>
    <row r="45" spans="1:13" s="177" customFormat="1" ht="9.9499999999999993" customHeight="1">
      <c r="A45" s="628" t="s">
        <v>22</v>
      </c>
      <c r="B45" s="593">
        <v>8.9260000000000002</v>
      </c>
      <c r="C45" s="245">
        <f t="shared" si="3"/>
        <v>16.502126086152707</v>
      </c>
      <c r="D45" s="626"/>
      <c r="E45" s="593">
        <v>19.893999999999998</v>
      </c>
      <c r="F45" s="245">
        <f t="shared" si="4"/>
        <v>36.779441671288588</v>
      </c>
      <c r="G45" s="626"/>
      <c r="H45" s="593">
        <v>25.27</v>
      </c>
      <c r="I45" s="245">
        <f t="shared" si="5"/>
        <v>46.718432242558691</v>
      </c>
      <c r="J45" s="626"/>
      <c r="K45" s="593">
        <v>54.09</v>
      </c>
      <c r="L45" s="627">
        <v>100</v>
      </c>
      <c r="M45" s="557"/>
    </row>
    <row r="46" spans="1:13" s="177" customFormat="1" ht="9.9499999999999993" customHeight="1">
      <c r="A46" s="616" t="s">
        <v>4</v>
      </c>
      <c r="B46" s="593">
        <v>121.70699999999999</v>
      </c>
      <c r="C46" s="245">
        <f t="shared" si="3"/>
        <v>17.928434747639017</v>
      </c>
      <c r="D46" s="626"/>
      <c r="E46" s="593">
        <v>263.94799999999998</v>
      </c>
      <c r="F46" s="245">
        <f t="shared" si="4"/>
        <v>38.881695340200835</v>
      </c>
      <c r="G46" s="626"/>
      <c r="H46" s="593">
        <v>293.19299999999998</v>
      </c>
      <c r="I46" s="245">
        <f t="shared" si="5"/>
        <v>43.189722603995875</v>
      </c>
      <c r="J46" s="626"/>
      <c r="K46" s="593">
        <v>678.84900000000005</v>
      </c>
      <c r="L46" s="627">
        <v>100</v>
      </c>
      <c r="M46" s="557"/>
    </row>
    <row r="47" spans="1:13" s="177" customFormat="1" ht="9.9499999999999993" customHeight="1">
      <c r="A47" s="616" t="s">
        <v>1</v>
      </c>
      <c r="B47" s="593">
        <v>769.62599999999998</v>
      </c>
      <c r="C47" s="245">
        <f t="shared" si="3"/>
        <v>17.792545831712154</v>
      </c>
      <c r="D47" s="626"/>
      <c r="E47" s="593">
        <v>1598.617</v>
      </c>
      <c r="F47" s="245">
        <f t="shared" si="4"/>
        <v>36.957517339401456</v>
      </c>
      <c r="G47" s="626"/>
      <c r="H47" s="593">
        <v>1957.309</v>
      </c>
      <c r="I47" s="245">
        <f t="shared" si="5"/>
        <v>45.249913710455061</v>
      </c>
      <c r="J47" s="626"/>
      <c r="K47" s="593">
        <v>4325.5529999999999</v>
      </c>
      <c r="L47" s="627">
        <v>100</v>
      </c>
      <c r="M47" s="557"/>
    </row>
    <row r="48" spans="1:13" s="177" customFormat="1" ht="9.9499999999999993" customHeight="1">
      <c r="A48" s="209" t="s">
        <v>23</v>
      </c>
      <c r="B48" s="593">
        <v>72.947999999999993</v>
      </c>
      <c r="C48" s="245">
        <f t="shared" si="3"/>
        <v>15.981947243887475</v>
      </c>
      <c r="D48" s="626"/>
      <c r="E48" s="593">
        <v>190.077</v>
      </c>
      <c r="F48" s="245">
        <f t="shared" si="4"/>
        <v>41.643370432039262</v>
      </c>
      <c r="G48" s="626"/>
      <c r="H48" s="593">
        <v>193.41499999999999</v>
      </c>
      <c r="I48" s="245">
        <f t="shared" si="5"/>
        <v>42.374682324073262</v>
      </c>
      <c r="J48" s="626"/>
      <c r="K48" s="593">
        <v>456.44</v>
      </c>
      <c r="L48" s="627">
        <v>100</v>
      </c>
      <c r="M48" s="557"/>
    </row>
    <row r="49" spans="1:13" s="531" customFormat="1" ht="9.9499999999999993" customHeight="1">
      <c r="A49" s="619" t="s">
        <v>20</v>
      </c>
      <c r="B49" s="620">
        <v>32.74</v>
      </c>
      <c r="C49" s="621">
        <f t="shared" si="3"/>
        <v>14.675099395335705</v>
      </c>
      <c r="D49" s="629"/>
      <c r="E49" s="620">
        <v>94.483000000000004</v>
      </c>
      <c r="F49" s="621">
        <f t="shared" si="4"/>
        <v>42.350257060766751</v>
      </c>
      <c r="G49" s="629"/>
      <c r="H49" s="620">
        <v>95.876999999999995</v>
      </c>
      <c r="I49" s="621">
        <f t="shared" si="5"/>
        <v>42.975091775400159</v>
      </c>
      <c r="J49" s="629"/>
      <c r="K49" s="620">
        <v>223.09899999999999</v>
      </c>
      <c r="L49" s="630">
        <v>100</v>
      </c>
      <c r="M49" s="623"/>
    </row>
    <row r="50" spans="1:13" s="531" customFormat="1" ht="9.9499999999999993" customHeight="1">
      <c r="A50" s="619" t="s">
        <v>2</v>
      </c>
      <c r="B50" s="620">
        <v>40.207999999999998</v>
      </c>
      <c r="C50" s="621">
        <f t="shared" si="3"/>
        <v>17.231507671209393</v>
      </c>
      <c r="D50" s="629"/>
      <c r="E50" s="620">
        <v>95.593999999999994</v>
      </c>
      <c r="F50" s="621">
        <f t="shared" si="4"/>
        <v>40.967686637524643</v>
      </c>
      <c r="G50" s="629"/>
      <c r="H50" s="620">
        <v>97.537999999999997</v>
      </c>
      <c r="I50" s="621">
        <f t="shared" si="5"/>
        <v>41.800805691265964</v>
      </c>
      <c r="J50" s="629"/>
      <c r="K50" s="620">
        <v>233.34</v>
      </c>
      <c r="L50" s="630">
        <v>100</v>
      </c>
      <c r="M50" s="623"/>
    </row>
    <row r="51" spans="1:13" s="177" customFormat="1" ht="9.9499999999999993" customHeight="1">
      <c r="A51" s="616" t="s">
        <v>3</v>
      </c>
      <c r="B51" s="593">
        <v>344.31900000000002</v>
      </c>
      <c r="C51" s="245">
        <f t="shared" si="3"/>
        <v>16.324679628654181</v>
      </c>
      <c r="D51" s="626"/>
      <c r="E51" s="593">
        <v>768.88300000000004</v>
      </c>
      <c r="F51" s="245">
        <f t="shared" si="4"/>
        <v>36.453894925689582</v>
      </c>
      <c r="G51" s="626"/>
      <c r="H51" s="593">
        <v>995.99</v>
      </c>
      <c r="I51" s="245">
        <f t="shared" si="5"/>
        <v>47.221378034158086</v>
      </c>
      <c r="J51" s="626"/>
      <c r="K51" s="593">
        <v>2109.1930000000002</v>
      </c>
      <c r="L51" s="627">
        <v>100</v>
      </c>
      <c r="M51" s="557"/>
    </row>
    <row r="52" spans="1:13" s="177" customFormat="1" ht="9.9499999999999993" customHeight="1">
      <c r="A52" s="616" t="s">
        <v>21</v>
      </c>
      <c r="B52" s="593">
        <v>94.632000000000005</v>
      </c>
      <c r="C52" s="245">
        <f t="shared" si="3"/>
        <v>17.905533890752633</v>
      </c>
      <c r="D52" s="626"/>
      <c r="E52" s="593">
        <v>199.989</v>
      </c>
      <c r="F52" s="245">
        <f t="shared" si="4"/>
        <v>37.840369190947328</v>
      </c>
      <c r="G52" s="626"/>
      <c r="H52" s="593">
        <v>233.886</v>
      </c>
      <c r="I52" s="245">
        <f t="shared" si="5"/>
        <v>44.254096918300043</v>
      </c>
      <c r="J52" s="626"/>
      <c r="K52" s="593">
        <v>528.50699999999995</v>
      </c>
      <c r="L52" s="627">
        <v>100</v>
      </c>
      <c r="M52" s="557"/>
    </row>
    <row r="53" spans="1:13" s="177" customFormat="1" ht="9.9499999999999993" customHeight="1">
      <c r="A53" s="616" t="s">
        <v>5</v>
      </c>
      <c r="B53" s="593">
        <v>380.94799999999998</v>
      </c>
      <c r="C53" s="245">
        <f t="shared" si="3"/>
        <v>19.590648688121611</v>
      </c>
      <c r="D53" s="626"/>
      <c r="E53" s="593">
        <v>733.33100000000002</v>
      </c>
      <c r="F53" s="245">
        <f t="shared" si="4"/>
        <v>37.712312423503761</v>
      </c>
      <c r="G53" s="626"/>
      <c r="H53" s="593">
        <v>830.26099999999997</v>
      </c>
      <c r="I53" s="245">
        <f t="shared" si="5"/>
        <v>42.697038888374628</v>
      </c>
      <c r="J53" s="626"/>
      <c r="K53" s="593">
        <v>1944.54</v>
      </c>
      <c r="L53" s="627">
        <v>100</v>
      </c>
      <c r="M53" s="557"/>
    </row>
    <row r="54" spans="1:13" s="177" customFormat="1" ht="9.9499999999999993" customHeight="1">
      <c r="A54" s="616" t="s">
        <v>6</v>
      </c>
      <c r="B54" s="593">
        <v>282.71199999999999</v>
      </c>
      <c r="C54" s="245">
        <f t="shared" si="3"/>
        <v>17.327540978783702</v>
      </c>
      <c r="D54" s="626"/>
      <c r="E54" s="593">
        <v>602.29999999999995</v>
      </c>
      <c r="F54" s="245">
        <f t="shared" si="4"/>
        <v>36.915227975895689</v>
      </c>
      <c r="G54" s="626"/>
      <c r="H54" s="593">
        <v>746.56399999999996</v>
      </c>
      <c r="I54" s="245">
        <f t="shared" si="5"/>
        <v>45.757231045320594</v>
      </c>
      <c r="J54" s="626"/>
      <c r="K54" s="593">
        <v>1631.576</v>
      </c>
      <c r="L54" s="627">
        <v>100</v>
      </c>
      <c r="M54" s="557"/>
    </row>
    <row r="55" spans="1:13" s="177" customFormat="1" ht="9.9499999999999993" customHeight="1">
      <c r="A55" s="616" t="s">
        <v>7</v>
      </c>
      <c r="B55" s="593">
        <v>74.361999999999995</v>
      </c>
      <c r="C55" s="245">
        <f t="shared" si="3"/>
        <v>19.419671420475762</v>
      </c>
      <c r="D55" s="626"/>
      <c r="E55" s="593">
        <v>143.60400000000001</v>
      </c>
      <c r="F55" s="245">
        <f t="shared" si="4"/>
        <v>37.50225242282351</v>
      </c>
      <c r="G55" s="626"/>
      <c r="H55" s="593">
        <v>164.95500000000001</v>
      </c>
      <c r="I55" s="245">
        <f t="shared" si="5"/>
        <v>43.078076156700732</v>
      </c>
      <c r="J55" s="626"/>
      <c r="K55" s="593">
        <v>382.92099999999999</v>
      </c>
      <c r="L55" s="627">
        <v>100</v>
      </c>
      <c r="M55" s="557"/>
    </row>
    <row r="56" spans="1:13" s="177" customFormat="1" ht="9.9499999999999993" customHeight="1">
      <c r="A56" s="616" t="s">
        <v>8</v>
      </c>
      <c r="B56" s="593">
        <v>122.654</v>
      </c>
      <c r="C56" s="245">
        <f t="shared" si="3"/>
        <v>18.591883198578788</v>
      </c>
      <c r="D56" s="626"/>
      <c r="E56" s="593">
        <v>227.76400000000001</v>
      </c>
      <c r="F56" s="245">
        <f t="shared" si="4"/>
        <v>34.524448324890336</v>
      </c>
      <c r="G56" s="626"/>
      <c r="H56" s="593">
        <v>309.3</v>
      </c>
      <c r="I56" s="245">
        <f t="shared" si="5"/>
        <v>46.883668476530886</v>
      </c>
      <c r="J56" s="626"/>
      <c r="K56" s="593">
        <v>659.71799999999996</v>
      </c>
      <c r="L56" s="627">
        <v>100</v>
      </c>
      <c r="M56" s="557"/>
    </row>
    <row r="57" spans="1:13" s="177" customFormat="1" ht="9.9499999999999993" customHeight="1">
      <c r="A57" s="616" t="s">
        <v>9</v>
      </c>
      <c r="B57" s="593">
        <v>542.99599999999998</v>
      </c>
      <c r="C57" s="245">
        <f t="shared" si="3"/>
        <v>21.463861982002637</v>
      </c>
      <c r="D57" s="626"/>
      <c r="E57" s="593">
        <v>988.88</v>
      </c>
      <c r="F57" s="245">
        <f t="shared" si="4"/>
        <v>39.089024296243004</v>
      </c>
      <c r="G57" s="626"/>
      <c r="H57" s="593">
        <v>997.93899999999996</v>
      </c>
      <c r="I57" s="245">
        <f t="shared" si="5"/>
        <v>39.447113721754356</v>
      </c>
      <c r="J57" s="626"/>
      <c r="K57" s="593">
        <v>2529.8150000000001</v>
      </c>
      <c r="L57" s="627">
        <v>100</v>
      </c>
      <c r="M57" s="557"/>
    </row>
    <row r="58" spans="1:13" s="177" customFormat="1" ht="9.9499999999999993" customHeight="1">
      <c r="A58" s="616" t="s">
        <v>10</v>
      </c>
      <c r="B58" s="593">
        <v>104.229</v>
      </c>
      <c r="C58" s="245">
        <f t="shared" si="3"/>
        <v>18.402824983447363</v>
      </c>
      <c r="D58" s="626"/>
      <c r="E58" s="593">
        <v>209.78899999999999</v>
      </c>
      <c r="F58" s="245">
        <f t="shared" si="4"/>
        <v>37.040653277422201</v>
      </c>
      <c r="G58" s="626"/>
      <c r="H58" s="593">
        <v>252.357</v>
      </c>
      <c r="I58" s="245">
        <f t="shared" si="5"/>
        <v>44.556521739130432</v>
      </c>
      <c r="J58" s="626"/>
      <c r="K58" s="593">
        <v>566.375</v>
      </c>
      <c r="L58" s="627">
        <v>100</v>
      </c>
      <c r="M58" s="557"/>
    </row>
    <row r="59" spans="1:13" s="177" customFormat="1" ht="9.9499999999999993" customHeight="1">
      <c r="A59" s="616" t="s">
        <v>11</v>
      </c>
      <c r="B59" s="593">
        <v>20.596</v>
      </c>
      <c r="C59" s="245">
        <f t="shared" si="3"/>
        <v>15.832968181853124</v>
      </c>
      <c r="D59" s="626"/>
      <c r="E59" s="593">
        <v>43.552999999999997</v>
      </c>
      <c r="F59" s="245">
        <f t="shared" si="4"/>
        <v>33.480931405333514</v>
      </c>
      <c r="G59" s="626"/>
      <c r="H59" s="593">
        <v>65.933999999999997</v>
      </c>
      <c r="I59" s="245">
        <f t="shared" si="5"/>
        <v>50.68610041281336</v>
      </c>
      <c r="J59" s="626"/>
      <c r="K59" s="593">
        <v>130.083</v>
      </c>
      <c r="L59" s="627">
        <v>100</v>
      </c>
      <c r="M59" s="557"/>
    </row>
    <row r="60" spans="1:13" s="177" customFormat="1" ht="9.9499999999999993" customHeight="1">
      <c r="A60" s="616" t="s">
        <v>12</v>
      </c>
      <c r="B60" s="593">
        <v>351.39800000000002</v>
      </c>
      <c r="C60" s="245">
        <f t="shared" si="3"/>
        <v>14.203029296238723</v>
      </c>
      <c r="D60" s="626"/>
      <c r="E60" s="593">
        <v>790.58600000000001</v>
      </c>
      <c r="F60" s="245">
        <f t="shared" si="4"/>
        <v>31.954411007450766</v>
      </c>
      <c r="G60" s="626"/>
      <c r="H60" s="593">
        <v>1332.1210000000001</v>
      </c>
      <c r="I60" s="245">
        <f t="shared" si="5"/>
        <v>53.842519277670398</v>
      </c>
      <c r="J60" s="626"/>
      <c r="K60" s="593">
        <v>2474.1060000000002</v>
      </c>
      <c r="L60" s="627">
        <v>100</v>
      </c>
      <c r="M60" s="557"/>
    </row>
    <row r="61" spans="1:13" s="177" customFormat="1" ht="9.9499999999999993" customHeight="1">
      <c r="A61" s="616" t="s">
        <v>13</v>
      </c>
      <c r="B61" s="593">
        <v>228.953</v>
      </c>
      <c r="C61" s="245">
        <f t="shared" si="3"/>
        <v>13.172913002377939</v>
      </c>
      <c r="D61" s="626"/>
      <c r="E61" s="593">
        <v>513.35199999999998</v>
      </c>
      <c r="F61" s="245">
        <f t="shared" si="4"/>
        <v>29.535936351988052</v>
      </c>
      <c r="G61" s="626"/>
      <c r="H61" s="593">
        <v>995.75400000000002</v>
      </c>
      <c r="I61" s="245">
        <f t="shared" si="5"/>
        <v>57.291150645634012</v>
      </c>
      <c r="J61" s="626"/>
      <c r="K61" s="593">
        <v>1738.059</v>
      </c>
      <c r="L61" s="627">
        <v>100</v>
      </c>
      <c r="M61" s="557"/>
    </row>
    <row r="62" spans="1:13" s="177" customFormat="1" ht="9.9499999999999993" customHeight="1">
      <c r="A62" s="616" t="s">
        <v>14</v>
      </c>
      <c r="B62" s="593">
        <v>34.790999999999997</v>
      </c>
      <c r="C62" s="245">
        <f t="shared" si="3"/>
        <v>14.448029700873336</v>
      </c>
      <c r="D62" s="626"/>
      <c r="E62" s="593">
        <v>86.665000000000006</v>
      </c>
      <c r="F62" s="245">
        <f t="shared" si="4"/>
        <v>35.990299043608623</v>
      </c>
      <c r="G62" s="626"/>
      <c r="H62" s="593">
        <v>119.34399999999999</v>
      </c>
      <c r="I62" s="245">
        <f t="shared" si="5"/>
        <v>49.561255974850603</v>
      </c>
      <c r="J62" s="626"/>
      <c r="K62" s="593">
        <v>240.80099999999999</v>
      </c>
      <c r="L62" s="627">
        <v>100</v>
      </c>
      <c r="M62" s="557"/>
    </row>
    <row r="63" spans="1:13" s="177" customFormat="1" ht="9.9499999999999993" customHeight="1">
      <c r="A63" s="616" t="s">
        <v>15</v>
      </c>
      <c r="B63" s="593">
        <v>114.479</v>
      </c>
      <c r="C63" s="245">
        <f t="shared" si="3"/>
        <v>13.979862862306675</v>
      </c>
      <c r="D63" s="626"/>
      <c r="E63" s="593">
        <v>262.28399999999999</v>
      </c>
      <c r="F63" s="245">
        <f t="shared" si="4"/>
        <v>32.029405838426641</v>
      </c>
      <c r="G63" s="626"/>
      <c r="H63" s="593">
        <v>442.12200000000001</v>
      </c>
      <c r="I63" s="245">
        <f t="shared" si="5"/>
        <v>53.990731299266692</v>
      </c>
      <c r="J63" s="626"/>
      <c r="K63" s="593">
        <v>818.88499999999999</v>
      </c>
      <c r="L63" s="627">
        <v>100</v>
      </c>
      <c r="M63" s="557"/>
    </row>
    <row r="64" spans="1:13" s="177" customFormat="1" ht="9.9499999999999993" customHeight="1">
      <c r="A64" s="616" t="s">
        <v>16</v>
      </c>
      <c r="B64" s="593">
        <v>266.47300000000001</v>
      </c>
      <c r="C64" s="245">
        <f t="shared" si="3"/>
        <v>12.549366628394676</v>
      </c>
      <c r="D64" s="626"/>
      <c r="E64" s="593">
        <v>673.25599999999997</v>
      </c>
      <c r="F64" s="245">
        <f t="shared" si="4"/>
        <v>31.706538293810198</v>
      </c>
      <c r="G64" s="626"/>
      <c r="H64" s="593">
        <v>1183.6690000000001</v>
      </c>
      <c r="I64" s="245">
        <f t="shared" si="5"/>
        <v>55.744095077795123</v>
      </c>
      <c r="J64" s="626"/>
      <c r="K64" s="593">
        <v>2123.3980000000001</v>
      </c>
      <c r="L64" s="627">
        <v>100</v>
      </c>
      <c r="M64" s="557"/>
    </row>
    <row r="65" spans="1:13" s="177" customFormat="1" ht="9.9499999999999993" customHeight="1">
      <c r="A65" s="616" t="s">
        <v>17</v>
      </c>
      <c r="B65" s="593">
        <v>113.21</v>
      </c>
      <c r="C65" s="245">
        <f t="shared" si="3"/>
        <v>15.910224789369762</v>
      </c>
      <c r="D65" s="626"/>
      <c r="E65" s="593">
        <v>225.488</v>
      </c>
      <c r="F65" s="245">
        <f t="shared" si="4"/>
        <v>31.689468839372925</v>
      </c>
      <c r="G65" s="626"/>
      <c r="H65" s="593">
        <v>372.85700000000003</v>
      </c>
      <c r="I65" s="245">
        <f t="shared" si="5"/>
        <v>52.400306371257322</v>
      </c>
      <c r="J65" s="626"/>
      <c r="K65" s="593">
        <v>711.55499999999995</v>
      </c>
      <c r="L65" s="627">
        <v>100</v>
      </c>
      <c r="M65" s="557"/>
    </row>
    <row r="66" spans="1:13" s="408" customFormat="1" ht="9.9499999999999993" customHeight="1">
      <c r="A66" s="422" t="s">
        <v>32</v>
      </c>
      <c r="B66" s="595">
        <f>B44+B45+B46+B47</f>
        <v>1197.3109999999999</v>
      </c>
      <c r="C66" s="596">
        <f t="shared" si="3"/>
        <v>17.25254362088269</v>
      </c>
      <c r="D66" s="624"/>
      <c r="E66" s="595">
        <f>E44+E45+E46+E47</f>
        <v>2565.4340000000002</v>
      </c>
      <c r="F66" s="596">
        <f t="shared" si="4"/>
        <v>36.966387172167941</v>
      </c>
      <c r="G66" s="624"/>
      <c r="H66" s="595">
        <f>H44+H45+H46+H47</f>
        <v>3177.1629999999996</v>
      </c>
      <c r="I66" s="596">
        <f t="shared" si="5"/>
        <v>45.781040388131828</v>
      </c>
      <c r="J66" s="624"/>
      <c r="K66" s="595">
        <f>K44+K45+K46+K47</f>
        <v>6939.91</v>
      </c>
      <c r="L66" s="625">
        <v>100</v>
      </c>
      <c r="M66" s="557"/>
    </row>
    <row r="67" spans="1:13" s="427" customFormat="1" ht="9.9499999999999993" customHeight="1">
      <c r="A67" s="422" t="s">
        <v>31</v>
      </c>
      <c r="B67" s="595">
        <f>B48+B51+B52+B53</f>
        <v>892.84699999999998</v>
      </c>
      <c r="C67" s="596">
        <f t="shared" si="3"/>
        <v>17.719859169465018</v>
      </c>
      <c r="D67" s="624"/>
      <c r="E67" s="595">
        <f>E48+E51+E52+E53</f>
        <v>1892.2800000000002</v>
      </c>
      <c r="F67" s="596">
        <f t="shared" si="4"/>
        <v>37.555073947938752</v>
      </c>
      <c r="G67" s="595"/>
      <c r="H67" s="595">
        <f>H48+H51+H52+H53</f>
        <v>2253.5519999999997</v>
      </c>
      <c r="I67" s="596">
        <f t="shared" si="5"/>
        <v>44.725047036128501</v>
      </c>
      <c r="J67" s="595"/>
      <c r="K67" s="595">
        <f>K48+K51+K52+K53</f>
        <v>5038.68</v>
      </c>
      <c r="L67" s="625">
        <v>100</v>
      </c>
      <c r="M67" s="557"/>
    </row>
    <row r="68" spans="1:13" s="427" customFormat="1" ht="9.9499999999999993" customHeight="1">
      <c r="A68" s="422" t="s">
        <v>19</v>
      </c>
      <c r="B68" s="595">
        <f>B54+B55+B56+B57</f>
        <v>1022.7239999999999</v>
      </c>
      <c r="C68" s="596">
        <f t="shared" si="3"/>
        <v>19.652538513421327</v>
      </c>
      <c r="D68" s="624"/>
      <c r="E68" s="595">
        <f>E54+E55+E56+E57</f>
        <v>1962.548</v>
      </c>
      <c r="F68" s="596">
        <f t="shared" si="4"/>
        <v>37.712080829664693</v>
      </c>
      <c r="G68" s="595"/>
      <c r="H68" s="595">
        <f>H54+H55+H56+H57</f>
        <v>2218.7579999999998</v>
      </c>
      <c r="I68" s="596">
        <f t="shared" si="5"/>
        <v>42.635380656913959</v>
      </c>
      <c r="J68" s="595"/>
      <c r="K68" s="595">
        <f>K54+K55+K56+K57</f>
        <v>5204.0300000000007</v>
      </c>
      <c r="L68" s="625">
        <v>100</v>
      </c>
      <c r="M68" s="557"/>
    </row>
    <row r="69" spans="1:13" s="427" customFormat="1" ht="9.9499999999999993" customHeight="1">
      <c r="A69" s="422" t="s">
        <v>30</v>
      </c>
      <c r="B69" s="595">
        <f>B58+B59+B60+B61+B62+B63</f>
        <v>854.44600000000014</v>
      </c>
      <c r="C69" s="596">
        <f t="shared" si="3"/>
        <v>14.316383417815665</v>
      </c>
      <c r="D69" s="624"/>
      <c r="E69" s="595">
        <f>E58+E59+E60+E61+E62+E63</f>
        <v>1906.2289999999998</v>
      </c>
      <c r="F69" s="596">
        <f t="shared" si="4"/>
        <v>31.939180762926306</v>
      </c>
      <c r="G69" s="595"/>
      <c r="H69" s="595">
        <f>H58+H59+H60+H61+H62+H63</f>
        <v>3207.6320000000001</v>
      </c>
      <c r="I69" s="596">
        <f t="shared" si="5"/>
        <v>53.744402308928699</v>
      </c>
      <c r="J69" s="595"/>
      <c r="K69" s="595">
        <f>K58+K59+K60+K61+K62+K63</f>
        <v>5968.3090000000011</v>
      </c>
      <c r="L69" s="625">
        <v>100</v>
      </c>
      <c r="M69" s="557"/>
    </row>
    <row r="70" spans="1:13" s="427" customFormat="1" ht="9.9499999999999993" customHeight="1">
      <c r="A70" s="447" t="s">
        <v>29</v>
      </c>
      <c r="B70" s="595">
        <f>B64+B65</f>
        <v>379.68299999999999</v>
      </c>
      <c r="C70" s="596">
        <f t="shared" si="3"/>
        <v>13.392920447005647</v>
      </c>
      <c r="D70" s="624"/>
      <c r="E70" s="595">
        <f>E64+E65</f>
        <v>898.74399999999991</v>
      </c>
      <c r="F70" s="596">
        <f t="shared" si="4"/>
        <v>31.702253970348004</v>
      </c>
      <c r="G70" s="595"/>
      <c r="H70" s="595">
        <f>H64+H65</f>
        <v>1556.5260000000001</v>
      </c>
      <c r="I70" s="596">
        <f t="shared" si="5"/>
        <v>54.904825582646346</v>
      </c>
      <c r="J70" s="595"/>
      <c r="K70" s="595">
        <f>K64+K65</f>
        <v>2834.953</v>
      </c>
      <c r="L70" s="625">
        <v>100</v>
      </c>
      <c r="M70" s="557"/>
    </row>
    <row r="71" spans="1:13" s="427" customFormat="1" ht="9.9499999999999993" customHeight="1">
      <c r="A71" s="599" t="s">
        <v>18</v>
      </c>
      <c r="B71" s="595">
        <f>B66+B67+B68+B69+B70</f>
        <v>4347.0109999999995</v>
      </c>
      <c r="C71" s="596">
        <f t="shared" si="3"/>
        <v>16.728356574543049</v>
      </c>
      <c r="D71" s="624"/>
      <c r="E71" s="595">
        <f>E66+E67+E68+E69+E70</f>
        <v>9225.2350000000006</v>
      </c>
      <c r="F71" s="596">
        <f t="shared" si="4"/>
        <v>35.500950092823473</v>
      </c>
      <c r="G71" s="595"/>
      <c r="H71" s="595">
        <f>H66+H67+H68+H69+H70</f>
        <v>12413.630999999999</v>
      </c>
      <c r="I71" s="596">
        <f t="shared" si="5"/>
        <v>47.77067409141624</v>
      </c>
      <c r="J71" s="595"/>
      <c r="K71" s="595">
        <f>K66+K67+K68+K69+K70</f>
        <v>25985.882000000005</v>
      </c>
      <c r="L71" s="625">
        <v>100</v>
      </c>
      <c r="M71" s="557"/>
    </row>
    <row r="72" spans="1:13" s="636" customFormat="1" ht="3" customHeight="1">
      <c r="A72" s="631"/>
      <c r="B72" s="632"/>
      <c r="C72" s="633"/>
      <c r="D72" s="632"/>
      <c r="E72" s="632"/>
      <c r="F72" s="634"/>
      <c r="G72" s="632"/>
      <c r="H72" s="632"/>
      <c r="I72" s="633"/>
      <c r="J72" s="632"/>
      <c r="K72" s="632"/>
      <c r="L72" s="635"/>
    </row>
    <row r="73" spans="1:13" s="636" customFormat="1" ht="3" customHeight="1">
      <c r="A73" s="344"/>
      <c r="B73" s="637"/>
      <c r="C73" s="638"/>
      <c r="D73" s="637"/>
      <c r="E73" s="637"/>
      <c r="F73" s="638"/>
      <c r="G73" s="637"/>
      <c r="H73" s="637"/>
      <c r="I73" s="638"/>
      <c r="J73" s="637"/>
      <c r="K73" s="637"/>
      <c r="L73" s="639"/>
    </row>
    <row r="74" spans="1:13" s="177" customFormat="1" ht="9.9499999999999993" customHeight="1">
      <c r="A74" s="610" t="s">
        <v>102</v>
      </c>
      <c r="B74" s="171"/>
      <c r="C74" s="171"/>
      <c r="D74" s="171"/>
      <c r="E74" s="171"/>
      <c r="F74" s="171"/>
      <c r="G74" s="171"/>
      <c r="H74" s="171"/>
      <c r="I74" s="171"/>
      <c r="J74" s="171"/>
      <c r="K74" s="171"/>
    </row>
    <row r="75" spans="1:13">
      <c r="B75" s="612"/>
      <c r="E75" s="612"/>
      <c r="F75" s="612"/>
      <c r="G75" s="612"/>
      <c r="H75" s="612"/>
      <c r="I75" s="612"/>
      <c r="J75" s="612"/>
      <c r="K75" s="612"/>
      <c r="L75" s="612"/>
      <c r="M75" s="612"/>
    </row>
    <row r="76" spans="1:13">
      <c r="B76" s="595"/>
      <c r="C76" s="595"/>
      <c r="D76" s="595"/>
      <c r="E76" s="595"/>
      <c r="F76" s="595"/>
      <c r="G76" s="595"/>
      <c r="H76" s="595"/>
      <c r="I76" s="595"/>
      <c r="J76" s="595"/>
      <c r="K76" s="595"/>
      <c r="L76" s="595"/>
      <c r="M76" s="595"/>
    </row>
  </sheetData>
  <mergeCells count="8">
    <mergeCell ref="A5:L5"/>
    <mergeCell ref="B11:L11"/>
    <mergeCell ref="B42:L42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4" zoomScaleNormal="100" workbookViewId="0">
      <selection activeCell="A4" sqref="A4"/>
    </sheetView>
  </sheetViews>
  <sheetFormatPr defaultColWidth="8.85546875" defaultRowHeight="12.75"/>
  <cols>
    <col min="1" max="1" width="29" style="238" customWidth="1"/>
    <col min="2" max="2" width="6.5703125" style="238" customWidth="1"/>
    <col min="3" max="3" width="5.7109375" style="238" customWidth="1"/>
    <col min="4" max="4" width="0.7109375" style="238" customWidth="1"/>
    <col min="5" max="5" width="6.7109375" style="238" customWidth="1"/>
    <col min="6" max="6" width="5" style="238" customWidth="1"/>
    <col min="7" max="7" width="0.7109375" style="238" customWidth="1"/>
    <col min="8" max="8" width="6.28515625" style="238" customWidth="1"/>
    <col min="9" max="9" width="4.5703125" style="238" bestFit="1" customWidth="1"/>
    <col min="10" max="10" width="0.7109375" style="238" customWidth="1"/>
    <col min="11" max="11" width="6.140625" style="238" customWidth="1"/>
    <col min="12" max="12" width="5.42578125" style="238" bestFit="1" customWidth="1"/>
    <col min="13" max="16384" width="8.85546875" style="238"/>
  </cols>
  <sheetData>
    <row r="1" spans="1:14" s="237" customFormat="1" ht="12.75" customHeight="1">
      <c r="A1" s="540"/>
      <c r="B1" s="540"/>
      <c r="C1" s="540"/>
      <c r="D1" s="388"/>
      <c r="E1" s="388"/>
      <c r="F1" s="540"/>
      <c r="G1" s="388"/>
      <c r="H1" s="388"/>
      <c r="I1" s="540"/>
      <c r="J1" s="388"/>
      <c r="K1" s="388"/>
      <c r="L1" s="388"/>
    </row>
    <row r="2" spans="1:14" s="237" customFormat="1" ht="12.75" customHeight="1">
      <c r="A2" s="540"/>
      <c r="B2" s="540"/>
      <c r="C2" s="540"/>
      <c r="D2" s="388"/>
      <c r="E2" s="388"/>
      <c r="F2" s="540"/>
      <c r="G2" s="388"/>
      <c r="H2" s="388"/>
      <c r="I2" s="540"/>
      <c r="J2" s="388"/>
      <c r="K2" s="388"/>
      <c r="L2" s="388"/>
    </row>
    <row r="3" spans="1:14" s="174" customFormat="1" ht="12.75" customHeight="1">
      <c r="A3" s="576"/>
      <c r="B3" s="576"/>
      <c r="C3" s="576"/>
      <c r="D3" s="387"/>
      <c r="E3" s="387"/>
      <c r="F3" s="576"/>
      <c r="G3" s="387"/>
      <c r="H3" s="387"/>
      <c r="I3" s="576"/>
      <c r="J3" s="576"/>
      <c r="K3" s="387"/>
      <c r="L3" s="387"/>
    </row>
    <row r="4" spans="1:14" s="177" customFormat="1" ht="12" customHeight="1">
      <c r="A4" s="175" t="s">
        <v>383</v>
      </c>
      <c r="B4" s="175"/>
      <c r="C4" s="175"/>
      <c r="D4" s="176"/>
      <c r="E4" s="176"/>
      <c r="F4" s="175"/>
      <c r="G4" s="176"/>
      <c r="H4" s="176"/>
      <c r="I4" s="175"/>
      <c r="J4" s="176"/>
      <c r="K4" s="176"/>
      <c r="L4" s="176"/>
    </row>
    <row r="5" spans="1:14" s="102" customFormat="1" ht="15" customHeight="1">
      <c r="A5" s="764" t="s">
        <v>361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</row>
    <row r="6" spans="1:14" s="16" customFormat="1" ht="12" customHeight="1">
      <c r="A6" s="179" t="s">
        <v>355</v>
      </c>
      <c r="B6" s="179"/>
      <c r="C6" s="179"/>
      <c r="D6" s="104"/>
      <c r="E6" s="104"/>
      <c r="F6" s="104"/>
      <c r="G6" s="104"/>
      <c r="H6" s="104"/>
      <c r="I6" s="104"/>
      <c r="J6" s="104"/>
      <c r="K6" s="104"/>
      <c r="L6" s="104"/>
    </row>
    <row r="7" spans="1:14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</row>
    <row r="8" spans="1:14" ht="30" customHeight="1">
      <c r="A8" s="819" t="s">
        <v>25</v>
      </c>
      <c r="B8" s="817" t="s">
        <v>356</v>
      </c>
      <c r="C8" s="817"/>
      <c r="D8" s="584"/>
      <c r="E8" s="817" t="s">
        <v>357</v>
      </c>
      <c r="F8" s="817"/>
      <c r="G8" s="584"/>
      <c r="H8" s="817" t="s">
        <v>358</v>
      </c>
      <c r="I8" s="817"/>
      <c r="J8" s="584"/>
      <c r="K8" s="817" t="s">
        <v>28</v>
      </c>
      <c r="L8" s="817"/>
    </row>
    <row r="9" spans="1:14" s="640" customFormat="1" ht="30" customHeight="1">
      <c r="A9" s="820"/>
      <c r="B9" s="544" t="s">
        <v>62</v>
      </c>
      <c r="C9" s="575" t="s">
        <v>89</v>
      </c>
      <c r="D9" s="282"/>
      <c r="E9" s="544" t="s">
        <v>62</v>
      </c>
      <c r="F9" s="575" t="s">
        <v>89</v>
      </c>
      <c r="G9" s="282"/>
      <c r="H9" s="544" t="s">
        <v>62</v>
      </c>
      <c r="I9" s="575" t="s">
        <v>89</v>
      </c>
      <c r="J9" s="282"/>
      <c r="K9" s="544" t="s">
        <v>62</v>
      </c>
      <c r="L9" s="575" t="s">
        <v>89</v>
      </c>
    </row>
    <row r="10" spans="1:14" ht="3" customHeight="1">
      <c r="A10" s="614"/>
      <c r="B10" s="303"/>
      <c r="C10" s="303"/>
      <c r="D10" s="615"/>
      <c r="E10" s="303"/>
      <c r="F10" s="303"/>
      <c r="G10" s="615"/>
      <c r="H10" s="303"/>
      <c r="I10" s="303"/>
      <c r="J10" s="615"/>
      <c r="K10" s="303"/>
      <c r="L10" s="303"/>
    </row>
    <row r="11" spans="1:14" s="177" customFormat="1" ht="9.9499999999999993" customHeight="1">
      <c r="A11" s="247"/>
      <c r="B11" s="812" t="s">
        <v>104</v>
      </c>
      <c r="C11" s="812"/>
      <c r="D11" s="812"/>
      <c r="E11" s="812"/>
      <c r="F11" s="812"/>
      <c r="G11" s="812"/>
      <c r="H11" s="812"/>
      <c r="I11" s="812"/>
      <c r="J11" s="812"/>
      <c r="K11" s="812"/>
      <c r="L11" s="812"/>
    </row>
    <row r="12" spans="1:14" s="177" customFormat="1" ht="3" customHeight="1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</row>
    <row r="13" spans="1:14" s="247" customFormat="1" ht="9.9499999999999993" customHeight="1">
      <c r="A13" s="616" t="s">
        <v>0</v>
      </c>
      <c r="B13" s="593">
        <v>534.74099999999999</v>
      </c>
      <c r="C13" s="627">
        <f t="shared" ref="C13:C40" si="0">B13/K13*100</f>
        <v>14.616851634340488</v>
      </c>
      <c r="D13" s="601"/>
      <c r="E13" s="593">
        <v>1383.5409999999999</v>
      </c>
      <c r="F13" s="627">
        <f t="shared" ref="F13:F40" si="1">E13/K13*100</f>
        <v>37.81833359893308</v>
      </c>
      <c r="G13" s="601"/>
      <c r="H13" s="593">
        <v>1740.105</v>
      </c>
      <c r="I13" s="627">
        <f t="shared" ref="I13:I40" si="2">H13/K13*100</f>
        <v>47.564814766726428</v>
      </c>
      <c r="J13" s="601"/>
      <c r="K13" s="593">
        <v>3658.3870000000002</v>
      </c>
      <c r="L13" s="627">
        <v>100</v>
      </c>
      <c r="M13" s="617"/>
      <c r="N13" s="245"/>
    </row>
    <row r="14" spans="1:14" s="247" customFormat="1" ht="9.9499999999999993" customHeight="1">
      <c r="A14" s="628" t="s">
        <v>22</v>
      </c>
      <c r="B14" s="593">
        <v>14.786</v>
      </c>
      <c r="C14" s="627">
        <f t="shared" si="0"/>
        <v>13.992088877112629</v>
      </c>
      <c r="D14" s="601"/>
      <c r="E14" s="593">
        <v>39.323</v>
      </c>
      <c r="F14" s="627">
        <f t="shared" si="1"/>
        <v>37.21161307417151</v>
      </c>
      <c r="G14" s="601"/>
      <c r="H14" s="593">
        <v>51.564999999999998</v>
      </c>
      <c r="I14" s="627">
        <f t="shared" si="2"/>
        <v>48.796298048715855</v>
      </c>
      <c r="J14" s="601"/>
      <c r="K14" s="593">
        <v>105.67400000000001</v>
      </c>
      <c r="L14" s="627">
        <v>100</v>
      </c>
      <c r="M14" s="617"/>
      <c r="N14" s="245"/>
    </row>
    <row r="15" spans="1:14" s="247" customFormat="1" ht="9.9499999999999993" customHeight="1">
      <c r="A15" s="616" t="s">
        <v>4</v>
      </c>
      <c r="B15" s="593">
        <v>213.63900000000001</v>
      </c>
      <c r="C15" s="627">
        <f t="shared" si="0"/>
        <v>16.392309297714704</v>
      </c>
      <c r="D15" s="601"/>
      <c r="E15" s="593">
        <v>532.99699999999996</v>
      </c>
      <c r="F15" s="627">
        <f t="shared" si="1"/>
        <v>40.896332967080177</v>
      </c>
      <c r="G15" s="601"/>
      <c r="H15" s="593">
        <v>556.65200000000004</v>
      </c>
      <c r="I15" s="627">
        <f t="shared" si="2"/>
        <v>42.711357735205112</v>
      </c>
      <c r="J15" s="601"/>
      <c r="K15" s="593">
        <v>1303.288</v>
      </c>
      <c r="L15" s="627">
        <v>100</v>
      </c>
      <c r="M15" s="617"/>
      <c r="N15" s="245"/>
    </row>
    <row r="16" spans="1:14" s="247" customFormat="1" ht="9.9499999999999993" customHeight="1">
      <c r="A16" s="616" t="s">
        <v>1</v>
      </c>
      <c r="B16" s="593">
        <v>1357.7370000000001</v>
      </c>
      <c r="C16" s="627">
        <f t="shared" si="0"/>
        <v>16.02403693465234</v>
      </c>
      <c r="D16" s="601"/>
      <c r="E16" s="593">
        <v>3222.59</v>
      </c>
      <c r="F16" s="627">
        <f t="shared" si="1"/>
        <v>38.033066186780864</v>
      </c>
      <c r="G16" s="601"/>
      <c r="H16" s="593">
        <v>3892.799</v>
      </c>
      <c r="I16" s="627">
        <f t="shared" si="2"/>
        <v>45.942885076548478</v>
      </c>
      <c r="J16" s="601"/>
      <c r="K16" s="593">
        <v>8473.1270000000004</v>
      </c>
      <c r="L16" s="627">
        <v>100</v>
      </c>
      <c r="M16" s="617"/>
      <c r="N16" s="245"/>
    </row>
    <row r="17" spans="1:14" s="247" customFormat="1" ht="9.9499999999999993" customHeight="1">
      <c r="A17" s="209" t="s">
        <v>23</v>
      </c>
      <c r="B17" s="593">
        <v>129.32400000000001</v>
      </c>
      <c r="C17" s="627">
        <f t="shared" si="0"/>
        <v>14.401175933452858</v>
      </c>
      <c r="D17" s="601"/>
      <c r="E17" s="593">
        <v>388.09699999999998</v>
      </c>
      <c r="F17" s="627">
        <f t="shared" si="1"/>
        <v>43.217447467177422</v>
      </c>
      <c r="G17" s="601"/>
      <c r="H17" s="593">
        <v>380.58800000000002</v>
      </c>
      <c r="I17" s="627">
        <f t="shared" si="2"/>
        <v>42.38126524203517</v>
      </c>
      <c r="J17" s="601"/>
      <c r="K17" s="593">
        <v>898.01</v>
      </c>
      <c r="L17" s="627">
        <v>100</v>
      </c>
      <c r="M17" s="617"/>
      <c r="N17" s="245"/>
    </row>
    <row r="18" spans="1:14" s="531" customFormat="1" ht="9.9499999999999993" customHeight="1">
      <c r="A18" s="619" t="s">
        <v>20</v>
      </c>
      <c r="B18" s="620">
        <v>57.521000000000001</v>
      </c>
      <c r="C18" s="630">
        <f t="shared" si="0"/>
        <v>13.078185819782458</v>
      </c>
      <c r="D18" s="641"/>
      <c r="E18" s="620">
        <v>195.1</v>
      </c>
      <c r="F18" s="630">
        <f t="shared" si="1"/>
        <v>44.358652551929865</v>
      </c>
      <c r="G18" s="641"/>
      <c r="H18" s="620">
        <v>187.20400000000001</v>
      </c>
      <c r="I18" s="630">
        <f t="shared" si="2"/>
        <v>42.563388991960423</v>
      </c>
      <c r="J18" s="641"/>
      <c r="K18" s="620">
        <v>439.82400000000001</v>
      </c>
      <c r="L18" s="630">
        <v>100</v>
      </c>
      <c r="M18" s="622"/>
      <c r="N18" s="245"/>
    </row>
    <row r="19" spans="1:14" s="531" customFormat="1" ht="9.9499999999999993" customHeight="1">
      <c r="A19" s="619" t="s">
        <v>2</v>
      </c>
      <c r="B19" s="620">
        <v>71.802999999999997</v>
      </c>
      <c r="C19" s="630">
        <f t="shared" si="0"/>
        <v>15.671146652232936</v>
      </c>
      <c r="D19" s="641"/>
      <c r="E19" s="620">
        <v>192.99799999999999</v>
      </c>
      <c r="F19" s="630">
        <f t="shared" si="1"/>
        <v>42.122194916474967</v>
      </c>
      <c r="G19" s="641"/>
      <c r="H19" s="620">
        <v>193.38499999999999</v>
      </c>
      <c r="I19" s="630">
        <f t="shared" si="2"/>
        <v>42.206658431292091</v>
      </c>
      <c r="J19" s="641"/>
      <c r="K19" s="620">
        <v>458.18599999999998</v>
      </c>
      <c r="L19" s="630">
        <v>100</v>
      </c>
      <c r="M19" s="622"/>
      <c r="N19" s="245"/>
    </row>
    <row r="20" spans="1:14" s="247" customFormat="1" ht="9.9499999999999993" customHeight="1">
      <c r="A20" s="616" t="s">
        <v>3</v>
      </c>
      <c r="B20" s="593">
        <v>616.53499999999997</v>
      </c>
      <c r="C20" s="627">
        <f t="shared" si="0"/>
        <v>14.892272062137707</v>
      </c>
      <c r="D20" s="601"/>
      <c r="E20" s="593">
        <v>1592.9749999999999</v>
      </c>
      <c r="F20" s="627">
        <f t="shared" si="1"/>
        <v>38.477973007507785</v>
      </c>
      <c r="G20" s="601"/>
      <c r="H20" s="593">
        <v>1930.4570000000001</v>
      </c>
      <c r="I20" s="627">
        <f t="shared" si="2"/>
        <v>46.629779085142239</v>
      </c>
      <c r="J20" s="601"/>
      <c r="K20" s="593">
        <v>4139.9660000000003</v>
      </c>
      <c r="L20" s="627">
        <v>100</v>
      </c>
      <c r="M20" s="617"/>
      <c r="N20" s="245"/>
    </row>
    <row r="21" spans="1:14" s="247" customFormat="1" ht="9.9499999999999993" customHeight="1">
      <c r="A21" s="616" t="s">
        <v>21</v>
      </c>
      <c r="B21" s="593">
        <v>160.732</v>
      </c>
      <c r="C21" s="627">
        <f t="shared" si="0"/>
        <v>15.587569279109347</v>
      </c>
      <c r="D21" s="601"/>
      <c r="E21" s="593">
        <v>430.17</v>
      </c>
      <c r="F21" s="627">
        <f t="shared" si="1"/>
        <v>41.71729759347528</v>
      </c>
      <c r="G21" s="601"/>
      <c r="H21" s="593">
        <v>440.25299999999999</v>
      </c>
      <c r="I21" s="627">
        <f t="shared" si="2"/>
        <v>42.695133127415374</v>
      </c>
      <c r="J21" s="601"/>
      <c r="K21" s="593">
        <v>1031.155</v>
      </c>
      <c r="L21" s="627">
        <v>100</v>
      </c>
      <c r="M21" s="617"/>
      <c r="N21" s="245"/>
    </row>
    <row r="22" spans="1:14" s="247" customFormat="1" ht="9.9499999999999993" customHeight="1">
      <c r="A22" s="616" t="s">
        <v>5</v>
      </c>
      <c r="B22" s="593">
        <v>660.55499999999995</v>
      </c>
      <c r="C22" s="627">
        <f t="shared" si="0"/>
        <v>17.466082132667712</v>
      </c>
      <c r="D22" s="601"/>
      <c r="E22" s="593">
        <v>1476.8910000000001</v>
      </c>
      <c r="F22" s="627">
        <f t="shared" si="1"/>
        <v>39.05125160962789</v>
      </c>
      <c r="G22" s="601"/>
      <c r="H22" s="593">
        <v>1644.4839999999999</v>
      </c>
      <c r="I22" s="627">
        <f t="shared" si="2"/>
        <v>43.482666257704402</v>
      </c>
      <c r="J22" s="601"/>
      <c r="K22" s="593">
        <v>3781.93</v>
      </c>
      <c r="L22" s="627">
        <v>100</v>
      </c>
      <c r="M22" s="617"/>
      <c r="N22" s="245"/>
    </row>
    <row r="23" spans="1:14" s="247" customFormat="1" ht="9.9499999999999993" customHeight="1">
      <c r="A23" s="616" t="s">
        <v>6</v>
      </c>
      <c r="B23" s="593">
        <v>492.06599999999997</v>
      </c>
      <c r="C23" s="627">
        <f t="shared" si="0"/>
        <v>15.618083695987165</v>
      </c>
      <c r="D23" s="601"/>
      <c r="E23" s="593">
        <v>1182.818</v>
      </c>
      <c r="F23" s="627">
        <f t="shared" si="1"/>
        <v>37.542424229920677</v>
      </c>
      <c r="G23" s="601"/>
      <c r="H23" s="593">
        <v>1475.7329999999999</v>
      </c>
      <c r="I23" s="627">
        <f t="shared" si="2"/>
        <v>46.839492074092149</v>
      </c>
      <c r="J23" s="601"/>
      <c r="K23" s="593">
        <v>3150.6170000000002</v>
      </c>
      <c r="L23" s="627">
        <v>100</v>
      </c>
      <c r="M23" s="617"/>
      <c r="N23" s="245"/>
    </row>
    <row r="24" spans="1:14" s="247" customFormat="1" ht="9.9499999999999993" customHeight="1">
      <c r="A24" s="616" t="s">
        <v>7</v>
      </c>
      <c r="B24" s="593">
        <v>124.068</v>
      </c>
      <c r="C24" s="627">
        <f t="shared" si="0"/>
        <v>16.773108516609796</v>
      </c>
      <c r="D24" s="601"/>
      <c r="E24" s="593">
        <v>300.97800000000001</v>
      </c>
      <c r="F24" s="627">
        <f t="shared" si="1"/>
        <v>40.690078465939514</v>
      </c>
      <c r="G24" s="601"/>
      <c r="H24" s="593">
        <v>314.63799999999998</v>
      </c>
      <c r="I24" s="627">
        <f t="shared" si="2"/>
        <v>42.53681301745069</v>
      </c>
      <c r="J24" s="601"/>
      <c r="K24" s="593">
        <v>739.68399999999997</v>
      </c>
      <c r="L24" s="627">
        <v>100</v>
      </c>
      <c r="M24" s="617"/>
      <c r="N24" s="245"/>
    </row>
    <row r="25" spans="1:14" s="247" customFormat="1" ht="9.9499999999999993" customHeight="1">
      <c r="A25" s="616" t="s">
        <v>8</v>
      </c>
      <c r="B25" s="593">
        <v>205.095</v>
      </c>
      <c r="C25" s="627">
        <f t="shared" si="0"/>
        <v>15.97436250925889</v>
      </c>
      <c r="D25" s="601"/>
      <c r="E25" s="593">
        <v>478.05099999999999</v>
      </c>
      <c r="F25" s="627">
        <f t="shared" si="1"/>
        <v>37.23425715845692</v>
      </c>
      <c r="G25" s="601"/>
      <c r="H25" s="593">
        <v>600.75400000000002</v>
      </c>
      <c r="I25" s="627">
        <f t="shared" si="2"/>
        <v>46.791302444658896</v>
      </c>
      <c r="J25" s="601"/>
      <c r="K25" s="593">
        <v>1283.9010000000001</v>
      </c>
      <c r="L25" s="627">
        <v>100</v>
      </c>
      <c r="M25" s="617"/>
      <c r="N25" s="245"/>
    </row>
    <row r="26" spans="1:14" s="247" customFormat="1" ht="9.9499999999999993" customHeight="1">
      <c r="A26" s="616" t="s">
        <v>9</v>
      </c>
      <c r="B26" s="593">
        <v>994.66600000000005</v>
      </c>
      <c r="C26" s="627">
        <f t="shared" si="0"/>
        <v>20.423116053545012</v>
      </c>
      <c r="D26" s="601"/>
      <c r="E26" s="593">
        <v>1965.93</v>
      </c>
      <c r="F26" s="627">
        <f t="shared" si="1"/>
        <v>40.365727332738572</v>
      </c>
      <c r="G26" s="601"/>
      <c r="H26" s="593">
        <v>1909.6990000000001</v>
      </c>
      <c r="I26" s="627">
        <f t="shared" si="2"/>
        <v>39.211156613716419</v>
      </c>
      <c r="J26" s="601"/>
      <c r="K26" s="593">
        <v>4870.2950000000001</v>
      </c>
      <c r="L26" s="627">
        <v>100</v>
      </c>
      <c r="M26" s="617"/>
      <c r="N26" s="245"/>
    </row>
    <row r="27" spans="1:14" s="247" customFormat="1" ht="9.9499999999999993" customHeight="1">
      <c r="A27" s="616" t="s">
        <v>10</v>
      </c>
      <c r="B27" s="593">
        <v>175.815</v>
      </c>
      <c r="C27" s="627">
        <f t="shared" si="0"/>
        <v>15.943352425032737</v>
      </c>
      <c r="D27" s="601"/>
      <c r="E27" s="593">
        <v>440.56099999999998</v>
      </c>
      <c r="F27" s="627">
        <f t="shared" si="1"/>
        <v>39.951194651905965</v>
      </c>
      <c r="G27" s="601"/>
      <c r="H27" s="593">
        <v>486.37200000000001</v>
      </c>
      <c r="I27" s="627">
        <f t="shared" si="2"/>
        <v>44.105452923061293</v>
      </c>
      <c r="J27" s="601"/>
      <c r="K27" s="593">
        <v>1102.748</v>
      </c>
      <c r="L27" s="627">
        <v>100</v>
      </c>
      <c r="M27" s="617"/>
      <c r="N27" s="245"/>
    </row>
    <row r="28" spans="1:14" s="247" customFormat="1" ht="9.9499999999999993" customHeight="1">
      <c r="A28" s="616" t="s">
        <v>11</v>
      </c>
      <c r="B28" s="593">
        <v>37.424999999999997</v>
      </c>
      <c r="C28" s="627">
        <f t="shared" si="0"/>
        <v>14.638983309407674</v>
      </c>
      <c r="D28" s="601"/>
      <c r="E28" s="593">
        <v>94.367000000000004</v>
      </c>
      <c r="F28" s="627">
        <f t="shared" si="1"/>
        <v>36.912142630831639</v>
      </c>
      <c r="G28" s="601"/>
      <c r="H28" s="593">
        <v>123.86</v>
      </c>
      <c r="I28" s="627">
        <f t="shared" si="2"/>
        <v>48.448482904562049</v>
      </c>
      <c r="J28" s="601"/>
      <c r="K28" s="593">
        <v>255.65299999999999</v>
      </c>
      <c r="L28" s="627">
        <v>100</v>
      </c>
      <c r="M28" s="617"/>
      <c r="N28" s="245"/>
    </row>
    <row r="29" spans="1:14" s="247" customFormat="1" ht="9.9499999999999993" customHeight="1">
      <c r="A29" s="616" t="s">
        <v>12</v>
      </c>
      <c r="B29" s="593">
        <v>624.48299999999995</v>
      </c>
      <c r="C29" s="627">
        <f t="shared" si="0"/>
        <v>13.011398879093205</v>
      </c>
      <c r="D29" s="601"/>
      <c r="E29" s="593">
        <v>1612.174</v>
      </c>
      <c r="F29" s="627">
        <f t="shared" si="1"/>
        <v>33.590408348190763</v>
      </c>
      <c r="G29" s="601"/>
      <c r="H29" s="593">
        <v>2562.85</v>
      </c>
      <c r="I29" s="627">
        <f t="shared" si="2"/>
        <v>53.398192772716037</v>
      </c>
      <c r="J29" s="601"/>
      <c r="K29" s="593">
        <v>4799.5069999999996</v>
      </c>
      <c r="L29" s="627">
        <v>100</v>
      </c>
      <c r="M29" s="617"/>
      <c r="N29" s="245"/>
    </row>
    <row r="30" spans="1:14" s="247" customFormat="1" ht="9.9499999999999993" customHeight="1">
      <c r="A30" s="616" t="s">
        <v>13</v>
      </c>
      <c r="B30" s="593">
        <v>405.596</v>
      </c>
      <c r="C30" s="627">
        <f t="shared" si="0"/>
        <v>12.031305433243986</v>
      </c>
      <c r="D30" s="601"/>
      <c r="E30" s="593">
        <v>1041.623</v>
      </c>
      <c r="F30" s="627">
        <f t="shared" si="1"/>
        <v>30.897948843903546</v>
      </c>
      <c r="G30" s="601"/>
      <c r="H30" s="593">
        <v>1923.953</v>
      </c>
      <c r="I30" s="627">
        <f t="shared" si="2"/>
        <v>57.070745722852465</v>
      </c>
      <c r="J30" s="601"/>
      <c r="K30" s="593">
        <v>3371.172</v>
      </c>
      <c r="L30" s="627">
        <v>100</v>
      </c>
      <c r="M30" s="617"/>
      <c r="N30" s="245"/>
    </row>
    <row r="31" spans="1:14" s="247" customFormat="1" ht="9.9499999999999993" customHeight="1">
      <c r="A31" s="616" t="s">
        <v>14</v>
      </c>
      <c r="B31" s="593">
        <v>60.552999999999997</v>
      </c>
      <c r="C31" s="627">
        <f t="shared" si="0"/>
        <v>12.81070502988311</v>
      </c>
      <c r="D31" s="601"/>
      <c r="E31" s="593">
        <v>182.64400000000001</v>
      </c>
      <c r="F31" s="627">
        <f t="shared" si="1"/>
        <v>38.640503517215848</v>
      </c>
      <c r="G31" s="601"/>
      <c r="H31" s="593">
        <v>229.47900000000001</v>
      </c>
      <c r="I31" s="627">
        <f t="shared" si="2"/>
        <v>48.549003014756444</v>
      </c>
      <c r="J31" s="601"/>
      <c r="K31" s="593">
        <v>472.67500000000001</v>
      </c>
      <c r="L31" s="627">
        <v>100</v>
      </c>
      <c r="M31" s="617"/>
      <c r="N31" s="245"/>
    </row>
    <row r="32" spans="1:14" s="247" customFormat="1" ht="9.9499999999999993" customHeight="1">
      <c r="A32" s="616" t="s">
        <v>15</v>
      </c>
      <c r="B32" s="593">
        <v>200.82900000000001</v>
      </c>
      <c r="C32" s="627">
        <f t="shared" si="0"/>
        <v>12.566413101221983</v>
      </c>
      <c r="D32" s="601"/>
      <c r="E32" s="593">
        <v>541.21299999999997</v>
      </c>
      <c r="F32" s="627">
        <f t="shared" si="1"/>
        <v>33.865159582289664</v>
      </c>
      <c r="G32" s="601"/>
      <c r="H32" s="593">
        <v>856.09799999999996</v>
      </c>
      <c r="I32" s="627">
        <f t="shared" si="2"/>
        <v>53.568364743786681</v>
      </c>
      <c r="J32" s="601"/>
      <c r="K32" s="593">
        <v>1598.1410000000001</v>
      </c>
      <c r="L32" s="627">
        <v>100</v>
      </c>
      <c r="M32" s="617"/>
      <c r="N32" s="245"/>
    </row>
    <row r="33" spans="1:14" s="247" customFormat="1" ht="9.9499999999999993" customHeight="1">
      <c r="A33" s="616" t="s">
        <v>16</v>
      </c>
      <c r="B33" s="593">
        <v>475.94299999999998</v>
      </c>
      <c r="C33" s="627">
        <f t="shared" si="0"/>
        <v>11.578763755686072</v>
      </c>
      <c r="D33" s="601"/>
      <c r="E33" s="593">
        <v>1340.4459999999999</v>
      </c>
      <c r="F33" s="627">
        <f t="shared" si="1"/>
        <v>32.610433520935011</v>
      </c>
      <c r="G33" s="601"/>
      <c r="H33" s="593">
        <v>2294.0920000000001</v>
      </c>
      <c r="I33" s="627">
        <f t="shared" si="2"/>
        <v>55.810778395331738</v>
      </c>
      <c r="J33" s="601"/>
      <c r="K33" s="593">
        <v>4110.482</v>
      </c>
      <c r="L33" s="627">
        <v>100</v>
      </c>
      <c r="M33" s="617"/>
      <c r="N33" s="245"/>
    </row>
    <row r="34" spans="1:14" s="247" customFormat="1" ht="9.9499999999999993" customHeight="1">
      <c r="A34" s="616" t="s">
        <v>17</v>
      </c>
      <c r="B34" s="593">
        <v>183.19200000000001</v>
      </c>
      <c r="C34" s="627">
        <f t="shared" si="0"/>
        <v>13.12441297568224</v>
      </c>
      <c r="D34" s="601"/>
      <c r="E34" s="593">
        <v>447.98099999999999</v>
      </c>
      <c r="F34" s="627">
        <f t="shared" si="1"/>
        <v>32.094674708825195</v>
      </c>
      <c r="G34" s="601"/>
      <c r="H34" s="593">
        <v>764.63800000000003</v>
      </c>
      <c r="I34" s="627">
        <f t="shared" si="2"/>
        <v>54.780912315492579</v>
      </c>
      <c r="J34" s="601"/>
      <c r="K34" s="593">
        <v>1395.8109999999999</v>
      </c>
      <c r="L34" s="627">
        <v>100</v>
      </c>
      <c r="M34" s="617"/>
      <c r="N34" s="245"/>
    </row>
    <row r="35" spans="1:14" s="408" customFormat="1" ht="9.9499999999999993" customHeight="1">
      <c r="A35" s="422" t="s">
        <v>32</v>
      </c>
      <c r="B35" s="595">
        <f>B13+B14+B15+B16</f>
        <v>2120.9030000000002</v>
      </c>
      <c r="C35" s="625">
        <f t="shared" si="0"/>
        <v>15.663430148245897</v>
      </c>
      <c r="D35" s="424"/>
      <c r="E35" s="595">
        <f>E13+E14+E15+E16</f>
        <v>5178.451</v>
      </c>
      <c r="F35" s="625">
        <f t="shared" si="1"/>
        <v>38.244231591267543</v>
      </c>
      <c r="G35" s="595"/>
      <c r="H35" s="595">
        <f>H13+H14+H15+H16</f>
        <v>6241.1210000000001</v>
      </c>
      <c r="I35" s="625">
        <f t="shared" si="2"/>
        <v>46.092330875221812</v>
      </c>
      <c r="J35" s="595"/>
      <c r="K35" s="595">
        <f>K13+K14+K15+K16</f>
        <v>13540.476000000001</v>
      </c>
      <c r="L35" s="625">
        <v>100</v>
      </c>
      <c r="M35" s="595"/>
      <c r="N35" s="245"/>
    </row>
    <row r="36" spans="1:14" s="427" customFormat="1" ht="9.9499999999999993" customHeight="1">
      <c r="A36" s="422" t="s">
        <v>31</v>
      </c>
      <c r="B36" s="595">
        <f>B17+B20+B21+B22</f>
        <v>1567.1459999999997</v>
      </c>
      <c r="C36" s="625">
        <f t="shared" si="0"/>
        <v>15.908398090317375</v>
      </c>
      <c r="D36" s="424"/>
      <c r="E36" s="595">
        <f>E17+E20+E21+E22</f>
        <v>3888.1329999999998</v>
      </c>
      <c r="F36" s="625">
        <f t="shared" si="1"/>
        <v>39.469180020304414</v>
      </c>
      <c r="G36" s="424"/>
      <c r="H36" s="595">
        <f>H17+H20+H21+H22</f>
        <v>4395.7820000000002</v>
      </c>
      <c r="I36" s="625">
        <f t="shared" si="2"/>
        <v>44.622421889378209</v>
      </c>
      <c r="J36" s="424"/>
      <c r="K36" s="595">
        <f>K17+K20+K21+K22</f>
        <v>9851.0609999999997</v>
      </c>
      <c r="L36" s="625">
        <v>100</v>
      </c>
      <c r="M36" s="595"/>
      <c r="N36" s="245"/>
    </row>
    <row r="37" spans="1:14" s="427" customFormat="1" ht="9.9499999999999993" customHeight="1">
      <c r="A37" s="422" t="s">
        <v>19</v>
      </c>
      <c r="B37" s="595">
        <f>B23+B24+B25+B26</f>
        <v>1815.895</v>
      </c>
      <c r="C37" s="625">
        <f t="shared" si="0"/>
        <v>18.0785060715335</v>
      </c>
      <c r="D37" s="599"/>
      <c r="E37" s="595">
        <f>E23+E24+E25+E26</f>
        <v>3927.777</v>
      </c>
      <c r="F37" s="625">
        <f t="shared" si="1"/>
        <v>39.103769954831982</v>
      </c>
      <c r="G37" s="595"/>
      <c r="H37" s="595">
        <f>H23+H24+H25+H26</f>
        <v>4300.8240000000005</v>
      </c>
      <c r="I37" s="625">
        <f t="shared" si="2"/>
        <v>42.817714017934406</v>
      </c>
      <c r="J37" s="595"/>
      <c r="K37" s="595">
        <f>K23+K24+K25+K26</f>
        <v>10044.496999999999</v>
      </c>
      <c r="L37" s="625">
        <v>100</v>
      </c>
      <c r="M37" s="595"/>
      <c r="N37" s="245"/>
    </row>
    <row r="38" spans="1:14" s="427" customFormat="1" ht="9.9499999999999993" customHeight="1">
      <c r="A38" s="422" t="s">
        <v>30</v>
      </c>
      <c r="B38" s="595">
        <f>B28+B29+B30+B31+B32+B27</f>
        <v>1504.7009999999998</v>
      </c>
      <c r="C38" s="625">
        <f t="shared" si="0"/>
        <v>12.971676642618174</v>
      </c>
      <c r="D38" s="595"/>
      <c r="E38" s="595">
        <f>E28+E29+E30+E31+E32+E27</f>
        <v>3912.5819999999999</v>
      </c>
      <c r="F38" s="625">
        <f t="shared" si="1"/>
        <v>33.729457574447217</v>
      </c>
      <c r="G38" s="595"/>
      <c r="H38" s="595">
        <f>H28+H29+H30+H31+H32+H27</f>
        <v>6182.612000000001</v>
      </c>
      <c r="I38" s="625">
        <f t="shared" si="2"/>
        <v>53.298857162167678</v>
      </c>
      <c r="J38" s="595"/>
      <c r="K38" s="595">
        <f>K28+K29+K30+K31+K32+K27</f>
        <v>11599.895999999999</v>
      </c>
      <c r="L38" s="625">
        <v>100</v>
      </c>
      <c r="M38" s="595"/>
      <c r="N38" s="245"/>
    </row>
    <row r="39" spans="1:14" s="427" customFormat="1" ht="9.9499999999999993" customHeight="1">
      <c r="A39" s="447" t="s">
        <v>29</v>
      </c>
      <c r="B39" s="595">
        <f>B33+B34</f>
        <v>659.13499999999999</v>
      </c>
      <c r="C39" s="625">
        <f t="shared" si="0"/>
        <v>11.970576211618235</v>
      </c>
      <c r="D39" s="595"/>
      <c r="E39" s="595">
        <f>E33+E34</f>
        <v>1788.4269999999999</v>
      </c>
      <c r="F39" s="625">
        <f t="shared" si="1"/>
        <v>32.479691872553822</v>
      </c>
      <c r="G39" s="595"/>
      <c r="H39" s="595">
        <f>H33+H34</f>
        <v>3058.73</v>
      </c>
      <c r="I39" s="625">
        <f t="shared" si="2"/>
        <v>55.549713754789295</v>
      </c>
      <c r="J39" s="595"/>
      <c r="K39" s="595">
        <f>K33+K34</f>
        <v>5506.2929999999997</v>
      </c>
      <c r="L39" s="625">
        <v>100</v>
      </c>
      <c r="M39" s="595"/>
      <c r="N39" s="245"/>
    </row>
    <row r="40" spans="1:14" s="427" customFormat="1" ht="9.9499999999999993" customHeight="1">
      <c r="A40" s="599" t="s">
        <v>18</v>
      </c>
      <c r="B40" s="642">
        <f>B35+B36+B37+B38+B39</f>
        <v>7667.78</v>
      </c>
      <c r="C40" s="643">
        <f t="shared" si="0"/>
        <v>15.171038282190318</v>
      </c>
      <c r="D40" s="642"/>
      <c r="E40" s="642">
        <f>E35+E36+E37+E38+E39</f>
        <v>18695.37</v>
      </c>
      <c r="F40" s="625">
        <f t="shared" si="1"/>
        <v>36.989607679108218</v>
      </c>
      <c r="G40" s="642"/>
      <c r="H40" s="642">
        <f>H35+H36+H37+H38+H39</f>
        <v>24179.069</v>
      </c>
      <c r="I40" s="643">
        <f t="shared" si="2"/>
        <v>47.839346124526422</v>
      </c>
      <c r="J40" s="642"/>
      <c r="K40" s="642">
        <f>K35+K36+K37+K38+K39</f>
        <v>50542.222999999998</v>
      </c>
      <c r="L40" s="643">
        <v>100</v>
      </c>
      <c r="M40" s="595"/>
      <c r="N40" s="245"/>
    </row>
    <row r="41" spans="1:14" s="636" customFormat="1" ht="3" customHeight="1">
      <c r="A41" s="631"/>
      <c r="B41" s="632"/>
      <c r="C41" s="633"/>
      <c r="D41" s="632"/>
      <c r="E41" s="632"/>
      <c r="F41" s="633"/>
      <c r="G41" s="632"/>
      <c r="H41" s="632"/>
      <c r="I41" s="633"/>
      <c r="J41" s="632"/>
      <c r="K41" s="632"/>
      <c r="L41" s="635"/>
    </row>
    <row r="42" spans="1:14" s="636" customFormat="1" ht="3" customHeight="1">
      <c r="A42" s="344"/>
      <c r="B42" s="637"/>
      <c r="C42" s="638"/>
      <c r="D42" s="637"/>
      <c r="E42" s="637"/>
      <c r="F42" s="638"/>
      <c r="G42" s="637"/>
      <c r="H42" s="637"/>
      <c r="I42" s="638"/>
      <c r="J42" s="637"/>
      <c r="K42" s="637"/>
      <c r="L42" s="639"/>
    </row>
    <row r="43" spans="1:14" s="177" customFormat="1" ht="9.9499999999999993" customHeight="1">
      <c r="A43" s="610" t="s">
        <v>102</v>
      </c>
      <c r="B43" s="590"/>
      <c r="C43" s="590"/>
      <c r="D43" s="590"/>
      <c r="E43" s="590"/>
      <c r="F43" s="590"/>
      <c r="G43" s="590"/>
      <c r="H43" s="590"/>
      <c r="I43" s="590"/>
      <c r="J43" s="590"/>
      <c r="K43" s="590"/>
      <c r="L43" s="247"/>
    </row>
    <row r="44" spans="1:14">
      <c r="B44" s="612"/>
    </row>
  </sheetData>
  <mergeCells count="7">
    <mergeCell ref="A5:L5"/>
    <mergeCell ref="B11:L11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Normal="100" workbookViewId="0">
      <selection activeCell="A5" sqref="A5:XFD5"/>
    </sheetView>
  </sheetViews>
  <sheetFormatPr defaultColWidth="8.85546875" defaultRowHeight="12.75"/>
  <cols>
    <col min="1" max="1" width="41.7109375" style="238" customWidth="1"/>
    <col min="2" max="3" width="6.7109375" style="238" customWidth="1"/>
    <col min="4" max="4" width="0.7109375" style="238" customWidth="1"/>
    <col min="5" max="6" width="6.7109375" style="238" customWidth="1"/>
    <col min="7" max="7" width="0.7109375" style="238" customWidth="1"/>
    <col min="8" max="9" width="6.7109375" style="238" customWidth="1"/>
    <col min="10" max="10" width="0.7109375" style="238" customWidth="1"/>
    <col min="11" max="11" width="6.7109375" style="238" customWidth="1"/>
    <col min="12" max="12" width="8.140625" style="238" customWidth="1"/>
    <col min="13" max="16384" width="8.85546875" style="238"/>
  </cols>
  <sheetData>
    <row r="1" spans="1:13" s="237" customFormat="1" ht="12.75" customHeight="1">
      <c r="A1" s="236"/>
      <c r="B1" s="236"/>
      <c r="C1" s="236"/>
      <c r="F1" s="236"/>
    </row>
    <row r="2" spans="1:13" s="237" customFormat="1" ht="12.75" customHeight="1">
      <c r="A2" s="236"/>
      <c r="B2" s="236"/>
      <c r="C2" s="236"/>
      <c r="F2" s="236"/>
    </row>
    <row r="3" spans="1:13" s="174" customFormat="1" ht="12.75" customHeight="1">
      <c r="A3" s="576"/>
      <c r="B3" s="576"/>
      <c r="C3" s="576"/>
      <c r="F3" s="576"/>
    </row>
    <row r="4" spans="1:13" ht="12" customHeight="1">
      <c r="A4" s="175" t="s">
        <v>46</v>
      </c>
      <c r="B4" s="175"/>
      <c r="C4" s="175"/>
      <c r="D4" s="176"/>
      <c r="E4" s="176"/>
      <c r="F4" s="175"/>
      <c r="G4" s="176"/>
      <c r="H4" s="176"/>
      <c r="I4" s="176"/>
      <c r="J4" s="176"/>
      <c r="K4" s="176"/>
      <c r="L4" s="176"/>
    </row>
    <row r="5" spans="1:13" s="105" customFormat="1" ht="12" customHeight="1">
      <c r="A5" s="777" t="s">
        <v>362</v>
      </c>
      <c r="B5" s="777"/>
      <c r="C5" s="777"/>
      <c r="D5" s="777"/>
      <c r="E5" s="777"/>
      <c r="F5" s="777"/>
      <c r="G5" s="777"/>
      <c r="H5" s="777"/>
      <c r="I5" s="777"/>
      <c r="J5" s="777"/>
      <c r="K5" s="777"/>
      <c r="L5" s="777"/>
    </row>
    <row r="6" spans="1:13" s="8" customFormat="1" ht="12" customHeight="1">
      <c r="A6" s="179" t="s">
        <v>355</v>
      </c>
      <c r="B6" s="179"/>
      <c r="C6" s="179"/>
      <c r="D6" s="104"/>
      <c r="E6" s="104"/>
      <c r="F6" s="104"/>
      <c r="G6" s="104"/>
      <c r="H6" s="104"/>
      <c r="I6" s="104"/>
      <c r="J6" s="104"/>
      <c r="K6" s="104"/>
      <c r="L6" s="104"/>
    </row>
    <row r="7" spans="1:13" s="8" customFormat="1" ht="6" customHeight="1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</row>
    <row r="8" spans="1:13" ht="30" customHeight="1">
      <c r="A8" s="781" t="s">
        <v>410</v>
      </c>
      <c r="B8" s="817" t="s">
        <v>356</v>
      </c>
      <c r="C8" s="817"/>
      <c r="D8" s="584"/>
      <c r="E8" s="817" t="s">
        <v>357</v>
      </c>
      <c r="F8" s="817"/>
      <c r="G8" s="584"/>
      <c r="H8" s="817" t="s">
        <v>358</v>
      </c>
      <c r="I8" s="817"/>
      <c r="J8" s="584"/>
      <c r="K8" s="817" t="s">
        <v>28</v>
      </c>
      <c r="L8" s="817"/>
    </row>
    <row r="9" spans="1:13" ht="30" customHeight="1">
      <c r="A9" s="820"/>
      <c r="B9" s="544" t="s">
        <v>62</v>
      </c>
      <c r="C9" s="575" t="s">
        <v>89</v>
      </c>
      <c r="D9" s="282"/>
      <c r="E9" s="544" t="s">
        <v>62</v>
      </c>
      <c r="F9" s="575" t="s">
        <v>89</v>
      </c>
      <c r="G9" s="282"/>
      <c r="H9" s="544" t="s">
        <v>62</v>
      </c>
      <c r="I9" s="575" t="s">
        <v>89</v>
      </c>
      <c r="J9" s="282"/>
      <c r="K9" s="544" t="s">
        <v>62</v>
      </c>
      <c r="L9" s="575" t="s">
        <v>89</v>
      </c>
    </row>
    <row r="10" spans="1:13" ht="3" customHeight="1">
      <c r="A10" s="614"/>
      <c r="B10" s="303"/>
      <c r="C10" s="303"/>
      <c r="D10" s="615"/>
      <c r="E10" s="303"/>
      <c r="F10" s="303"/>
      <c r="G10" s="615"/>
      <c r="H10" s="303"/>
      <c r="I10" s="303"/>
      <c r="J10" s="615"/>
      <c r="K10" s="303"/>
      <c r="L10" s="303"/>
    </row>
    <row r="11" spans="1:13" s="247" customFormat="1" ht="9.9499999999999993" customHeight="1">
      <c r="B11" s="812" t="s">
        <v>90</v>
      </c>
      <c r="C11" s="812"/>
      <c r="D11" s="812"/>
      <c r="E11" s="812"/>
      <c r="F11" s="812"/>
      <c r="G11" s="812"/>
      <c r="H11" s="812"/>
      <c r="I11" s="812"/>
      <c r="J11" s="812"/>
      <c r="K11" s="812"/>
      <c r="L11" s="812"/>
    </row>
    <row r="12" spans="1:13" s="177" customFormat="1" ht="3" customHeight="1">
      <c r="A12" s="591"/>
      <c r="B12" s="591"/>
      <c r="C12" s="591"/>
      <c r="D12" s="591"/>
      <c r="E12" s="591"/>
      <c r="F12" s="591"/>
      <c r="G12" s="591"/>
      <c r="H12" s="591"/>
      <c r="I12" s="591"/>
      <c r="J12" s="591"/>
      <c r="K12" s="591"/>
      <c r="L12" s="591"/>
    </row>
    <row r="13" spans="1:13" s="247" customFormat="1" ht="9.9499999999999993" customHeight="1">
      <c r="A13" s="614"/>
      <c r="B13" s="821" t="s">
        <v>105</v>
      </c>
      <c r="C13" s="821"/>
      <c r="D13" s="821"/>
      <c r="E13" s="821"/>
      <c r="F13" s="821"/>
      <c r="G13" s="821"/>
      <c r="H13" s="821"/>
      <c r="I13" s="821"/>
      <c r="J13" s="821"/>
      <c r="K13" s="821"/>
      <c r="L13" s="821"/>
    </row>
    <row r="14" spans="1:13" ht="3" customHeight="1">
      <c r="A14" s="614"/>
      <c r="B14" s="303"/>
      <c r="C14" s="303"/>
      <c r="D14" s="615"/>
      <c r="E14" s="303"/>
      <c r="F14" s="303"/>
      <c r="G14" s="615"/>
      <c r="H14" s="303"/>
      <c r="I14" s="303"/>
      <c r="J14" s="615"/>
      <c r="K14" s="303"/>
      <c r="L14" s="303"/>
    </row>
    <row r="15" spans="1:13" s="247" customFormat="1" ht="9.9499999999999993" customHeight="1">
      <c r="A15" s="616" t="s">
        <v>363</v>
      </c>
      <c r="B15" s="617">
        <v>38.197000000000003</v>
      </c>
      <c r="C15" s="245">
        <f>B15/K15*100</f>
        <v>5.6721843634403468</v>
      </c>
      <c r="E15" s="617">
        <v>223.244</v>
      </c>
      <c r="F15" s="245">
        <f>E15/K15*100</f>
        <v>33.151324083877704</v>
      </c>
      <c r="H15" s="617">
        <v>411.96800000000002</v>
      </c>
      <c r="I15" s="245">
        <f>H15/K15*100</f>
        <v>61.176491552681952</v>
      </c>
      <c r="K15" s="557">
        <v>673.40899999999999</v>
      </c>
      <c r="L15" s="644">
        <v>100</v>
      </c>
      <c r="M15" s="617"/>
    </row>
    <row r="16" spans="1:13" s="247" customFormat="1" ht="9.9499999999999993" customHeight="1">
      <c r="A16" s="616" t="s">
        <v>106</v>
      </c>
      <c r="B16" s="617">
        <v>81.442999999999998</v>
      </c>
      <c r="C16" s="245">
        <f>B16/K16*100</f>
        <v>7.1948528307487356</v>
      </c>
      <c r="E16" s="617">
        <v>376.637</v>
      </c>
      <c r="F16" s="245">
        <f>E16/K16*100</f>
        <v>33.272936724024305</v>
      </c>
      <c r="H16" s="617">
        <v>673.88199999999995</v>
      </c>
      <c r="I16" s="245">
        <f>H16/K16*100</f>
        <v>59.532210445226951</v>
      </c>
      <c r="K16" s="557">
        <v>1131.962</v>
      </c>
      <c r="L16" s="644">
        <v>100</v>
      </c>
      <c r="M16" s="617"/>
    </row>
    <row r="17" spans="1:13" s="247" customFormat="1" ht="9.9499999999999993" customHeight="1">
      <c r="A17" s="592" t="s">
        <v>359</v>
      </c>
      <c r="B17" s="617">
        <v>9.5129999999999999</v>
      </c>
      <c r="C17" s="245">
        <f>B17/K17*100</f>
        <v>16.615432982848361</v>
      </c>
      <c r="E17" s="617">
        <v>13.497</v>
      </c>
      <c r="F17" s="245">
        <f>E17/K17*100</f>
        <v>23.573898766898381</v>
      </c>
      <c r="H17" s="617">
        <v>34.243000000000002</v>
      </c>
      <c r="I17" s="245">
        <f>H17/K17*100</f>
        <v>59.80892164739582</v>
      </c>
      <c r="K17" s="617">
        <v>57.253999999999998</v>
      </c>
      <c r="L17" s="644">
        <v>100</v>
      </c>
      <c r="M17" s="617"/>
    </row>
    <row r="18" spans="1:13" s="247" customFormat="1" ht="9.9499999999999993" customHeight="1">
      <c r="A18" s="645" t="s">
        <v>28</v>
      </c>
      <c r="B18" s="646">
        <v>129.154</v>
      </c>
      <c r="C18" s="596">
        <f>B18/K18*100</f>
        <v>6.9339775853969527</v>
      </c>
      <c r="D18" s="599"/>
      <c r="E18" s="646">
        <v>613.37699999999995</v>
      </c>
      <c r="F18" s="596">
        <f>E18/K18*100</f>
        <v>32.930783168914836</v>
      </c>
      <c r="G18" s="599"/>
      <c r="H18" s="646">
        <v>1120.0930000000001</v>
      </c>
      <c r="I18" s="596">
        <f>H18/K18*100</f>
        <v>60.135185558016246</v>
      </c>
      <c r="J18" s="599"/>
      <c r="K18" s="642">
        <v>1862.625</v>
      </c>
      <c r="L18" s="647">
        <v>100</v>
      </c>
      <c r="M18" s="617"/>
    </row>
    <row r="19" spans="1:13" s="531" customFormat="1" ht="3" customHeight="1">
      <c r="A19" s="619"/>
      <c r="B19" s="560"/>
      <c r="C19" s="648"/>
      <c r="D19" s="649"/>
      <c r="E19" s="560"/>
      <c r="F19" s="648"/>
      <c r="G19" s="649"/>
      <c r="H19" s="560"/>
      <c r="I19" s="648"/>
      <c r="J19" s="649"/>
      <c r="K19" s="560"/>
      <c r="L19" s="648"/>
      <c r="M19" s="617"/>
    </row>
    <row r="20" spans="1:13" s="247" customFormat="1" ht="9.9499999999999993" customHeight="1">
      <c r="A20" s="614"/>
      <c r="B20" s="821" t="s">
        <v>107</v>
      </c>
      <c r="C20" s="821"/>
      <c r="D20" s="821"/>
      <c r="E20" s="821"/>
      <c r="F20" s="821"/>
      <c r="G20" s="821"/>
      <c r="H20" s="821"/>
      <c r="I20" s="821"/>
      <c r="J20" s="821"/>
      <c r="K20" s="821"/>
      <c r="L20" s="821"/>
      <c r="M20" s="617"/>
    </row>
    <row r="21" spans="1:13" ht="3" customHeight="1">
      <c r="A21" s="614"/>
      <c r="B21" s="303"/>
      <c r="C21" s="303"/>
      <c r="D21" s="615"/>
      <c r="E21" s="303"/>
      <c r="F21" s="303"/>
      <c r="G21" s="615"/>
      <c r="H21" s="303"/>
      <c r="I21" s="303"/>
      <c r="J21" s="615"/>
      <c r="K21" s="303"/>
      <c r="L21" s="303"/>
      <c r="M21" s="617"/>
    </row>
    <row r="22" spans="1:13" s="247" customFormat="1" ht="9.9499999999999993" customHeight="1">
      <c r="A22" s="616" t="s">
        <v>32</v>
      </c>
      <c r="B22" s="617">
        <v>42.878999999999998</v>
      </c>
      <c r="C22" s="650">
        <f>B22/K22*100</f>
        <v>6.9347474855293605</v>
      </c>
      <c r="D22" s="617"/>
      <c r="E22" s="617">
        <v>210.39699999999999</v>
      </c>
      <c r="F22" s="650">
        <f>E22/K22*100</f>
        <v>34.027147711302057</v>
      </c>
      <c r="G22" s="617"/>
      <c r="H22" s="617">
        <v>365.04500000000002</v>
      </c>
      <c r="I22" s="650">
        <f>H22/K22*100</f>
        <v>59.038104803168579</v>
      </c>
      <c r="J22" s="617"/>
      <c r="K22" s="617">
        <v>618.32100000000003</v>
      </c>
      <c r="L22" s="627">
        <v>100</v>
      </c>
      <c r="M22" s="617"/>
    </row>
    <row r="23" spans="1:13" s="247" customFormat="1" ht="9.9499999999999993" customHeight="1">
      <c r="A23" s="628" t="s">
        <v>31</v>
      </c>
      <c r="B23" s="617">
        <v>36.128999999999998</v>
      </c>
      <c r="C23" s="650">
        <f>B23/K23*100</f>
        <v>8.0624393291900507</v>
      </c>
      <c r="D23" s="617"/>
      <c r="E23" s="617">
        <v>167.398</v>
      </c>
      <c r="F23" s="650">
        <f>E23/K23*100</f>
        <v>37.356035839014538</v>
      </c>
      <c r="G23" s="617"/>
      <c r="H23" s="617">
        <v>244.58799999999999</v>
      </c>
      <c r="I23" s="650">
        <f>H23/K23*100</f>
        <v>54.581524831795406</v>
      </c>
      <c r="J23" s="617"/>
      <c r="K23" s="617">
        <v>448.11500000000001</v>
      </c>
      <c r="L23" s="627">
        <v>100</v>
      </c>
      <c r="M23" s="617"/>
    </row>
    <row r="24" spans="1:13" s="247" customFormat="1" ht="9.9499999999999993" customHeight="1">
      <c r="A24" s="616" t="s">
        <v>19</v>
      </c>
      <c r="B24" s="617">
        <v>37.048999999999999</v>
      </c>
      <c r="C24" s="650">
        <f>B24/K24*100</f>
        <v>8.0953109295109904</v>
      </c>
      <c r="D24" s="617"/>
      <c r="E24" s="617">
        <v>165.67</v>
      </c>
      <c r="F24" s="650">
        <f>E24/K24*100</f>
        <v>36.199361971769434</v>
      </c>
      <c r="G24" s="617"/>
      <c r="H24" s="617">
        <v>254.941</v>
      </c>
      <c r="I24" s="650">
        <f>H24/K24*100</f>
        <v>55.705327098719572</v>
      </c>
      <c r="J24" s="617"/>
      <c r="K24" s="617">
        <v>457.66</v>
      </c>
      <c r="L24" s="627">
        <v>100</v>
      </c>
      <c r="M24" s="617"/>
    </row>
    <row r="25" spans="1:13" s="247" customFormat="1" ht="9.9499999999999993" customHeight="1">
      <c r="A25" s="616" t="s">
        <v>108</v>
      </c>
      <c r="B25" s="617">
        <v>13.097</v>
      </c>
      <c r="C25" s="650">
        <f>B25/K25*100</f>
        <v>3.868797060222315</v>
      </c>
      <c r="D25" s="617"/>
      <c r="E25" s="617">
        <v>69.912000000000006</v>
      </c>
      <c r="F25" s="650">
        <f>E25/K25*100</f>
        <v>20.651701922139612</v>
      </c>
      <c r="G25" s="617"/>
      <c r="H25" s="617">
        <v>255.52</v>
      </c>
      <c r="I25" s="650">
        <f>H25/K25*100</f>
        <v>75.479501017638086</v>
      </c>
      <c r="J25" s="617"/>
      <c r="K25" s="617">
        <v>338.529</v>
      </c>
      <c r="L25" s="627">
        <v>100</v>
      </c>
      <c r="M25" s="617"/>
    </row>
    <row r="26" spans="1:13" s="247" customFormat="1" ht="9.9499999999999993" customHeight="1">
      <c r="A26" s="651" t="s">
        <v>49</v>
      </c>
      <c r="B26" s="646">
        <v>129.154</v>
      </c>
      <c r="C26" s="652">
        <f>B26/K26*100</f>
        <v>6.9339775853969527</v>
      </c>
      <c r="D26" s="646"/>
      <c r="E26" s="646">
        <v>613.37699999999995</v>
      </c>
      <c r="F26" s="652">
        <f>E26/K26*100</f>
        <v>32.930783168914836</v>
      </c>
      <c r="G26" s="646"/>
      <c r="H26" s="646">
        <v>1120.0930000000001</v>
      </c>
      <c r="I26" s="652">
        <f>H26/K26*100</f>
        <v>60.135185558016246</v>
      </c>
      <c r="J26" s="646"/>
      <c r="K26" s="595">
        <v>1862.625</v>
      </c>
      <c r="L26" s="625">
        <v>100</v>
      </c>
      <c r="M26" s="617"/>
    </row>
    <row r="27" spans="1:13" s="531" customFormat="1" ht="3" customHeight="1">
      <c r="A27" s="619"/>
      <c r="B27" s="620"/>
      <c r="C27" s="630"/>
      <c r="D27" s="641"/>
      <c r="E27" s="620"/>
      <c r="F27" s="630"/>
      <c r="G27" s="641"/>
      <c r="H27" s="620"/>
      <c r="I27" s="630"/>
      <c r="J27" s="641"/>
      <c r="K27" s="620"/>
      <c r="L27" s="630"/>
      <c r="M27" s="617"/>
    </row>
    <row r="28" spans="1:13" s="247" customFormat="1" ht="9.9499999999999993" customHeight="1">
      <c r="B28" s="812" t="s">
        <v>101</v>
      </c>
      <c r="C28" s="812"/>
      <c r="D28" s="812"/>
      <c r="E28" s="812"/>
      <c r="F28" s="812"/>
      <c r="G28" s="812"/>
      <c r="H28" s="812"/>
      <c r="I28" s="812"/>
      <c r="J28" s="812"/>
      <c r="K28" s="812"/>
      <c r="L28" s="812"/>
      <c r="M28" s="617"/>
    </row>
    <row r="29" spans="1:13" s="177" customFormat="1" ht="3" customHeight="1">
      <c r="A29" s="591"/>
      <c r="B29" s="591"/>
      <c r="C29" s="591"/>
      <c r="D29" s="591"/>
      <c r="E29" s="591"/>
      <c r="F29" s="591"/>
      <c r="G29" s="591"/>
      <c r="H29" s="591"/>
      <c r="I29" s="591"/>
      <c r="J29" s="591"/>
      <c r="K29" s="591"/>
      <c r="L29" s="591"/>
      <c r="M29" s="617"/>
    </row>
    <row r="30" spans="1:13" s="247" customFormat="1" ht="9.9499999999999993" customHeight="1">
      <c r="A30" s="614"/>
      <c r="B30" s="821" t="s">
        <v>105</v>
      </c>
      <c r="C30" s="821"/>
      <c r="D30" s="821"/>
      <c r="E30" s="821"/>
      <c r="F30" s="821"/>
      <c r="G30" s="821"/>
      <c r="H30" s="821"/>
      <c r="I30" s="821"/>
      <c r="J30" s="821"/>
      <c r="K30" s="821"/>
      <c r="L30" s="821"/>
      <c r="M30" s="617"/>
    </row>
    <row r="31" spans="1:13" ht="3" customHeight="1">
      <c r="A31" s="614"/>
      <c r="B31" s="303"/>
      <c r="C31" s="303"/>
      <c r="D31" s="615"/>
      <c r="E31" s="303"/>
      <c r="F31" s="303"/>
      <c r="G31" s="615"/>
      <c r="H31" s="303"/>
      <c r="I31" s="303"/>
      <c r="J31" s="615"/>
      <c r="K31" s="303"/>
      <c r="L31" s="303"/>
      <c r="M31" s="617"/>
    </row>
    <row r="32" spans="1:13" s="247" customFormat="1" ht="9.9499999999999993" customHeight="1">
      <c r="A32" s="616" t="s">
        <v>363</v>
      </c>
      <c r="B32" s="593">
        <v>73.23</v>
      </c>
      <c r="C32" s="650">
        <f>B32/K32*100</f>
        <v>10.358890355325642</v>
      </c>
      <c r="D32" s="653"/>
      <c r="E32" s="593">
        <v>261.709</v>
      </c>
      <c r="F32" s="650">
        <f>E32/K32*100</f>
        <v>37.020549446974165</v>
      </c>
      <c r="G32" s="653"/>
      <c r="H32" s="654">
        <v>371.98899999999998</v>
      </c>
      <c r="I32" s="650">
        <f>H32/K32*100</f>
        <v>52.620418740778774</v>
      </c>
      <c r="J32" s="653"/>
      <c r="K32" s="593">
        <v>706.92899999999997</v>
      </c>
      <c r="L32" s="627">
        <v>100</v>
      </c>
      <c r="M32" s="617"/>
    </row>
    <row r="33" spans="1:13" s="247" customFormat="1" ht="9.9499999999999993" customHeight="1">
      <c r="A33" s="616" t="s">
        <v>106</v>
      </c>
      <c r="B33" s="593">
        <v>184.642</v>
      </c>
      <c r="C33" s="650">
        <f>B33/K33*100</f>
        <v>14.109909995277389</v>
      </c>
      <c r="D33" s="653"/>
      <c r="E33" s="593">
        <v>526.11599999999999</v>
      </c>
      <c r="F33" s="650">
        <f>E33/K33*100</f>
        <v>40.204554798341427</v>
      </c>
      <c r="G33" s="653"/>
      <c r="H33" s="654">
        <v>597.84</v>
      </c>
      <c r="I33" s="650">
        <f>H33/K33*100</f>
        <v>45.685535206381182</v>
      </c>
      <c r="J33" s="653"/>
      <c r="K33" s="593">
        <v>1308.598</v>
      </c>
      <c r="L33" s="627">
        <v>100</v>
      </c>
      <c r="M33" s="617"/>
    </row>
    <row r="34" spans="1:13" s="247" customFormat="1" ht="9.9499999999999993" customHeight="1">
      <c r="A34" s="592" t="s">
        <v>359</v>
      </c>
      <c r="B34" s="557">
        <v>15.355</v>
      </c>
      <c r="C34" s="650">
        <f>B34/K34*100</f>
        <v>12.460439827963969</v>
      </c>
      <c r="D34" s="653"/>
      <c r="E34" s="593">
        <v>33.884</v>
      </c>
      <c r="F34" s="650">
        <f>E34/K34*100</f>
        <v>27.496551164489162</v>
      </c>
      <c r="G34" s="653"/>
      <c r="H34" s="593">
        <v>73.992000000000004</v>
      </c>
      <c r="I34" s="650">
        <f>H34/K34*100</f>
        <v>60.043820498255293</v>
      </c>
      <c r="J34" s="653"/>
      <c r="K34" s="593">
        <v>123.23</v>
      </c>
      <c r="L34" s="627">
        <v>100</v>
      </c>
      <c r="M34" s="617"/>
    </row>
    <row r="35" spans="1:13" s="247" customFormat="1" ht="9.9499999999999993" customHeight="1">
      <c r="A35" s="645" t="s">
        <v>28</v>
      </c>
      <c r="B35" s="595">
        <v>273.22800000000001</v>
      </c>
      <c r="C35" s="652">
        <f>B35/K35*100</f>
        <v>12.775083845429847</v>
      </c>
      <c r="D35" s="595"/>
      <c r="E35" s="595">
        <v>821.70899999999995</v>
      </c>
      <c r="F35" s="652">
        <f>E35/K35*100</f>
        <v>38.419932699226692</v>
      </c>
      <c r="G35" s="595"/>
      <c r="H35" s="655">
        <v>1043.8209999999999</v>
      </c>
      <c r="I35" s="652">
        <f>H35/K35*100</f>
        <v>48.805030211473294</v>
      </c>
      <c r="J35" s="595"/>
      <c r="K35" s="595">
        <v>2138.7570000000001</v>
      </c>
      <c r="L35" s="625">
        <v>100</v>
      </c>
      <c r="M35" s="617"/>
    </row>
    <row r="36" spans="1:13" ht="3" customHeight="1">
      <c r="A36" s="614"/>
      <c r="B36" s="303"/>
      <c r="C36" s="303"/>
      <c r="D36" s="615"/>
      <c r="E36" s="303"/>
      <c r="F36" s="303"/>
      <c r="G36" s="615"/>
      <c r="H36" s="303"/>
      <c r="I36" s="303"/>
      <c r="J36" s="615"/>
      <c r="K36" s="303"/>
      <c r="L36" s="303"/>
      <c r="M36" s="617"/>
    </row>
    <row r="37" spans="1:13" s="247" customFormat="1" ht="9.9499999999999993" customHeight="1">
      <c r="A37" s="614"/>
      <c r="B37" s="821" t="s">
        <v>107</v>
      </c>
      <c r="C37" s="821"/>
      <c r="D37" s="821"/>
      <c r="E37" s="821"/>
      <c r="F37" s="821"/>
      <c r="G37" s="821"/>
      <c r="H37" s="821"/>
      <c r="I37" s="821"/>
      <c r="J37" s="821"/>
      <c r="K37" s="821"/>
      <c r="L37" s="821"/>
      <c r="M37" s="617"/>
    </row>
    <row r="38" spans="1:13" s="177" customFormat="1" ht="3" customHeight="1">
      <c r="A38" s="591"/>
      <c r="B38" s="247"/>
      <c r="C38" s="591"/>
      <c r="D38" s="591"/>
      <c r="E38" s="247"/>
      <c r="F38" s="591"/>
      <c r="G38" s="591"/>
      <c r="H38" s="247"/>
      <c r="I38" s="591"/>
      <c r="J38" s="591"/>
      <c r="K38" s="247"/>
      <c r="L38" s="591"/>
      <c r="M38" s="617"/>
    </row>
    <row r="39" spans="1:13" s="247" customFormat="1" ht="9.9499999999999993" customHeight="1">
      <c r="A39" s="616" t="s">
        <v>32</v>
      </c>
      <c r="B39" s="593">
        <v>94.155000000000001</v>
      </c>
      <c r="C39" s="650">
        <f>B39/K39*100</f>
        <v>13.156920256389117</v>
      </c>
      <c r="D39" s="653"/>
      <c r="E39" s="593">
        <v>250.566</v>
      </c>
      <c r="F39" s="650">
        <f>E39/K39*100</f>
        <v>35.013295958391964</v>
      </c>
      <c r="G39" s="653"/>
      <c r="H39" s="654">
        <v>370.91</v>
      </c>
      <c r="I39" s="650">
        <f>H39/K39*100</f>
        <v>51.829783785218922</v>
      </c>
      <c r="J39" s="653"/>
      <c r="K39" s="593">
        <v>715.63099999999997</v>
      </c>
      <c r="L39" s="627">
        <v>100</v>
      </c>
      <c r="M39" s="617"/>
    </row>
    <row r="40" spans="1:13" s="247" customFormat="1" ht="9.9499999999999993" customHeight="1">
      <c r="A40" s="628" t="s">
        <v>31</v>
      </c>
      <c r="B40" s="593">
        <v>74.161000000000001</v>
      </c>
      <c r="C40" s="650">
        <f>B40/K40*100</f>
        <v>14.06154307047931</v>
      </c>
      <c r="D40" s="653"/>
      <c r="E40" s="593">
        <v>222.73</v>
      </c>
      <c r="F40" s="650">
        <f>E40/K40*100</f>
        <v>42.231462467979888</v>
      </c>
      <c r="G40" s="653"/>
      <c r="H40" s="654">
        <v>230.51300000000001</v>
      </c>
      <c r="I40" s="650">
        <f>H40/K40*100</f>
        <v>43.707184069866877</v>
      </c>
      <c r="J40" s="653"/>
      <c r="K40" s="593">
        <v>527.40300000000002</v>
      </c>
      <c r="L40" s="627">
        <v>100</v>
      </c>
      <c r="M40" s="617"/>
    </row>
    <row r="41" spans="1:13" s="247" customFormat="1" ht="9.9499999999999993" customHeight="1">
      <c r="A41" s="616" t="s">
        <v>19</v>
      </c>
      <c r="B41" s="593">
        <v>72.021000000000001</v>
      </c>
      <c r="C41" s="650">
        <f>B41/K41*100</f>
        <v>13.417928577816198</v>
      </c>
      <c r="D41" s="653"/>
      <c r="E41" s="593">
        <v>225.453</v>
      </c>
      <c r="F41" s="650">
        <f>E41/K41*100</f>
        <v>42.003197007183957</v>
      </c>
      <c r="G41" s="653"/>
      <c r="H41" s="654">
        <v>239.27699999999999</v>
      </c>
      <c r="I41" s="650">
        <f>H41/K41*100</f>
        <v>44.578688109219897</v>
      </c>
      <c r="J41" s="653"/>
      <c r="K41" s="593">
        <v>536.75199999999995</v>
      </c>
      <c r="L41" s="627">
        <v>100</v>
      </c>
      <c r="M41" s="617"/>
    </row>
    <row r="42" spans="1:13" s="247" customFormat="1" ht="9.9499999999999993" customHeight="1">
      <c r="A42" s="616" t="s">
        <v>108</v>
      </c>
      <c r="B42" s="593">
        <v>32.890999999999998</v>
      </c>
      <c r="C42" s="650">
        <f>B42/K42*100</f>
        <v>9.1625530682058773</v>
      </c>
      <c r="D42" s="653"/>
      <c r="E42" s="593">
        <v>122.96</v>
      </c>
      <c r="F42" s="650">
        <f>E42/K42*100</f>
        <v>34.253367950703677</v>
      </c>
      <c r="G42" s="653"/>
      <c r="H42" s="654">
        <v>203.12100000000001</v>
      </c>
      <c r="I42" s="650">
        <f>H42/K42*100</f>
        <v>56.584078981090457</v>
      </c>
      <c r="J42" s="653"/>
      <c r="K42" s="593">
        <v>358.97199999999998</v>
      </c>
      <c r="L42" s="627">
        <v>100</v>
      </c>
      <c r="M42" s="617"/>
    </row>
    <row r="43" spans="1:13" s="247" customFormat="1" ht="9.9499999999999993" customHeight="1">
      <c r="A43" s="651" t="s">
        <v>49</v>
      </c>
      <c r="B43" s="595">
        <v>273.22800000000001</v>
      </c>
      <c r="C43" s="652">
        <f>B43/K43*100</f>
        <v>12.775083845429847</v>
      </c>
      <c r="D43" s="624"/>
      <c r="E43" s="595">
        <v>821.70899999999995</v>
      </c>
      <c r="F43" s="652">
        <f>E43/K43*100</f>
        <v>38.419932699226692</v>
      </c>
      <c r="G43" s="624"/>
      <c r="H43" s="655">
        <v>1043.8209999999999</v>
      </c>
      <c r="I43" s="652">
        <f>H43/K43*100</f>
        <v>48.805030211473294</v>
      </c>
      <c r="J43" s="624"/>
      <c r="K43" s="595">
        <v>2138.7570000000001</v>
      </c>
      <c r="L43" s="625">
        <v>100</v>
      </c>
      <c r="M43" s="617"/>
    </row>
    <row r="44" spans="1:13" s="247" customFormat="1" ht="3" customHeight="1">
      <c r="A44" s="616"/>
      <c r="B44" s="593"/>
      <c r="C44" s="627"/>
      <c r="D44" s="601"/>
      <c r="E44" s="593"/>
      <c r="F44" s="627"/>
      <c r="G44" s="601"/>
      <c r="H44" s="593"/>
      <c r="I44" s="627"/>
      <c r="J44" s="601"/>
      <c r="K44" s="593"/>
      <c r="L44" s="627"/>
      <c r="M44" s="617"/>
    </row>
    <row r="45" spans="1:13" s="247" customFormat="1" ht="9.9499999999999993" customHeight="1">
      <c r="B45" s="812" t="s">
        <v>104</v>
      </c>
      <c r="C45" s="812"/>
      <c r="D45" s="812"/>
      <c r="E45" s="812"/>
      <c r="F45" s="812"/>
      <c r="G45" s="812"/>
      <c r="H45" s="812"/>
      <c r="I45" s="812"/>
      <c r="J45" s="812"/>
      <c r="K45" s="812"/>
      <c r="L45" s="812"/>
      <c r="M45" s="617"/>
    </row>
    <row r="46" spans="1:13" s="177" customFormat="1" ht="3" customHeight="1">
      <c r="A46" s="591"/>
      <c r="B46" s="591"/>
      <c r="C46" s="591"/>
      <c r="D46" s="591"/>
      <c r="E46" s="591"/>
      <c r="F46" s="591"/>
      <c r="G46" s="591"/>
      <c r="H46" s="591"/>
      <c r="I46" s="591"/>
      <c r="J46" s="591"/>
      <c r="K46" s="591"/>
      <c r="L46" s="591"/>
      <c r="M46" s="617"/>
    </row>
    <row r="47" spans="1:13" s="247" customFormat="1" ht="9.9499999999999993" customHeight="1">
      <c r="A47" s="614"/>
      <c r="B47" s="821" t="s">
        <v>105</v>
      </c>
      <c r="C47" s="821"/>
      <c r="D47" s="821"/>
      <c r="E47" s="821"/>
      <c r="F47" s="821"/>
      <c r="G47" s="821"/>
      <c r="H47" s="821"/>
      <c r="I47" s="821"/>
      <c r="J47" s="821"/>
      <c r="K47" s="821"/>
      <c r="L47" s="821"/>
      <c r="M47" s="617"/>
    </row>
    <row r="48" spans="1:13" s="177" customFormat="1" ht="3" customHeight="1">
      <c r="A48" s="591"/>
      <c r="B48" s="247"/>
      <c r="C48" s="591"/>
      <c r="D48" s="591"/>
      <c r="E48" s="247"/>
      <c r="F48" s="591"/>
      <c r="G48" s="591"/>
      <c r="H48" s="247"/>
      <c r="I48" s="591"/>
      <c r="J48" s="591"/>
      <c r="K48" s="247"/>
      <c r="L48" s="591"/>
      <c r="M48" s="617"/>
    </row>
    <row r="49" spans="1:14" s="247" customFormat="1" ht="9.9499999999999993" customHeight="1">
      <c r="A49" s="616" t="s">
        <v>363</v>
      </c>
      <c r="B49" s="593">
        <v>111.42700000000001</v>
      </c>
      <c r="C49" s="650">
        <f>B49/K49*100</f>
        <v>8.072443126248789</v>
      </c>
      <c r="D49" s="653"/>
      <c r="E49" s="593">
        <v>484.95299999999997</v>
      </c>
      <c r="F49" s="650">
        <f>E49/K49*100</f>
        <v>35.132916720397468</v>
      </c>
      <c r="G49" s="653"/>
      <c r="H49" s="593">
        <v>783.95799999999997</v>
      </c>
      <c r="I49" s="650">
        <f>H49/K49*100</f>
        <v>56.794640153353747</v>
      </c>
      <c r="J49" s="653"/>
      <c r="K49" s="593">
        <v>1380.338</v>
      </c>
      <c r="L49" s="627">
        <v>100</v>
      </c>
      <c r="M49" s="617"/>
    </row>
    <row r="50" spans="1:14" s="247" customFormat="1" ht="9.9499999999999993" customHeight="1">
      <c r="A50" s="616" t="s">
        <v>106</v>
      </c>
      <c r="B50" s="593">
        <v>266.08600000000001</v>
      </c>
      <c r="C50" s="650">
        <f>B50/K50*100</f>
        <v>10.902661684203627</v>
      </c>
      <c r="D50" s="653"/>
      <c r="E50" s="593">
        <v>902.75199999999995</v>
      </c>
      <c r="F50" s="650">
        <f>E50/K50*100</f>
        <v>36.98954338348576</v>
      </c>
      <c r="G50" s="653"/>
      <c r="H50" s="593">
        <v>1271.722</v>
      </c>
      <c r="I50" s="650">
        <f>H50/K50*100</f>
        <v>52.107794932310611</v>
      </c>
      <c r="J50" s="653"/>
      <c r="K50" s="593">
        <v>2440.56</v>
      </c>
      <c r="L50" s="627">
        <v>100</v>
      </c>
      <c r="M50" s="617"/>
    </row>
    <row r="51" spans="1:14" s="247" customFormat="1" ht="9.9499999999999993" customHeight="1">
      <c r="A51" s="592" t="s">
        <v>359</v>
      </c>
      <c r="B51" s="593">
        <v>24.867999999999999</v>
      </c>
      <c r="C51" s="650">
        <f>B51/K51*100</f>
        <v>13.778506682032754</v>
      </c>
      <c r="D51" s="653"/>
      <c r="E51" s="593">
        <v>47.381</v>
      </c>
      <c r="F51" s="650">
        <f>E51/K51*100</f>
        <v>26.252188559650712</v>
      </c>
      <c r="G51" s="653"/>
      <c r="H51" s="593">
        <v>108.235</v>
      </c>
      <c r="I51" s="650">
        <f>H51/K51*100</f>
        <v>59.969304758316525</v>
      </c>
      <c r="J51" s="653"/>
      <c r="K51" s="593">
        <v>180.48400000000001</v>
      </c>
      <c r="L51" s="627">
        <v>100</v>
      </c>
      <c r="M51" s="617"/>
    </row>
    <row r="52" spans="1:14" s="247" customFormat="1" ht="9.9499999999999993" customHeight="1">
      <c r="A52" s="645" t="s">
        <v>28</v>
      </c>
      <c r="B52" s="595">
        <v>402.38099999999997</v>
      </c>
      <c r="C52" s="652">
        <f>B52/K52*100</f>
        <v>10.056050634505777</v>
      </c>
      <c r="D52" s="624"/>
      <c r="E52" s="595">
        <v>1435.086</v>
      </c>
      <c r="F52" s="652">
        <f>E52/K52*100</f>
        <v>35.864758725860213</v>
      </c>
      <c r="G52" s="624"/>
      <c r="H52" s="595">
        <v>2163.9140000000002</v>
      </c>
      <c r="I52" s="652">
        <f>H52/K52*100</f>
        <v>54.079165648268521</v>
      </c>
      <c r="J52" s="624"/>
      <c r="K52" s="595">
        <v>4001.3820000000001</v>
      </c>
      <c r="L52" s="625">
        <v>100</v>
      </c>
      <c r="M52" s="617"/>
    </row>
    <row r="53" spans="1:14" ht="3" customHeight="1">
      <c r="A53" s="614"/>
      <c r="B53" s="303"/>
      <c r="C53" s="303"/>
      <c r="D53" s="615"/>
      <c r="E53" s="303"/>
      <c r="F53" s="303"/>
      <c r="G53" s="615"/>
      <c r="H53" s="303"/>
      <c r="I53" s="303"/>
      <c r="J53" s="615"/>
      <c r="K53" s="303"/>
      <c r="L53" s="303"/>
      <c r="M53" s="617"/>
    </row>
    <row r="54" spans="1:14" s="247" customFormat="1" ht="9.9499999999999993" customHeight="1">
      <c r="A54" s="614"/>
      <c r="B54" s="821" t="s">
        <v>107</v>
      </c>
      <c r="C54" s="821"/>
      <c r="D54" s="821"/>
      <c r="E54" s="821"/>
      <c r="F54" s="821"/>
      <c r="G54" s="821"/>
      <c r="H54" s="821"/>
      <c r="I54" s="821"/>
      <c r="J54" s="821"/>
      <c r="K54" s="821"/>
      <c r="L54" s="821"/>
      <c r="M54" s="617"/>
    </row>
    <row r="55" spans="1:14" ht="3" customHeight="1">
      <c r="A55" s="614"/>
      <c r="B55" s="303"/>
      <c r="C55" s="303"/>
      <c r="D55" s="615"/>
      <c r="E55" s="303"/>
      <c r="F55" s="303"/>
      <c r="G55" s="615"/>
      <c r="H55" s="303"/>
      <c r="I55" s="303"/>
      <c r="J55" s="615"/>
      <c r="K55" s="303"/>
      <c r="L55" s="303"/>
      <c r="M55" s="617"/>
    </row>
    <row r="56" spans="1:14" s="247" customFormat="1" ht="9.9499999999999993" customHeight="1">
      <c r="A56" s="616" t="s">
        <v>32</v>
      </c>
      <c r="B56" s="593">
        <v>137.03399999999999</v>
      </c>
      <c r="C56" s="650">
        <f>B56/K56*100</f>
        <v>10.272791129509255</v>
      </c>
      <c r="D56" s="656"/>
      <c r="E56" s="593">
        <v>460.96300000000002</v>
      </c>
      <c r="F56" s="650">
        <f>E56/K56*100</f>
        <v>34.556216832552323</v>
      </c>
      <c r="G56" s="653"/>
      <c r="H56" s="593">
        <v>735.95500000000004</v>
      </c>
      <c r="I56" s="650">
        <f>H56/K56*100</f>
        <v>55.171067003210759</v>
      </c>
      <c r="J56" s="653"/>
      <c r="K56" s="593">
        <v>1333.951</v>
      </c>
      <c r="L56" s="627">
        <v>100</v>
      </c>
      <c r="M56" s="617"/>
    </row>
    <row r="57" spans="1:14" s="247" customFormat="1" ht="9.9499999999999993" customHeight="1">
      <c r="A57" s="628" t="s">
        <v>31</v>
      </c>
      <c r="B57" s="593">
        <v>110.29</v>
      </c>
      <c r="C57" s="650">
        <f>B57/K57*100</f>
        <v>11.305788309390499</v>
      </c>
      <c r="D57" s="656"/>
      <c r="E57" s="593">
        <v>390.12799999999999</v>
      </c>
      <c r="F57" s="650">
        <f>E57/K57*100</f>
        <v>39.991881236430281</v>
      </c>
      <c r="G57" s="653"/>
      <c r="H57" s="593">
        <v>475.1</v>
      </c>
      <c r="I57" s="650">
        <f>H57/K57*100</f>
        <v>48.702330454179219</v>
      </c>
      <c r="J57" s="653"/>
      <c r="K57" s="593">
        <v>975.51800000000003</v>
      </c>
      <c r="L57" s="627">
        <v>100</v>
      </c>
      <c r="M57" s="617"/>
    </row>
    <row r="58" spans="1:14" s="247" customFormat="1" ht="9.9499999999999993" customHeight="1">
      <c r="A58" s="616" t="s">
        <v>19</v>
      </c>
      <c r="B58" s="593">
        <v>109.07</v>
      </c>
      <c r="C58" s="650">
        <f>B58/K58*100</f>
        <v>10.968290809040919</v>
      </c>
      <c r="D58" s="656"/>
      <c r="E58" s="593">
        <v>391.12299999999999</v>
      </c>
      <c r="F58" s="650">
        <f>E58/K58*100</f>
        <v>39.332087706101696</v>
      </c>
      <c r="G58" s="653"/>
      <c r="H58" s="593">
        <v>494.21899999999999</v>
      </c>
      <c r="I58" s="650">
        <f>H58/K58*100</f>
        <v>49.699621484857381</v>
      </c>
      <c r="J58" s="653"/>
      <c r="K58" s="593">
        <v>994.41200000000003</v>
      </c>
      <c r="L58" s="627">
        <v>100</v>
      </c>
      <c r="M58" s="617"/>
    </row>
    <row r="59" spans="1:14" s="247" customFormat="1" ht="9.9499999999999993" customHeight="1">
      <c r="A59" s="616" t="s">
        <v>108</v>
      </c>
      <c r="B59" s="593">
        <v>45.988</v>
      </c>
      <c r="C59" s="650">
        <f>B59/K59*100</f>
        <v>6.5932521960541983</v>
      </c>
      <c r="D59" s="656"/>
      <c r="E59" s="593">
        <v>192.87299999999999</v>
      </c>
      <c r="F59" s="650">
        <f>E59/K59*100</f>
        <v>27.652003366303418</v>
      </c>
      <c r="G59" s="653"/>
      <c r="H59" s="593">
        <v>458.64</v>
      </c>
      <c r="I59" s="650">
        <f>H59/K59*100</f>
        <v>65.754744437642387</v>
      </c>
      <c r="J59" s="653"/>
      <c r="K59" s="593">
        <v>697.50099999999998</v>
      </c>
      <c r="L59" s="627">
        <v>100</v>
      </c>
      <c r="M59" s="617"/>
    </row>
    <row r="60" spans="1:14" s="247" customFormat="1" ht="9.9499999999999993" customHeight="1">
      <c r="A60" s="651" t="s">
        <v>49</v>
      </c>
      <c r="B60" s="642">
        <v>402.38200000000001</v>
      </c>
      <c r="C60" s="657">
        <f>B60/K60*100</f>
        <v>10.05607562587126</v>
      </c>
      <c r="D60" s="658"/>
      <c r="E60" s="642">
        <v>1435.086</v>
      </c>
      <c r="F60" s="657">
        <f>E60/K60*100</f>
        <v>35.864758725860213</v>
      </c>
      <c r="G60" s="659"/>
      <c r="H60" s="642">
        <v>2163.9140000000002</v>
      </c>
      <c r="I60" s="657">
        <f>H60/K60*100</f>
        <v>54.079165648268521</v>
      </c>
      <c r="J60" s="659"/>
      <c r="K60" s="642">
        <v>4001.3820000000001</v>
      </c>
      <c r="L60" s="643">
        <v>100</v>
      </c>
      <c r="M60" s="617"/>
      <c r="N60" s="565"/>
    </row>
    <row r="61" spans="1:14" s="636" customFormat="1" ht="3" customHeight="1">
      <c r="A61" s="631"/>
      <c r="B61" s="632"/>
      <c r="C61" s="633"/>
      <c r="D61" s="632"/>
      <c r="E61" s="632"/>
      <c r="F61" s="633"/>
      <c r="G61" s="632"/>
      <c r="H61" s="632"/>
      <c r="I61" s="633"/>
      <c r="J61" s="632"/>
      <c r="K61" s="632"/>
      <c r="L61" s="635"/>
    </row>
    <row r="62" spans="1:14" s="636" customFormat="1" ht="3" customHeight="1">
      <c r="A62" s="344"/>
      <c r="B62" s="637"/>
      <c r="C62" s="638"/>
      <c r="D62" s="637"/>
      <c r="E62" s="637"/>
      <c r="F62" s="638"/>
      <c r="G62" s="637"/>
      <c r="H62" s="637"/>
      <c r="I62" s="638"/>
      <c r="J62" s="637"/>
      <c r="K62" s="637"/>
      <c r="L62" s="639"/>
    </row>
    <row r="63" spans="1:14" s="247" customFormat="1" ht="9.9499999999999993" customHeight="1">
      <c r="A63" s="610" t="s">
        <v>102</v>
      </c>
      <c r="B63" s="590"/>
      <c r="C63" s="590"/>
      <c r="D63" s="590"/>
      <c r="E63" s="590"/>
      <c r="F63" s="590"/>
      <c r="G63" s="590"/>
      <c r="H63" s="590"/>
      <c r="I63" s="590"/>
      <c r="J63" s="590"/>
      <c r="K63" s="590"/>
    </row>
    <row r="64" spans="1:14" s="247" customFormat="1" ht="3" customHeight="1">
      <c r="A64" s="590"/>
      <c r="B64" s="557"/>
      <c r="C64" s="660"/>
      <c r="D64" s="660"/>
      <c r="E64" s="660"/>
      <c r="F64" s="660"/>
      <c r="G64" s="660"/>
      <c r="H64" s="660"/>
      <c r="I64" s="660"/>
      <c r="J64" s="660"/>
      <c r="K64" s="660"/>
      <c r="L64" s="660"/>
    </row>
    <row r="65" spans="1:12" ht="3" customHeight="1">
      <c r="A65" s="616"/>
      <c r="B65" s="661"/>
      <c r="C65" s="661"/>
      <c r="D65" s="661"/>
      <c r="E65" s="661"/>
      <c r="F65" s="661"/>
      <c r="G65" s="661"/>
      <c r="H65" s="661"/>
      <c r="I65" s="661"/>
      <c r="J65" s="661"/>
      <c r="K65" s="661"/>
      <c r="L65" s="661"/>
    </row>
    <row r="66" spans="1:12" ht="9.9499999999999993" customHeight="1">
      <c r="A66" s="662"/>
      <c r="B66" s="661"/>
      <c r="C66" s="661"/>
      <c r="D66" s="661"/>
      <c r="E66" s="661"/>
      <c r="F66" s="661"/>
      <c r="G66" s="661"/>
      <c r="H66" s="661"/>
      <c r="I66" s="661"/>
      <c r="J66" s="661"/>
      <c r="K66" s="661"/>
      <c r="L66" s="661"/>
    </row>
    <row r="67" spans="1:12" ht="9.9499999999999993" customHeight="1"/>
  </sheetData>
  <mergeCells count="15">
    <mergeCell ref="B47:L47"/>
    <mergeCell ref="B54:L54"/>
    <mergeCell ref="A8:A9"/>
    <mergeCell ref="B8:C8"/>
    <mergeCell ref="E8:F8"/>
    <mergeCell ref="H8:I8"/>
    <mergeCell ref="K8:L8"/>
    <mergeCell ref="B30:L30"/>
    <mergeCell ref="B37:L37"/>
    <mergeCell ref="B45:L45"/>
    <mergeCell ref="A5:L5"/>
    <mergeCell ref="B11:L11"/>
    <mergeCell ref="B13:L13"/>
    <mergeCell ref="B20:L20"/>
    <mergeCell ref="B28:L28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zoomScaleNormal="100" workbookViewId="0">
      <selection activeCell="A82" sqref="A82:L82"/>
    </sheetView>
  </sheetViews>
  <sheetFormatPr defaultColWidth="9.140625" defaultRowHeight="12.75"/>
  <cols>
    <col min="1" max="1" width="13.140625" style="127" customWidth="1"/>
    <col min="2" max="2" width="4.42578125" style="127" customWidth="1"/>
    <col min="3" max="3" width="7.7109375" style="128" customWidth="1"/>
    <col min="4" max="4" width="9" style="128" customWidth="1"/>
    <col min="5" max="5" width="0.85546875" style="128" customWidth="1"/>
    <col min="6" max="6" width="6.85546875" style="128" customWidth="1"/>
    <col min="7" max="8" width="8.140625" style="129" customWidth="1"/>
    <col min="9" max="9" width="6.85546875" style="128" customWidth="1"/>
    <col min="10" max="10" width="7.85546875" style="130" customWidth="1"/>
    <col min="11" max="11" width="8.28515625" style="128" customWidth="1"/>
    <col min="12" max="12" width="7.140625" style="169" customWidth="1"/>
    <col min="13" max="16384" width="9.140625" style="457"/>
  </cols>
  <sheetData>
    <row r="1" spans="1:12">
      <c r="A1" s="683"/>
      <c r="B1" s="683"/>
      <c r="C1" s="613"/>
      <c r="D1" s="613"/>
      <c r="E1" s="613"/>
      <c r="F1" s="613"/>
      <c r="G1" s="613"/>
      <c r="H1" s="613"/>
      <c r="I1" s="613"/>
      <c r="J1" s="613"/>
      <c r="K1" s="613"/>
      <c r="L1" s="684"/>
    </row>
    <row r="2" spans="1:12">
      <c r="A2" s="683"/>
      <c r="B2" s="683"/>
      <c r="C2" s="613"/>
      <c r="D2" s="613"/>
      <c r="E2" s="613"/>
      <c r="F2" s="613"/>
      <c r="G2" s="613"/>
      <c r="H2" s="613"/>
      <c r="I2" s="613"/>
      <c r="J2" s="613"/>
      <c r="K2" s="613"/>
      <c r="L2" s="684"/>
    </row>
    <row r="3" spans="1:12">
      <c r="A3" s="179"/>
      <c r="B3" s="179"/>
      <c r="C3" s="179"/>
      <c r="D3" s="279"/>
      <c r="E3" s="279"/>
      <c r="F3" s="179"/>
      <c r="G3" s="279"/>
      <c r="H3" s="279"/>
      <c r="I3" s="279"/>
      <c r="J3" s="179"/>
      <c r="K3" s="279"/>
      <c r="L3" s="685"/>
    </row>
    <row r="4" spans="1:12" ht="12" customHeight="1">
      <c r="A4" s="181" t="s">
        <v>261</v>
      </c>
      <c r="B4" s="181"/>
      <c r="C4" s="175"/>
      <c r="D4" s="176"/>
      <c r="E4" s="176"/>
      <c r="F4" s="175"/>
      <c r="G4" s="176"/>
      <c r="H4" s="176"/>
      <c r="I4" s="176"/>
      <c r="J4" s="176"/>
      <c r="K4" s="176"/>
      <c r="L4" s="686"/>
    </row>
    <row r="5" spans="1:12" ht="12" customHeight="1">
      <c r="A5" s="764" t="s">
        <v>48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</row>
    <row r="6" spans="1:12" ht="12" customHeight="1">
      <c r="A6" s="826" t="s">
        <v>386</v>
      </c>
      <c r="B6" s="826"/>
      <c r="C6" s="826"/>
      <c r="D6" s="688"/>
      <c r="E6" s="104"/>
      <c r="F6" s="827"/>
      <c r="G6" s="827"/>
      <c r="H6" s="827"/>
      <c r="I6" s="827"/>
      <c r="J6" s="677"/>
      <c r="K6" s="104"/>
      <c r="L6" s="162"/>
    </row>
    <row r="7" spans="1:12" ht="6" customHeight="1">
      <c r="A7" s="107"/>
      <c r="B7" s="107"/>
      <c r="C7" s="14"/>
      <c r="D7" s="14"/>
      <c r="E7" s="14"/>
      <c r="F7" s="14"/>
      <c r="G7" s="14"/>
      <c r="H7" s="14"/>
      <c r="I7" s="14"/>
      <c r="J7" s="14"/>
      <c r="K7" s="14"/>
      <c r="L7" s="163"/>
    </row>
    <row r="8" spans="1:12" ht="30" customHeight="1">
      <c r="A8" s="828" t="s">
        <v>109</v>
      </c>
      <c r="B8" s="830" t="s">
        <v>405</v>
      </c>
      <c r="C8" s="832" t="s">
        <v>110</v>
      </c>
      <c r="D8" s="832"/>
      <c r="E8" s="108"/>
      <c r="F8" s="832" t="s">
        <v>158</v>
      </c>
      <c r="G8" s="832"/>
      <c r="H8" s="832"/>
      <c r="I8" s="832"/>
      <c r="J8" s="833" t="s">
        <v>159</v>
      </c>
      <c r="K8" s="832" t="s">
        <v>160</v>
      </c>
      <c r="L8" s="832"/>
    </row>
    <row r="9" spans="1:12" ht="41.25" customHeight="1">
      <c r="A9" s="829"/>
      <c r="B9" s="831"/>
      <c r="C9" s="110" t="s">
        <v>111</v>
      </c>
      <c r="D9" s="110" t="s">
        <v>112</v>
      </c>
      <c r="E9" s="111"/>
      <c r="F9" s="110" t="s">
        <v>113</v>
      </c>
      <c r="G9" s="110" t="s">
        <v>161</v>
      </c>
      <c r="H9" s="110" t="s">
        <v>162</v>
      </c>
      <c r="I9" s="110" t="s">
        <v>114</v>
      </c>
      <c r="J9" s="834"/>
      <c r="K9" s="110" t="s">
        <v>115</v>
      </c>
      <c r="L9" s="110" t="s">
        <v>163</v>
      </c>
    </row>
    <row r="10" spans="1:12" ht="3" customHeight="1">
      <c r="A10" s="113"/>
      <c r="B10" s="113"/>
      <c r="C10" s="114"/>
      <c r="D10" s="114"/>
      <c r="E10" s="114"/>
      <c r="F10" s="115"/>
      <c r="G10" s="116"/>
      <c r="H10" s="116"/>
      <c r="I10" s="115"/>
      <c r="J10" s="117"/>
      <c r="K10" s="114"/>
      <c r="L10" s="164"/>
    </row>
    <row r="11" spans="1:12">
      <c r="A11" s="118"/>
      <c r="B11" s="118"/>
      <c r="C11" s="823" t="s">
        <v>116</v>
      </c>
      <c r="D11" s="823"/>
      <c r="E11" s="823"/>
      <c r="F11" s="823"/>
      <c r="G11" s="823"/>
      <c r="H11" s="823"/>
      <c r="I11" s="823"/>
      <c r="J11" s="823"/>
      <c r="K11" s="823"/>
      <c r="L11" s="823"/>
    </row>
    <row r="12" spans="1:12" ht="3" customHeight="1">
      <c r="A12" s="678"/>
      <c r="B12" s="678"/>
      <c r="C12" s="109"/>
      <c r="D12" s="119"/>
      <c r="E12" s="119"/>
      <c r="F12" s="119"/>
      <c r="G12" s="119"/>
      <c r="H12" s="119"/>
      <c r="I12" s="119"/>
      <c r="J12" s="120"/>
      <c r="K12" s="119"/>
      <c r="L12" s="119"/>
    </row>
    <row r="13" spans="1:12" ht="9.9499999999999993" customHeight="1">
      <c r="A13" s="678" t="s">
        <v>117</v>
      </c>
      <c r="B13" s="678">
        <v>2018</v>
      </c>
      <c r="C13" s="119">
        <v>3.4857149999999999</v>
      </c>
      <c r="D13" s="119">
        <v>0.55857540000000006</v>
      </c>
      <c r="E13" s="109"/>
      <c r="F13" s="120">
        <v>11.526999999999999</v>
      </c>
      <c r="G13" s="120">
        <v>10.598000000000001</v>
      </c>
      <c r="H13" s="120">
        <v>10.372999999999999</v>
      </c>
      <c r="I13" s="120">
        <v>20.308</v>
      </c>
      <c r="J13" s="120">
        <v>85.32</v>
      </c>
      <c r="K13" s="119">
        <v>89.176000000000002</v>
      </c>
      <c r="L13" s="119">
        <v>34.595089999999999</v>
      </c>
    </row>
    <row r="14" spans="1:12" ht="9.9499999999999993" customHeight="1">
      <c r="A14" s="678"/>
      <c r="B14" s="678">
        <v>2019</v>
      </c>
      <c r="C14" s="192">
        <v>3.6</v>
      </c>
      <c r="D14" s="192">
        <v>0.8</v>
      </c>
      <c r="E14" s="119"/>
      <c r="F14" s="119">
        <v>11.439</v>
      </c>
      <c r="G14" s="119">
        <v>10.532</v>
      </c>
      <c r="H14" s="119">
        <v>10.29</v>
      </c>
      <c r="I14" s="119">
        <v>20.212</v>
      </c>
      <c r="J14" s="120">
        <v>85.867000000000004</v>
      </c>
      <c r="K14" s="119">
        <v>89.629000000000005</v>
      </c>
      <c r="L14" s="119">
        <v>35.882723174974998</v>
      </c>
    </row>
    <row r="15" spans="1:12" ht="9.9499999999999993" customHeight="1">
      <c r="A15" s="678"/>
      <c r="B15" s="678">
        <v>2020</v>
      </c>
      <c r="C15" s="406" t="s">
        <v>118</v>
      </c>
      <c r="D15" s="406" t="s">
        <v>118</v>
      </c>
      <c r="E15" s="119"/>
      <c r="F15" s="119">
        <v>11.186999999999999</v>
      </c>
      <c r="G15" s="119">
        <v>10.83</v>
      </c>
      <c r="H15" s="119">
        <v>10.135999999999999</v>
      </c>
      <c r="I15" s="119">
        <v>20.824000000000002</v>
      </c>
      <c r="J15" s="120">
        <v>85.6</v>
      </c>
      <c r="K15" s="119">
        <v>90.1</v>
      </c>
      <c r="L15" s="119">
        <v>35.6</v>
      </c>
    </row>
    <row r="16" spans="1:12" ht="9.9499999999999993" customHeight="1">
      <c r="A16" s="678" t="s">
        <v>119</v>
      </c>
      <c r="B16" s="678">
        <v>2018</v>
      </c>
      <c r="C16" s="119">
        <v>4.3786949999999996</v>
      </c>
      <c r="D16" s="119">
        <v>1.551971</v>
      </c>
      <c r="E16" s="109"/>
      <c r="F16" s="120">
        <v>11.55</v>
      </c>
      <c r="G16" s="120">
        <v>9.1280000000000001</v>
      </c>
      <c r="H16" s="120">
        <v>10.093999999999999</v>
      </c>
      <c r="I16" s="120">
        <v>13.766999999999999</v>
      </c>
      <c r="J16" s="120">
        <v>78.826999999999998</v>
      </c>
      <c r="K16" s="119">
        <v>77.873000000000005</v>
      </c>
      <c r="L16" s="119">
        <v>41.593910000000001</v>
      </c>
    </row>
    <row r="17" spans="1:12" ht="9.9499999999999993" customHeight="1">
      <c r="A17" s="678"/>
      <c r="B17" s="678">
        <v>2019</v>
      </c>
      <c r="C17" s="192">
        <v>4.5999999999999996</v>
      </c>
      <c r="D17" s="192">
        <v>1.7</v>
      </c>
      <c r="E17" s="119"/>
      <c r="F17" s="119">
        <v>11.983000000000001</v>
      </c>
      <c r="G17" s="119">
        <v>9.1549999999999994</v>
      </c>
      <c r="H17" s="119">
        <v>10.092000000000001</v>
      </c>
      <c r="I17" s="119">
        <v>13.452</v>
      </c>
      <c r="J17" s="120">
        <v>79.745999999999995</v>
      </c>
      <c r="K17" s="119">
        <v>77.635999999999996</v>
      </c>
      <c r="L17" s="119">
        <v>42.858736660422998</v>
      </c>
    </row>
    <row r="18" spans="1:12" ht="9.9499999999999993" customHeight="1">
      <c r="A18" s="678"/>
      <c r="B18" s="678">
        <v>2020</v>
      </c>
      <c r="C18" s="406" t="s">
        <v>118</v>
      </c>
      <c r="D18" s="406" t="s">
        <v>118</v>
      </c>
      <c r="E18" s="119"/>
      <c r="F18" s="119">
        <v>12.15</v>
      </c>
      <c r="G18" s="119">
        <v>8.6359999999999992</v>
      </c>
      <c r="H18" s="119">
        <v>9.93</v>
      </c>
      <c r="I18" s="119">
        <v>14.222</v>
      </c>
      <c r="J18" s="120">
        <v>80.099999999999994</v>
      </c>
      <c r="K18" s="119">
        <v>82.8</v>
      </c>
      <c r="L18" s="119">
        <v>47</v>
      </c>
    </row>
    <row r="19" spans="1:12" ht="9.9499999999999993" customHeight="1">
      <c r="A19" s="678" t="s">
        <v>120</v>
      </c>
      <c r="B19" s="678">
        <v>2018</v>
      </c>
      <c r="C19" s="119">
        <v>5.2404859999999998</v>
      </c>
      <c r="D19" s="119">
        <v>1.268133</v>
      </c>
      <c r="E19" s="109"/>
      <c r="F19" s="120">
        <v>12.815</v>
      </c>
      <c r="G19" s="120">
        <v>9.3520000000000003</v>
      </c>
      <c r="H19" s="120">
        <v>9.6300000000000008</v>
      </c>
      <c r="I19" s="120">
        <v>20.972999999999999</v>
      </c>
      <c r="J19" s="120">
        <v>94.206999999999994</v>
      </c>
      <c r="K19" s="119">
        <v>31.317</v>
      </c>
      <c r="L19" s="119">
        <v>37.310859999999998</v>
      </c>
    </row>
    <row r="20" spans="1:12" ht="9.9499999999999993" customHeight="1">
      <c r="A20" s="678"/>
      <c r="B20" s="678">
        <v>2019</v>
      </c>
      <c r="C20" s="192">
        <v>5.6</v>
      </c>
      <c r="D20" s="192">
        <v>1.5</v>
      </c>
      <c r="E20" s="119"/>
      <c r="F20" s="119">
        <v>12.657</v>
      </c>
      <c r="G20" s="119">
        <v>9.2929999999999993</v>
      </c>
      <c r="H20" s="119">
        <v>9.5259999999999998</v>
      </c>
      <c r="I20" s="119">
        <v>21.364999999999998</v>
      </c>
      <c r="J20" s="120">
        <v>94.242000000000004</v>
      </c>
      <c r="K20" s="119">
        <v>77.046999999999997</v>
      </c>
      <c r="L20" s="406" t="s">
        <v>118</v>
      </c>
    </row>
    <row r="21" spans="1:12" ht="9.9499999999999993" customHeight="1">
      <c r="A21" s="678"/>
      <c r="B21" s="678">
        <v>2020</v>
      </c>
      <c r="C21" s="406" t="s">
        <v>118</v>
      </c>
      <c r="D21" s="406" t="s">
        <v>118</v>
      </c>
      <c r="E21" s="119"/>
      <c r="F21" s="119">
        <v>12.458</v>
      </c>
      <c r="G21" s="119">
        <v>8.82</v>
      </c>
      <c r="H21" s="119">
        <v>9.3789999999999996</v>
      </c>
      <c r="I21" s="119">
        <v>21.443999999999999</v>
      </c>
      <c r="J21" s="120">
        <v>93.3</v>
      </c>
      <c r="K21" s="119">
        <v>78.8</v>
      </c>
      <c r="L21" s="406" t="s">
        <v>118</v>
      </c>
    </row>
    <row r="22" spans="1:12" ht="9.9499999999999993" customHeight="1">
      <c r="A22" s="678" t="s">
        <v>121</v>
      </c>
      <c r="B22" s="678">
        <v>2018</v>
      </c>
      <c r="C22" s="119">
        <v>4.7262110000000002</v>
      </c>
      <c r="D22" s="119">
        <v>1.4076230000000001</v>
      </c>
      <c r="E22" s="109"/>
      <c r="F22" s="120">
        <v>11.91</v>
      </c>
      <c r="G22" s="120">
        <v>11.313000000000001</v>
      </c>
      <c r="H22" s="120">
        <v>11.706</v>
      </c>
      <c r="I22" s="120">
        <v>15.622</v>
      </c>
      <c r="J22" s="120">
        <v>86.26</v>
      </c>
      <c r="K22" s="119">
        <v>81.7</v>
      </c>
      <c r="L22" s="119">
        <v>49.555459999999997</v>
      </c>
    </row>
    <row r="23" spans="1:12" ht="9.9499999999999993" customHeight="1">
      <c r="A23" s="678"/>
      <c r="B23" s="678">
        <v>2019</v>
      </c>
      <c r="C23" s="192">
        <v>5.9</v>
      </c>
      <c r="D23" s="192">
        <v>2.2999999999999998</v>
      </c>
      <c r="E23" s="119"/>
      <c r="F23" s="119">
        <v>11.885999999999999</v>
      </c>
      <c r="G23" s="119">
        <v>11.116</v>
      </c>
      <c r="H23" s="119">
        <v>11.459</v>
      </c>
      <c r="I23" s="119">
        <v>15.324999999999999</v>
      </c>
      <c r="J23" s="120">
        <v>86.41</v>
      </c>
      <c r="K23" s="119">
        <v>81.629000000000005</v>
      </c>
      <c r="L23" s="119">
        <v>50.514226999229003</v>
      </c>
    </row>
    <row r="24" spans="1:12" ht="9.9499999999999993" customHeight="1">
      <c r="A24" s="678"/>
      <c r="B24" s="678">
        <v>2020</v>
      </c>
      <c r="C24" s="406" t="s">
        <v>118</v>
      </c>
      <c r="D24" s="406" t="s">
        <v>118</v>
      </c>
      <c r="E24" s="119"/>
      <c r="F24" s="119">
        <v>12.086</v>
      </c>
      <c r="G24" s="119">
        <v>10.98</v>
      </c>
      <c r="H24" s="119">
        <v>12.353</v>
      </c>
      <c r="I24" s="119">
        <v>15.766</v>
      </c>
      <c r="J24" s="120">
        <v>86.8</v>
      </c>
      <c r="K24" s="119">
        <v>79.5</v>
      </c>
      <c r="L24" s="119">
        <v>50.5</v>
      </c>
    </row>
    <row r="25" spans="1:12" ht="9.9499999999999993" customHeight="1">
      <c r="A25" s="678" t="s">
        <v>122</v>
      </c>
      <c r="B25" s="678">
        <v>2018</v>
      </c>
      <c r="C25" s="119">
        <v>4.9762420000000001</v>
      </c>
      <c r="D25" s="119">
        <v>1.396231</v>
      </c>
      <c r="E25" s="109"/>
      <c r="F25" s="120">
        <v>13.585000000000001</v>
      </c>
      <c r="G25" s="120">
        <v>13.768000000000001</v>
      </c>
      <c r="H25" s="120">
        <v>18.863</v>
      </c>
      <c r="I25" s="120">
        <v>15.327</v>
      </c>
      <c r="J25" s="120">
        <v>86.688999999999993</v>
      </c>
      <c r="K25" s="119">
        <v>89.259</v>
      </c>
      <c r="L25" s="119">
        <v>41.055410000000002</v>
      </c>
    </row>
    <row r="26" spans="1:12" ht="9.9499999999999993" customHeight="1">
      <c r="A26" s="678"/>
      <c r="B26" s="678">
        <v>2019</v>
      </c>
      <c r="C26" s="192">
        <v>5.3</v>
      </c>
      <c r="D26" s="192">
        <v>1.5</v>
      </c>
      <c r="E26" s="119"/>
      <c r="F26" s="119">
        <v>13.528</v>
      </c>
      <c r="G26" s="119">
        <v>12.916</v>
      </c>
      <c r="H26" s="119">
        <v>17.536000000000001</v>
      </c>
      <c r="I26" s="119">
        <v>14.925000000000001</v>
      </c>
      <c r="J26" s="120">
        <v>86.596000000000004</v>
      </c>
      <c r="K26" s="119">
        <v>84.906999999999996</v>
      </c>
      <c r="L26" s="119">
        <v>41.634300588526003</v>
      </c>
    </row>
    <row r="27" spans="1:12" ht="9.9499999999999993" customHeight="1">
      <c r="A27" s="678"/>
      <c r="B27" s="678">
        <v>2020</v>
      </c>
      <c r="C27" s="406" t="s">
        <v>118</v>
      </c>
      <c r="D27" s="406" t="s">
        <v>118</v>
      </c>
      <c r="E27" s="119"/>
      <c r="F27" s="119">
        <v>13.112</v>
      </c>
      <c r="G27" s="119">
        <v>8.5579999999999998</v>
      </c>
      <c r="H27" s="119">
        <v>17.326000000000001</v>
      </c>
      <c r="I27" s="119">
        <v>14.417999999999999</v>
      </c>
      <c r="J27" s="120">
        <v>86.7</v>
      </c>
      <c r="K27" s="119">
        <v>83.6</v>
      </c>
      <c r="L27" s="119">
        <v>42.4</v>
      </c>
    </row>
    <row r="28" spans="1:12" ht="9.9499999999999993" customHeight="1">
      <c r="A28" s="678" t="s">
        <v>123</v>
      </c>
      <c r="B28" s="678">
        <v>2018</v>
      </c>
      <c r="C28" s="119">
        <v>4.4912239999999999</v>
      </c>
      <c r="D28" s="119">
        <v>1.124924</v>
      </c>
      <c r="E28" s="109"/>
      <c r="F28" s="120">
        <v>19.154</v>
      </c>
      <c r="G28" s="120">
        <v>13.005000000000001</v>
      </c>
      <c r="H28" s="120">
        <v>11.407</v>
      </c>
      <c r="I28" s="120">
        <v>16.795000000000002</v>
      </c>
      <c r="J28" s="120">
        <v>86.805000000000007</v>
      </c>
      <c r="K28" s="406" t="s">
        <v>118</v>
      </c>
      <c r="L28" s="406" t="s">
        <v>118</v>
      </c>
    </row>
    <row r="29" spans="1:12" ht="9.9499999999999993" customHeight="1">
      <c r="A29" s="678"/>
      <c r="B29" s="678">
        <v>2019</v>
      </c>
      <c r="C29" s="192">
        <v>4.7</v>
      </c>
      <c r="D29" s="192">
        <v>1.2</v>
      </c>
      <c r="E29" s="119"/>
      <c r="F29" s="119">
        <v>18.766999999999999</v>
      </c>
      <c r="G29" s="119">
        <v>13.01</v>
      </c>
      <c r="H29" s="119">
        <v>11.334</v>
      </c>
      <c r="I29" s="119">
        <v>17.010000000000002</v>
      </c>
      <c r="J29" s="120">
        <v>86.888999999999996</v>
      </c>
      <c r="K29" s="406" t="s">
        <v>118</v>
      </c>
      <c r="L29" s="406" t="s">
        <v>118</v>
      </c>
    </row>
    <row r="30" spans="1:12" ht="9.9499999999999993" customHeight="1">
      <c r="A30" s="678"/>
      <c r="B30" s="678">
        <v>2020</v>
      </c>
      <c r="C30" s="406" t="s">
        <v>118</v>
      </c>
      <c r="D30" s="406" t="s">
        <v>118</v>
      </c>
      <c r="E30" s="119"/>
      <c r="F30" s="119">
        <v>18.420000000000002</v>
      </c>
      <c r="G30" s="119">
        <v>14.609</v>
      </c>
      <c r="H30" s="119">
        <v>11.282</v>
      </c>
      <c r="I30" s="119">
        <v>16.655999999999999</v>
      </c>
      <c r="J30" s="120">
        <v>87.8</v>
      </c>
      <c r="K30" s="406" t="s">
        <v>118</v>
      </c>
      <c r="L30" s="406" t="s">
        <v>118</v>
      </c>
    </row>
    <row r="31" spans="1:12" ht="9.9499999999999993" customHeight="1">
      <c r="A31" s="678" t="s">
        <v>124</v>
      </c>
      <c r="B31" s="678">
        <v>2018</v>
      </c>
      <c r="C31" s="119">
        <v>3.6712560000000001</v>
      </c>
      <c r="D31" s="119">
        <v>1.0352349999999999</v>
      </c>
      <c r="E31" s="109"/>
      <c r="F31" s="120">
        <v>15.265000000000001</v>
      </c>
      <c r="G31" s="120">
        <v>12.893000000000001</v>
      </c>
      <c r="H31" s="120">
        <v>12.57</v>
      </c>
      <c r="I31" s="120">
        <v>11.972</v>
      </c>
      <c r="J31" s="120">
        <v>86.433999999999997</v>
      </c>
      <c r="K31" s="119">
        <v>73.715000000000003</v>
      </c>
      <c r="L31" s="119">
        <v>33.41986</v>
      </c>
    </row>
    <row r="32" spans="1:12" ht="9.9499999999999993" customHeight="1">
      <c r="A32" s="678"/>
      <c r="B32" s="678">
        <v>2019</v>
      </c>
      <c r="C32" s="192">
        <v>4.0999999999999996</v>
      </c>
      <c r="D32" s="192">
        <v>1.3</v>
      </c>
      <c r="E32" s="119"/>
      <c r="F32" s="119">
        <v>15.058999999999999</v>
      </c>
      <c r="G32" s="119">
        <v>12.757999999999999</v>
      </c>
      <c r="H32" s="119">
        <v>12.351000000000001</v>
      </c>
      <c r="I32" s="119">
        <v>11.903</v>
      </c>
      <c r="J32" s="120">
        <v>86.876999999999995</v>
      </c>
      <c r="K32" s="119">
        <v>73.091999999999999</v>
      </c>
      <c r="L32" s="119">
        <v>38.733647722184998</v>
      </c>
    </row>
    <row r="33" spans="1:12" ht="9.9499999999999993" customHeight="1">
      <c r="A33" s="678"/>
      <c r="B33" s="678">
        <v>2020</v>
      </c>
      <c r="C33" s="406" t="s">
        <v>118</v>
      </c>
      <c r="D33" s="406" t="s">
        <v>118</v>
      </c>
      <c r="E33" s="119"/>
      <c r="F33" s="119">
        <v>14.863</v>
      </c>
      <c r="G33" s="119">
        <v>12.834</v>
      </c>
      <c r="H33" s="119">
        <v>12.179</v>
      </c>
      <c r="I33" s="119">
        <v>11.702</v>
      </c>
      <c r="J33" s="120">
        <v>86.8</v>
      </c>
      <c r="K33" s="119">
        <v>69.900000000000006</v>
      </c>
      <c r="L33" s="119">
        <v>36.1</v>
      </c>
    </row>
    <row r="34" spans="1:12" ht="9.9499999999999993" customHeight="1">
      <c r="A34" s="678" t="s">
        <v>125</v>
      </c>
      <c r="B34" s="678">
        <v>2018</v>
      </c>
      <c r="C34" s="119">
        <v>3.2933500000000002</v>
      </c>
      <c r="D34" s="119">
        <v>0.66205619999999998</v>
      </c>
      <c r="E34" s="109"/>
      <c r="F34" s="120">
        <v>9.2189999999999994</v>
      </c>
      <c r="G34" s="120">
        <v>8.6329999999999991</v>
      </c>
      <c r="H34" s="120">
        <v>9.4359999999999999</v>
      </c>
      <c r="I34" s="406" t="s">
        <v>118</v>
      </c>
      <c r="J34" s="120">
        <v>85.867999999999995</v>
      </c>
      <c r="K34" s="119">
        <v>93.236000000000004</v>
      </c>
      <c r="L34" s="119">
        <v>38.129759999999997</v>
      </c>
    </row>
    <row r="35" spans="1:12" ht="9.9499999999999993" customHeight="1">
      <c r="A35" s="678"/>
      <c r="B35" s="678">
        <v>2019</v>
      </c>
      <c r="C35" s="192">
        <v>3.3</v>
      </c>
      <c r="D35" s="192">
        <v>0.7</v>
      </c>
      <c r="E35" s="119"/>
      <c r="F35" s="119">
        <v>8.6690000000000005</v>
      </c>
      <c r="G35" s="119">
        <v>8.8019999999999996</v>
      </c>
      <c r="H35" s="119">
        <v>9.8030000000000008</v>
      </c>
      <c r="I35" s="406" t="s">
        <v>118</v>
      </c>
      <c r="J35" s="120">
        <v>87.638999999999996</v>
      </c>
      <c r="K35" s="119">
        <v>91.409000000000006</v>
      </c>
      <c r="L35" s="119">
        <v>38.148364589617998</v>
      </c>
    </row>
    <row r="36" spans="1:12" ht="9.9499999999999993" customHeight="1">
      <c r="A36" s="678"/>
      <c r="B36" s="678">
        <v>2020</v>
      </c>
      <c r="C36" s="406" t="s">
        <v>118</v>
      </c>
      <c r="D36" s="406" t="s">
        <v>118</v>
      </c>
      <c r="E36" s="119"/>
      <c r="F36" s="119">
        <v>8.3689999999999998</v>
      </c>
      <c r="G36" s="119">
        <v>7.9870000000000001</v>
      </c>
      <c r="H36" s="119">
        <v>9.1720000000000006</v>
      </c>
      <c r="I36" s="406" t="s">
        <v>118</v>
      </c>
      <c r="J36" s="120">
        <v>82.6</v>
      </c>
      <c r="K36" s="119">
        <v>90.4</v>
      </c>
      <c r="L36" s="119">
        <v>35.5</v>
      </c>
    </row>
    <row r="37" spans="1:12" ht="9.9499999999999993" customHeight="1">
      <c r="A37" s="678" t="s">
        <v>126</v>
      </c>
      <c r="B37" s="678">
        <v>2018</v>
      </c>
      <c r="C37" s="119">
        <v>2.7576619999999998</v>
      </c>
      <c r="D37" s="119">
        <v>0.59519869999999997</v>
      </c>
      <c r="E37" s="109"/>
      <c r="F37" s="120">
        <v>15.254</v>
      </c>
      <c r="G37" s="406" t="s">
        <v>118</v>
      </c>
      <c r="H37" s="120">
        <v>12.891999999999999</v>
      </c>
      <c r="I37" s="120">
        <v>20.367000000000001</v>
      </c>
      <c r="J37" s="120">
        <v>92.665999999999997</v>
      </c>
      <c r="K37" s="406" t="s">
        <v>118</v>
      </c>
      <c r="L37" s="406" t="s">
        <v>118</v>
      </c>
    </row>
    <row r="38" spans="1:12" ht="9.9499999999999993" customHeight="1">
      <c r="A38" s="678"/>
      <c r="B38" s="678">
        <v>2019</v>
      </c>
      <c r="C38" s="192">
        <v>3.1</v>
      </c>
      <c r="D38" s="192">
        <v>0.9</v>
      </c>
      <c r="E38" s="119"/>
      <c r="F38" s="119">
        <v>15.135999999999999</v>
      </c>
      <c r="G38" s="406" t="s">
        <v>118</v>
      </c>
      <c r="H38" s="119">
        <v>12.836</v>
      </c>
      <c r="I38" s="119">
        <v>23.372</v>
      </c>
      <c r="J38" s="120">
        <v>93.59</v>
      </c>
      <c r="K38" s="406" t="s">
        <v>118</v>
      </c>
      <c r="L38" s="406" t="s">
        <v>118</v>
      </c>
    </row>
    <row r="39" spans="1:12" ht="9.9499999999999993" customHeight="1">
      <c r="A39" s="678"/>
      <c r="B39" s="678">
        <v>2020</v>
      </c>
      <c r="C39" s="406" t="s">
        <v>118</v>
      </c>
      <c r="D39" s="406" t="s">
        <v>118</v>
      </c>
      <c r="E39" s="119"/>
      <c r="F39" s="119">
        <v>14.936</v>
      </c>
      <c r="G39" s="406" t="s">
        <v>118</v>
      </c>
      <c r="H39" s="119">
        <v>11.927</v>
      </c>
      <c r="I39" s="119">
        <v>22.378</v>
      </c>
      <c r="J39" s="120">
        <v>90.4</v>
      </c>
      <c r="K39" s="406" t="s">
        <v>118</v>
      </c>
      <c r="L39" s="406" t="s">
        <v>118</v>
      </c>
    </row>
    <row r="40" spans="1:12" ht="9.9499999999999993" customHeight="1">
      <c r="A40" s="678" t="s">
        <v>127</v>
      </c>
      <c r="B40" s="678">
        <v>2018</v>
      </c>
      <c r="C40" s="119">
        <v>3.1106790000000002</v>
      </c>
      <c r="D40" s="119">
        <v>0.3743456</v>
      </c>
      <c r="E40" s="109"/>
      <c r="F40" s="120">
        <v>9.0489999999999995</v>
      </c>
      <c r="G40" s="120">
        <v>9.468</v>
      </c>
      <c r="H40" s="120">
        <v>8.6059999999999999</v>
      </c>
      <c r="I40" s="120">
        <v>4.3550000000000004</v>
      </c>
      <c r="J40" s="120">
        <v>75.997</v>
      </c>
      <c r="K40" s="119">
        <v>78.590999999999994</v>
      </c>
      <c r="L40" s="119">
        <v>10.27697</v>
      </c>
    </row>
    <row r="41" spans="1:12" ht="9.9499999999999993" customHeight="1">
      <c r="A41" s="678"/>
      <c r="B41" s="678">
        <v>2019</v>
      </c>
      <c r="C41" s="192">
        <v>3.2</v>
      </c>
      <c r="D41" s="192">
        <v>0.4</v>
      </c>
      <c r="E41" s="119"/>
      <c r="F41" s="119">
        <v>8.9659999999999993</v>
      </c>
      <c r="G41" s="119">
        <v>9.2370000000000001</v>
      </c>
      <c r="H41" s="119">
        <v>9.2370000000000001</v>
      </c>
      <c r="I41" s="119">
        <v>4.9489999999999998</v>
      </c>
      <c r="J41" s="120">
        <v>76.540000000000006</v>
      </c>
      <c r="K41" s="119">
        <v>72.228999999999999</v>
      </c>
      <c r="L41" s="119">
        <v>10.322257155951</v>
      </c>
    </row>
    <row r="42" spans="1:12" ht="9.9499999999999993" customHeight="1">
      <c r="A42" s="678"/>
      <c r="B42" s="678">
        <v>2020</v>
      </c>
      <c r="C42" s="406" t="s">
        <v>118</v>
      </c>
      <c r="D42" s="406" t="s">
        <v>118</v>
      </c>
      <c r="E42" s="119"/>
      <c r="F42" s="119">
        <v>9.9649999999999999</v>
      </c>
      <c r="G42" s="119">
        <v>13.032</v>
      </c>
      <c r="H42" s="406" t="s">
        <v>118</v>
      </c>
      <c r="I42" s="119">
        <v>4.92</v>
      </c>
      <c r="J42" s="120">
        <v>77.599999999999994</v>
      </c>
      <c r="K42" s="119">
        <v>81.3</v>
      </c>
      <c r="L42" s="119">
        <v>7.6</v>
      </c>
    </row>
    <row r="43" spans="1:12" ht="9.9499999999999993" customHeight="1">
      <c r="A43" s="678" t="s">
        <v>128</v>
      </c>
      <c r="B43" s="678">
        <v>2018</v>
      </c>
      <c r="C43" s="119">
        <v>4.1508510000000003</v>
      </c>
      <c r="D43" s="119">
        <v>1.1350610000000001</v>
      </c>
      <c r="E43" s="109"/>
      <c r="F43" s="120">
        <v>16.414000000000001</v>
      </c>
      <c r="G43" s="120">
        <v>16.867000000000001</v>
      </c>
      <c r="H43" s="120">
        <v>17.635000000000002</v>
      </c>
      <c r="I43" s="120">
        <v>14.634</v>
      </c>
      <c r="J43" s="120">
        <v>92.5</v>
      </c>
      <c r="K43" s="119">
        <v>82.376999999999995</v>
      </c>
      <c r="L43" s="119">
        <v>45.213830000000002</v>
      </c>
    </row>
    <row r="44" spans="1:12" ht="9.9499999999999993" customHeight="1">
      <c r="A44" s="678"/>
      <c r="B44" s="678">
        <v>2019</v>
      </c>
      <c r="C44" s="192">
        <v>4.8</v>
      </c>
      <c r="D44" s="192">
        <v>1.6</v>
      </c>
      <c r="E44" s="119"/>
      <c r="F44" s="119">
        <v>16.355</v>
      </c>
      <c r="G44" s="119">
        <v>16.846</v>
      </c>
      <c r="H44" s="119">
        <v>17.690999999999999</v>
      </c>
      <c r="I44" s="119">
        <v>14.858000000000001</v>
      </c>
      <c r="J44" s="120">
        <v>92.46</v>
      </c>
      <c r="K44" s="119">
        <v>82.850999999999999</v>
      </c>
      <c r="L44" s="119">
        <v>44.646070130326002</v>
      </c>
    </row>
    <row r="45" spans="1:12" ht="9.9499999999999993" customHeight="1">
      <c r="A45" s="678"/>
      <c r="B45" s="678">
        <v>2020</v>
      </c>
      <c r="C45" s="406" t="s">
        <v>118</v>
      </c>
      <c r="D45" s="406" t="s">
        <v>118</v>
      </c>
      <c r="E45" s="119"/>
      <c r="F45" s="119">
        <v>16.276</v>
      </c>
      <c r="G45" s="119">
        <v>15.861000000000001</v>
      </c>
      <c r="H45" s="119">
        <v>17.462</v>
      </c>
      <c r="I45" s="119">
        <v>14.587999999999999</v>
      </c>
      <c r="J45" s="120">
        <v>92</v>
      </c>
      <c r="K45" s="119">
        <v>86.7</v>
      </c>
      <c r="L45" s="119">
        <v>44.8</v>
      </c>
    </row>
    <row r="46" spans="1:12" ht="9.9499999999999993" customHeight="1">
      <c r="A46" s="678" t="s">
        <v>129</v>
      </c>
      <c r="B46" s="678">
        <v>2018</v>
      </c>
      <c r="C46" s="119">
        <v>3.993846</v>
      </c>
      <c r="D46" s="119">
        <v>0.67940920000000005</v>
      </c>
      <c r="E46" s="109"/>
      <c r="F46" s="120">
        <v>12.420999999999999</v>
      </c>
      <c r="G46" s="120">
        <v>9.2100000000000009</v>
      </c>
      <c r="H46" s="120">
        <v>9.02</v>
      </c>
      <c r="I46" s="120">
        <v>14.297000000000001</v>
      </c>
      <c r="J46" s="120">
        <v>88.924000000000007</v>
      </c>
      <c r="K46" s="119">
        <v>75.695999999999998</v>
      </c>
      <c r="L46" s="119">
        <v>44.275799999999997</v>
      </c>
    </row>
    <row r="47" spans="1:12" ht="9.9499999999999993" customHeight="1">
      <c r="A47" s="678"/>
      <c r="B47" s="678">
        <v>2019</v>
      </c>
      <c r="C47" s="192">
        <v>4.3</v>
      </c>
      <c r="D47" s="192">
        <v>0.8</v>
      </c>
      <c r="E47" s="119"/>
      <c r="F47" s="119">
        <v>12.314</v>
      </c>
      <c r="G47" s="119">
        <v>9.15</v>
      </c>
      <c r="H47" s="119">
        <v>9.2379999999999995</v>
      </c>
      <c r="I47" s="119">
        <v>14.542999999999999</v>
      </c>
      <c r="J47" s="120">
        <v>89.507999999999996</v>
      </c>
      <c r="K47" s="119">
        <v>79.361999999999995</v>
      </c>
      <c r="L47" s="119">
        <v>44.181966547350001</v>
      </c>
    </row>
    <row r="48" spans="1:12" ht="9.9499999999999993" customHeight="1">
      <c r="A48" s="678"/>
      <c r="B48" s="678">
        <v>2020</v>
      </c>
      <c r="C48" s="406" t="s">
        <v>118</v>
      </c>
      <c r="D48" s="406" t="s">
        <v>118</v>
      </c>
      <c r="E48" s="119"/>
      <c r="F48" s="119">
        <v>12.066000000000001</v>
      </c>
      <c r="G48" s="119">
        <v>8.7669999999999995</v>
      </c>
      <c r="H48" s="119">
        <v>8.9049999999999994</v>
      </c>
      <c r="I48" s="119">
        <v>14.648</v>
      </c>
      <c r="J48" s="120">
        <v>89.8</v>
      </c>
      <c r="K48" s="119">
        <v>89.7</v>
      </c>
      <c r="L48" s="119">
        <v>46.1</v>
      </c>
    </row>
    <row r="49" spans="1:12" ht="9.9499999999999993" customHeight="1">
      <c r="A49" s="678" t="s">
        <v>131</v>
      </c>
      <c r="B49" s="678">
        <v>2018</v>
      </c>
      <c r="C49" s="119">
        <v>3.4283079999999999</v>
      </c>
      <c r="D49" s="119">
        <v>0.81780629999999999</v>
      </c>
      <c r="E49" s="109"/>
      <c r="F49" s="120">
        <v>13.606999999999999</v>
      </c>
      <c r="G49" s="120">
        <v>11.157999999999999</v>
      </c>
      <c r="H49" s="120">
        <v>10.500999999999999</v>
      </c>
      <c r="I49" s="120">
        <v>12.295999999999999</v>
      </c>
      <c r="J49" s="120">
        <v>87.165999999999997</v>
      </c>
      <c r="K49" s="119">
        <v>74.2</v>
      </c>
      <c r="L49" s="119">
        <v>54.845359999999999</v>
      </c>
    </row>
    <row r="50" spans="1:12" ht="9.9499999999999993" customHeight="1">
      <c r="A50" s="678"/>
      <c r="B50" s="678">
        <v>2019</v>
      </c>
      <c r="C50" s="192">
        <v>3.6</v>
      </c>
      <c r="D50" s="192">
        <v>0.9</v>
      </c>
      <c r="E50" s="119"/>
      <c r="F50" s="119">
        <v>13.583</v>
      </c>
      <c r="G50" s="119">
        <v>11.016</v>
      </c>
      <c r="H50" s="119">
        <v>10.36</v>
      </c>
      <c r="I50" s="119">
        <v>12.163</v>
      </c>
      <c r="J50" s="120">
        <v>86.95</v>
      </c>
      <c r="K50" s="119">
        <v>74.744</v>
      </c>
      <c r="L50" s="119">
        <v>56.371569592839997</v>
      </c>
    </row>
    <row r="51" spans="1:12" ht="9.9499999999999993" customHeight="1">
      <c r="A51" s="678"/>
      <c r="B51" s="678">
        <v>2020</v>
      </c>
      <c r="C51" s="406" t="s">
        <v>118</v>
      </c>
      <c r="D51" s="406" t="s">
        <v>118</v>
      </c>
      <c r="E51" s="119"/>
      <c r="F51" s="119">
        <v>13.273999999999999</v>
      </c>
      <c r="G51" s="119">
        <v>11.523999999999999</v>
      </c>
      <c r="H51" s="119">
        <v>10.36</v>
      </c>
      <c r="I51" s="119">
        <v>12.507999999999999</v>
      </c>
      <c r="J51" s="120">
        <v>86.9</v>
      </c>
      <c r="K51" s="119">
        <v>82.8</v>
      </c>
      <c r="L51" s="119">
        <v>57.9</v>
      </c>
    </row>
    <row r="52" spans="1:12" ht="9.9499999999999993" customHeight="1">
      <c r="A52" s="678" t="s">
        <v>132</v>
      </c>
      <c r="B52" s="678">
        <v>2018</v>
      </c>
      <c r="C52" s="119">
        <v>5.2832340000000002</v>
      </c>
      <c r="D52" s="119">
        <v>1.3115060000000001</v>
      </c>
      <c r="E52" s="109"/>
      <c r="F52" s="120">
        <v>13.646000000000001</v>
      </c>
      <c r="G52" s="120">
        <v>12.32</v>
      </c>
      <c r="H52" s="120">
        <v>13.567</v>
      </c>
      <c r="I52" s="120">
        <v>10.141999999999999</v>
      </c>
      <c r="J52" s="120">
        <v>89.676000000000002</v>
      </c>
      <c r="K52" s="119">
        <v>68.323999999999998</v>
      </c>
      <c r="L52" s="119">
        <v>28.103459999999998</v>
      </c>
    </row>
    <row r="53" spans="1:12" ht="9.9499999999999993" customHeight="1">
      <c r="A53" s="678"/>
      <c r="B53" s="678">
        <v>2019</v>
      </c>
      <c r="C53" s="192">
        <v>5.9</v>
      </c>
      <c r="D53" s="192">
        <v>1.8</v>
      </c>
      <c r="E53" s="119"/>
      <c r="F53" s="119">
        <v>13.042999999999999</v>
      </c>
      <c r="G53" s="119">
        <v>12.11</v>
      </c>
      <c r="H53" s="119">
        <v>13.02</v>
      </c>
      <c r="I53" s="119">
        <v>10.000999999999999</v>
      </c>
      <c r="J53" s="120">
        <v>88.018000000000001</v>
      </c>
      <c r="K53" s="119">
        <v>70.38</v>
      </c>
      <c r="L53" s="119">
        <v>32.441420770348998</v>
      </c>
    </row>
    <row r="54" spans="1:12" ht="9.9499999999999993" customHeight="1">
      <c r="A54" s="678"/>
      <c r="B54" s="678">
        <v>2020</v>
      </c>
      <c r="C54" s="406" t="s">
        <v>118</v>
      </c>
      <c r="D54" s="406" t="s">
        <v>118</v>
      </c>
      <c r="E54" s="119"/>
      <c r="F54" s="119">
        <v>13.087999999999999</v>
      </c>
      <c r="G54" s="119">
        <v>11.349</v>
      </c>
      <c r="H54" s="119">
        <v>13.141</v>
      </c>
      <c r="I54" s="119">
        <v>9.8780000000000001</v>
      </c>
      <c r="J54" s="120">
        <v>87.1</v>
      </c>
      <c r="K54" s="119">
        <v>73.8</v>
      </c>
      <c r="L54" s="119">
        <v>36.200000000000003</v>
      </c>
    </row>
    <row r="55" spans="1:12" ht="9.9499999999999993" customHeight="1">
      <c r="A55" s="678" t="s">
        <v>392</v>
      </c>
      <c r="B55" s="678">
        <v>2018</v>
      </c>
      <c r="C55" s="119">
        <v>3.858466</v>
      </c>
      <c r="D55" s="119">
        <v>0.91394770000000003</v>
      </c>
      <c r="E55" s="119"/>
      <c r="F55" s="119">
        <v>13.119</v>
      </c>
      <c r="G55" s="119">
        <v>11.208</v>
      </c>
      <c r="H55" s="119">
        <v>11.852</v>
      </c>
      <c r="I55" s="119">
        <v>14.318</v>
      </c>
      <c r="J55" s="120">
        <v>88.024000000000001</v>
      </c>
      <c r="K55" s="119">
        <v>78.900999999999996</v>
      </c>
      <c r="L55" s="119">
        <v>38.47496052631579</v>
      </c>
    </row>
    <row r="56" spans="1:12" ht="9.9499999999999993" customHeight="1">
      <c r="A56" s="678" t="s">
        <v>391</v>
      </c>
      <c r="B56" s="678">
        <v>2019</v>
      </c>
      <c r="C56" s="192">
        <v>4.2</v>
      </c>
      <c r="D56" s="192">
        <v>1.1000000000000001</v>
      </c>
      <c r="E56" s="119"/>
      <c r="F56" s="119">
        <v>13.135</v>
      </c>
      <c r="G56" s="119">
        <v>11.186</v>
      </c>
      <c r="H56" s="119">
        <v>11.763999999999999</v>
      </c>
      <c r="I56" s="119">
        <v>14.565</v>
      </c>
      <c r="J56" s="120">
        <v>88.061999999999998</v>
      </c>
      <c r="K56" s="119">
        <v>80.622</v>
      </c>
      <c r="L56" s="119">
        <v>38.340656013682199</v>
      </c>
    </row>
    <row r="57" spans="1:12" ht="9.9499999999999993" customHeight="1">
      <c r="A57" s="678"/>
      <c r="B57" s="678">
        <v>2020</v>
      </c>
      <c r="C57" s="406" t="s">
        <v>118</v>
      </c>
      <c r="D57" s="406" t="s">
        <v>118</v>
      </c>
      <c r="E57" s="457"/>
      <c r="F57" s="119">
        <v>13.047000000000001</v>
      </c>
      <c r="G57" s="119">
        <v>11.042999999999999</v>
      </c>
      <c r="H57" s="119">
        <v>11.361000000000001</v>
      </c>
      <c r="I57" s="119">
        <v>14.3</v>
      </c>
      <c r="J57" s="120">
        <v>87.7</v>
      </c>
      <c r="K57" s="119">
        <v>82.9</v>
      </c>
      <c r="L57" s="119">
        <v>39.6</v>
      </c>
    </row>
    <row r="58" spans="1:12" ht="3" customHeight="1">
      <c r="A58" s="678"/>
      <c r="B58" s="678"/>
      <c r="C58" s="119"/>
      <c r="D58" s="119"/>
      <c r="E58" s="119"/>
      <c r="F58" s="119"/>
      <c r="G58" s="119"/>
      <c r="H58" s="119"/>
      <c r="I58" s="119"/>
      <c r="J58" s="120"/>
      <c r="K58" s="119"/>
      <c r="L58" s="119"/>
    </row>
    <row r="59" spans="1:12">
      <c r="A59" s="121"/>
      <c r="C59" s="824" t="s">
        <v>133</v>
      </c>
      <c r="D59" s="824"/>
      <c r="E59" s="824"/>
      <c r="F59" s="824"/>
      <c r="G59" s="824"/>
      <c r="H59" s="824"/>
      <c r="I59" s="824"/>
      <c r="J59" s="824"/>
      <c r="K59" s="824"/>
      <c r="L59" s="824"/>
    </row>
    <row r="60" spans="1:12" ht="3" customHeight="1">
      <c r="A60" s="121"/>
      <c r="B60" s="680"/>
      <c r="C60" s="680"/>
      <c r="D60" s="680"/>
      <c r="E60" s="680"/>
      <c r="F60" s="680"/>
      <c r="G60" s="680"/>
      <c r="H60" s="680"/>
      <c r="I60" s="680"/>
      <c r="J60" s="680"/>
      <c r="K60" s="680"/>
      <c r="L60" s="165"/>
    </row>
    <row r="61" spans="1:12" ht="9.9499999999999993" customHeight="1">
      <c r="A61" s="678" t="s">
        <v>130</v>
      </c>
      <c r="B61" s="678">
        <v>2018</v>
      </c>
      <c r="C61" s="119">
        <v>3.918847</v>
      </c>
      <c r="D61" s="119">
        <v>0.49851980000000001</v>
      </c>
      <c r="E61" s="109"/>
      <c r="F61" s="120">
        <v>19.893999999999998</v>
      </c>
      <c r="G61" s="120">
        <v>17.079000000000001</v>
      </c>
      <c r="H61" s="120">
        <v>18.009</v>
      </c>
      <c r="I61" s="120">
        <v>15.382999999999999</v>
      </c>
      <c r="J61" s="120">
        <v>83.278999999999996</v>
      </c>
      <c r="K61" s="119">
        <v>70.543999999999997</v>
      </c>
      <c r="L61" s="119">
        <v>47.600160000000002</v>
      </c>
    </row>
    <row r="62" spans="1:12" ht="9.9499999999999993" customHeight="1">
      <c r="A62" s="678"/>
      <c r="B62" s="678">
        <v>2019</v>
      </c>
      <c r="C62" s="192">
        <v>4.9000000000000004</v>
      </c>
      <c r="D62" s="192">
        <v>1.4</v>
      </c>
      <c r="E62" s="119"/>
      <c r="F62" s="119">
        <v>19.881</v>
      </c>
      <c r="G62" s="119">
        <v>17.3</v>
      </c>
      <c r="H62" s="119">
        <v>18.164999999999999</v>
      </c>
      <c r="I62" s="119">
        <v>11.442</v>
      </c>
      <c r="J62" s="120">
        <v>83.445999999999998</v>
      </c>
      <c r="K62" s="119">
        <v>65.608000000000004</v>
      </c>
      <c r="L62" s="119">
        <v>49.666229965668997</v>
      </c>
    </row>
    <row r="63" spans="1:12" ht="9.9499999999999993" customHeight="1">
      <c r="A63" s="678"/>
      <c r="B63" s="678">
        <v>2020</v>
      </c>
      <c r="C63" s="406" t="s">
        <v>118</v>
      </c>
      <c r="D63" s="406" t="s">
        <v>118</v>
      </c>
      <c r="E63" s="119"/>
      <c r="F63" s="119">
        <v>19.619</v>
      </c>
      <c r="G63" s="119">
        <v>16.651</v>
      </c>
      <c r="H63" s="119">
        <v>18.541</v>
      </c>
      <c r="I63" s="119">
        <v>13.034000000000001</v>
      </c>
      <c r="J63" s="120">
        <v>83.5</v>
      </c>
      <c r="K63" s="119">
        <v>62.5</v>
      </c>
      <c r="L63" s="119">
        <v>49.7</v>
      </c>
    </row>
    <row r="64" spans="1:12" ht="9.9499999999999993" customHeight="1">
      <c r="A64" s="678" t="s">
        <v>134</v>
      </c>
      <c r="B64" s="678">
        <v>2018</v>
      </c>
      <c r="C64" s="119">
        <v>4.4412950000000002</v>
      </c>
      <c r="D64" s="119">
        <v>1.2177830000000001</v>
      </c>
      <c r="E64" s="109"/>
      <c r="F64" s="119">
        <v>16.690999999999999</v>
      </c>
      <c r="G64" s="406" t="s">
        <v>118</v>
      </c>
      <c r="H64" s="119">
        <v>13.253</v>
      </c>
      <c r="I64" s="406" t="s">
        <v>118</v>
      </c>
      <c r="J64" s="120">
        <v>77.001000000000005</v>
      </c>
      <c r="K64" s="119">
        <v>85.16</v>
      </c>
      <c r="L64" s="406" t="s">
        <v>118</v>
      </c>
    </row>
    <row r="65" spans="1:12" ht="9.9499999999999993" customHeight="1">
      <c r="A65" s="122"/>
      <c r="B65" s="678">
        <v>2019</v>
      </c>
      <c r="C65" s="192">
        <v>4.7</v>
      </c>
      <c r="D65" s="192">
        <v>1.6</v>
      </c>
      <c r="E65" s="119"/>
      <c r="F65" s="119">
        <v>16.433</v>
      </c>
      <c r="G65" s="406" t="s">
        <v>118</v>
      </c>
      <c r="H65" s="119">
        <v>13.002000000000001</v>
      </c>
      <c r="I65" s="406" t="s">
        <v>118</v>
      </c>
      <c r="J65" s="120">
        <v>72.337000000000003</v>
      </c>
      <c r="K65" s="119">
        <v>84.316999999999993</v>
      </c>
      <c r="L65" s="406" t="s">
        <v>118</v>
      </c>
    </row>
    <row r="66" spans="1:12" ht="9.9499999999999993" customHeight="1">
      <c r="A66" s="678"/>
      <c r="B66" s="678">
        <v>2020</v>
      </c>
      <c r="C66" s="406" t="s">
        <v>118</v>
      </c>
      <c r="D66" s="406" t="s">
        <v>118</v>
      </c>
      <c r="E66" s="119"/>
      <c r="F66" s="119">
        <v>16.349</v>
      </c>
      <c r="G66" s="406" t="s">
        <v>118</v>
      </c>
      <c r="H66" s="119">
        <v>12.776</v>
      </c>
      <c r="I66" s="406" t="s">
        <v>118</v>
      </c>
      <c r="J66" s="120">
        <v>72.8</v>
      </c>
      <c r="K66" s="119">
        <v>85.7</v>
      </c>
      <c r="L66" s="406" t="s">
        <v>118</v>
      </c>
    </row>
    <row r="67" spans="1:12" ht="9.9499999999999993" customHeight="1">
      <c r="A67" s="678" t="s">
        <v>135</v>
      </c>
      <c r="B67" s="678">
        <v>2018</v>
      </c>
      <c r="C67" s="119">
        <v>4.1091069999999998</v>
      </c>
      <c r="D67" s="119">
        <v>0.89929769999999998</v>
      </c>
      <c r="E67" s="109"/>
      <c r="F67" s="119">
        <v>15.224</v>
      </c>
      <c r="G67" s="119">
        <v>15.132</v>
      </c>
      <c r="H67" s="119">
        <v>15.090999999999999</v>
      </c>
      <c r="I67" s="119">
        <v>13.82</v>
      </c>
      <c r="J67" s="120">
        <v>83.653000000000006</v>
      </c>
      <c r="K67" s="119">
        <v>85.974999999999994</v>
      </c>
      <c r="L67" s="406" t="s">
        <v>118</v>
      </c>
    </row>
    <row r="68" spans="1:12" ht="9.9499999999999993" customHeight="1">
      <c r="A68" s="678"/>
      <c r="B68" s="678">
        <v>2019</v>
      </c>
      <c r="C68" s="192">
        <v>4.5999999999999996</v>
      </c>
      <c r="D68" s="192">
        <v>1.3</v>
      </c>
      <c r="E68" s="119"/>
      <c r="F68" s="119">
        <v>15.212</v>
      </c>
      <c r="G68" s="119">
        <v>15.162000000000001</v>
      </c>
      <c r="H68" s="119">
        <v>15.135</v>
      </c>
      <c r="I68" s="119">
        <v>13.635999999999999</v>
      </c>
      <c r="J68" s="120">
        <v>83.031999999999996</v>
      </c>
      <c r="K68" s="119">
        <v>86.605999999999995</v>
      </c>
      <c r="L68" s="406" t="s">
        <v>118</v>
      </c>
    </row>
    <row r="69" spans="1:12" ht="9.9499999999999993" customHeight="1">
      <c r="A69" s="678"/>
      <c r="B69" s="678">
        <v>2020</v>
      </c>
      <c r="C69" s="406" t="s">
        <v>118</v>
      </c>
      <c r="D69" s="406" t="s">
        <v>118</v>
      </c>
      <c r="E69" s="119"/>
      <c r="F69" s="119">
        <v>15.032999999999999</v>
      </c>
      <c r="G69" s="119">
        <v>15.032</v>
      </c>
      <c r="H69" s="119">
        <v>15.005000000000001</v>
      </c>
      <c r="I69" s="119">
        <v>13.494999999999999</v>
      </c>
      <c r="J69" s="120">
        <v>84.4</v>
      </c>
      <c r="K69" s="119">
        <v>86.8</v>
      </c>
      <c r="L69" s="406" t="s">
        <v>118</v>
      </c>
    </row>
    <row r="70" spans="1:12" ht="9.9499999999999993" customHeight="1">
      <c r="A70" s="678" t="s">
        <v>136</v>
      </c>
      <c r="B70" s="678">
        <v>2018</v>
      </c>
      <c r="C70" s="119">
        <v>3.9514619999999998</v>
      </c>
      <c r="D70" s="119">
        <v>0.65456239999999999</v>
      </c>
      <c r="E70" s="109"/>
      <c r="F70" s="119">
        <v>14.926</v>
      </c>
      <c r="G70" s="406" t="s">
        <v>118</v>
      </c>
      <c r="H70" s="119">
        <v>11.891</v>
      </c>
      <c r="I70" s="406" t="s">
        <v>118</v>
      </c>
      <c r="J70" s="120">
        <v>83.650999999999996</v>
      </c>
      <c r="K70" s="406" t="s">
        <v>118</v>
      </c>
      <c r="L70" s="119">
        <v>69.931560000000005</v>
      </c>
    </row>
    <row r="71" spans="1:12" ht="9.9499999999999993" customHeight="1">
      <c r="A71" s="678"/>
      <c r="B71" s="678">
        <v>2019</v>
      </c>
      <c r="C71" s="192">
        <v>4.7</v>
      </c>
      <c r="D71" s="192">
        <v>1.1000000000000001</v>
      </c>
      <c r="E71" s="119"/>
      <c r="F71" s="119">
        <v>15.141999999999999</v>
      </c>
      <c r="G71" s="406" t="s">
        <v>118</v>
      </c>
      <c r="H71" s="119">
        <v>12.105</v>
      </c>
      <c r="I71" s="406" t="s">
        <v>118</v>
      </c>
      <c r="J71" s="120">
        <v>87.893000000000001</v>
      </c>
      <c r="K71" s="406" t="s">
        <v>118</v>
      </c>
      <c r="L71" s="119">
        <v>73.017519151949998</v>
      </c>
    </row>
    <row r="72" spans="1:12" ht="9.9499999999999993" customHeight="1">
      <c r="A72" s="678"/>
      <c r="B72" s="678">
        <v>2020</v>
      </c>
      <c r="C72" s="406" t="s">
        <v>118</v>
      </c>
      <c r="D72" s="406" t="s">
        <v>118</v>
      </c>
      <c r="E72" s="119"/>
      <c r="F72" s="119">
        <v>14.843999999999999</v>
      </c>
      <c r="G72" s="406" t="s">
        <v>118</v>
      </c>
      <c r="H72" s="119">
        <v>12.065</v>
      </c>
      <c r="I72" s="406" t="s">
        <v>118</v>
      </c>
      <c r="J72" s="120">
        <v>86.2</v>
      </c>
      <c r="K72" s="406" t="s">
        <v>118</v>
      </c>
      <c r="L72" s="119">
        <v>72.900000000000006</v>
      </c>
    </row>
    <row r="73" spans="1:12" ht="9.9499999999999993" customHeight="1">
      <c r="A73" s="678" t="s">
        <v>137</v>
      </c>
      <c r="B73" s="678">
        <v>2018</v>
      </c>
      <c r="C73" s="119">
        <v>2.8255759999999999</v>
      </c>
      <c r="D73" s="119">
        <v>0.44384800000000002</v>
      </c>
      <c r="E73" s="109"/>
      <c r="F73" s="119">
        <v>16.173999999999999</v>
      </c>
      <c r="G73" s="119">
        <v>12.3</v>
      </c>
      <c r="H73" s="119">
        <v>11.673999999999999</v>
      </c>
      <c r="I73" s="406" t="s">
        <v>118</v>
      </c>
      <c r="J73" s="406" t="s">
        <v>118</v>
      </c>
      <c r="K73" s="406" t="s">
        <v>118</v>
      </c>
      <c r="L73" s="119">
        <v>70.958110000000005</v>
      </c>
    </row>
    <row r="74" spans="1:12" ht="9.9499999999999993" customHeight="1">
      <c r="A74" s="678"/>
      <c r="B74" s="678">
        <v>2019</v>
      </c>
      <c r="C74" s="192">
        <v>3</v>
      </c>
      <c r="D74" s="192">
        <v>0.6</v>
      </c>
      <c r="E74" s="109"/>
      <c r="F74" s="119">
        <v>15.904</v>
      </c>
      <c r="G74" s="119">
        <v>12.154</v>
      </c>
      <c r="H74" s="119">
        <v>11.571</v>
      </c>
      <c r="I74" s="406" t="s">
        <v>118</v>
      </c>
      <c r="J74" s="406" t="s">
        <v>118</v>
      </c>
      <c r="K74" s="406" t="s">
        <v>118</v>
      </c>
      <c r="L74" s="119">
        <v>63.650265695794999</v>
      </c>
    </row>
    <row r="75" spans="1:12" ht="9.9499999999999993" customHeight="1">
      <c r="A75" s="678"/>
      <c r="B75" s="678">
        <v>2020</v>
      </c>
      <c r="C75" s="406" t="s">
        <v>118</v>
      </c>
      <c r="D75" s="406" t="s">
        <v>118</v>
      </c>
      <c r="E75" s="109"/>
      <c r="F75" s="119">
        <v>15.619</v>
      </c>
      <c r="G75" s="119">
        <v>12.721</v>
      </c>
      <c r="H75" s="119">
        <v>11.433</v>
      </c>
      <c r="I75" s="406" t="s">
        <v>118</v>
      </c>
      <c r="J75" s="406" t="s">
        <v>118</v>
      </c>
      <c r="K75" s="406" t="s">
        <v>118</v>
      </c>
      <c r="L75" s="119">
        <v>62.5</v>
      </c>
    </row>
    <row r="76" spans="1:12" ht="9.9499999999999993" customHeight="1">
      <c r="A76" s="678" t="s">
        <v>164</v>
      </c>
      <c r="B76" s="678">
        <v>2018</v>
      </c>
      <c r="C76" s="119">
        <v>4.0700200000000004</v>
      </c>
      <c r="D76" s="119">
        <v>0.94410000000000005</v>
      </c>
      <c r="E76" s="109"/>
      <c r="F76" s="119">
        <v>14.592000000000001</v>
      </c>
      <c r="G76" s="119">
        <v>13.013999999999999</v>
      </c>
      <c r="H76" s="119">
        <v>13.007</v>
      </c>
      <c r="I76" s="119">
        <v>15.221</v>
      </c>
      <c r="J76" s="119">
        <v>84.075000000000003</v>
      </c>
      <c r="K76" s="119">
        <v>78.930999999999997</v>
      </c>
      <c r="L76" s="119">
        <v>41.287082413793101</v>
      </c>
    </row>
    <row r="77" spans="1:12" ht="9.9499999999999993" customHeight="1">
      <c r="A77" s="678"/>
      <c r="B77" s="678">
        <v>2019</v>
      </c>
      <c r="C77" s="689">
        <v>4.4000000000000004</v>
      </c>
      <c r="D77" s="689">
        <v>1.2</v>
      </c>
      <c r="E77" s="690"/>
      <c r="F77" s="691">
        <v>14.500999999999999</v>
      </c>
      <c r="G77" s="691">
        <v>13.029</v>
      </c>
      <c r="H77" s="691">
        <v>12.981</v>
      </c>
      <c r="I77" s="691">
        <v>15.138</v>
      </c>
      <c r="J77" s="691">
        <v>83.546000000000006</v>
      </c>
      <c r="K77" s="691">
        <v>80.322000000000003</v>
      </c>
      <c r="L77" s="691">
        <v>41.723201386918603</v>
      </c>
    </row>
    <row r="78" spans="1:12" ht="9.9499999999999993" customHeight="1">
      <c r="A78" s="678"/>
      <c r="B78" s="678">
        <v>2020</v>
      </c>
      <c r="C78" s="406" t="s">
        <v>118</v>
      </c>
      <c r="D78" s="406" t="s">
        <v>118</v>
      </c>
      <c r="E78" s="690"/>
      <c r="F78" s="689">
        <v>14.397</v>
      </c>
      <c r="G78" s="689">
        <v>13.234999999999999</v>
      </c>
      <c r="H78" s="689">
        <v>12.621</v>
      </c>
      <c r="I78" s="689">
        <v>15.041</v>
      </c>
      <c r="J78" s="691">
        <v>83.3</v>
      </c>
      <c r="K78" s="691">
        <v>82.5</v>
      </c>
      <c r="L78" s="691">
        <v>42.2</v>
      </c>
    </row>
    <row r="79" spans="1:12" ht="3" customHeight="1">
      <c r="A79" s="679"/>
      <c r="B79" s="679"/>
      <c r="C79" s="692"/>
      <c r="D79" s="692"/>
      <c r="E79" s="166"/>
      <c r="F79" s="692"/>
      <c r="G79" s="692"/>
      <c r="H79" s="692"/>
      <c r="I79" s="692"/>
      <c r="J79" s="170"/>
      <c r="K79" s="170"/>
      <c r="L79" s="170"/>
    </row>
    <row r="80" spans="1:12" ht="3" customHeight="1">
      <c r="A80" s="113"/>
      <c r="B80" s="113"/>
      <c r="C80" s="117"/>
      <c r="D80" s="117"/>
      <c r="E80" s="117"/>
      <c r="F80" s="117"/>
      <c r="G80" s="123"/>
      <c r="H80" s="123"/>
      <c r="I80" s="117"/>
      <c r="J80" s="117"/>
      <c r="K80" s="117"/>
      <c r="L80" s="164"/>
    </row>
    <row r="81" spans="1:12" ht="9.9499999999999993" customHeight="1">
      <c r="A81" s="822" t="s">
        <v>310</v>
      </c>
      <c r="B81" s="822"/>
      <c r="C81" s="822"/>
      <c r="D81" s="822"/>
      <c r="E81" s="822"/>
      <c r="F81" s="822"/>
      <c r="G81" s="822"/>
      <c r="H81" s="822"/>
      <c r="I81" s="822"/>
      <c r="J81" s="822"/>
      <c r="K81" s="822"/>
      <c r="L81" s="822"/>
    </row>
    <row r="82" spans="1:12" ht="20.25" customHeight="1">
      <c r="A82" s="825" t="s">
        <v>138</v>
      </c>
      <c r="B82" s="825"/>
      <c r="C82" s="825"/>
      <c r="D82" s="825"/>
      <c r="E82" s="825"/>
      <c r="F82" s="825"/>
      <c r="G82" s="825"/>
      <c r="H82" s="825"/>
      <c r="I82" s="825"/>
      <c r="J82" s="825"/>
      <c r="K82" s="825"/>
      <c r="L82" s="825"/>
    </row>
    <row r="83" spans="1:12" ht="20.25" customHeight="1">
      <c r="A83" s="825" t="s">
        <v>165</v>
      </c>
      <c r="B83" s="825"/>
      <c r="C83" s="825"/>
      <c r="D83" s="825"/>
      <c r="E83" s="825"/>
      <c r="F83" s="825"/>
      <c r="G83" s="825"/>
      <c r="H83" s="825"/>
      <c r="I83" s="825"/>
      <c r="J83" s="825"/>
      <c r="K83" s="825"/>
      <c r="L83" s="825"/>
    </row>
    <row r="84" spans="1:12" ht="30" customHeight="1">
      <c r="A84" s="825" t="s">
        <v>411</v>
      </c>
      <c r="B84" s="825"/>
      <c r="C84" s="825"/>
      <c r="D84" s="825"/>
      <c r="E84" s="825"/>
      <c r="F84" s="825"/>
      <c r="G84" s="825"/>
      <c r="H84" s="825"/>
      <c r="I84" s="825"/>
      <c r="J84" s="825"/>
      <c r="K84" s="825"/>
      <c r="L84" s="825"/>
    </row>
    <row r="85" spans="1:12" ht="18.75" customHeight="1">
      <c r="A85" s="822" t="s">
        <v>166</v>
      </c>
      <c r="B85" s="822"/>
      <c r="C85" s="822"/>
      <c r="D85" s="822"/>
      <c r="E85" s="822"/>
      <c r="F85" s="822"/>
      <c r="G85" s="822"/>
      <c r="H85" s="822"/>
      <c r="I85" s="822"/>
      <c r="J85" s="822"/>
      <c r="K85" s="822"/>
      <c r="L85" s="822"/>
    </row>
    <row r="86" spans="1:12">
      <c r="A86" s="124"/>
      <c r="B86" s="693"/>
      <c r="C86" s="694"/>
      <c r="D86" s="694"/>
      <c r="E86" s="112"/>
      <c r="F86" s="112"/>
      <c r="G86" s="125"/>
      <c r="H86" s="125"/>
      <c r="I86" s="112"/>
      <c r="J86" s="126"/>
      <c r="K86" s="112"/>
      <c r="L86" s="167"/>
    </row>
    <row r="87" spans="1:12">
      <c r="A87" s="168"/>
    </row>
  </sheetData>
  <mergeCells count="16">
    <mergeCell ref="A5:L5"/>
    <mergeCell ref="A6:C6"/>
    <mergeCell ref="F6:I6"/>
    <mergeCell ref="A8:A9"/>
    <mergeCell ref="B8:B9"/>
    <mergeCell ref="C8:D8"/>
    <mergeCell ref="F8:I8"/>
    <mergeCell ref="J8:J9"/>
    <mergeCell ref="K8:L8"/>
    <mergeCell ref="A85:L85"/>
    <mergeCell ref="C11:L11"/>
    <mergeCell ref="C59:L59"/>
    <mergeCell ref="A81:L81"/>
    <mergeCell ref="A82:L82"/>
    <mergeCell ref="A83:L83"/>
    <mergeCell ref="A84:L8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zoomScaleNormal="100" workbookViewId="0"/>
  </sheetViews>
  <sheetFormatPr defaultColWidth="11.42578125" defaultRowHeight="9"/>
  <cols>
    <col min="1" max="1" width="20.85546875" style="33" customWidth="1"/>
    <col min="2" max="2" width="7.7109375" style="30" customWidth="1"/>
    <col min="3" max="3" width="8.5703125" style="30" customWidth="1"/>
    <col min="4" max="4" width="7.7109375" style="30" customWidth="1"/>
    <col min="5" max="5" width="0.85546875" style="30" customWidth="1"/>
    <col min="6" max="6" width="8" style="30" customWidth="1"/>
    <col min="7" max="7" width="8.42578125" style="30" customWidth="1"/>
    <col min="8" max="8" width="7.7109375" style="30" customWidth="1"/>
    <col min="9" max="9" width="0.85546875" style="30" customWidth="1"/>
    <col min="10" max="10" width="7.7109375" style="30" customWidth="1"/>
    <col min="11" max="11" width="8.85546875" style="30" customWidth="1"/>
    <col min="12" max="12" width="7.7109375" style="30" customWidth="1"/>
    <col min="13" max="16384" width="11.42578125" style="30"/>
  </cols>
  <sheetData>
    <row r="1" spans="1:13" s="17" customFormat="1" ht="12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s="17" customFormat="1" ht="12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s="10" customFormat="1" ht="12.75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3" s="106" customFormat="1" ht="12" customHeight="1">
      <c r="A4" s="326" t="s">
        <v>35</v>
      </c>
      <c r="B4" s="68"/>
      <c r="C4" s="68"/>
    </row>
    <row r="5" spans="1:13" s="29" customFormat="1" ht="12" customHeight="1">
      <c r="A5" s="175" t="s">
        <v>36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</row>
    <row r="6" spans="1:13" s="29" customFormat="1" ht="12" customHeight="1">
      <c r="A6" s="179" t="s">
        <v>336</v>
      </c>
      <c r="B6" s="24"/>
      <c r="C6" s="25"/>
      <c r="D6" s="25"/>
      <c r="E6" s="25"/>
      <c r="F6" s="25"/>
      <c r="G6" s="25"/>
      <c r="H6" s="25"/>
      <c r="I6" s="25"/>
      <c r="J6" s="25"/>
      <c r="K6" s="25"/>
      <c r="L6" s="24"/>
    </row>
    <row r="7" spans="1:13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  <c r="K7" s="14"/>
      <c r="L7" s="15"/>
    </row>
    <row r="8" spans="1:13" ht="12" customHeight="1">
      <c r="A8" s="719" t="s">
        <v>50</v>
      </c>
      <c r="B8" s="721" t="s">
        <v>51</v>
      </c>
      <c r="C8" s="722"/>
      <c r="D8" s="722"/>
      <c r="E8" s="390"/>
      <c r="F8" s="722" t="s">
        <v>52</v>
      </c>
      <c r="G8" s="722"/>
      <c r="H8" s="722"/>
      <c r="I8" s="391"/>
      <c r="J8" s="722" t="s">
        <v>53</v>
      </c>
      <c r="K8" s="722"/>
      <c r="L8" s="721"/>
    </row>
    <row r="9" spans="1:13" ht="30" customHeight="1">
      <c r="A9" s="720"/>
      <c r="B9" s="393" t="s">
        <v>54</v>
      </c>
      <c r="C9" s="394" t="s">
        <v>55</v>
      </c>
      <c r="D9" s="394" t="s">
        <v>56</v>
      </c>
      <c r="E9" s="395"/>
      <c r="F9" s="393" t="s">
        <v>54</v>
      </c>
      <c r="G9" s="393" t="s">
        <v>57</v>
      </c>
      <c r="H9" s="393" t="s">
        <v>58</v>
      </c>
      <c r="I9" s="395"/>
      <c r="J9" s="393" t="s">
        <v>54</v>
      </c>
      <c r="K9" s="393" t="s">
        <v>57</v>
      </c>
      <c r="L9" s="393" t="s">
        <v>58</v>
      </c>
    </row>
    <row r="10" spans="1:13" ht="3" customHeight="1">
      <c r="A10" s="397"/>
      <c r="B10" s="390"/>
      <c r="C10" s="390"/>
      <c r="D10" s="390"/>
      <c r="E10" s="390"/>
      <c r="F10" s="390"/>
      <c r="G10" s="398"/>
      <c r="H10" s="398"/>
      <c r="I10" s="390"/>
      <c r="J10" s="398"/>
      <c r="K10" s="390"/>
      <c r="L10" s="390"/>
    </row>
    <row r="11" spans="1:13" s="31" customFormat="1" ht="9.9499999999999993" customHeight="1">
      <c r="A11" s="507" t="s">
        <v>33</v>
      </c>
      <c r="B11" s="421">
        <v>23332</v>
      </c>
      <c r="C11" s="421">
        <v>1535493</v>
      </c>
      <c r="D11" s="420">
        <v>21.8</v>
      </c>
      <c r="E11" s="419"/>
      <c r="F11" s="421">
        <v>17030</v>
      </c>
      <c r="G11" s="421">
        <v>2792414</v>
      </c>
      <c r="H11" s="420">
        <v>18.8</v>
      </c>
      <c r="I11" s="419"/>
      <c r="J11" s="421">
        <v>8076</v>
      </c>
      <c r="K11" s="421">
        <v>1729226</v>
      </c>
      <c r="L11" s="420">
        <v>20.997219355230406</v>
      </c>
    </row>
    <row r="12" spans="1:13" s="31" customFormat="1" ht="9.9499999999999993" customHeight="1">
      <c r="A12" s="507" t="s">
        <v>141</v>
      </c>
      <c r="B12" s="421">
        <v>23066</v>
      </c>
      <c r="C12" s="421">
        <v>1491290</v>
      </c>
      <c r="D12" s="420">
        <v>21.412121125102303</v>
      </c>
      <c r="E12" s="421"/>
      <c r="F12" s="421">
        <v>16948</v>
      </c>
      <c r="G12" s="421">
        <v>2754057</v>
      </c>
      <c r="H12" s="420">
        <v>18.975306430387423</v>
      </c>
      <c r="I12" s="421"/>
      <c r="J12" s="421">
        <v>8064</v>
      </c>
      <c r="K12" s="421">
        <v>1731272</v>
      </c>
      <c r="L12" s="420">
        <v>20.911860271292081</v>
      </c>
    </row>
    <row r="13" spans="1:13" s="31" customFormat="1" ht="9.9499999999999993" customHeight="1">
      <c r="A13" s="507" t="s">
        <v>157</v>
      </c>
      <c r="B13" s="421">
        <v>22863</v>
      </c>
      <c r="C13" s="421">
        <v>1450793</v>
      </c>
      <c r="D13" s="420">
        <v>21.135953730277823</v>
      </c>
      <c r="E13" s="419"/>
      <c r="F13" s="421">
        <v>16840</v>
      </c>
      <c r="G13" s="421">
        <v>2713373</v>
      </c>
      <c r="H13" s="420">
        <v>18.870781085911801</v>
      </c>
      <c r="I13" s="419"/>
      <c r="J13" s="421">
        <v>8048</v>
      </c>
      <c r="K13" s="421">
        <v>1725037</v>
      </c>
      <c r="L13" s="420">
        <v>20.803880895813986</v>
      </c>
    </row>
    <row r="14" spans="1:13" s="31" customFormat="1" ht="9.9499999999999993" customHeight="1">
      <c r="A14" s="507" t="s">
        <v>324</v>
      </c>
      <c r="B14" s="421">
        <v>22729</v>
      </c>
      <c r="C14" s="421">
        <v>1415006</v>
      </c>
      <c r="D14" s="420">
        <v>20.863217492591009</v>
      </c>
      <c r="E14" s="408"/>
      <c r="F14" s="421">
        <v>16752</v>
      </c>
      <c r="G14" s="421">
        <v>2657284</v>
      </c>
      <c r="H14" s="420">
        <v>18.654807118536979</v>
      </c>
      <c r="I14" s="408"/>
      <c r="J14" s="421">
        <v>8042</v>
      </c>
      <c r="K14" s="421">
        <v>1726984</v>
      </c>
      <c r="L14" s="420">
        <v>20.706249100762552</v>
      </c>
      <c r="M14" s="421"/>
    </row>
    <row r="15" spans="1:13" ht="3" customHeight="1">
      <c r="A15" s="399"/>
      <c r="B15" s="392"/>
      <c r="C15" s="392"/>
      <c r="D15" s="392"/>
      <c r="E15" s="392"/>
      <c r="F15" s="392"/>
      <c r="G15" s="392"/>
      <c r="H15" s="392"/>
      <c r="I15" s="392"/>
      <c r="J15" s="392"/>
      <c r="K15" s="392"/>
      <c r="L15" s="392"/>
    </row>
    <row r="16" spans="1:13" s="34" customFormat="1" ht="9.9499999999999993" customHeight="1">
      <c r="A16" s="419"/>
      <c r="B16" s="723" t="s">
        <v>337</v>
      </c>
      <c r="C16" s="723"/>
      <c r="D16" s="723"/>
      <c r="E16" s="723"/>
      <c r="F16" s="723"/>
      <c r="G16" s="723"/>
      <c r="H16" s="723"/>
      <c r="I16" s="723"/>
      <c r="J16" s="723"/>
      <c r="K16" s="723"/>
      <c r="L16" s="723"/>
    </row>
    <row r="17" spans="1:14" ht="3" customHeight="1">
      <c r="A17" s="508"/>
      <c r="B17" s="509"/>
      <c r="C17" s="509"/>
      <c r="D17" s="509"/>
      <c r="E17" s="509"/>
      <c r="F17" s="509"/>
      <c r="G17" s="508"/>
      <c r="H17" s="508"/>
      <c r="I17" s="509"/>
      <c r="J17" s="509"/>
      <c r="K17" s="510"/>
      <c r="L17" s="510"/>
    </row>
    <row r="18" spans="1:14" s="31" customFormat="1" ht="9.9499999999999993" customHeight="1">
      <c r="A18" s="409" t="s">
        <v>0</v>
      </c>
      <c r="B18" s="511">
        <v>1623</v>
      </c>
      <c r="C18" s="511">
        <v>92066</v>
      </c>
      <c r="D18" s="420">
        <v>20.260000000000002</v>
      </c>
      <c r="E18" s="512"/>
      <c r="F18" s="412">
        <v>1334</v>
      </c>
      <c r="G18" s="511">
        <v>177669</v>
      </c>
      <c r="H18" s="411">
        <v>18.04</v>
      </c>
      <c r="I18" s="512"/>
      <c r="J18" s="412">
        <v>579</v>
      </c>
      <c r="K18" s="511">
        <v>117200</v>
      </c>
      <c r="L18" s="420">
        <v>20.72</v>
      </c>
    </row>
    <row r="19" spans="1:14" s="31" customFormat="1" ht="9.9499999999999993" customHeight="1">
      <c r="A19" s="409" t="s">
        <v>22</v>
      </c>
      <c r="B19" s="511">
        <v>89</v>
      </c>
      <c r="C19" s="511">
        <v>2699</v>
      </c>
      <c r="D19" s="420">
        <v>16.66</v>
      </c>
      <c r="E19" s="412"/>
      <c r="F19" s="412">
        <v>81</v>
      </c>
      <c r="G19" s="511">
        <v>5445</v>
      </c>
      <c r="H19" s="411">
        <v>14.6</v>
      </c>
      <c r="I19" s="412"/>
      <c r="J19" s="412">
        <v>21</v>
      </c>
      <c r="K19" s="511">
        <v>3633</v>
      </c>
      <c r="L19" s="420">
        <v>19.739999999999998</v>
      </c>
    </row>
    <row r="20" spans="1:14" s="31" customFormat="1" ht="9.9499999999999993" customHeight="1">
      <c r="A20" s="414" t="s">
        <v>4</v>
      </c>
      <c r="B20" s="511">
        <v>522</v>
      </c>
      <c r="C20" s="511">
        <v>28389</v>
      </c>
      <c r="D20" s="420">
        <v>20.02</v>
      </c>
      <c r="E20" s="412"/>
      <c r="F20" s="412">
        <v>458</v>
      </c>
      <c r="G20" s="511">
        <v>56301</v>
      </c>
      <c r="H20" s="411">
        <v>17.600000000000001</v>
      </c>
      <c r="I20" s="412"/>
      <c r="J20" s="412">
        <v>189</v>
      </c>
      <c r="K20" s="511">
        <v>38096</v>
      </c>
      <c r="L20" s="420">
        <v>20.86</v>
      </c>
    </row>
    <row r="21" spans="1:14" s="31" customFormat="1" ht="9.9499999999999993" customHeight="1">
      <c r="A21" s="409" t="s">
        <v>1</v>
      </c>
      <c r="B21" s="511">
        <v>3035</v>
      </c>
      <c r="C21" s="511">
        <v>226402</v>
      </c>
      <c r="D21" s="420">
        <v>21.01</v>
      </c>
      <c r="E21" s="512"/>
      <c r="F21" s="412">
        <v>2398</v>
      </c>
      <c r="G21" s="511">
        <v>448350</v>
      </c>
      <c r="H21" s="411">
        <v>19.73</v>
      </c>
      <c r="I21" s="512"/>
      <c r="J21" s="412">
        <v>1293</v>
      </c>
      <c r="K21" s="511">
        <v>293318</v>
      </c>
      <c r="L21" s="420">
        <v>21.5</v>
      </c>
    </row>
    <row r="22" spans="1:14" s="34" customFormat="1" ht="9.9499999999999993" customHeight="1">
      <c r="A22" s="415" t="s">
        <v>23</v>
      </c>
      <c r="B22" s="513">
        <v>609</v>
      </c>
      <c r="C22" s="513">
        <v>29228</v>
      </c>
      <c r="D22" s="420">
        <v>20.12</v>
      </c>
      <c r="E22" s="514"/>
      <c r="F22" s="417">
        <v>539</v>
      </c>
      <c r="G22" s="513">
        <v>54030</v>
      </c>
      <c r="H22" s="416">
        <v>15.11</v>
      </c>
      <c r="I22" s="514"/>
      <c r="J22" s="513">
        <v>175</v>
      </c>
      <c r="K22" s="513">
        <v>33924</v>
      </c>
      <c r="L22" s="420">
        <v>18.399999999999999</v>
      </c>
      <c r="M22" s="31"/>
      <c r="N22" s="31"/>
    </row>
    <row r="23" spans="1:14" s="31" customFormat="1" ht="9.9499999999999993" customHeight="1">
      <c r="A23" s="515" t="s">
        <v>20</v>
      </c>
      <c r="B23" s="516">
        <v>342</v>
      </c>
      <c r="C23" s="516">
        <v>15380</v>
      </c>
      <c r="D23" s="517">
        <v>19.489999999999998</v>
      </c>
      <c r="E23" s="518"/>
      <c r="F23" s="519">
        <v>328</v>
      </c>
      <c r="G23" s="516">
        <v>27804</v>
      </c>
      <c r="H23" s="520">
        <v>14.26</v>
      </c>
      <c r="I23" s="518"/>
      <c r="J23" s="519">
        <v>93</v>
      </c>
      <c r="K23" s="516">
        <v>17244</v>
      </c>
      <c r="L23" s="517">
        <v>17.670000000000002</v>
      </c>
    </row>
    <row r="24" spans="1:14" s="36" customFormat="1" ht="9.9499999999999993" customHeight="1">
      <c r="A24" s="521" t="s">
        <v>2</v>
      </c>
      <c r="B24" s="516">
        <v>267</v>
      </c>
      <c r="C24" s="516">
        <v>13848</v>
      </c>
      <c r="D24" s="517">
        <v>20.86</v>
      </c>
      <c r="E24" s="519"/>
      <c r="F24" s="519">
        <v>211</v>
      </c>
      <c r="G24" s="516">
        <v>26226</v>
      </c>
      <c r="H24" s="517">
        <v>16.13</v>
      </c>
      <c r="I24" s="518"/>
      <c r="J24" s="519">
        <v>82</v>
      </c>
      <c r="K24" s="516">
        <v>16680</v>
      </c>
      <c r="L24" s="517">
        <v>19.22</v>
      </c>
      <c r="M24" s="31"/>
      <c r="N24" s="31"/>
    </row>
    <row r="25" spans="1:14" s="36" customFormat="1" ht="9.9499999999999993" customHeight="1">
      <c r="A25" s="414" t="s">
        <v>3</v>
      </c>
      <c r="B25" s="511">
        <v>1710</v>
      </c>
      <c r="C25" s="511">
        <v>107442</v>
      </c>
      <c r="D25" s="420">
        <v>20.170000000000002</v>
      </c>
      <c r="E25" s="421"/>
      <c r="F25" s="421">
        <v>1447</v>
      </c>
      <c r="G25" s="511">
        <v>213364</v>
      </c>
      <c r="H25" s="420">
        <v>18.739999999999998</v>
      </c>
      <c r="I25" s="518"/>
      <c r="J25" s="421">
        <v>650</v>
      </c>
      <c r="K25" s="511">
        <v>141423</v>
      </c>
      <c r="L25" s="420">
        <v>20.97</v>
      </c>
      <c r="M25" s="31"/>
      <c r="N25" s="31"/>
    </row>
    <row r="26" spans="1:14" s="31" customFormat="1" ht="9.9499999999999993" customHeight="1">
      <c r="A26" s="414" t="s">
        <v>21</v>
      </c>
      <c r="B26" s="511">
        <v>472</v>
      </c>
      <c r="C26" s="511">
        <v>24609</v>
      </c>
      <c r="D26" s="420">
        <v>19.62</v>
      </c>
      <c r="E26" s="522"/>
      <c r="F26" s="421">
        <v>385</v>
      </c>
      <c r="G26" s="511">
        <v>48202</v>
      </c>
      <c r="H26" s="420">
        <v>17.12</v>
      </c>
      <c r="I26" s="522"/>
      <c r="J26" s="421">
        <v>168</v>
      </c>
      <c r="K26" s="511">
        <v>31888</v>
      </c>
      <c r="L26" s="420">
        <v>19.829999999999998</v>
      </c>
    </row>
    <row r="27" spans="1:14" s="31" customFormat="1" ht="9.9499999999999993" customHeight="1">
      <c r="A27" s="415" t="s">
        <v>5</v>
      </c>
      <c r="B27" s="511">
        <v>1517</v>
      </c>
      <c r="C27" s="511">
        <v>96283</v>
      </c>
      <c r="D27" s="420">
        <v>21.43</v>
      </c>
      <c r="E27" s="522"/>
      <c r="F27" s="421">
        <v>1012</v>
      </c>
      <c r="G27" s="511">
        <v>193247</v>
      </c>
      <c r="H27" s="420">
        <v>20.100000000000001</v>
      </c>
      <c r="I27" s="522"/>
      <c r="J27" s="421">
        <v>482</v>
      </c>
      <c r="K27" s="511">
        <v>125634</v>
      </c>
      <c r="L27" s="420">
        <v>22.16</v>
      </c>
    </row>
    <row r="28" spans="1:14" s="31" customFormat="1" ht="9.9499999999999993" customHeight="1">
      <c r="A28" s="414" t="s">
        <v>6</v>
      </c>
      <c r="B28" s="511">
        <v>1318</v>
      </c>
      <c r="C28" s="511">
        <v>76888</v>
      </c>
      <c r="D28" s="420">
        <v>20.88</v>
      </c>
      <c r="E28" s="522"/>
      <c r="F28" s="421">
        <v>1002</v>
      </c>
      <c r="G28" s="511">
        <v>151736</v>
      </c>
      <c r="H28" s="420">
        <v>19.350000000000001</v>
      </c>
      <c r="I28" s="522"/>
      <c r="J28" s="421">
        <v>426</v>
      </c>
      <c r="K28" s="511">
        <v>100906</v>
      </c>
      <c r="L28" s="420">
        <v>21.42</v>
      </c>
    </row>
    <row r="29" spans="1:14" s="31" customFormat="1" ht="9.9499999999999993" customHeight="1">
      <c r="A29" s="414" t="s">
        <v>7</v>
      </c>
      <c r="B29" s="511">
        <v>385</v>
      </c>
      <c r="C29" s="511">
        <v>18666</v>
      </c>
      <c r="D29" s="420">
        <v>20.6</v>
      </c>
      <c r="E29" s="522"/>
      <c r="F29" s="421">
        <v>290</v>
      </c>
      <c r="G29" s="511">
        <v>36097</v>
      </c>
      <c r="H29" s="420">
        <v>17.170000000000002</v>
      </c>
      <c r="I29" s="522"/>
      <c r="J29" s="421">
        <v>115</v>
      </c>
      <c r="K29" s="511">
        <v>23874</v>
      </c>
      <c r="L29" s="420">
        <v>20.41</v>
      </c>
    </row>
    <row r="30" spans="1:14" s="31" customFormat="1" ht="9.9499999999999993" customHeight="1">
      <c r="A30" s="414" t="s">
        <v>8</v>
      </c>
      <c r="B30" s="511">
        <v>580</v>
      </c>
      <c r="C30" s="511">
        <v>33197</v>
      </c>
      <c r="D30" s="420">
        <v>20.87</v>
      </c>
      <c r="E30" s="522"/>
      <c r="F30" s="421">
        <v>448</v>
      </c>
      <c r="G30" s="511">
        <v>63478</v>
      </c>
      <c r="H30" s="420">
        <v>18.02</v>
      </c>
      <c r="I30" s="522"/>
      <c r="J30" s="421">
        <v>226</v>
      </c>
      <c r="K30" s="511">
        <v>41880</v>
      </c>
      <c r="L30" s="420">
        <v>20.9</v>
      </c>
    </row>
    <row r="31" spans="1:14" s="31" customFormat="1" ht="9.9499999999999993" customHeight="1">
      <c r="A31" s="414" t="s">
        <v>9</v>
      </c>
      <c r="B31" s="511">
        <v>1807</v>
      </c>
      <c r="C31" s="511">
        <v>123980</v>
      </c>
      <c r="D31" s="420">
        <v>19.399999999999999</v>
      </c>
      <c r="E31" s="522"/>
      <c r="F31" s="421">
        <v>1314</v>
      </c>
      <c r="G31" s="511">
        <v>253371</v>
      </c>
      <c r="H31" s="420">
        <v>18.75</v>
      </c>
      <c r="I31" s="522"/>
      <c r="J31" s="421">
        <v>656</v>
      </c>
      <c r="K31" s="511">
        <v>164187</v>
      </c>
      <c r="L31" s="420">
        <v>20.71</v>
      </c>
    </row>
    <row r="32" spans="1:14" s="31" customFormat="1" ht="9.9499999999999993" customHeight="1">
      <c r="A32" s="414" t="s">
        <v>10</v>
      </c>
      <c r="B32" s="511">
        <v>561</v>
      </c>
      <c r="C32" s="511">
        <v>29888</v>
      </c>
      <c r="D32" s="420">
        <v>20.43</v>
      </c>
      <c r="E32" s="522"/>
      <c r="F32" s="421">
        <v>404</v>
      </c>
      <c r="G32" s="511">
        <v>53145</v>
      </c>
      <c r="H32" s="420">
        <v>17.11</v>
      </c>
      <c r="I32" s="522"/>
      <c r="J32" s="421">
        <v>218</v>
      </c>
      <c r="K32" s="511">
        <v>34299</v>
      </c>
      <c r="L32" s="420">
        <v>19.47</v>
      </c>
    </row>
    <row r="33" spans="1:17" s="31" customFormat="1" ht="9.9499999999999993" customHeight="1">
      <c r="A33" s="414" t="s">
        <v>11</v>
      </c>
      <c r="B33" s="511">
        <v>147</v>
      </c>
      <c r="C33" s="511">
        <v>6067</v>
      </c>
      <c r="D33" s="420">
        <v>17.48</v>
      </c>
      <c r="E33" s="522"/>
      <c r="F33" s="421">
        <v>112</v>
      </c>
      <c r="G33" s="511">
        <v>10919</v>
      </c>
      <c r="H33" s="420">
        <v>14.27</v>
      </c>
      <c r="I33" s="522"/>
      <c r="J33" s="421">
        <v>76</v>
      </c>
      <c r="K33" s="511">
        <v>7111</v>
      </c>
      <c r="L33" s="420">
        <v>16.579999999999998</v>
      </c>
    </row>
    <row r="34" spans="1:17" s="31" customFormat="1" ht="9.9499999999999993" customHeight="1">
      <c r="A34" s="414" t="s">
        <v>12</v>
      </c>
      <c r="B34" s="511">
        <v>2484</v>
      </c>
      <c r="C34" s="511">
        <v>146170</v>
      </c>
      <c r="D34" s="420">
        <v>17.559999999999999</v>
      </c>
      <c r="E34" s="522"/>
      <c r="F34" s="421">
        <v>1764</v>
      </c>
      <c r="G34" s="511">
        <v>270047</v>
      </c>
      <c r="H34" s="420">
        <v>16.8</v>
      </c>
      <c r="I34" s="522"/>
      <c r="J34" s="421">
        <v>795</v>
      </c>
      <c r="K34" s="511">
        <v>181821</v>
      </c>
      <c r="L34" s="420">
        <v>19.03</v>
      </c>
    </row>
    <row r="35" spans="1:17" s="31" customFormat="1" ht="9.9499999999999993" customHeight="1">
      <c r="A35" s="414" t="s">
        <v>13</v>
      </c>
      <c r="B35" s="511">
        <v>1360</v>
      </c>
      <c r="C35" s="511">
        <v>90897</v>
      </c>
      <c r="D35" s="420">
        <v>19.25</v>
      </c>
      <c r="E35" s="522"/>
      <c r="F35" s="421">
        <v>759</v>
      </c>
      <c r="G35" s="511">
        <v>171014</v>
      </c>
      <c r="H35" s="420">
        <v>18.57</v>
      </c>
      <c r="I35" s="522"/>
      <c r="J35" s="421">
        <v>425</v>
      </c>
      <c r="K35" s="511">
        <v>114102</v>
      </c>
      <c r="L35" s="420">
        <v>20.61</v>
      </c>
    </row>
    <row r="36" spans="1:17" s="31" customFormat="1" ht="9.9499999999999993" customHeight="1">
      <c r="A36" s="414" t="s">
        <v>14</v>
      </c>
      <c r="B36" s="511">
        <v>250</v>
      </c>
      <c r="C36" s="511">
        <v>12100</v>
      </c>
      <c r="D36" s="420">
        <v>17.899999999999999</v>
      </c>
      <c r="E36" s="522"/>
      <c r="F36" s="421">
        <v>192</v>
      </c>
      <c r="G36" s="511">
        <v>20922</v>
      </c>
      <c r="H36" s="420">
        <v>15.49</v>
      </c>
      <c r="I36" s="522"/>
      <c r="J36" s="421">
        <v>134</v>
      </c>
      <c r="K36" s="511">
        <v>14333</v>
      </c>
      <c r="L36" s="420">
        <v>17.27</v>
      </c>
    </row>
    <row r="37" spans="1:17" s="31" customFormat="1" ht="9.9499999999999993" customHeight="1">
      <c r="A37" s="414" t="s">
        <v>15</v>
      </c>
      <c r="B37" s="511">
        <v>1171</v>
      </c>
      <c r="C37" s="511">
        <v>47383</v>
      </c>
      <c r="D37" s="420">
        <v>17.809999999999999</v>
      </c>
      <c r="E37" s="522"/>
      <c r="F37" s="421">
        <v>814</v>
      </c>
      <c r="G37" s="511">
        <v>80867</v>
      </c>
      <c r="H37" s="420">
        <v>14.77</v>
      </c>
      <c r="I37" s="522"/>
      <c r="J37" s="421">
        <v>445</v>
      </c>
      <c r="K37" s="511">
        <v>52845</v>
      </c>
      <c r="L37" s="420">
        <v>17.149999999999999</v>
      </c>
    </row>
    <row r="38" spans="1:17" s="31" customFormat="1" ht="9.9499999999999993" customHeight="1">
      <c r="A38" s="414" t="s">
        <v>16</v>
      </c>
      <c r="B38" s="511">
        <v>2135</v>
      </c>
      <c r="C38" s="511">
        <v>114463</v>
      </c>
      <c r="D38" s="420">
        <v>17.22</v>
      </c>
      <c r="E38" s="522"/>
      <c r="F38" s="421">
        <v>1456</v>
      </c>
      <c r="G38" s="511">
        <v>219759</v>
      </c>
      <c r="H38" s="420">
        <v>17.149999999999999</v>
      </c>
      <c r="I38" s="522"/>
      <c r="J38" s="421">
        <v>665</v>
      </c>
      <c r="K38" s="511">
        <v>145681</v>
      </c>
      <c r="L38" s="420">
        <v>18.899999999999999</v>
      </c>
    </row>
    <row r="39" spans="1:17" s="31" customFormat="1" ht="9.9499999999999993" customHeight="1">
      <c r="A39" s="414" t="s">
        <v>17</v>
      </c>
      <c r="B39" s="511">
        <v>701</v>
      </c>
      <c r="C39" s="511">
        <v>31250</v>
      </c>
      <c r="D39" s="420">
        <v>18.760000000000002</v>
      </c>
      <c r="E39" s="522"/>
      <c r="F39" s="421">
        <v>491</v>
      </c>
      <c r="G39" s="511">
        <v>60420</v>
      </c>
      <c r="H39" s="420">
        <v>16.54</v>
      </c>
      <c r="I39" s="522"/>
      <c r="J39" s="421">
        <v>319</v>
      </c>
      <c r="K39" s="511">
        <v>40327</v>
      </c>
      <c r="L39" s="420">
        <v>17.61</v>
      </c>
    </row>
    <row r="40" spans="1:17" s="31" customFormat="1" ht="9.9499999999999993" customHeight="1">
      <c r="A40" s="422" t="s">
        <v>32</v>
      </c>
      <c r="B40" s="424">
        <v>5269</v>
      </c>
      <c r="C40" s="424">
        <v>349556</v>
      </c>
      <c r="D40" s="423">
        <v>20.68</v>
      </c>
      <c r="E40" s="408"/>
      <c r="F40" s="424">
        <v>4271</v>
      </c>
      <c r="G40" s="424">
        <v>687765</v>
      </c>
      <c r="H40" s="423">
        <v>19.03</v>
      </c>
      <c r="I40" s="408"/>
      <c r="J40" s="424">
        <v>2082</v>
      </c>
      <c r="K40" s="424">
        <v>452247</v>
      </c>
      <c r="L40" s="423">
        <v>21.22</v>
      </c>
    </row>
    <row r="41" spans="1:17" s="40" customFormat="1" ht="9.9499999999999993" customHeight="1">
      <c r="A41" s="422" t="s">
        <v>31</v>
      </c>
      <c r="B41" s="424">
        <v>4308</v>
      </c>
      <c r="C41" s="424">
        <v>257562</v>
      </c>
      <c r="D41" s="423">
        <v>20.56</v>
      </c>
      <c r="E41" s="523"/>
      <c r="F41" s="424">
        <v>3383</v>
      </c>
      <c r="G41" s="424">
        <v>508843</v>
      </c>
      <c r="H41" s="423">
        <v>18.579999999999998</v>
      </c>
      <c r="I41" s="424"/>
      <c r="J41" s="424">
        <v>1475</v>
      </c>
      <c r="K41" s="424">
        <v>332869</v>
      </c>
      <c r="L41" s="423">
        <v>20.98</v>
      </c>
      <c r="M41" s="31"/>
      <c r="N41" s="31"/>
    </row>
    <row r="42" spans="1:17" s="40" customFormat="1" ht="9.9499999999999993" customHeight="1">
      <c r="A42" s="422" t="s">
        <v>19</v>
      </c>
      <c r="B42" s="424">
        <v>4090</v>
      </c>
      <c r="C42" s="424">
        <v>252731</v>
      </c>
      <c r="D42" s="423">
        <v>20.100000000000001</v>
      </c>
      <c r="E42" s="523"/>
      <c r="F42" s="424">
        <v>3054</v>
      </c>
      <c r="G42" s="424">
        <v>504682</v>
      </c>
      <c r="H42" s="423">
        <v>18.71</v>
      </c>
      <c r="I42" s="424"/>
      <c r="J42" s="424">
        <v>1423</v>
      </c>
      <c r="K42" s="424">
        <v>330847</v>
      </c>
      <c r="L42" s="423">
        <v>20.93</v>
      </c>
      <c r="M42" s="31"/>
      <c r="N42" s="31"/>
    </row>
    <row r="43" spans="1:17" s="40" customFormat="1" ht="9.9499999999999993" customHeight="1">
      <c r="A43" s="422" t="s">
        <v>30</v>
      </c>
      <c r="B43" s="424">
        <v>5973</v>
      </c>
      <c r="C43" s="424">
        <v>332505</v>
      </c>
      <c r="D43" s="423">
        <v>18.27</v>
      </c>
      <c r="E43" s="523"/>
      <c r="F43" s="424">
        <v>4045</v>
      </c>
      <c r="G43" s="424">
        <v>606914</v>
      </c>
      <c r="H43" s="423">
        <v>16.87</v>
      </c>
      <c r="I43" s="424"/>
      <c r="J43" s="424">
        <v>2093</v>
      </c>
      <c r="K43" s="424">
        <v>404511</v>
      </c>
      <c r="L43" s="423">
        <v>19.09</v>
      </c>
      <c r="M43" s="31"/>
      <c r="N43" s="31"/>
    </row>
    <row r="44" spans="1:17" s="40" customFormat="1" ht="9.9499999999999993" customHeight="1">
      <c r="A44" s="447" t="s">
        <v>29</v>
      </c>
      <c r="B44" s="424">
        <v>2836</v>
      </c>
      <c r="C44" s="424">
        <v>145713</v>
      </c>
      <c r="D44" s="423">
        <v>17.53</v>
      </c>
      <c r="E44" s="523"/>
      <c r="F44" s="424">
        <v>1947</v>
      </c>
      <c r="G44" s="424">
        <v>280179</v>
      </c>
      <c r="H44" s="423">
        <v>17.02</v>
      </c>
      <c r="I44" s="424"/>
      <c r="J44" s="424">
        <v>984</v>
      </c>
      <c r="K44" s="424">
        <v>186008</v>
      </c>
      <c r="L44" s="423">
        <v>18.600000000000001</v>
      </c>
      <c r="M44" s="31"/>
      <c r="N44" s="31"/>
    </row>
    <row r="45" spans="1:17" s="40" customFormat="1" ht="9.9499999999999993" customHeight="1">
      <c r="A45" s="422" t="s">
        <v>18</v>
      </c>
      <c r="B45" s="424">
        <v>22476</v>
      </c>
      <c r="C45" s="424">
        <v>1338067</v>
      </c>
      <c r="D45" s="423">
        <v>19.53</v>
      </c>
      <c r="E45" s="427"/>
      <c r="F45" s="424">
        <v>16700</v>
      </c>
      <c r="G45" s="424">
        <v>2588383</v>
      </c>
      <c r="H45" s="423">
        <v>18.11</v>
      </c>
      <c r="I45" s="427"/>
      <c r="J45" s="424">
        <v>8057</v>
      </c>
      <c r="K45" s="424">
        <v>1706482</v>
      </c>
      <c r="L45" s="423">
        <v>20.27</v>
      </c>
      <c r="M45" s="424"/>
      <c r="N45" s="31"/>
      <c r="P45" s="146"/>
      <c r="Q45" s="38"/>
    </row>
    <row r="46" spans="1:17" ht="3" customHeight="1">
      <c r="A46" s="524"/>
      <c r="B46" s="433"/>
      <c r="C46" s="525"/>
      <c r="D46" s="525"/>
      <c r="E46" s="433"/>
      <c r="F46" s="433"/>
      <c r="G46" s="433"/>
      <c r="H46" s="433"/>
      <c r="I46" s="433"/>
      <c r="J46" s="433"/>
      <c r="K46" s="433"/>
      <c r="L46" s="433"/>
    </row>
    <row r="47" spans="1:17" ht="3" customHeight="1">
      <c r="A47" s="437"/>
      <c r="B47" s="392"/>
      <c r="C47" s="401"/>
      <c r="D47" s="401"/>
      <c r="E47" s="401"/>
      <c r="F47" s="401"/>
      <c r="G47" s="401"/>
      <c r="H47" s="401"/>
      <c r="I47" s="401"/>
      <c r="J47" s="401"/>
      <c r="K47" s="401"/>
      <c r="L47" s="401"/>
    </row>
    <row r="48" spans="1:17" s="31" customFormat="1" ht="9.75" customHeight="1">
      <c r="A48" s="718" t="s">
        <v>59</v>
      </c>
      <c r="B48" s="718"/>
      <c r="C48" s="718"/>
      <c r="D48" s="718"/>
      <c r="E48" s="718"/>
      <c r="F48" s="718"/>
      <c r="G48" s="718"/>
      <c r="H48" s="718"/>
      <c r="I48" s="718"/>
      <c r="J48" s="718"/>
      <c r="K48" s="718"/>
      <c r="L48" s="718"/>
      <c r="N48" s="716"/>
    </row>
  </sheetData>
  <mergeCells count="6">
    <mergeCell ref="A48:L48"/>
    <mergeCell ref="A8:A9"/>
    <mergeCell ref="B8:D8"/>
    <mergeCell ref="F8:H8"/>
    <mergeCell ref="J8:L8"/>
    <mergeCell ref="B16:L1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selection activeCell="F57" sqref="F57"/>
    </sheetView>
  </sheetViews>
  <sheetFormatPr defaultColWidth="11.42578125" defaultRowHeight="9"/>
  <cols>
    <col min="1" max="1" width="20.85546875" style="399" customWidth="1"/>
    <col min="2" max="4" width="6.7109375" style="399" customWidth="1"/>
    <col min="5" max="5" width="0.85546875" style="399" customWidth="1"/>
    <col min="6" max="8" width="6.7109375" style="399" customWidth="1"/>
    <col min="9" max="9" width="1" style="399" customWidth="1"/>
    <col min="10" max="12" width="6.7109375" style="392" customWidth="1"/>
    <col min="13" max="13" width="0.85546875" style="392" customWidth="1"/>
    <col min="14" max="14" width="20.7109375" style="400" customWidth="1"/>
    <col min="15" max="15" width="1" style="400" customWidth="1"/>
    <col min="16" max="16" width="17.7109375" style="400" customWidth="1"/>
    <col min="17" max="17" width="1" style="400" customWidth="1"/>
    <col min="18" max="18" width="18.28515625" style="400" customWidth="1"/>
    <col min="19" max="255" width="11.42578125" style="392"/>
    <col min="256" max="256" width="20.85546875" style="392" customWidth="1"/>
    <col min="257" max="262" width="7.7109375" style="392" customWidth="1"/>
    <col min="263" max="263" width="0.85546875" style="392" customWidth="1"/>
    <col min="264" max="267" width="7.7109375" style="392" customWidth="1"/>
    <col min="268" max="268" width="0.85546875" style="392" customWidth="1"/>
    <col min="269" max="511" width="11.42578125" style="392"/>
    <col min="512" max="512" width="20.85546875" style="392" customWidth="1"/>
    <col min="513" max="518" width="7.7109375" style="392" customWidth="1"/>
    <col min="519" max="519" width="0.85546875" style="392" customWidth="1"/>
    <col min="520" max="523" width="7.7109375" style="392" customWidth="1"/>
    <col min="524" max="524" width="0.85546875" style="392" customWidth="1"/>
    <col min="525" max="767" width="11.42578125" style="392"/>
    <col min="768" max="768" width="20.85546875" style="392" customWidth="1"/>
    <col min="769" max="774" width="7.7109375" style="392" customWidth="1"/>
    <col min="775" max="775" width="0.85546875" style="392" customWidth="1"/>
    <col min="776" max="779" width="7.7109375" style="392" customWidth="1"/>
    <col min="780" max="780" width="0.85546875" style="392" customWidth="1"/>
    <col min="781" max="1023" width="11.42578125" style="392"/>
    <col min="1024" max="1024" width="20.85546875" style="392" customWidth="1"/>
    <col min="1025" max="1030" width="7.7109375" style="392" customWidth="1"/>
    <col min="1031" max="1031" width="0.85546875" style="392" customWidth="1"/>
    <col min="1032" max="1035" width="7.7109375" style="392" customWidth="1"/>
    <col min="1036" max="1036" width="0.85546875" style="392" customWidth="1"/>
    <col min="1037" max="1279" width="11.42578125" style="392"/>
    <col min="1280" max="1280" width="20.85546875" style="392" customWidth="1"/>
    <col min="1281" max="1286" width="7.7109375" style="392" customWidth="1"/>
    <col min="1287" max="1287" width="0.85546875" style="392" customWidth="1"/>
    <col min="1288" max="1291" width="7.7109375" style="392" customWidth="1"/>
    <col min="1292" max="1292" width="0.85546875" style="392" customWidth="1"/>
    <col min="1293" max="1535" width="11.42578125" style="392"/>
    <col min="1536" max="1536" width="20.85546875" style="392" customWidth="1"/>
    <col min="1537" max="1542" width="7.7109375" style="392" customWidth="1"/>
    <col min="1543" max="1543" width="0.85546875" style="392" customWidth="1"/>
    <col min="1544" max="1547" width="7.7109375" style="392" customWidth="1"/>
    <col min="1548" max="1548" width="0.85546875" style="392" customWidth="1"/>
    <col min="1549" max="1791" width="11.42578125" style="392"/>
    <col min="1792" max="1792" width="20.85546875" style="392" customWidth="1"/>
    <col min="1793" max="1798" width="7.7109375" style="392" customWidth="1"/>
    <col min="1799" max="1799" width="0.85546875" style="392" customWidth="1"/>
    <col min="1800" max="1803" width="7.7109375" style="392" customWidth="1"/>
    <col min="1804" max="1804" width="0.85546875" style="392" customWidth="1"/>
    <col min="1805" max="2047" width="11.42578125" style="392"/>
    <col min="2048" max="2048" width="20.85546875" style="392" customWidth="1"/>
    <col min="2049" max="2054" width="7.7109375" style="392" customWidth="1"/>
    <col min="2055" max="2055" width="0.85546875" style="392" customWidth="1"/>
    <col min="2056" max="2059" width="7.7109375" style="392" customWidth="1"/>
    <col min="2060" max="2060" width="0.85546875" style="392" customWidth="1"/>
    <col min="2061" max="2303" width="11.42578125" style="392"/>
    <col min="2304" max="2304" width="20.85546875" style="392" customWidth="1"/>
    <col min="2305" max="2310" width="7.7109375" style="392" customWidth="1"/>
    <col min="2311" max="2311" width="0.85546875" style="392" customWidth="1"/>
    <col min="2312" max="2315" width="7.7109375" style="392" customWidth="1"/>
    <col min="2316" max="2316" width="0.85546875" style="392" customWidth="1"/>
    <col min="2317" max="2559" width="11.42578125" style="392"/>
    <col min="2560" max="2560" width="20.85546875" style="392" customWidth="1"/>
    <col min="2561" max="2566" width="7.7109375" style="392" customWidth="1"/>
    <col min="2567" max="2567" width="0.85546875" style="392" customWidth="1"/>
    <col min="2568" max="2571" width="7.7109375" style="392" customWidth="1"/>
    <col min="2572" max="2572" width="0.85546875" style="392" customWidth="1"/>
    <col min="2573" max="2815" width="11.42578125" style="392"/>
    <col min="2816" max="2816" width="20.85546875" style="392" customWidth="1"/>
    <col min="2817" max="2822" width="7.7109375" style="392" customWidth="1"/>
    <col min="2823" max="2823" width="0.85546875" style="392" customWidth="1"/>
    <col min="2824" max="2827" width="7.7109375" style="392" customWidth="1"/>
    <col min="2828" max="2828" width="0.85546875" style="392" customWidth="1"/>
    <col min="2829" max="3071" width="11.42578125" style="392"/>
    <col min="3072" max="3072" width="20.85546875" style="392" customWidth="1"/>
    <col min="3073" max="3078" width="7.7109375" style="392" customWidth="1"/>
    <col min="3079" max="3079" width="0.85546875" style="392" customWidth="1"/>
    <col min="3080" max="3083" width="7.7109375" style="392" customWidth="1"/>
    <col min="3084" max="3084" width="0.85546875" style="392" customWidth="1"/>
    <col min="3085" max="3327" width="11.42578125" style="392"/>
    <col min="3328" max="3328" width="20.85546875" style="392" customWidth="1"/>
    <col min="3329" max="3334" width="7.7109375" style="392" customWidth="1"/>
    <col min="3335" max="3335" width="0.85546875" style="392" customWidth="1"/>
    <col min="3336" max="3339" width="7.7109375" style="392" customWidth="1"/>
    <col min="3340" max="3340" width="0.85546875" style="392" customWidth="1"/>
    <col min="3341" max="3583" width="11.42578125" style="392"/>
    <col min="3584" max="3584" width="20.85546875" style="392" customWidth="1"/>
    <col min="3585" max="3590" width="7.7109375" style="392" customWidth="1"/>
    <col min="3591" max="3591" width="0.85546875" style="392" customWidth="1"/>
    <col min="3592" max="3595" width="7.7109375" style="392" customWidth="1"/>
    <col min="3596" max="3596" width="0.85546875" style="392" customWidth="1"/>
    <col min="3597" max="3839" width="11.42578125" style="392"/>
    <col min="3840" max="3840" width="20.85546875" style="392" customWidth="1"/>
    <col min="3841" max="3846" width="7.7109375" style="392" customWidth="1"/>
    <col min="3847" max="3847" width="0.85546875" style="392" customWidth="1"/>
    <col min="3848" max="3851" width="7.7109375" style="392" customWidth="1"/>
    <col min="3852" max="3852" width="0.85546875" style="392" customWidth="1"/>
    <col min="3853" max="4095" width="11.42578125" style="392"/>
    <col min="4096" max="4096" width="20.85546875" style="392" customWidth="1"/>
    <col min="4097" max="4102" width="7.7109375" style="392" customWidth="1"/>
    <col min="4103" max="4103" width="0.85546875" style="392" customWidth="1"/>
    <col min="4104" max="4107" width="7.7109375" style="392" customWidth="1"/>
    <col min="4108" max="4108" width="0.85546875" style="392" customWidth="1"/>
    <col min="4109" max="4351" width="11.42578125" style="392"/>
    <col min="4352" max="4352" width="20.85546875" style="392" customWidth="1"/>
    <col min="4353" max="4358" width="7.7109375" style="392" customWidth="1"/>
    <col min="4359" max="4359" width="0.85546875" style="392" customWidth="1"/>
    <col min="4360" max="4363" width="7.7109375" style="392" customWidth="1"/>
    <col min="4364" max="4364" width="0.85546875" style="392" customWidth="1"/>
    <col min="4365" max="4607" width="11.42578125" style="392"/>
    <col min="4608" max="4608" width="20.85546875" style="392" customWidth="1"/>
    <col min="4609" max="4614" width="7.7109375" style="392" customWidth="1"/>
    <col min="4615" max="4615" width="0.85546875" style="392" customWidth="1"/>
    <col min="4616" max="4619" width="7.7109375" style="392" customWidth="1"/>
    <col min="4620" max="4620" width="0.85546875" style="392" customWidth="1"/>
    <col min="4621" max="4863" width="11.42578125" style="392"/>
    <col min="4864" max="4864" width="20.85546875" style="392" customWidth="1"/>
    <col min="4865" max="4870" width="7.7109375" style="392" customWidth="1"/>
    <col min="4871" max="4871" width="0.85546875" style="392" customWidth="1"/>
    <col min="4872" max="4875" width="7.7109375" style="392" customWidth="1"/>
    <col min="4876" max="4876" width="0.85546875" style="392" customWidth="1"/>
    <col min="4877" max="5119" width="11.42578125" style="392"/>
    <col min="5120" max="5120" width="20.85546875" style="392" customWidth="1"/>
    <col min="5121" max="5126" width="7.7109375" style="392" customWidth="1"/>
    <col min="5127" max="5127" width="0.85546875" style="392" customWidth="1"/>
    <col min="5128" max="5131" width="7.7109375" style="392" customWidth="1"/>
    <col min="5132" max="5132" width="0.85546875" style="392" customWidth="1"/>
    <col min="5133" max="5375" width="11.42578125" style="392"/>
    <col min="5376" max="5376" width="20.85546875" style="392" customWidth="1"/>
    <col min="5377" max="5382" width="7.7109375" style="392" customWidth="1"/>
    <col min="5383" max="5383" width="0.85546875" style="392" customWidth="1"/>
    <col min="5384" max="5387" width="7.7109375" style="392" customWidth="1"/>
    <col min="5388" max="5388" width="0.85546875" style="392" customWidth="1"/>
    <col min="5389" max="5631" width="11.42578125" style="392"/>
    <col min="5632" max="5632" width="20.85546875" style="392" customWidth="1"/>
    <col min="5633" max="5638" width="7.7109375" style="392" customWidth="1"/>
    <col min="5639" max="5639" width="0.85546875" style="392" customWidth="1"/>
    <col min="5640" max="5643" width="7.7109375" style="392" customWidth="1"/>
    <col min="5644" max="5644" width="0.85546875" style="392" customWidth="1"/>
    <col min="5645" max="5887" width="11.42578125" style="392"/>
    <col min="5888" max="5888" width="20.85546875" style="392" customWidth="1"/>
    <col min="5889" max="5894" width="7.7109375" style="392" customWidth="1"/>
    <col min="5895" max="5895" width="0.85546875" style="392" customWidth="1"/>
    <col min="5896" max="5899" width="7.7109375" style="392" customWidth="1"/>
    <col min="5900" max="5900" width="0.85546875" style="392" customWidth="1"/>
    <col min="5901" max="6143" width="11.42578125" style="392"/>
    <col min="6144" max="6144" width="20.85546875" style="392" customWidth="1"/>
    <col min="6145" max="6150" width="7.7109375" style="392" customWidth="1"/>
    <col min="6151" max="6151" width="0.85546875" style="392" customWidth="1"/>
    <col min="6152" max="6155" width="7.7109375" style="392" customWidth="1"/>
    <col min="6156" max="6156" width="0.85546875" style="392" customWidth="1"/>
    <col min="6157" max="6399" width="11.42578125" style="392"/>
    <col min="6400" max="6400" width="20.85546875" style="392" customWidth="1"/>
    <col min="6401" max="6406" width="7.7109375" style="392" customWidth="1"/>
    <col min="6407" max="6407" width="0.85546875" style="392" customWidth="1"/>
    <col min="6408" max="6411" width="7.7109375" style="392" customWidth="1"/>
    <col min="6412" max="6412" width="0.85546875" style="392" customWidth="1"/>
    <col min="6413" max="6655" width="11.42578125" style="392"/>
    <col min="6656" max="6656" width="20.85546875" style="392" customWidth="1"/>
    <col min="6657" max="6662" width="7.7109375" style="392" customWidth="1"/>
    <col min="6663" max="6663" width="0.85546875" style="392" customWidth="1"/>
    <col min="6664" max="6667" width="7.7109375" style="392" customWidth="1"/>
    <col min="6668" max="6668" width="0.85546875" style="392" customWidth="1"/>
    <col min="6669" max="6911" width="11.42578125" style="392"/>
    <col min="6912" max="6912" width="20.85546875" style="392" customWidth="1"/>
    <col min="6913" max="6918" width="7.7109375" style="392" customWidth="1"/>
    <col min="6919" max="6919" width="0.85546875" style="392" customWidth="1"/>
    <col min="6920" max="6923" width="7.7109375" style="392" customWidth="1"/>
    <col min="6924" max="6924" width="0.85546875" style="392" customWidth="1"/>
    <col min="6925" max="7167" width="11.42578125" style="392"/>
    <col min="7168" max="7168" width="20.85546875" style="392" customWidth="1"/>
    <col min="7169" max="7174" width="7.7109375" style="392" customWidth="1"/>
    <col min="7175" max="7175" width="0.85546875" style="392" customWidth="1"/>
    <col min="7176" max="7179" width="7.7109375" style="392" customWidth="1"/>
    <col min="7180" max="7180" width="0.85546875" style="392" customWidth="1"/>
    <col min="7181" max="7423" width="11.42578125" style="392"/>
    <col min="7424" max="7424" width="20.85546875" style="392" customWidth="1"/>
    <col min="7425" max="7430" width="7.7109375" style="392" customWidth="1"/>
    <col min="7431" max="7431" width="0.85546875" style="392" customWidth="1"/>
    <col min="7432" max="7435" width="7.7109375" style="392" customWidth="1"/>
    <col min="7436" max="7436" width="0.85546875" style="392" customWidth="1"/>
    <col min="7437" max="7679" width="11.42578125" style="392"/>
    <col min="7680" max="7680" width="20.85546875" style="392" customWidth="1"/>
    <col min="7681" max="7686" width="7.7109375" style="392" customWidth="1"/>
    <col min="7687" max="7687" width="0.85546875" style="392" customWidth="1"/>
    <col min="7688" max="7691" width="7.7109375" style="392" customWidth="1"/>
    <col min="7692" max="7692" width="0.85546875" style="392" customWidth="1"/>
    <col min="7693" max="7935" width="11.42578125" style="392"/>
    <col min="7936" max="7936" width="20.85546875" style="392" customWidth="1"/>
    <col min="7937" max="7942" width="7.7109375" style="392" customWidth="1"/>
    <col min="7943" max="7943" width="0.85546875" style="392" customWidth="1"/>
    <col min="7944" max="7947" width="7.7109375" style="392" customWidth="1"/>
    <col min="7948" max="7948" width="0.85546875" style="392" customWidth="1"/>
    <col min="7949" max="8191" width="11.42578125" style="392"/>
    <col min="8192" max="8192" width="20.85546875" style="392" customWidth="1"/>
    <col min="8193" max="8198" width="7.7109375" style="392" customWidth="1"/>
    <col min="8199" max="8199" width="0.85546875" style="392" customWidth="1"/>
    <col min="8200" max="8203" width="7.7109375" style="392" customWidth="1"/>
    <col min="8204" max="8204" width="0.85546875" style="392" customWidth="1"/>
    <col min="8205" max="8447" width="11.42578125" style="392"/>
    <col min="8448" max="8448" width="20.85546875" style="392" customWidth="1"/>
    <col min="8449" max="8454" width="7.7109375" style="392" customWidth="1"/>
    <col min="8455" max="8455" width="0.85546875" style="392" customWidth="1"/>
    <col min="8456" max="8459" width="7.7109375" style="392" customWidth="1"/>
    <col min="8460" max="8460" width="0.85546875" style="392" customWidth="1"/>
    <col min="8461" max="8703" width="11.42578125" style="392"/>
    <col min="8704" max="8704" width="20.85546875" style="392" customWidth="1"/>
    <col min="8705" max="8710" width="7.7109375" style="392" customWidth="1"/>
    <col min="8711" max="8711" width="0.85546875" style="392" customWidth="1"/>
    <col min="8712" max="8715" width="7.7109375" style="392" customWidth="1"/>
    <col min="8716" max="8716" width="0.85546875" style="392" customWidth="1"/>
    <col min="8717" max="8959" width="11.42578125" style="392"/>
    <col min="8960" max="8960" width="20.85546875" style="392" customWidth="1"/>
    <col min="8961" max="8966" width="7.7109375" style="392" customWidth="1"/>
    <col min="8967" max="8967" width="0.85546875" style="392" customWidth="1"/>
    <col min="8968" max="8971" width="7.7109375" style="392" customWidth="1"/>
    <col min="8972" max="8972" width="0.85546875" style="392" customWidth="1"/>
    <col min="8973" max="9215" width="11.42578125" style="392"/>
    <col min="9216" max="9216" width="20.85546875" style="392" customWidth="1"/>
    <col min="9217" max="9222" width="7.7109375" style="392" customWidth="1"/>
    <col min="9223" max="9223" width="0.85546875" style="392" customWidth="1"/>
    <col min="9224" max="9227" width="7.7109375" style="392" customWidth="1"/>
    <col min="9228" max="9228" width="0.85546875" style="392" customWidth="1"/>
    <col min="9229" max="9471" width="11.42578125" style="392"/>
    <col min="9472" max="9472" width="20.85546875" style="392" customWidth="1"/>
    <col min="9473" max="9478" width="7.7109375" style="392" customWidth="1"/>
    <col min="9479" max="9479" width="0.85546875" style="392" customWidth="1"/>
    <col min="9480" max="9483" width="7.7109375" style="392" customWidth="1"/>
    <col min="9484" max="9484" width="0.85546875" style="392" customWidth="1"/>
    <col min="9485" max="9727" width="11.42578125" style="392"/>
    <col min="9728" max="9728" width="20.85546875" style="392" customWidth="1"/>
    <col min="9729" max="9734" width="7.7109375" style="392" customWidth="1"/>
    <col min="9735" max="9735" width="0.85546875" style="392" customWidth="1"/>
    <col min="9736" max="9739" width="7.7109375" style="392" customWidth="1"/>
    <col min="9740" max="9740" width="0.85546875" style="392" customWidth="1"/>
    <col min="9741" max="9983" width="11.42578125" style="392"/>
    <col min="9984" max="9984" width="20.85546875" style="392" customWidth="1"/>
    <col min="9985" max="9990" width="7.7109375" style="392" customWidth="1"/>
    <col min="9991" max="9991" width="0.85546875" style="392" customWidth="1"/>
    <col min="9992" max="9995" width="7.7109375" style="392" customWidth="1"/>
    <col min="9996" max="9996" width="0.85546875" style="392" customWidth="1"/>
    <col min="9997" max="10239" width="11.42578125" style="392"/>
    <col min="10240" max="10240" width="20.85546875" style="392" customWidth="1"/>
    <col min="10241" max="10246" width="7.7109375" style="392" customWidth="1"/>
    <col min="10247" max="10247" width="0.85546875" style="392" customWidth="1"/>
    <col min="10248" max="10251" width="7.7109375" style="392" customWidth="1"/>
    <col min="10252" max="10252" width="0.85546875" style="392" customWidth="1"/>
    <col min="10253" max="10495" width="11.42578125" style="392"/>
    <col min="10496" max="10496" width="20.85546875" style="392" customWidth="1"/>
    <col min="10497" max="10502" width="7.7109375" style="392" customWidth="1"/>
    <col min="10503" max="10503" width="0.85546875" style="392" customWidth="1"/>
    <col min="10504" max="10507" width="7.7109375" style="392" customWidth="1"/>
    <col min="10508" max="10508" width="0.85546875" style="392" customWidth="1"/>
    <col min="10509" max="10751" width="11.42578125" style="392"/>
    <col min="10752" max="10752" width="20.85546875" style="392" customWidth="1"/>
    <col min="10753" max="10758" width="7.7109375" style="392" customWidth="1"/>
    <col min="10759" max="10759" width="0.85546875" style="392" customWidth="1"/>
    <col min="10760" max="10763" width="7.7109375" style="392" customWidth="1"/>
    <col min="10764" max="10764" width="0.85546875" style="392" customWidth="1"/>
    <col min="10765" max="11007" width="11.42578125" style="392"/>
    <col min="11008" max="11008" width="20.85546875" style="392" customWidth="1"/>
    <col min="11009" max="11014" width="7.7109375" style="392" customWidth="1"/>
    <col min="11015" max="11015" width="0.85546875" style="392" customWidth="1"/>
    <col min="11016" max="11019" width="7.7109375" style="392" customWidth="1"/>
    <col min="11020" max="11020" width="0.85546875" style="392" customWidth="1"/>
    <col min="11021" max="11263" width="11.42578125" style="392"/>
    <col min="11264" max="11264" width="20.85546875" style="392" customWidth="1"/>
    <col min="11265" max="11270" width="7.7109375" style="392" customWidth="1"/>
    <col min="11271" max="11271" width="0.85546875" style="392" customWidth="1"/>
    <col min="11272" max="11275" width="7.7109375" style="392" customWidth="1"/>
    <col min="11276" max="11276" width="0.85546875" style="392" customWidth="1"/>
    <col min="11277" max="11519" width="11.42578125" style="392"/>
    <col min="11520" max="11520" width="20.85546875" style="392" customWidth="1"/>
    <col min="11521" max="11526" width="7.7109375" style="392" customWidth="1"/>
    <col min="11527" max="11527" width="0.85546875" style="392" customWidth="1"/>
    <col min="11528" max="11531" width="7.7109375" style="392" customWidth="1"/>
    <col min="11532" max="11532" width="0.85546875" style="392" customWidth="1"/>
    <col min="11533" max="11775" width="11.42578125" style="392"/>
    <col min="11776" max="11776" width="20.85546875" style="392" customWidth="1"/>
    <col min="11777" max="11782" width="7.7109375" style="392" customWidth="1"/>
    <col min="11783" max="11783" width="0.85546875" style="392" customWidth="1"/>
    <col min="11784" max="11787" width="7.7109375" style="392" customWidth="1"/>
    <col min="11788" max="11788" width="0.85546875" style="392" customWidth="1"/>
    <col min="11789" max="12031" width="11.42578125" style="392"/>
    <col min="12032" max="12032" width="20.85546875" style="392" customWidth="1"/>
    <col min="12033" max="12038" width="7.7109375" style="392" customWidth="1"/>
    <col min="12039" max="12039" width="0.85546875" style="392" customWidth="1"/>
    <col min="12040" max="12043" width="7.7109375" style="392" customWidth="1"/>
    <col min="12044" max="12044" width="0.85546875" style="392" customWidth="1"/>
    <col min="12045" max="12287" width="11.42578125" style="392"/>
    <col min="12288" max="12288" width="20.85546875" style="392" customWidth="1"/>
    <col min="12289" max="12294" width="7.7109375" style="392" customWidth="1"/>
    <col min="12295" max="12295" width="0.85546875" style="392" customWidth="1"/>
    <col min="12296" max="12299" width="7.7109375" style="392" customWidth="1"/>
    <col min="12300" max="12300" width="0.85546875" style="392" customWidth="1"/>
    <col min="12301" max="12543" width="11.42578125" style="392"/>
    <col min="12544" max="12544" width="20.85546875" style="392" customWidth="1"/>
    <col min="12545" max="12550" width="7.7109375" style="392" customWidth="1"/>
    <col min="12551" max="12551" width="0.85546875" style="392" customWidth="1"/>
    <col min="12552" max="12555" width="7.7109375" style="392" customWidth="1"/>
    <col min="12556" max="12556" width="0.85546875" style="392" customWidth="1"/>
    <col min="12557" max="12799" width="11.42578125" style="392"/>
    <col min="12800" max="12800" width="20.85546875" style="392" customWidth="1"/>
    <col min="12801" max="12806" width="7.7109375" style="392" customWidth="1"/>
    <col min="12807" max="12807" width="0.85546875" style="392" customWidth="1"/>
    <col min="12808" max="12811" width="7.7109375" style="392" customWidth="1"/>
    <col min="12812" max="12812" width="0.85546875" style="392" customWidth="1"/>
    <col min="12813" max="13055" width="11.42578125" style="392"/>
    <col min="13056" max="13056" width="20.85546875" style="392" customWidth="1"/>
    <col min="13057" max="13062" width="7.7109375" style="392" customWidth="1"/>
    <col min="13063" max="13063" width="0.85546875" style="392" customWidth="1"/>
    <col min="13064" max="13067" width="7.7109375" style="392" customWidth="1"/>
    <col min="13068" max="13068" width="0.85546875" style="392" customWidth="1"/>
    <col min="13069" max="13311" width="11.42578125" style="392"/>
    <col min="13312" max="13312" width="20.85546875" style="392" customWidth="1"/>
    <col min="13313" max="13318" width="7.7109375" style="392" customWidth="1"/>
    <col min="13319" max="13319" width="0.85546875" style="392" customWidth="1"/>
    <col min="13320" max="13323" width="7.7109375" style="392" customWidth="1"/>
    <col min="13324" max="13324" width="0.85546875" style="392" customWidth="1"/>
    <col min="13325" max="13567" width="11.42578125" style="392"/>
    <col min="13568" max="13568" width="20.85546875" style="392" customWidth="1"/>
    <col min="13569" max="13574" width="7.7109375" style="392" customWidth="1"/>
    <col min="13575" max="13575" width="0.85546875" style="392" customWidth="1"/>
    <col min="13576" max="13579" width="7.7109375" style="392" customWidth="1"/>
    <col min="13580" max="13580" width="0.85546875" style="392" customWidth="1"/>
    <col min="13581" max="13823" width="11.42578125" style="392"/>
    <col min="13824" max="13824" width="20.85546875" style="392" customWidth="1"/>
    <col min="13825" max="13830" width="7.7109375" style="392" customWidth="1"/>
    <col min="13831" max="13831" width="0.85546875" style="392" customWidth="1"/>
    <col min="13832" max="13835" width="7.7109375" style="392" customWidth="1"/>
    <col min="13836" max="13836" width="0.85546875" style="392" customWidth="1"/>
    <col min="13837" max="14079" width="11.42578125" style="392"/>
    <col min="14080" max="14080" width="20.85546875" style="392" customWidth="1"/>
    <col min="14081" max="14086" width="7.7109375" style="392" customWidth="1"/>
    <col min="14087" max="14087" width="0.85546875" style="392" customWidth="1"/>
    <col min="14088" max="14091" width="7.7109375" style="392" customWidth="1"/>
    <col min="14092" max="14092" width="0.85546875" style="392" customWidth="1"/>
    <col min="14093" max="14335" width="11.42578125" style="392"/>
    <col min="14336" max="14336" width="20.85546875" style="392" customWidth="1"/>
    <col min="14337" max="14342" width="7.7109375" style="392" customWidth="1"/>
    <col min="14343" max="14343" width="0.85546875" style="392" customWidth="1"/>
    <col min="14344" max="14347" width="7.7109375" style="392" customWidth="1"/>
    <col min="14348" max="14348" width="0.85546875" style="392" customWidth="1"/>
    <col min="14349" max="14591" width="11.42578125" style="392"/>
    <col min="14592" max="14592" width="20.85546875" style="392" customWidth="1"/>
    <col min="14593" max="14598" width="7.7109375" style="392" customWidth="1"/>
    <col min="14599" max="14599" width="0.85546875" style="392" customWidth="1"/>
    <col min="14600" max="14603" width="7.7109375" style="392" customWidth="1"/>
    <col min="14604" max="14604" width="0.85546875" style="392" customWidth="1"/>
    <col min="14605" max="14847" width="11.42578125" style="392"/>
    <col min="14848" max="14848" width="20.85546875" style="392" customWidth="1"/>
    <col min="14849" max="14854" width="7.7109375" style="392" customWidth="1"/>
    <col min="14855" max="14855" width="0.85546875" style="392" customWidth="1"/>
    <col min="14856" max="14859" width="7.7109375" style="392" customWidth="1"/>
    <col min="14860" max="14860" width="0.85546875" style="392" customWidth="1"/>
    <col min="14861" max="15103" width="11.42578125" style="392"/>
    <col min="15104" max="15104" width="20.85546875" style="392" customWidth="1"/>
    <col min="15105" max="15110" width="7.7109375" style="392" customWidth="1"/>
    <col min="15111" max="15111" width="0.85546875" style="392" customWidth="1"/>
    <col min="15112" max="15115" width="7.7109375" style="392" customWidth="1"/>
    <col min="15116" max="15116" width="0.85546875" style="392" customWidth="1"/>
    <col min="15117" max="15359" width="11.42578125" style="392"/>
    <col min="15360" max="15360" width="20.85546875" style="392" customWidth="1"/>
    <col min="15361" max="15366" width="7.7109375" style="392" customWidth="1"/>
    <col min="15367" max="15367" width="0.85546875" style="392" customWidth="1"/>
    <col min="15368" max="15371" width="7.7109375" style="392" customWidth="1"/>
    <col min="15372" max="15372" width="0.85546875" style="392" customWidth="1"/>
    <col min="15373" max="15615" width="11.42578125" style="392"/>
    <col min="15616" max="15616" width="20.85546875" style="392" customWidth="1"/>
    <col min="15617" max="15622" width="7.7109375" style="392" customWidth="1"/>
    <col min="15623" max="15623" width="0.85546875" style="392" customWidth="1"/>
    <col min="15624" max="15627" width="7.7109375" style="392" customWidth="1"/>
    <col min="15628" max="15628" width="0.85546875" style="392" customWidth="1"/>
    <col min="15629" max="15871" width="11.42578125" style="392"/>
    <col min="15872" max="15872" width="20.85546875" style="392" customWidth="1"/>
    <col min="15873" max="15878" width="7.7109375" style="392" customWidth="1"/>
    <col min="15879" max="15879" width="0.85546875" style="392" customWidth="1"/>
    <col min="15880" max="15883" width="7.7109375" style="392" customWidth="1"/>
    <col min="15884" max="15884" width="0.85546875" style="392" customWidth="1"/>
    <col min="15885" max="16127" width="11.42578125" style="392"/>
    <col min="16128" max="16128" width="20.85546875" style="392" customWidth="1"/>
    <col min="16129" max="16134" width="7.7109375" style="392" customWidth="1"/>
    <col min="16135" max="16135" width="0.85546875" style="392" customWidth="1"/>
    <col min="16136" max="16139" width="7.7109375" style="392" customWidth="1"/>
    <col min="16140" max="16140" width="0.85546875" style="392" customWidth="1"/>
    <col min="16141" max="16384" width="11.42578125" style="392"/>
  </cols>
  <sheetData>
    <row r="1" spans="1:18" s="237" customFormat="1" ht="12.75" customHeight="1">
      <c r="A1" s="236"/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</row>
    <row r="2" spans="1:18" s="237" customFormat="1" ht="12.75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</row>
    <row r="3" spans="1:18" s="174" customFormat="1" ht="12">
      <c r="A3" s="385"/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173"/>
      <c r="O3" s="173"/>
      <c r="P3" s="173"/>
      <c r="Q3" s="173"/>
      <c r="R3" s="173" t="s">
        <v>34</v>
      </c>
    </row>
    <row r="4" spans="1:18" s="387" customFormat="1" ht="12">
      <c r="A4" s="326" t="s">
        <v>287</v>
      </c>
      <c r="B4" s="326"/>
      <c r="C4" s="326"/>
      <c r="D4" s="326"/>
      <c r="E4" s="326"/>
      <c r="F4" s="326"/>
      <c r="G4" s="326"/>
      <c r="H4" s="326"/>
      <c r="I4" s="326"/>
      <c r="J4" s="386"/>
      <c r="K4" s="386"/>
    </row>
    <row r="5" spans="1:18" s="29" customFormat="1" ht="22.5" customHeight="1">
      <c r="A5" s="777" t="s">
        <v>416</v>
      </c>
      <c r="B5" s="777"/>
      <c r="C5" s="777"/>
      <c r="D5" s="777"/>
      <c r="E5" s="777"/>
      <c r="F5" s="777"/>
      <c r="G5" s="777"/>
      <c r="H5" s="777"/>
      <c r="I5" s="777"/>
      <c r="J5" s="835"/>
      <c r="K5" s="835"/>
      <c r="L5" s="835"/>
      <c r="M5" s="835"/>
      <c r="N5" s="835"/>
      <c r="O5" s="835"/>
      <c r="P5" s="835"/>
      <c r="Q5" s="835"/>
      <c r="R5" s="835"/>
    </row>
    <row r="6" spans="1:18" s="29" customFormat="1" ht="12">
      <c r="A6" s="179" t="s">
        <v>364</v>
      </c>
      <c r="B6" s="179"/>
      <c r="C6" s="179"/>
      <c r="D6" s="179"/>
      <c r="E6" s="179"/>
      <c r="F6" s="179"/>
      <c r="G6" s="179"/>
      <c r="H6" s="179"/>
      <c r="I6" s="179"/>
      <c r="J6" s="389"/>
      <c r="K6" s="389"/>
      <c r="L6" s="389"/>
      <c r="M6" s="389"/>
      <c r="N6" s="389"/>
      <c r="O6" s="389"/>
      <c r="P6" s="389"/>
      <c r="Q6" s="389"/>
      <c r="R6" s="389"/>
    </row>
    <row r="7" spans="1:18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18" ht="12" customHeight="1">
      <c r="A8" s="719" t="s">
        <v>263</v>
      </c>
      <c r="B8" s="836" t="s">
        <v>406</v>
      </c>
      <c r="C8" s="837"/>
      <c r="D8" s="837"/>
      <c r="E8" s="837"/>
      <c r="F8" s="838"/>
      <c r="G8" s="838"/>
      <c r="H8" s="838"/>
      <c r="I8" s="838"/>
      <c r="J8" s="838"/>
      <c r="K8" s="838"/>
      <c r="L8" s="838"/>
      <c r="M8" s="395"/>
      <c r="N8" s="836" t="s">
        <v>407</v>
      </c>
      <c r="O8" s="836"/>
      <c r="P8" s="837"/>
      <c r="Q8" s="837"/>
      <c r="R8" s="837"/>
    </row>
    <row r="9" spans="1:18" ht="12" customHeight="1">
      <c r="A9" s="742"/>
      <c r="B9" s="836" t="s">
        <v>365</v>
      </c>
      <c r="C9" s="837"/>
      <c r="D9" s="837"/>
      <c r="E9" s="663"/>
      <c r="F9" s="836" t="s">
        <v>366</v>
      </c>
      <c r="G9" s="837"/>
      <c r="H9" s="837"/>
      <c r="I9" s="663"/>
      <c r="J9" s="836" t="s">
        <v>367</v>
      </c>
      <c r="K9" s="837"/>
      <c r="L9" s="837"/>
      <c r="M9" s="396"/>
      <c r="N9" s="839" t="s">
        <v>365</v>
      </c>
      <c r="O9" s="398"/>
      <c r="P9" s="839" t="s">
        <v>366</v>
      </c>
      <c r="Q9" s="398"/>
      <c r="R9" s="839" t="s">
        <v>368</v>
      </c>
    </row>
    <row r="10" spans="1:18" ht="12" customHeight="1">
      <c r="A10" s="720"/>
      <c r="B10" s="711" t="s">
        <v>28</v>
      </c>
      <c r="C10" s="711" t="s">
        <v>26</v>
      </c>
      <c r="D10" s="711" t="s">
        <v>27</v>
      </c>
      <c r="E10" s="712"/>
      <c r="F10" s="711" t="s">
        <v>28</v>
      </c>
      <c r="G10" s="711" t="s">
        <v>26</v>
      </c>
      <c r="H10" s="711" t="s">
        <v>27</v>
      </c>
      <c r="I10" s="712"/>
      <c r="J10" s="711" t="s">
        <v>28</v>
      </c>
      <c r="K10" s="711" t="s">
        <v>26</v>
      </c>
      <c r="L10" s="711" t="s">
        <v>27</v>
      </c>
      <c r="M10" s="390"/>
      <c r="N10" s="840"/>
      <c r="O10" s="710"/>
      <c r="P10" s="840"/>
      <c r="Q10" s="710"/>
      <c r="R10" s="840"/>
    </row>
    <row r="11" spans="1:18" ht="3" customHeight="1"/>
    <row r="12" spans="1:18" ht="9.9499999999999993" customHeight="1">
      <c r="A12" s="402" t="s">
        <v>264</v>
      </c>
      <c r="B12" s="664">
        <v>79.599999999999994</v>
      </c>
      <c r="C12" s="664">
        <v>81.099999999999994</v>
      </c>
      <c r="D12" s="664">
        <v>78.2</v>
      </c>
      <c r="E12" s="664"/>
      <c r="F12" s="664">
        <v>73.099999999999994</v>
      </c>
      <c r="G12" s="664">
        <v>75.7</v>
      </c>
      <c r="H12" s="664">
        <v>69.7</v>
      </c>
      <c r="I12" s="402"/>
      <c r="J12" s="403">
        <v>84.9</v>
      </c>
      <c r="K12" s="403">
        <v>86.4</v>
      </c>
      <c r="L12" s="403">
        <v>83.7</v>
      </c>
      <c r="N12" s="404">
        <v>11.4</v>
      </c>
      <c r="O12" s="404"/>
      <c r="P12" s="404">
        <v>14.7</v>
      </c>
      <c r="Q12" s="404"/>
      <c r="R12" s="404">
        <v>8.8000000000000007</v>
      </c>
    </row>
    <row r="13" spans="1:18" s="408" customFormat="1" ht="9.9499999999999993" customHeight="1">
      <c r="A13" s="409" t="s">
        <v>265</v>
      </c>
      <c r="B13" s="665">
        <v>83.2</v>
      </c>
      <c r="C13" s="665">
        <v>83.9</v>
      </c>
      <c r="D13" s="665">
        <v>82.5</v>
      </c>
      <c r="E13" s="665"/>
      <c r="F13" s="665">
        <v>70.2</v>
      </c>
      <c r="G13" s="665">
        <v>72.3</v>
      </c>
      <c r="H13" s="665">
        <v>66.599999999999994</v>
      </c>
      <c r="I13" s="409"/>
      <c r="J13" s="411">
        <v>89.6</v>
      </c>
      <c r="K13" s="411">
        <v>91.6</v>
      </c>
      <c r="L13" s="411">
        <v>87.8</v>
      </c>
      <c r="M13" s="412"/>
      <c r="N13" s="413">
        <v>11.2</v>
      </c>
      <c r="O13" s="413"/>
      <c r="P13" s="413">
        <v>21.5</v>
      </c>
      <c r="Q13" s="413"/>
      <c r="R13" s="406">
        <v>6.4</v>
      </c>
    </row>
    <row r="14" spans="1:18" s="408" customFormat="1" ht="9.9499999999999993" customHeight="1">
      <c r="A14" s="414" t="s">
        <v>266</v>
      </c>
      <c r="B14" s="666">
        <v>73.8</v>
      </c>
      <c r="C14" s="666">
        <v>75.7</v>
      </c>
      <c r="D14" s="666">
        <v>72</v>
      </c>
      <c r="E14" s="666"/>
      <c r="F14" s="666">
        <v>58.5</v>
      </c>
      <c r="G14" s="666">
        <v>65.400000000000006</v>
      </c>
      <c r="H14" s="666">
        <v>48</v>
      </c>
      <c r="I14" s="414"/>
      <c r="J14" s="411">
        <v>83.2</v>
      </c>
      <c r="K14" s="411">
        <v>85.4</v>
      </c>
      <c r="L14" s="411">
        <v>81.8</v>
      </c>
      <c r="M14" s="412"/>
      <c r="N14" s="413" t="s">
        <v>288</v>
      </c>
      <c r="O14" s="413"/>
      <c r="P14" s="413" t="s">
        <v>369</v>
      </c>
      <c r="Q14" s="413"/>
      <c r="R14" s="406" t="s">
        <v>118</v>
      </c>
    </row>
    <row r="15" spans="1:18" s="408" customFormat="1" ht="9.9499999999999993" customHeight="1">
      <c r="A15" s="409" t="s">
        <v>267</v>
      </c>
      <c r="B15" s="665">
        <v>84.2</v>
      </c>
      <c r="C15" s="665">
        <v>92.2</v>
      </c>
      <c r="D15" s="665">
        <v>75.3</v>
      </c>
      <c r="E15" s="665"/>
      <c r="F15" s="665">
        <v>81.900000000000006</v>
      </c>
      <c r="G15" s="665">
        <v>88.8</v>
      </c>
      <c r="H15" s="665">
        <v>70</v>
      </c>
      <c r="I15" s="409"/>
      <c r="J15" s="411">
        <v>86.7</v>
      </c>
      <c r="K15" s="411">
        <v>97.6</v>
      </c>
      <c r="L15" s="411">
        <v>78.8</v>
      </c>
      <c r="M15" s="412"/>
      <c r="N15" s="413">
        <v>4.0999999999999996</v>
      </c>
      <c r="O15" s="413"/>
      <c r="P15" s="406" t="s">
        <v>370</v>
      </c>
      <c r="Q15" s="406"/>
      <c r="R15" s="406" t="s">
        <v>118</v>
      </c>
    </row>
    <row r="16" spans="1:18" s="419" customFormat="1" ht="9.9499999999999993" customHeight="1">
      <c r="A16" s="415" t="s">
        <v>268</v>
      </c>
      <c r="B16" s="667">
        <v>84.3</v>
      </c>
      <c r="C16" s="667">
        <v>87.3</v>
      </c>
      <c r="D16" s="667">
        <v>81.400000000000006</v>
      </c>
      <c r="E16" s="667"/>
      <c r="F16" s="667">
        <v>80.3</v>
      </c>
      <c r="G16" s="667">
        <v>84.1</v>
      </c>
      <c r="H16" s="667">
        <v>76.2</v>
      </c>
      <c r="I16" s="415"/>
      <c r="J16" s="416">
        <v>88</v>
      </c>
      <c r="K16" s="416">
        <v>90.7</v>
      </c>
      <c r="L16" s="416">
        <v>85.7</v>
      </c>
      <c r="M16" s="417"/>
      <c r="N16" s="416">
        <v>7.5</v>
      </c>
      <c r="O16" s="416"/>
      <c r="P16" s="418">
        <v>7.7</v>
      </c>
      <c r="Q16" s="418"/>
      <c r="R16" s="406">
        <v>7.3</v>
      </c>
    </row>
    <row r="17" spans="1:18" s="408" customFormat="1" ht="9.9499999999999993" customHeight="1">
      <c r="A17" s="415" t="s">
        <v>124</v>
      </c>
      <c r="B17" s="667">
        <v>91.3</v>
      </c>
      <c r="C17" s="667">
        <v>93</v>
      </c>
      <c r="D17" s="667">
        <v>89.4</v>
      </c>
      <c r="E17" s="667"/>
      <c r="F17" s="667">
        <v>89.1</v>
      </c>
      <c r="G17" s="667">
        <v>91</v>
      </c>
      <c r="H17" s="667">
        <v>86.7</v>
      </c>
      <c r="I17" s="415"/>
      <c r="J17" s="420">
        <v>93.8</v>
      </c>
      <c r="K17" s="420">
        <v>95.6</v>
      </c>
      <c r="L17" s="420">
        <v>92.1</v>
      </c>
      <c r="M17" s="421"/>
      <c r="N17" s="416">
        <v>3.6</v>
      </c>
      <c r="O17" s="416"/>
      <c r="P17" s="418">
        <v>4.5999999999999996</v>
      </c>
      <c r="Q17" s="418"/>
      <c r="R17" s="406" t="s">
        <v>118</v>
      </c>
    </row>
    <row r="18" spans="1:18" s="408" customFormat="1" ht="9.9499999999999993" customHeight="1">
      <c r="A18" s="414" t="s">
        <v>269</v>
      </c>
      <c r="B18" s="666">
        <v>80.8</v>
      </c>
      <c r="C18" s="666">
        <v>80.3</v>
      </c>
      <c r="D18" s="666">
        <v>81.3</v>
      </c>
      <c r="E18" s="666"/>
      <c r="F18" s="666">
        <v>69.400000000000006</v>
      </c>
      <c r="G18" s="666">
        <v>67.3</v>
      </c>
      <c r="H18" s="666">
        <v>71.900000000000006</v>
      </c>
      <c r="I18" s="414"/>
      <c r="J18" s="420">
        <v>92.4</v>
      </c>
      <c r="K18" s="420">
        <v>95.4</v>
      </c>
      <c r="L18" s="420">
        <v>89.8</v>
      </c>
      <c r="M18" s="421"/>
      <c r="N18" s="416" t="s">
        <v>270</v>
      </c>
      <c r="O18" s="416"/>
      <c r="P18" s="418" t="s">
        <v>371</v>
      </c>
      <c r="Q18" s="418"/>
      <c r="R18" s="406" t="s">
        <v>118</v>
      </c>
    </row>
    <row r="19" spans="1:18" s="408" customFormat="1" ht="9.9499999999999993" customHeight="1">
      <c r="A19" s="414" t="s">
        <v>126</v>
      </c>
      <c r="B19" s="666">
        <v>86.5</v>
      </c>
      <c r="C19" s="666">
        <v>87.7</v>
      </c>
      <c r="D19" s="666">
        <v>85.4</v>
      </c>
      <c r="E19" s="666"/>
      <c r="F19" s="666">
        <v>78.7</v>
      </c>
      <c r="G19" s="666">
        <v>80.2</v>
      </c>
      <c r="H19" s="666">
        <v>76.400000000000006</v>
      </c>
      <c r="I19" s="414"/>
      <c r="J19" s="420">
        <v>90</v>
      </c>
      <c r="K19" s="420">
        <v>92</v>
      </c>
      <c r="L19" s="420">
        <v>88.4</v>
      </c>
      <c r="M19" s="421"/>
      <c r="N19" s="416">
        <v>8.4</v>
      </c>
      <c r="O19" s="416"/>
      <c r="P19" s="418" t="s">
        <v>372</v>
      </c>
      <c r="Q19" s="418"/>
      <c r="R19" s="406" t="s">
        <v>295</v>
      </c>
    </row>
    <row r="20" spans="1:18" s="408" customFormat="1" ht="9.9499999999999993" customHeight="1">
      <c r="A20" s="414" t="s">
        <v>125</v>
      </c>
      <c r="B20" s="666">
        <v>60.1</v>
      </c>
      <c r="C20" s="666">
        <v>61.8</v>
      </c>
      <c r="D20" s="666">
        <v>58.5</v>
      </c>
      <c r="E20" s="666"/>
      <c r="F20" s="666">
        <v>53.2</v>
      </c>
      <c r="G20" s="666">
        <v>60.4</v>
      </c>
      <c r="H20" s="666">
        <v>44.3</v>
      </c>
      <c r="I20" s="414"/>
      <c r="J20" s="420">
        <v>63.5</v>
      </c>
      <c r="K20" s="420">
        <v>62.5</v>
      </c>
      <c r="L20" s="420">
        <v>64.400000000000006</v>
      </c>
      <c r="M20" s="421"/>
      <c r="N20" s="416">
        <v>31.7</v>
      </c>
      <c r="O20" s="416"/>
      <c r="P20" s="418">
        <v>39.4</v>
      </c>
      <c r="Q20" s="418"/>
      <c r="R20" s="406">
        <v>28</v>
      </c>
    </row>
    <row r="21" spans="1:18" s="408" customFormat="1" ht="9.9499999999999993" customHeight="1">
      <c r="A21" s="415" t="s">
        <v>131</v>
      </c>
      <c r="B21" s="667">
        <v>72.8</v>
      </c>
      <c r="C21" s="667">
        <v>72.400000000000006</v>
      </c>
      <c r="D21" s="667">
        <v>73.099999999999994</v>
      </c>
      <c r="E21" s="667"/>
      <c r="F21" s="667">
        <v>62.3</v>
      </c>
      <c r="G21" s="667">
        <v>66.400000000000006</v>
      </c>
      <c r="H21" s="667">
        <v>57.4</v>
      </c>
      <c r="I21" s="415"/>
      <c r="J21" s="420">
        <v>76.8</v>
      </c>
      <c r="K21" s="420">
        <v>75.099999999999994</v>
      </c>
      <c r="L21" s="420">
        <v>78.3</v>
      </c>
      <c r="M21" s="421"/>
      <c r="N21" s="416">
        <v>20.5</v>
      </c>
      <c r="O21" s="416"/>
      <c r="P21" s="418">
        <v>26.9</v>
      </c>
      <c r="Q21" s="418"/>
      <c r="R21" s="406">
        <v>18.2</v>
      </c>
    </row>
    <row r="22" spans="1:18" s="408" customFormat="1" ht="9.9499999999999993" customHeight="1">
      <c r="A22" s="414" t="s">
        <v>271</v>
      </c>
      <c r="B22" s="666">
        <v>78.099999999999994</v>
      </c>
      <c r="C22" s="666">
        <v>76.8</v>
      </c>
      <c r="D22" s="666">
        <v>79.400000000000006</v>
      </c>
      <c r="E22" s="666"/>
      <c r="F22" s="666">
        <v>66</v>
      </c>
      <c r="G22" s="666">
        <v>62.7</v>
      </c>
      <c r="H22" s="666">
        <v>70.2</v>
      </c>
      <c r="I22" s="414"/>
      <c r="J22" s="420">
        <v>83.7</v>
      </c>
      <c r="K22" s="420">
        <v>84.5</v>
      </c>
      <c r="L22" s="420">
        <v>83</v>
      </c>
      <c r="M22" s="421"/>
      <c r="N22" s="416">
        <v>14.3</v>
      </c>
      <c r="O22" s="416"/>
      <c r="P22" s="418">
        <v>23</v>
      </c>
      <c r="Q22" s="418"/>
      <c r="R22" s="406">
        <v>10.7</v>
      </c>
    </row>
    <row r="23" spans="1:18" s="408" customFormat="1" ht="9.9499999999999993" customHeight="1">
      <c r="A23" s="414" t="s">
        <v>272</v>
      </c>
      <c r="B23" s="666">
        <v>74.599999999999994</v>
      </c>
      <c r="C23" s="666">
        <v>76.900000000000006</v>
      </c>
      <c r="D23" s="666">
        <v>72.3</v>
      </c>
      <c r="E23" s="666"/>
      <c r="F23" s="666">
        <v>68.099999999999994</v>
      </c>
      <c r="G23" s="666">
        <v>74.099999999999994</v>
      </c>
      <c r="H23" s="666">
        <v>60.4</v>
      </c>
      <c r="I23" s="414"/>
      <c r="J23" s="420">
        <v>80.900000000000006</v>
      </c>
      <c r="K23" s="420">
        <v>80.2</v>
      </c>
      <c r="L23" s="420">
        <v>81.400000000000006</v>
      </c>
      <c r="M23" s="421"/>
      <c r="N23" s="416">
        <v>17.600000000000001</v>
      </c>
      <c r="O23" s="416"/>
      <c r="P23" s="418" t="s">
        <v>373</v>
      </c>
      <c r="Q23" s="418"/>
      <c r="R23" s="406" t="s">
        <v>290</v>
      </c>
    </row>
    <row r="24" spans="1:18" s="408" customFormat="1" ht="9.9499999999999993" customHeight="1">
      <c r="A24" s="422" t="s">
        <v>18</v>
      </c>
      <c r="B24" s="668">
        <v>57.9</v>
      </c>
      <c r="C24" s="668">
        <v>61.5</v>
      </c>
      <c r="D24" s="668">
        <v>54.4</v>
      </c>
      <c r="E24" s="668"/>
      <c r="F24" s="668">
        <v>49.9</v>
      </c>
      <c r="G24" s="668">
        <v>56.2</v>
      </c>
      <c r="H24" s="668">
        <v>41.3</v>
      </c>
      <c r="I24" s="422"/>
      <c r="J24" s="423">
        <v>67.5</v>
      </c>
      <c r="K24" s="423">
        <v>70.7</v>
      </c>
      <c r="L24" s="423">
        <v>65.400000000000006</v>
      </c>
      <c r="M24" s="424"/>
      <c r="N24" s="425">
        <v>22.3</v>
      </c>
      <c r="O24" s="425"/>
      <c r="P24" s="426">
        <v>28.7</v>
      </c>
      <c r="Q24" s="426"/>
      <c r="R24" s="405">
        <v>15.6</v>
      </c>
    </row>
    <row r="25" spans="1:18" s="408" customFormat="1" ht="9.9499999999999993" customHeight="1">
      <c r="A25" s="414" t="s">
        <v>273</v>
      </c>
      <c r="B25" s="666">
        <v>80.400000000000006</v>
      </c>
      <c r="C25" s="666">
        <v>80</v>
      </c>
      <c r="D25" s="666">
        <v>80.900000000000006</v>
      </c>
      <c r="E25" s="666"/>
      <c r="F25" s="666">
        <v>67.099999999999994</v>
      </c>
      <c r="G25" s="666">
        <v>66.900000000000006</v>
      </c>
      <c r="H25" s="666">
        <v>67.7</v>
      </c>
      <c r="I25" s="414"/>
      <c r="J25" s="420">
        <v>82.7</v>
      </c>
      <c r="K25" s="420">
        <v>83.9</v>
      </c>
      <c r="L25" s="420">
        <v>81.8</v>
      </c>
      <c r="M25" s="421"/>
      <c r="N25" s="416">
        <v>13.6</v>
      </c>
      <c r="O25" s="416"/>
      <c r="P25" s="418" t="s">
        <v>374</v>
      </c>
      <c r="Q25" s="418"/>
      <c r="R25" s="406">
        <v>12.7</v>
      </c>
    </row>
    <row r="26" spans="1:18" s="408" customFormat="1" ht="9.9499999999999993" customHeight="1">
      <c r="A26" s="414" t="s">
        <v>274</v>
      </c>
      <c r="B26" s="666">
        <v>78.099999999999994</v>
      </c>
      <c r="C26" s="666">
        <v>77.400000000000006</v>
      </c>
      <c r="D26" s="666">
        <v>78.900000000000006</v>
      </c>
      <c r="E26" s="666"/>
      <c r="F26" s="666">
        <v>64.599999999999994</v>
      </c>
      <c r="G26" s="666">
        <v>66.5</v>
      </c>
      <c r="H26" s="666">
        <v>62</v>
      </c>
      <c r="I26" s="414"/>
      <c r="J26" s="420">
        <v>90</v>
      </c>
      <c r="K26" s="420">
        <v>87.9</v>
      </c>
      <c r="L26" s="420">
        <v>92.4</v>
      </c>
      <c r="M26" s="421"/>
      <c r="N26" s="416">
        <v>10</v>
      </c>
      <c r="O26" s="416"/>
      <c r="P26" s="418">
        <v>16.8</v>
      </c>
      <c r="Q26" s="418"/>
      <c r="R26" s="406" t="s">
        <v>118</v>
      </c>
    </row>
    <row r="27" spans="1:18" s="408" customFormat="1" ht="9.9499999999999993" customHeight="1">
      <c r="A27" s="414" t="s">
        <v>275</v>
      </c>
      <c r="B27" s="666">
        <v>79.900000000000006</v>
      </c>
      <c r="C27" s="666">
        <v>80.599999999999994</v>
      </c>
      <c r="D27" s="666">
        <v>79.099999999999994</v>
      </c>
      <c r="E27" s="666"/>
      <c r="F27" s="666">
        <v>65.7</v>
      </c>
      <c r="G27" s="666">
        <v>67.8</v>
      </c>
      <c r="H27" s="666">
        <v>63.1</v>
      </c>
      <c r="I27" s="414"/>
      <c r="J27" s="420">
        <v>92.2</v>
      </c>
      <c r="K27" s="420">
        <v>94.5</v>
      </c>
      <c r="L27" s="420">
        <v>90.2</v>
      </c>
      <c r="M27" s="421"/>
      <c r="N27" s="416">
        <v>10.9</v>
      </c>
      <c r="O27" s="416"/>
      <c r="P27" s="418">
        <v>19.3</v>
      </c>
      <c r="Q27" s="418"/>
      <c r="R27" s="406" t="s">
        <v>294</v>
      </c>
    </row>
    <row r="28" spans="1:18" s="408" customFormat="1" ht="9.9499999999999993" customHeight="1">
      <c r="A28" s="414" t="s">
        <v>127</v>
      </c>
      <c r="B28" s="666">
        <v>83.4</v>
      </c>
      <c r="C28" s="666">
        <v>84.4</v>
      </c>
      <c r="D28" s="666">
        <v>82.6</v>
      </c>
      <c r="E28" s="666"/>
      <c r="F28" s="666">
        <v>77</v>
      </c>
      <c r="G28" s="666">
        <v>84.1</v>
      </c>
      <c r="H28" s="666">
        <v>70</v>
      </c>
      <c r="I28" s="414"/>
      <c r="J28" s="420">
        <v>87</v>
      </c>
      <c r="K28" s="420">
        <v>84.5</v>
      </c>
      <c r="L28" s="420">
        <v>88.9</v>
      </c>
      <c r="M28" s="421"/>
      <c r="N28" s="416">
        <v>7.5</v>
      </c>
      <c r="O28" s="416"/>
      <c r="P28" s="418" t="s">
        <v>289</v>
      </c>
      <c r="Q28" s="418"/>
      <c r="R28" s="406" t="s">
        <v>118</v>
      </c>
    </row>
    <row r="29" spans="1:18" s="408" customFormat="1" ht="9.9499999999999993" customHeight="1">
      <c r="A29" s="414" t="s">
        <v>277</v>
      </c>
      <c r="B29" s="666">
        <v>85.5</v>
      </c>
      <c r="C29" s="666">
        <v>89.1</v>
      </c>
      <c r="D29" s="666">
        <v>82.3</v>
      </c>
      <c r="E29" s="666"/>
      <c r="F29" s="666">
        <v>79.7</v>
      </c>
      <c r="G29" s="666">
        <v>84.7</v>
      </c>
      <c r="H29" s="666">
        <v>74.3</v>
      </c>
      <c r="I29" s="414"/>
      <c r="J29" s="420">
        <v>91.1</v>
      </c>
      <c r="K29" s="420">
        <v>94.4</v>
      </c>
      <c r="L29" s="420">
        <v>88.8</v>
      </c>
      <c r="M29" s="421"/>
      <c r="N29" s="416">
        <v>7.4</v>
      </c>
      <c r="O29" s="416"/>
      <c r="P29" s="418">
        <v>10.3</v>
      </c>
      <c r="Q29" s="418"/>
      <c r="R29" s="406">
        <v>4.8</v>
      </c>
    </row>
    <row r="30" spans="1:18" s="408" customFormat="1" ht="9.9499999999999993" customHeight="1">
      <c r="A30" s="414" t="s">
        <v>278</v>
      </c>
      <c r="B30" s="666">
        <v>88.7</v>
      </c>
      <c r="C30" s="666">
        <v>83</v>
      </c>
      <c r="D30" s="666">
        <v>95.5</v>
      </c>
      <c r="E30" s="666"/>
      <c r="F30" s="666">
        <v>75.3</v>
      </c>
      <c r="G30" s="666">
        <v>65.400000000000006</v>
      </c>
      <c r="H30" s="666">
        <v>90.1</v>
      </c>
      <c r="I30" s="414"/>
      <c r="J30" s="420">
        <v>94.4</v>
      </c>
      <c r="K30" s="420">
        <v>91.7</v>
      </c>
      <c r="L30" s="420">
        <v>97.5</v>
      </c>
      <c r="M30" s="421"/>
      <c r="N30" s="416" t="s">
        <v>276</v>
      </c>
      <c r="O30" s="416"/>
      <c r="P30" s="418" t="s">
        <v>375</v>
      </c>
      <c r="Q30" s="418"/>
      <c r="R30" s="406" t="s">
        <v>118</v>
      </c>
    </row>
    <row r="31" spans="1:18" s="408" customFormat="1" ht="9.9499999999999993" customHeight="1">
      <c r="A31" s="414" t="s">
        <v>128</v>
      </c>
      <c r="B31" s="666">
        <v>93.1</v>
      </c>
      <c r="C31" s="666">
        <v>93.2</v>
      </c>
      <c r="D31" s="666">
        <v>93</v>
      </c>
      <c r="E31" s="666"/>
      <c r="F31" s="666">
        <v>89.9</v>
      </c>
      <c r="G31" s="666">
        <v>90.8</v>
      </c>
      <c r="H31" s="666">
        <v>89</v>
      </c>
      <c r="I31" s="414"/>
      <c r="J31" s="420">
        <v>95.2</v>
      </c>
      <c r="K31" s="420">
        <v>95</v>
      </c>
      <c r="L31" s="420">
        <v>95.3</v>
      </c>
      <c r="M31" s="421"/>
      <c r="N31" s="416">
        <v>3.1</v>
      </c>
      <c r="O31" s="416"/>
      <c r="P31" s="418">
        <v>4.4000000000000004</v>
      </c>
      <c r="Q31" s="418"/>
      <c r="R31" s="406" t="s">
        <v>376</v>
      </c>
    </row>
    <row r="32" spans="1:18" s="408" customFormat="1" ht="9.9499999999999993" customHeight="1">
      <c r="A32" s="414" t="s">
        <v>279</v>
      </c>
      <c r="B32" s="666">
        <v>87.7</v>
      </c>
      <c r="C32" s="666">
        <v>89.8</v>
      </c>
      <c r="D32" s="666">
        <v>85.2</v>
      </c>
      <c r="E32" s="666"/>
      <c r="F32" s="666">
        <v>84.9</v>
      </c>
      <c r="G32" s="666">
        <v>88.5</v>
      </c>
      <c r="H32" s="666">
        <v>79.900000000000006</v>
      </c>
      <c r="I32" s="414"/>
      <c r="J32" s="420">
        <v>90.4</v>
      </c>
      <c r="K32" s="420">
        <v>91.2</v>
      </c>
      <c r="L32" s="420">
        <v>89.6</v>
      </c>
      <c r="M32" s="421"/>
      <c r="N32" s="416">
        <v>6.9</v>
      </c>
      <c r="O32" s="416"/>
      <c r="P32" s="418">
        <v>8.8000000000000007</v>
      </c>
      <c r="Q32" s="418"/>
      <c r="R32" s="406" t="s">
        <v>292</v>
      </c>
    </row>
    <row r="33" spans="1:18" s="408" customFormat="1" ht="9.9499999999999993" customHeight="1">
      <c r="A33" s="414" t="s">
        <v>280</v>
      </c>
      <c r="B33" s="666">
        <v>78</v>
      </c>
      <c r="C33" s="666">
        <v>80.8</v>
      </c>
      <c r="D33" s="666">
        <v>75.2</v>
      </c>
      <c r="E33" s="666"/>
      <c r="F33" s="666">
        <v>69.2</v>
      </c>
      <c r="G33" s="666">
        <v>74.599999999999994</v>
      </c>
      <c r="H33" s="666">
        <v>61.8</v>
      </c>
      <c r="I33" s="414"/>
      <c r="J33" s="420">
        <v>89.4</v>
      </c>
      <c r="K33" s="420">
        <v>93.1</v>
      </c>
      <c r="L33" s="420">
        <v>87.1</v>
      </c>
      <c r="M33" s="421"/>
      <c r="N33" s="416">
        <v>10</v>
      </c>
      <c r="O33" s="416"/>
      <c r="P33" s="418">
        <v>14.4</v>
      </c>
      <c r="Q33" s="418"/>
      <c r="R33" s="406">
        <v>5</v>
      </c>
    </row>
    <row r="34" spans="1:18" s="408" customFormat="1" ht="9.9499999999999993" customHeight="1">
      <c r="A34" s="414" t="s">
        <v>129</v>
      </c>
      <c r="B34" s="666">
        <v>76.099999999999994</v>
      </c>
      <c r="C34" s="666">
        <v>75.599999999999994</v>
      </c>
      <c r="D34" s="666">
        <v>76.7</v>
      </c>
      <c r="E34" s="666"/>
      <c r="F34" s="666">
        <v>68.3</v>
      </c>
      <c r="G34" s="666">
        <v>68.400000000000006</v>
      </c>
      <c r="H34" s="666">
        <v>68.099999999999994</v>
      </c>
      <c r="I34" s="414"/>
      <c r="J34" s="420">
        <v>80.2</v>
      </c>
      <c r="K34" s="420">
        <v>81.400000000000006</v>
      </c>
      <c r="L34" s="420">
        <v>79.400000000000006</v>
      </c>
      <c r="M34" s="424"/>
      <c r="N34" s="416">
        <v>14.6</v>
      </c>
      <c r="O34" s="416"/>
      <c r="P34" s="406">
        <v>19</v>
      </c>
      <c r="Q34" s="406"/>
      <c r="R34" s="406">
        <v>12.5</v>
      </c>
    </row>
    <row r="35" spans="1:18" s="427" customFormat="1" ht="9.9499999999999993" customHeight="1">
      <c r="A35" s="414" t="s">
        <v>281</v>
      </c>
      <c r="B35" s="666">
        <v>70.099999999999994</v>
      </c>
      <c r="C35" s="666">
        <v>74.7</v>
      </c>
      <c r="D35" s="666">
        <v>65.400000000000006</v>
      </c>
      <c r="E35" s="666"/>
      <c r="F35" s="666">
        <v>61.9</v>
      </c>
      <c r="G35" s="666">
        <v>70.7</v>
      </c>
      <c r="H35" s="666">
        <v>51.8</v>
      </c>
      <c r="I35" s="414"/>
      <c r="J35" s="420">
        <v>83</v>
      </c>
      <c r="K35" s="420">
        <v>82.1</v>
      </c>
      <c r="L35" s="420">
        <v>83.7</v>
      </c>
      <c r="M35" s="424"/>
      <c r="N35" s="416">
        <v>16.899999999999999</v>
      </c>
      <c r="O35" s="416"/>
      <c r="P35" s="416">
        <v>21.3</v>
      </c>
      <c r="Q35" s="416"/>
      <c r="R35" s="406" t="s">
        <v>377</v>
      </c>
    </row>
    <row r="36" spans="1:18" s="427" customFormat="1" ht="9.9499999999999993" customHeight="1">
      <c r="A36" s="414" t="s">
        <v>282</v>
      </c>
      <c r="B36" s="666">
        <v>85.1</v>
      </c>
      <c r="C36" s="666">
        <v>87.9</v>
      </c>
      <c r="D36" s="666">
        <v>81.900000000000006</v>
      </c>
      <c r="E36" s="666"/>
      <c r="F36" s="666">
        <v>76.099999999999994</v>
      </c>
      <c r="G36" s="666">
        <v>82.1</v>
      </c>
      <c r="H36" s="666">
        <v>63.3</v>
      </c>
      <c r="I36" s="414"/>
      <c r="J36" s="420">
        <v>90.9</v>
      </c>
      <c r="K36" s="420">
        <v>93.5</v>
      </c>
      <c r="L36" s="420">
        <v>88.7</v>
      </c>
      <c r="M36" s="424"/>
      <c r="N36" s="416" t="s">
        <v>378</v>
      </c>
      <c r="O36" s="416"/>
      <c r="P36" s="416" t="s">
        <v>379</v>
      </c>
      <c r="Q36" s="416"/>
      <c r="R36" s="406" t="s">
        <v>293</v>
      </c>
    </row>
    <row r="37" spans="1:18" s="427" customFormat="1" ht="9.9499999999999993" customHeight="1">
      <c r="A37" s="414" t="s">
        <v>283</v>
      </c>
      <c r="B37" s="666">
        <v>79.5</v>
      </c>
      <c r="C37" s="666">
        <v>82.8</v>
      </c>
      <c r="D37" s="666">
        <v>76.7</v>
      </c>
      <c r="E37" s="666"/>
      <c r="F37" s="666">
        <v>74.3</v>
      </c>
      <c r="G37" s="666">
        <v>79.900000000000006</v>
      </c>
      <c r="H37" s="666">
        <v>65.5</v>
      </c>
      <c r="I37" s="414"/>
      <c r="J37" s="420">
        <v>84</v>
      </c>
      <c r="K37" s="420">
        <v>87.4</v>
      </c>
      <c r="L37" s="420">
        <v>82.3</v>
      </c>
      <c r="M37" s="424"/>
      <c r="N37" s="416">
        <v>14.5</v>
      </c>
      <c r="O37" s="416"/>
      <c r="P37" s="416">
        <v>20.6</v>
      </c>
      <c r="Q37" s="416"/>
      <c r="R37" s="406">
        <v>9.3000000000000007</v>
      </c>
    </row>
    <row r="38" spans="1:18" s="427" customFormat="1" ht="9.9499999999999993" customHeight="1">
      <c r="A38" s="428" t="s">
        <v>284</v>
      </c>
      <c r="B38" s="669">
        <v>81.5</v>
      </c>
      <c r="C38" s="669">
        <v>78.8</v>
      </c>
      <c r="D38" s="669">
        <v>84.3</v>
      </c>
      <c r="E38" s="669"/>
      <c r="F38" s="669">
        <v>73.8</v>
      </c>
      <c r="G38" s="669">
        <v>70</v>
      </c>
      <c r="H38" s="669">
        <v>78.3</v>
      </c>
      <c r="I38" s="428"/>
      <c r="J38" s="420">
        <v>90.6</v>
      </c>
      <c r="K38" s="420">
        <v>90.9</v>
      </c>
      <c r="L38" s="420">
        <v>90.3</v>
      </c>
      <c r="M38" s="424"/>
      <c r="N38" s="416">
        <v>11.2</v>
      </c>
      <c r="O38" s="416"/>
      <c r="P38" s="416">
        <v>15.6</v>
      </c>
      <c r="Q38" s="416"/>
      <c r="R38" s="406">
        <v>6.5</v>
      </c>
    </row>
    <row r="39" spans="1:18" s="427" customFormat="1" ht="9.9499999999999993" customHeight="1">
      <c r="A39" s="414" t="s">
        <v>132</v>
      </c>
      <c r="B39" s="666">
        <v>87.2</v>
      </c>
      <c r="C39" s="666">
        <v>86.4</v>
      </c>
      <c r="D39" s="666">
        <v>88.1</v>
      </c>
      <c r="E39" s="666"/>
      <c r="F39" s="666">
        <v>82.3</v>
      </c>
      <c r="G39" s="666">
        <v>81.400000000000006</v>
      </c>
      <c r="H39" s="666">
        <v>83.6</v>
      </c>
      <c r="I39" s="414"/>
      <c r="J39" s="420">
        <v>90.7</v>
      </c>
      <c r="K39" s="420">
        <v>91</v>
      </c>
      <c r="L39" s="420">
        <v>90.5</v>
      </c>
      <c r="M39" s="424"/>
      <c r="N39" s="416">
        <v>7.9</v>
      </c>
      <c r="O39" s="416"/>
      <c r="P39" s="406">
        <v>10.9</v>
      </c>
      <c r="Q39" s="406"/>
      <c r="R39" s="406">
        <v>5.8</v>
      </c>
    </row>
    <row r="40" spans="1:18" ht="3" customHeight="1">
      <c r="A40" s="431"/>
      <c r="B40" s="431"/>
      <c r="C40" s="431"/>
      <c r="D40" s="431"/>
      <c r="E40" s="431"/>
      <c r="F40" s="431"/>
      <c r="G40" s="431"/>
      <c r="H40" s="431"/>
      <c r="I40" s="431"/>
      <c r="J40" s="670"/>
      <c r="K40" s="432"/>
      <c r="L40" s="432"/>
      <c r="M40" s="433"/>
      <c r="N40" s="434"/>
      <c r="O40" s="434"/>
      <c r="P40" s="434"/>
      <c r="Q40" s="434"/>
      <c r="R40" s="434"/>
    </row>
    <row r="41" spans="1:18" ht="3" customHeight="1">
      <c r="A41" s="397"/>
      <c r="B41" s="397"/>
      <c r="C41" s="397"/>
      <c r="D41" s="397"/>
      <c r="E41" s="397"/>
      <c r="F41" s="397"/>
      <c r="G41" s="397"/>
      <c r="H41" s="397"/>
      <c r="I41" s="397"/>
      <c r="J41" s="420"/>
      <c r="K41" s="435"/>
      <c r="L41" s="435"/>
      <c r="M41" s="390"/>
      <c r="N41" s="430"/>
      <c r="O41" s="430"/>
      <c r="P41" s="430"/>
      <c r="Q41" s="430"/>
      <c r="R41" s="430"/>
    </row>
    <row r="42" spans="1:18" ht="9.9499999999999993" customHeight="1">
      <c r="A42" s="718" t="s">
        <v>285</v>
      </c>
      <c r="B42" s="718"/>
      <c r="C42" s="718"/>
      <c r="D42" s="718"/>
      <c r="E42" s="718"/>
      <c r="F42" s="718"/>
      <c r="G42" s="718"/>
      <c r="H42" s="718"/>
      <c r="I42" s="718"/>
      <c r="J42" s="718"/>
      <c r="K42" s="718"/>
      <c r="L42" s="718"/>
      <c r="M42" s="718"/>
      <c r="N42" s="718"/>
      <c r="O42" s="718"/>
      <c r="P42" s="718"/>
      <c r="Q42" s="718"/>
      <c r="R42" s="718"/>
    </row>
    <row r="43" spans="1:18" s="408" customFormat="1" ht="9.9499999999999993" customHeight="1">
      <c r="A43" s="718" t="s">
        <v>286</v>
      </c>
      <c r="B43" s="718"/>
      <c r="C43" s="718"/>
      <c r="D43" s="718"/>
      <c r="E43" s="718"/>
      <c r="F43" s="718"/>
      <c r="G43" s="718"/>
      <c r="H43" s="718"/>
      <c r="I43" s="718"/>
      <c r="J43" s="718"/>
      <c r="K43" s="718"/>
      <c r="L43" s="718"/>
      <c r="M43" s="718"/>
      <c r="N43" s="718"/>
      <c r="O43" s="718"/>
      <c r="P43" s="718"/>
      <c r="Q43" s="718"/>
      <c r="R43" s="718"/>
    </row>
    <row r="46" spans="1:18">
      <c r="F46" s="671"/>
      <c r="G46" s="671"/>
      <c r="H46" s="671"/>
      <c r="J46" s="671"/>
      <c r="K46" s="671"/>
      <c r="L46" s="671"/>
    </row>
  </sheetData>
  <mergeCells count="12">
    <mergeCell ref="A42:R42"/>
    <mergeCell ref="A43:R43"/>
    <mergeCell ref="A5:R5"/>
    <mergeCell ref="B8:L8"/>
    <mergeCell ref="N8:R8"/>
    <mergeCell ref="B9:D9"/>
    <mergeCell ref="F9:H9"/>
    <mergeCell ref="J9:L9"/>
    <mergeCell ref="N9:N10"/>
    <mergeCell ref="P9:P10"/>
    <mergeCell ref="R9:R10"/>
    <mergeCell ref="A8:A10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selection activeCell="K41" sqref="K41"/>
    </sheetView>
  </sheetViews>
  <sheetFormatPr defaultColWidth="11.42578125" defaultRowHeight="9"/>
  <cols>
    <col min="1" max="1" width="23.5703125" style="399" customWidth="1"/>
    <col min="2" max="5" width="11.28515625" style="392" customWidth="1"/>
    <col min="6" max="254" width="11.42578125" style="392"/>
    <col min="255" max="255" width="23.5703125" style="392" customWidth="1"/>
    <col min="256" max="259" width="11.28515625" style="392" customWidth="1"/>
    <col min="260" max="261" width="0.85546875" style="392" customWidth="1"/>
    <col min="262" max="510" width="11.42578125" style="392"/>
    <col min="511" max="511" width="23.5703125" style="392" customWidth="1"/>
    <col min="512" max="515" width="11.28515625" style="392" customWidth="1"/>
    <col min="516" max="517" width="0.85546875" style="392" customWidth="1"/>
    <col min="518" max="766" width="11.42578125" style="392"/>
    <col min="767" max="767" width="23.5703125" style="392" customWidth="1"/>
    <col min="768" max="771" width="11.28515625" style="392" customWidth="1"/>
    <col min="772" max="773" width="0.85546875" style="392" customWidth="1"/>
    <col min="774" max="1022" width="11.42578125" style="392"/>
    <col min="1023" max="1023" width="23.5703125" style="392" customWidth="1"/>
    <col min="1024" max="1027" width="11.28515625" style="392" customWidth="1"/>
    <col min="1028" max="1029" width="0.85546875" style="392" customWidth="1"/>
    <col min="1030" max="1278" width="11.42578125" style="392"/>
    <col min="1279" max="1279" width="23.5703125" style="392" customWidth="1"/>
    <col min="1280" max="1283" width="11.28515625" style="392" customWidth="1"/>
    <col min="1284" max="1285" width="0.85546875" style="392" customWidth="1"/>
    <col min="1286" max="1534" width="11.42578125" style="392"/>
    <col min="1535" max="1535" width="23.5703125" style="392" customWidth="1"/>
    <col min="1536" max="1539" width="11.28515625" style="392" customWidth="1"/>
    <col min="1540" max="1541" width="0.85546875" style="392" customWidth="1"/>
    <col min="1542" max="1790" width="11.42578125" style="392"/>
    <col min="1791" max="1791" width="23.5703125" style="392" customWidth="1"/>
    <col min="1792" max="1795" width="11.28515625" style="392" customWidth="1"/>
    <col min="1796" max="1797" width="0.85546875" style="392" customWidth="1"/>
    <col min="1798" max="2046" width="11.42578125" style="392"/>
    <col min="2047" max="2047" width="23.5703125" style="392" customWidth="1"/>
    <col min="2048" max="2051" width="11.28515625" style="392" customWidth="1"/>
    <col min="2052" max="2053" width="0.85546875" style="392" customWidth="1"/>
    <col min="2054" max="2302" width="11.42578125" style="392"/>
    <col min="2303" max="2303" width="23.5703125" style="392" customWidth="1"/>
    <col min="2304" max="2307" width="11.28515625" style="392" customWidth="1"/>
    <col min="2308" max="2309" width="0.85546875" style="392" customWidth="1"/>
    <col min="2310" max="2558" width="11.42578125" style="392"/>
    <col min="2559" max="2559" width="23.5703125" style="392" customWidth="1"/>
    <col min="2560" max="2563" width="11.28515625" style="392" customWidth="1"/>
    <col min="2564" max="2565" width="0.85546875" style="392" customWidth="1"/>
    <col min="2566" max="2814" width="11.42578125" style="392"/>
    <col min="2815" max="2815" width="23.5703125" style="392" customWidth="1"/>
    <col min="2816" max="2819" width="11.28515625" style="392" customWidth="1"/>
    <col min="2820" max="2821" width="0.85546875" style="392" customWidth="1"/>
    <col min="2822" max="3070" width="11.42578125" style="392"/>
    <col min="3071" max="3071" width="23.5703125" style="392" customWidth="1"/>
    <col min="3072" max="3075" width="11.28515625" style="392" customWidth="1"/>
    <col min="3076" max="3077" width="0.85546875" style="392" customWidth="1"/>
    <col min="3078" max="3326" width="11.42578125" style="392"/>
    <col min="3327" max="3327" width="23.5703125" style="392" customWidth="1"/>
    <col min="3328" max="3331" width="11.28515625" style="392" customWidth="1"/>
    <col min="3332" max="3333" width="0.85546875" style="392" customWidth="1"/>
    <col min="3334" max="3582" width="11.42578125" style="392"/>
    <col min="3583" max="3583" width="23.5703125" style="392" customWidth="1"/>
    <col min="3584" max="3587" width="11.28515625" style="392" customWidth="1"/>
    <col min="3588" max="3589" width="0.85546875" style="392" customWidth="1"/>
    <col min="3590" max="3838" width="11.42578125" style="392"/>
    <col min="3839" max="3839" width="23.5703125" style="392" customWidth="1"/>
    <col min="3840" max="3843" width="11.28515625" style="392" customWidth="1"/>
    <col min="3844" max="3845" width="0.85546875" style="392" customWidth="1"/>
    <col min="3846" max="4094" width="11.42578125" style="392"/>
    <col min="4095" max="4095" width="23.5703125" style="392" customWidth="1"/>
    <col min="4096" max="4099" width="11.28515625" style="392" customWidth="1"/>
    <col min="4100" max="4101" width="0.85546875" style="392" customWidth="1"/>
    <col min="4102" max="4350" width="11.42578125" style="392"/>
    <col min="4351" max="4351" width="23.5703125" style="392" customWidth="1"/>
    <col min="4352" max="4355" width="11.28515625" style="392" customWidth="1"/>
    <col min="4356" max="4357" width="0.85546875" style="392" customWidth="1"/>
    <col min="4358" max="4606" width="11.42578125" style="392"/>
    <col min="4607" max="4607" width="23.5703125" style="392" customWidth="1"/>
    <col min="4608" max="4611" width="11.28515625" style="392" customWidth="1"/>
    <col min="4612" max="4613" width="0.85546875" style="392" customWidth="1"/>
    <col min="4614" max="4862" width="11.42578125" style="392"/>
    <col min="4863" max="4863" width="23.5703125" style="392" customWidth="1"/>
    <col min="4864" max="4867" width="11.28515625" style="392" customWidth="1"/>
    <col min="4868" max="4869" width="0.85546875" style="392" customWidth="1"/>
    <col min="4870" max="5118" width="11.42578125" style="392"/>
    <col min="5119" max="5119" width="23.5703125" style="392" customWidth="1"/>
    <col min="5120" max="5123" width="11.28515625" style="392" customWidth="1"/>
    <col min="5124" max="5125" width="0.85546875" style="392" customWidth="1"/>
    <col min="5126" max="5374" width="11.42578125" style="392"/>
    <col min="5375" max="5375" width="23.5703125" style="392" customWidth="1"/>
    <col min="5376" max="5379" width="11.28515625" style="392" customWidth="1"/>
    <col min="5380" max="5381" width="0.85546875" style="392" customWidth="1"/>
    <col min="5382" max="5630" width="11.42578125" style="392"/>
    <col min="5631" max="5631" width="23.5703125" style="392" customWidth="1"/>
    <col min="5632" max="5635" width="11.28515625" style="392" customWidth="1"/>
    <col min="5636" max="5637" width="0.85546875" style="392" customWidth="1"/>
    <col min="5638" max="5886" width="11.42578125" style="392"/>
    <col min="5887" max="5887" width="23.5703125" style="392" customWidth="1"/>
    <col min="5888" max="5891" width="11.28515625" style="392" customWidth="1"/>
    <col min="5892" max="5893" width="0.85546875" style="392" customWidth="1"/>
    <col min="5894" max="6142" width="11.42578125" style="392"/>
    <col min="6143" max="6143" width="23.5703125" style="392" customWidth="1"/>
    <col min="6144" max="6147" width="11.28515625" style="392" customWidth="1"/>
    <col min="6148" max="6149" width="0.85546875" style="392" customWidth="1"/>
    <col min="6150" max="6398" width="11.42578125" style="392"/>
    <col min="6399" max="6399" width="23.5703125" style="392" customWidth="1"/>
    <col min="6400" max="6403" width="11.28515625" style="392" customWidth="1"/>
    <col min="6404" max="6405" width="0.85546875" style="392" customWidth="1"/>
    <col min="6406" max="6654" width="11.42578125" style="392"/>
    <col min="6655" max="6655" width="23.5703125" style="392" customWidth="1"/>
    <col min="6656" max="6659" width="11.28515625" style="392" customWidth="1"/>
    <col min="6660" max="6661" width="0.85546875" style="392" customWidth="1"/>
    <col min="6662" max="6910" width="11.42578125" style="392"/>
    <col min="6911" max="6911" width="23.5703125" style="392" customWidth="1"/>
    <col min="6912" max="6915" width="11.28515625" style="392" customWidth="1"/>
    <col min="6916" max="6917" width="0.85546875" style="392" customWidth="1"/>
    <col min="6918" max="7166" width="11.42578125" style="392"/>
    <col min="7167" max="7167" width="23.5703125" style="392" customWidth="1"/>
    <col min="7168" max="7171" width="11.28515625" style="392" customWidth="1"/>
    <col min="7172" max="7173" width="0.85546875" style="392" customWidth="1"/>
    <col min="7174" max="7422" width="11.42578125" style="392"/>
    <col min="7423" max="7423" width="23.5703125" style="392" customWidth="1"/>
    <col min="7424" max="7427" width="11.28515625" style="392" customWidth="1"/>
    <col min="7428" max="7429" width="0.85546875" style="392" customWidth="1"/>
    <col min="7430" max="7678" width="11.42578125" style="392"/>
    <col min="7679" max="7679" width="23.5703125" style="392" customWidth="1"/>
    <col min="7680" max="7683" width="11.28515625" style="392" customWidth="1"/>
    <col min="7684" max="7685" width="0.85546875" style="392" customWidth="1"/>
    <col min="7686" max="7934" width="11.42578125" style="392"/>
    <col min="7935" max="7935" width="23.5703125" style="392" customWidth="1"/>
    <col min="7936" max="7939" width="11.28515625" style="392" customWidth="1"/>
    <col min="7940" max="7941" width="0.85546875" style="392" customWidth="1"/>
    <col min="7942" max="8190" width="11.42578125" style="392"/>
    <col min="8191" max="8191" width="23.5703125" style="392" customWidth="1"/>
    <col min="8192" max="8195" width="11.28515625" style="392" customWidth="1"/>
    <col min="8196" max="8197" width="0.85546875" style="392" customWidth="1"/>
    <col min="8198" max="8446" width="11.42578125" style="392"/>
    <col min="8447" max="8447" width="23.5703125" style="392" customWidth="1"/>
    <col min="8448" max="8451" width="11.28515625" style="392" customWidth="1"/>
    <col min="8452" max="8453" width="0.85546875" style="392" customWidth="1"/>
    <col min="8454" max="8702" width="11.42578125" style="392"/>
    <col min="8703" max="8703" width="23.5703125" style="392" customWidth="1"/>
    <col min="8704" max="8707" width="11.28515625" style="392" customWidth="1"/>
    <col min="8708" max="8709" width="0.85546875" style="392" customWidth="1"/>
    <col min="8710" max="8958" width="11.42578125" style="392"/>
    <col min="8959" max="8959" width="23.5703125" style="392" customWidth="1"/>
    <col min="8960" max="8963" width="11.28515625" style="392" customWidth="1"/>
    <col min="8964" max="8965" width="0.85546875" style="392" customWidth="1"/>
    <col min="8966" max="9214" width="11.42578125" style="392"/>
    <col min="9215" max="9215" width="23.5703125" style="392" customWidth="1"/>
    <col min="9216" max="9219" width="11.28515625" style="392" customWidth="1"/>
    <col min="9220" max="9221" width="0.85546875" style="392" customWidth="1"/>
    <col min="9222" max="9470" width="11.42578125" style="392"/>
    <col min="9471" max="9471" width="23.5703125" style="392" customWidth="1"/>
    <col min="9472" max="9475" width="11.28515625" style="392" customWidth="1"/>
    <col min="9476" max="9477" width="0.85546875" style="392" customWidth="1"/>
    <col min="9478" max="9726" width="11.42578125" style="392"/>
    <col min="9727" max="9727" width="23.5703125" style="392" customWidth="1"/>
    <col min="9728" max="9731" width="11.28515625" style="392" customWidth="1"/>
    <col min="9732" max="9733" width="0.85546875" style="392" customWidth="1"/>
    <col min="9734" max="9982" width="11.42578125" style="392"/>
    <col min="9983" max="9983" width="23.5703125" style="392" customWidth="1"/>
    <col min="9984" max="9987" width="11.28515625" style="392" customWidth="1"/>
    <col min="9988" max="9989" width="0.85546875" style="392" customWidth="1"/>
    <col min="9990" max="10238" width="11.42578125" style="392"/>
    <col min="10239" max="10239" width="23.5703125" style="392" customWidth="1"/>
    <col min="10240" max="10243" width="11.28515625" style="392" customWidth="1"/>
    <col min="10244" max="10245" width="0.85546875" style="392" customWidth="1"/>
    <col min="10246" max="10494" width="11.42578125" style="392"/>
    <col min="10495" max="10495" width="23.5703125" style="392" customWidth="1"/>
    <col min="10496" max="10499" width="11.28515625" style="392" customWidth="1"/>
    <col min="10500" max="10501" width="0.85546875" style="392" customWidth="1"/>
    <col min="10502" max="10750" width="11.42578125" style="392"/>
    <col min="10751" max="10751" width="23.5703125" style="392" customWidth="1"/>
    <col min="10752" max="10755" width="11.28515625" style="392" customWidth="1"/>
    <col min="10756" max="10757" width="0.85546875" style="392" customWidth="1"/>
    <col min="10758" max="11006" width="11.42578125" style="392"/>
    <col min="11007" max="11007" width="23.5703125" style="392" customWidth="1"/>
    <col min="11008" max="11011" width="11.28515625" style="392" customWidth="1"/>
    <col min="11012" max="11013" width="0.85546875" style="392" customWidth="1"/>
    <col min="11014" max="11262" width="11.42578125" style="392"/>
    <col min="11263" max="11263" width="23.5703125" style="392" customWidth="1"/>
    <col min="11264" max="11267" width="11.28515625" style="392" customWidth="1"/>
    <col min="11268" max="11269" width="0.85546875" style="392" customWidth="1"/>
    <col min="11270" max="11518" width="11.42578125" style="392"/>
    <col min="11519" max="11519" width="23.5703125" style="392" customWidth="1"/>
    <col min="11520" max="11523" width="11.28515625" style="392" customWidth="1"/>
    <col min="11524" max="11525" width="0.85546875" style="392" customWidth="1"/>
    <col min="11526" max="11774" width="11.42578125" style="392"/>
    <col min="11775" max="11775" width="23.5703125" style="392" customWidth="1"/>
    <col min="11776" max="11779" width="11.28515625" style="392" customWidth="1"/>
    <col min="11780" max="11781" width="0.85546875" style="392" customWidth="1"/>
    <col min="11782" max="12030" width="11.42578125" style="392"/>
    <col min="12031" max="12031" width="23.5703125" style="392" customWidth="1"/>
    <col min="12032" max="12035" width="11.28515625" style="392" customWidth="1"/>
    <col min="12036" max="12037" width="0.85546875" style="392" customWidth="1"/>
    <col min="12038" max="12286" width="11.42578125" style="392"/>
    <col min="12287" max="12287" width="23.5703125" style="392" customWidth="1"/>
    <col min="12288" max="12291" width="11.28515625" style="392" customWidth="1"/>
    <col min="12292" max="12293" width="0.85546875" style="392" customWidth="1"/>
    <col min="12294" max="12542" width="11.42578125" style="392"/>
    <col min="12543" max="12543" width="23.5703125" style="392" customWidth="1"/>
    <col min="12544" max="12547" width="11.28515625" style="392" customWidth="1"/>
    <col min="12548" max="12549" width="0.85546875" style="392" customWidth="1"/>
    <col min="12550" max="12798" width="11.42578125" style="392"/>
    <col min="12799" max="12799" width="23.5703125" style="392" customWidth="1"/>
    <col min="12800" max="12803" width="11.28515625" style="392" customWidth="1"/>
    <col min="12804" max="12805" width="0.85546875" style="392" customWidth="1"/>
    <col min="12806" max="13054" width="11.42578125" style="392"/>
    <col min="13055" max="13055" width="23.5703125" style="392" customWidth="1"/>
    <col min="13056" max="13059" width="11.28515625" style="392" customWidth="1"/>
    <col min="13060" max="13061" width="0.85546875" style="392" customWidth="1"/>
    <col min="13062" max="13310" width="11.42578125" style="392"/>
    <col min="13311" max="13311" width="23.5703125" style="392" customWidth="1"/>
    <col min="13312" max="13315" width="11.28515625" style="392" customWidth="1"/>
    <col min="13316" max="13317" width="0.85546875" style="392" customWidth="1"/>
    <col min="13318" max="13566" width="11.42578125" style="392"/>
    <col min="13567" max="13567" width="23.5703125" style="392" customWidth="1"/>
    <col min="13568" max="13571" width="11.28515625" style="392" customWidth="1"/>
    <col min="13572" max="13573" width="0.85546875" style="392" customWidth="1"/>
    <col min="13574" max="13822" width="11.42578125" style="392"/>
    <col min="13823" max="13823" width="23.5703125" style="392" customWidth="1"/>
    <col min="13824" max="13827" width="11.28515625" style="392" customWidth="1"/>
    <col min="13828" max="13829" width="0.85546875" style="392" customWidth="1"/>
    <col min="13830" max="14078" width="11.42578125" style="392"/>
    <col min="14079" max="14079" width="23.5703125" style="392" customWidth="1"/>
    <col min="14080" max="14083" width="11.28515625" style="392" customWidth="1"/>
    <col min="14084" max="14085" width="0.85546875" style="392" customWidth="1"/>
    <col min="14086" max="14334" width="11.42578125" style="392"/>
    <col min="14335" max="14335" width="23.5703125" style="392" customWidth="1"/>
    <col min="14336" max="14339" width="11.28515625" style="392" customWidth="1"/>
    <col min="14340" max="14341" width="0.85546875" style="392" customWidth="1"/>
    <col min="14342" max="14590" width="11.42578125" style="392"/>
    <col min="14591" max="14591" width="23.5703125" style="392" customWidth="1"/>
    <col min="14592" max="14595" width="11.28515625" style="392" customWidth="1"/>
    <col min="14596" max="14597" width="0.85546875" style="392" customWidth="1"/>
    <col min="14598" max="14846" width="11.42578125" style="392"/>
    <col min="14847" max="14847" width="23.5703125" style="392" customWidth="1"/>
    <col min="14848" max="14851" width="11.28515625" style="392" customWidth="1"/>
    <col min="14852" max="14853" width="0.85546875" style="392" customWidth="1"/>
    <col min="14854" max="15102" width="11.42578125" style="392"/>
    <col min="15103" max="15103" width="23.5703125" style="392" customWidth="1"/>
    <col min="15104" max="15107" width="11.28515625" style="392" customWidth="1"/>
    <col min="15108" max="15109" width="0.85546875" style="392" customWidth="1"/>
    <col min="15110" max="15358" width="11.42578125" style="392"/>
    <col min="15359" max="15359" width="23.5703125" style="392" customWidth="1"/>
    <col min="15360" max="15363" width="11.28515625" style="392" customWidth="1"/>
    <col min="15364" max="15365" width="0.85546875" style="392" customWidth="1"/>
    <col min="15366" max="15614" width="11.42578125" style="392"/>
    <col min="15615" max="15615" width="23.5703125" style="392" customWidth="1"/>
    <col min="15616" max="15619" width="11.28515625" style="392" customWidth="1"/>
    <col min="15620" max="15621" width="0.85546875" style="392" customWidth="1"/>
    <col min="15622" max="15870" width="11.42578125" style="392"/>
    <col min="15871" max="15871" width="23.5703125" style="392" customWidth="1"/>
    <col min="15872" max="15875" width="11.28515625" style="392" customWidth="1"/>
    <col min="15876" max="15877" width="0.85546875" style="392" customWidth="1"/>
    <col min="15878" max="16126" width="11.42578125" style="392"/>
    <col min="16127" max="16127" width="23.5703125" style="392" customWidth="1"/>
    <col min="16128" max="16131" width="11.28515625" style="392" customWidth="1"/>
    <col min="16132" max="16133" width="0.85546875" style="392" customWidth="1"/>
    <col min="16134" max="16384" width="11.42578125" style="392"/>
  </cols>
  <sheetData>
    <row r="1" spans="1:5" s="237" customFormat="1" ht="12.75" customHeight="1">
      <c r="A1" s="236"/>
      <c r="B1" s="236"/>
      <c r="C1" s="236"/>
      <c r="D1" s="236"/>
      <c r="E1" s="236"/>
    </row>
    <row r="2" spans="1:5" s="237" customFormat="1" ht="12.75" customHeight="1">
      <c r="A2" s="236"/>
      <c r="B2" s="236"/>
      <c r="C2" s="236"/>
      <c r="D2" s="236"/>
      <c r="E2" s="236"/>
    </row>
    <row r="3" spans="1:5" s="174" customFormat="1" ht="12">
      <c r="A3" s="385"/>
      <c r="B3" s="385"/>
      <c r="C3" s="385"/>
      <c r="D3" s="385"/>
      <c r="E3" s="385"/>
    </row>
    <row r="4" spans="1:5" s="387" customFormat="1" ht="12" customHeight="1">
      <c r="A4" s="326" t="s">
        <v>291</v>
      </c>
      <c r="B4" s="386"/>
      <c r="C4" s="386"/>
      <c r="D4" s="386"/>
      <c r="E4" s="386"/>
    </row>
    <row r="5" spans="1:5" s="29" customFormat="1" ht="37.5" customHeight="1">
      <c r="A5" s="777" t="s">
        <v>415</v>
      </c>
      <c r="B5" s="835"/>
      <c r="C5" s="835"/>
      <c r="D5" s="835"/>
      <c r="E5" s="835"/>
    </row>
    <row r="6" spans="1:5" s="29" customFormat="1" ht="12" customHeight="1">
      <c r="A6" s="179" t="s">
        <v>381</v>
      </c>
      <c r="B6" s="239"/>
      <c r="C6" s="389"/>
      <c r="D6" s="389"/>
      <c r="E6" s="389"/>
    </row>
    <row r="7" spans="1:5" s="8" customFormat="1" ht="6" customHeight="1">
      <c r="A7" s="14"/>
      <c r="B7" s="15"/>
      <c r="C7" s="14"/>
      <c r="D7" s="14"/>
      <c r="E7" s="14"/>
    </row>
    <row r="8" spans="1:5" ht="30" customHeight="1">
      <c r="A8" s="574" t="s">
        <v>408</v>
      </c>
      <c r="B8" s="713">
        <v>2018</v>
      </c>
      <c r="C8" s="714">
        <v>2019</v>
      </c>
      <c r="D8" s="714">
        <v>2020</v>
      </c>
      <c r="E8" s="715">
        <v>2021</v>
      </c>
    </row>
    <row r="9" spans="1:5" s="46" customFormat="1" ht="3" customHeight="1">
      <c r="A9" s="48"/>
      <c r="B9" s="48"/>
      <c r="C9" s="48"/>
      <c r="D9" s="48"/>
      <c r="E9" s="50"/>
    </row>
    <row r="10" spans="1:5" s="46" customFormat="1">
      <c r="A10" s="439"/>
      <c r="B10" s="841" t="s">
        <v>296</v>
      </c>
      <c r="C10" s="842"/>
      <c r="D10" s="842"/>
      <c r="E10" s="842"/>
    </row>
    <row r="11" spans="1:5" s="441" customFormat="1" ht="3" customHeight="1">
      <c r="A11" s="440"/>
      <c r="B11" s="440"/>
      <c r="C11" s="73"/>
      <c r="D11" s="73"/>
      <c r="E11" s="74"/>
    </row>
    <row r="12" spans="1:5" s="408" customFormat="1" ht="9.9499999999999993" customHeight="1">
      <c r="A12" s="442" t="s">
        <v>26</v>
      </c>
      <c r="B12" s="429">
        <v>59</v>
      </c>
      <c r="C12" s="429">
        <v>61.8</v>
      </c>
      <c r="D12" s="429">
        <v>60</v>
      </c>
      <c r="E12" s="411">
        <v>61.5</v>
      </c>
    </row>
    <row r="13" spans="1:5" s="408" customFormat="1" ht="9.9499999999999993" customHeight="1">
      <c r="A13" s="442" t="s">
        <v>27</v>
      </c>
      <c r="B13" s="429">
        <v>54.2</v>
      </c>
      <c r="C13" s="429">
        <v>56</v>
      </c>
      <c r="D13" s="429">
        <v>52.9</v>
      </c>
      <c r="E13" s="411">
        <v>54.4</v>
      </c>
    </row>
    <row r="14" spans="1:5" s="408" customFormat="1" ht="9.9499999999999993" customHeight="1">
      <c r="A14" s="442"/>
      <c r="B14" s="429"/>
      <c r="C14" s="429"/>
      <c r="D14" s="429"/>
      <c r="E14" s="411"/>
    </row>
    <row r="15" spans="1:5" s="408" customFormat="1" ht="9.9499999999999993" customHeight="1">
      <c r="A15" s="442" t="s">
        <v>297</v>
      </c>
      <c r="B15" s="429">
        <v>71.8</v>
      </c>
      <c r="C15" s="429">
        <v>73.099999999999994</v>
      </c>
      <c r="D15" s="429">
        <v>69.5</v>
      </c>
      <c r="E15" s="411">
        <v>69.7</v>
      </c>
    </row>
    <row r="16" spans="1:5" s="408" customFormat="1" ht="9.9499999999999993" customHeight="1">
      <c r="A16" s="428" t="s">
        <v>19</v>
      </c>
      <c r="B16" s="429">
        <v>56.9</v>
      </c>
      <c r="C16" s="429">
        <v>60.7</v>
      </c>
      <c r="D16" s="429">
        <v>58</v>
      </c>
      <c r="E16" s="411">
        <v>62.2</v>
      </c>
    </row>
    <row r="17" spans="1:6" s="408" customFormat="1" ht="9.9499999999999993" customHeight="1">
      <c r="A17" s="442" t="s">
        <v>108</v>
      </c>
      <c r="B17" s="429">
        <v>36.5</v>
      </c>
      <c r="C17" s="429">
        <v>39.700000000000003</v>
      </c>
      <c r="D17" s="429">
        <v>37.799999999999997</v>
      </c>
      <c r="E17" s="411">
        <v>41.1</v>
      </c>
    </row>
    <row r="18" spans="1:6" s="408" customFormat="1" ht="9.9499999999999993" customHeight="1">
      <c r="A18" s="442"/>
      <c r="B18" s="429"/>
      <c r="C18" s="429"/>
      <c r="D18" s="429"/>
      <c r="E18" s="411"/>
    </row>
    <row r="19" spans="1:6" s="408" customFormat="1" ht="9.9499999999999993" customHeight="1">
      <c r="A19" s="407" t="s">
        <v>382</v>
      </c>
      <c r="B19" s="429">
        <v>56.5</v>
      </c>
      <c r="C19" s="429">
        <v>58.8</v>
      </c>
      <c r="D19" s="429">
        <v>56.5</v>
      </c>
      <c r="E19" s="411">
        <v>57.9</v>
      </c>
      <c r="F19" s="438"/>
    </row>
    <row r="20" spans="1:6" s="46" customFormat="1" ht="3" customHeight="1">
      <c r="A20" s="443"/>
      <c r="B20" s="443"/>
      <c r="C20" s="443"/>
      <c r="D20" s="443"/>
      <c r="E20" s="444"/>
    </row>
    <row r="21" spans="1:6" s="46" customFormat="1" ht="9.9499999999999993" customHeight="1">
      <c r="A21" s="439"/>
      <c r="B21" s="841" t="s">
        <v>298</v>
      </c>
      <c r="C21" s="842"/>
      <c r="D21" s="842"/>
      <c r="E21" s="842"/>
    </row>
    <row r="22" spans="1:6" s="46" customFormat="1" ht="3" customHeight="1">
      <c r="A22" s="439"/>
      <c r="B22" s="577"/>
      <c r="C22" s="578"/>
      <c r="D22" s="578"/>
      <c r="E22" s="578"/>
    </row>
    <row r="23" spans="1:6" s="408" customFormat="1" ht="9.9499999999999993" customHeight="1">
      <c r="A23" s="442" t="s">
        <v>26</v>
      </c>
      <c r="B23" s="429">
        <v>54.3</v>
      </c>
      <c r="C23" s="429">
        <v>58.1</v>
      </c>
      <c r="D23" s="429">
        <v>55</v>
      </c>
      <c r="E23" s="420">
        <v>56.2</v>
      </c>
    </row>
    <row r="24" spans="1:6" s="408" customFormat="1" ht="9.9499999999999993" customHeight="1">
      <c r="A24" s="442" t="s">
        <v>27</v>
      </c>
      <c r="B24" s="429">
        <v>44.7</v>
      </c>
      <c r="C24" s="429">
        <v>45.4</v>
      </c>
      <c r="D24" s="429">
        <v>41.9</v>
      </c>
      <c r="E24" s="420">
        <v>41.3</v>
      </c>
    </row>
    <row r="25" spans="1:6" s="408" customFormat="1" ht="9.9499999999999993" customHeight="1">
      <c r="A25" s="428"/>
      <c r="B25" s="429"/>
      <c r="C25" s="429"/>
      <c r="D25" s="429"/>
      <c r="E25" s="420"/>
    </row>
    <row r="26" spans="1:6" s="436" customFormat="1" ht="9.9499999999999993" customHeight="1">
      <c r="A26" s="442" t="s">
        <v>297</v>
      </c>
      <c r="B26" s="429">
        <v>65.7</v>
      </c>
      <c r="C26" s="429">
        <v>68.8</v>
      </c>
      <c r="D26" s="429">
        <v>63.7</v>
      </c>
      <c r="E26" s="420">
        <v>62.5</v>
      </c>
    </row>
    <row r="27" spans="1:6" s="408" customFormat="1" ht="9.9499999999999993" customHeight="1">
      <c r="A27" s="428" t="s">
        <v>19</v>
      </c>
      <c r="B27" s="429">
        <v>49</v>
      </c>
      <c r="C27" s="429">
        <v>52.7</v>
      </c>
      <c r="D27" s="429">
        <v>50.3</v>
      </c>
      <c r="E27" s="420">
        <v>54.9</v>
      </c>
    </row>
    <row r="28" spans="1:6" s="408" customFormat="1" ht="9.9499999999999993" customHeight="1">
      <c r="A28" s="442" t="s">
        <v>108</v>
      </c>
      <c r="B28" s="429">
        <v>32.299999999999997</v>
      </c>
      <c r="C28" s="429">
        <v>34.299999999999997</v>
      </c>
      <c r="D28" s="429">
        <v>31.4</v>
      </c>
      <c r="E28" s="420">
        <v>32.200000000000003</v>
      </c>
    </row>
    <row r="29" spans="1:6" s="408" customFormat="1" ht="9.9499999999999993" customHeight="1">
      <c r="A29" s="442"/>
      <c r="B29" s="429"/>
      <c r="C29" s="429"/>
      <c r="D29" s="429"/>
      <c r="E29" s="420"/>
    </row>
    <row r="30" spans="1:6" s="408" customFormat="1" ht="9.9499999999999993" customHeight="1">
      <c r="A30" s="407" t="s">
        <v>382</v>
      </c>
      <c r="B30" s="429">
        <v>50.3</v>
      </c>
      <c r="C30" s="429">
        <v>52.9</v>
      </c>
      <c r="D30" s="429">
        <v>49.7</v>
      </c>
      <c r="E30" s="420">
        <v>49.9</v>
      </c>
      <c r="F30" s="438"/>
    </row>
    <row r="31" spans="1:6" s="46" customFormat="1" ht="3" customHeight="1">
      <c r="A31" s="48"/>
      <c r="B31" s="48"/>
      <c r="C31" s="48"/>
      <c r="D31" s="48"/>
      <c r="E31" s="50"/>
    </row>
    <row r="32" spans="1:6" s="46" customFormat="1" ht="9.9499999999999993" customHeight="1">
      <c r="B32" s="747" t="s">
        <v>299</v>
      </c>
      <c r="C32" s="748"/>
      <c r="D32" s="748"/>
      <c r="E32" s="748"/>
    </row>
    <row r="33" spans="1:13" s="441" customFormat="1" ht="3" customHeight="1">
      <c r="A33" s="440"/>
      <c r="B33" s="440"/>
      <c r="C33" s="73"/>
      <c r="D33" s="73"/>
      <c r="E33" s="74"/>
    </row>
    <row r="34" spans="1:13" s="408" customFormat="1" ht="9.9499999999999993" customHeight="1">
      <c r="A34" s="442" t="s">
        <v>26</v>
      </c>
      <c r="B34" s="410">
        <v>66.099999999999994</v>
      </c>
      <c r="C34" s="410">
        <v>67.5</v>
      </c>
      <c r="D34" s="410">
        <v>67.5</v>
      </c>
      <c r="E34" s="420">
        <v>70.7</v>
      </c>
    </row>
    <row r="35" spans="1:13" s="408" customFormat="1" ht="9.9499999999999993" customHeight="1">
      <c r="A35" s="442" t="s">
        <v>27</v>
      </c>
      <c r="B35" s="410">
        <v>60.9</v>
      </c>
      <c r="C35" s="410">
        <v>63.5</v>
      </c>
      <c r="D35" s="410">
        <v>61.1</v>
      </c>
      <c r="E35" s="420">
        <v>65.400000000000006</v>
      </c>
    </row>
    <row r="36" spans="1:13" s="408" customFormat="1" ht="9.9499999999999993" customHeight="1">
      <c r="A36" s="409"/>
      <c r="B36" s="410"/>
      <c r="C36" s="410"/>
      <c r="D36" s="410"/>
      <c r="E36" s="420"/>
    </row>
    <row r="37" spans="1:13" s="408" customFormat="1" ht="9.9499999999999993" customHeight="1">
      <c r="A37" s="409" t="s">
        <v>297</v>
      </c>
      <c r="B37" s="410">
        <v>77.599999999999994</v>
      </c>
      <c r="C37" s="410">
        <v>77.3</v>
      </c>
      <c r="D37" s="410">
        <v>75.5</v>
      </c>
      <c r="E37" s="420">
        <v>78.2</v>
      </c>
    </row>
    <row r="38" spans="1:13" s="408" customFormat="1" ht="9.9499999999999993" customHeight="1">
      <c r="A38" s="414" t="s">
        <v>19</v>
      </c>
      <c r="B38" s="410">
        <v>64.599999999999994</v>
      </c>
      <c r="C38" s="410">
        <v>67.7</v>
      </c>
      <c r="D38" s="410">
        <v>64.8</v>
      </c>
      <c r="E38" s="420">
        <v>70.3</v>
      </c>
    </row>
    <row r="39" spans="1:13" s="408" customFormat="1" ht="9.9499999999999993" customHeight="1">
      <c r="A39" s="409" t="s">
        <v>108</v>
      </c>
      <c r="B39" s="410">
        <v>41.2</v>
      </c>
      <c r="C39" s="410">
        <v>46.1</v>
      </c>
      <c r="D39" s="410">
        <v>45.5</v>
      </c>
      <c r="E39" s="420">
        <v>52.4</v>
      </c>
    </row>
    <row r="40" spans="1:13" s="408" customFormat="1" ht="9.9499999999999993" customHeight="1">
      <c r="A40" s="409"/>
      <c r="B40" s="410"/>
      <c r="C40" s="410"/>
      <c r="D40" s="410"/>
      <c r="E40" s="420"/>
    </row>
    <row r="41" spans="1:13" s="408" customFormat="1" ht="9.9499999999999993" customHeight="1">
      <c r="A41" s="407" t="s">
        <v>382</v>
      </c>
      <c r="B41" s="410">
        <v>62.9</v>
      </c>
      <c r="C41" s="410">
        <v>65.099999999999994</v>
      </c>
      <c r="D41" s="410">
        <v>63.8</v>
      </c>
      <c r="E41" s="420">
        <v>67.5</v>
      </c>
      <c r="F41" s="438"/>
    </row>
    <row r="42" spans="1:13" s="46" customFormat="1" ht="3" customHeight="1">
      <c r="A42" s="445"/>
      <c r="B42" s="445"/>
      <c r="C42" s="445"/>
      <c r="D42" s="445"/>
      <c r="E42" s="446"/>
    </row>
    <row r="43" spans="1:13" s="46" customFormat="1" ht="3" customHeight="1">
      <c r="A43" s="443"/>
      <c r="B43" s="443"/>
      <c r="C43" s="443"/>
      <c r="D43" s="443"/>
      <c r="E43" s="444"/>
    </row>
    <row r="44" spans="1:13" s="408" customFormat="1" ht="9.9499999999999993" customHeight="1">
      <c r="A44" s="718" t="s">
        <v>414</v>
      </c>
      <c r="B44" s="718"/>
      <c r="C44" s="718"/>
      <c r="D44" s="718"/>
      <c r="E44" s="718"/>
      <c r="F44" s="718"/>
      <c r="G44" s="718"/>
      <c r="H44" s="718"/>
      <c r="I44" s="718"/>
      <c r="J44" s="718"/>
      <c r="K44" s="718"/>
      <c r="L44" s="718"/>
      <c r="M44" s="718"/>
    </row>
    <row r="45" spans="1:13" s="427" customFormat="1">
      <c r="A45" s="422"/>
      <c r="B45" s="424"/>
      <c r="C45" s="424"/>
      <c r="D45" s="424"/>
      <c r="E45" s="424"/>
    </row>
    <row r="46" spans="1:13" s="427" customFormat="1">
      <c r="A46" s="422"/>
      <c r="B46" s="424"/>
      <c r="C46" s="424"/>
      <c r="D46" s="424"/>
      <c r="E46" s="424"/>
    </row>
    <row r="47" spans="1:13" s="427" customFormat="1">
      <c r="A47" s="422"/>
      <c r="B47" s="424"/>
      <c r="C47" s="424"/>
      <c r="D47" s="424"/>
      <c r="E47" s="424"/>
    </row>
    <row r="48" spans="1:13" s="427" customFormat="1">
      <c r="A48" s="447"/>
      <c r="B48" s="424"/>
      <c r="C48" s="424"/>
      <c r="D48" s="424"/>
      <c r="E48" s="424"/>
    </row>
    <row r="49" spans="1:5" s="427" customFormat="1">
      <c r="A49" s="422"/>
      <c r="B49" s="424"/>
      <c r="C49" s="424"/>
      <c r="D49" s="424"/>
      <c r="E49" s="424"/>
    </row>
  </sheetData>
  <mergeCells count="5">
    <mergeCell ref="A5:E5"/>
    <mergeCell ref="B10:E10"/>
    <mergeCell ref="B21:E21"/>
    <mergeCell ref="B32:E32"/>
    <mergeCell ref="A44:M4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zoomScaleNormal="100" workbookViewId="0">
      <selection activeCell="A54" sqref="A54:J54"/>
    </sheetView>
  </sheetViews>
  <sheetFormatPr defaultColWidth="7.5703125" defaultRowHeight="9"/>
  <cols>
    <col min="1" max="1" width="26.28515625" style="45" customWidth="1"/>
    <col min="2" max="2" width="7.7109375" style="66" customWidth="1"/>
    <col min="3" max="3" width="0.85546875" style="66" customWidth="1"/>
    <col min="4" max="4" width="8" style="66" customWidth="1"/>
    <col min="5" max="5" width="6.85546875" style="66" customWidth="1"/>
    <col min="6" max="6" width="8.5703125" style="66" customWidth="1"/>
    <col min="7" max="7" width="8.42578125" style="66" customWidth="1"/>
    <col min="8" max="8" width="0.85546875" style="66" customWidth="1"/>
    <col min="9" max="9" width="6.28515625" style="66" customWidth="1"/>
    <col min="10" max="10" width="8.42578125" style="66" customWidth="1"/>
    <col min="11" max="12" width="7.5703125" style="67"/>
    <col min="13" max="13" width="9" style="67" customWidth="1"/>
    <col min="14" max="14" width="9" style="67" bestFit="1" customWidth="1"/>
    <col min="15" max="16" width="7.5703125" style="67"/>
    <col min="17" max="17" width="8.28515625" style="67" customWidth="1"/>
    <col min="18" max="16384" width="7.5703125" style="67"/>
  </cols>
  <sheetData>
    <row r="1" spans="1:10" s="17" customFormat="1" ht="12.75" customHeight="1">
      <c r="A1" s="135"/>
      <c r="B1" s="6"/>
      <c r="C1" s="6"/>
      <c r="D1" s="6"/>
      <c r="E1" s="6"/>
      <c r="F1" s="6"/>
      <c r="G1" s="6"/>
      <c r="H1" s="6"/>
      <c r="I1" s="6"/>
      <c r="J1" s="6"/>
    </row>
    <row r="2" spans="1:10" s="17" customFormat="1" ht="12.75" customHeight="1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s="10" customFormat="1" ht="12.75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</row>
    <row r="4" spans="1:10" s="7" customFormat="1" ht="12" customHeight="1">
      <c r="A4" s="326" t="s">
        <v>37</v>
      </c>
      <c r="B4" s="18"/>
      <c r="C4" s="11"/>
      <c r="D4" s="11"/>
      <c r="E4" s="11"/>
      <c r="F4" s="11"/>
      <c r="G4" s="11"/>
      <c r="H4" s="11"/>
      <c r="I4" s="11"/>
    </row>
    <row r="5" spans="1:10" s="16" customFormat="1" ht="12" customHeight="1">
      <c r="A5" s="175" t="s">
        <v>38</v>
      </c>
      <c r="B5" s="13"/>
      <c r="C5" s="13"/>
      <c r="D5" s="13"/>
      <c r="E5" s="13"/>
      <c r="F5" s="13"/>
      <c r="G5" s="13"/>
      <c r="H5" s="13"/>
      <c r="I5" s="13"/>
      <c r="J5" s="13"/>
    </row>
    <row r="6" spans="1:10" s="16" customFormat="1" ht="12" customHeight="1">
      <c r="A6" s="179" t="s">
        <v>336</v>
      </c>
      <c r="B6" s="12"/>
      <c r="C6" s="23"/>
      <c r="D6" s="23"/>
      <c r="E6" s="23"/>
      <c r="F6" s="23"/>
      <c r="G6" s="23"/>
      <c r="H6" s="23"/>
      <c r="I6" s="23"/>
      <c r="J6" s="23"/>
    </row>
    <row r="7" spans="1:10" s="8" customFormat="1" ht="6" customHeight="1">
      <c r="A7" s="14"/>
      <c r="B7" s="15"/>
      <c r="C7" s="14"/>
      <c r="D7" s="14"/>
      <c r="E7" s="14"/>
      <c r="F7" s="14"/>
      <c r="G7" s="14"/>
      <c r="H7" s="14"/>
      <c r="I7" s="14"/>
      <c r="J7" s="14"/>
    </row>
    <row r="8" spans="1:10" s="43" customFormat="1" ht="12" customHeight="1">
      <c r="A8" s="725" t="s">
        <v>50</v>
      </c>
      <c r="B8" s="728" t="s">
        <v>60</v>
      </c>
      <c r="C8" s="478"/>
      <c r="D8" s="731" t="s">
        <v>338</v>
      </c>
      <c r="E8" s="731"/>
      <c r="F8" s="731"/>
      <c r="G8" s="731"/>
      <c r="H8" s="42"/>
      <c r="I8" s="731" t="s">
        <v>61</v>
      </c>
      <c r="J8" s="731"/>
    </row>
    <row r="9" spans="1:10" s="43" customFormat="1" ht="9.9499999999999993" customHeight="1">
      <c r="A9" s="726"/>
      <c r="B9" s="729"/>
      <c r="C9" s="44"/>
      <c r="D9" s="732" t="s">
        <v>62</v>
      </c>
      <c r="E9" s="732" t="s">
        <v>63</v>
      </c>
      <c r="F9" s="736" t="s">
        <v>140</v>
      </c>
      <c r="G9" s="736" t="s">
        <v>64</v>
      </c>
      <c r="H9" s="479"/>
      <c r="I9" s="732" t="s">
        <v>65</v>
      </c>
      <c r="J9" s="732" t="s">
        <v>66</v>
      </c>
    </row>
    <row r="10" spans="1:10" s="43" customFormat="1" ht="9.9499999999999993" customHeight="1">
      <c r="A10" s="726"/>
      <c r="B10" s="729"/>
      <c r="C10" s="44"/>
      <c r="D10" s="733"/>
      <c r="E10" s="735"/>
      <c r="F10" s="732" t="s">
        <v>67</v>
      </c>
      <c r="G10" s="732"/>
      <c r="H10" s="479"/>
      <c r="I10" s="738"/>
      <c r="J10" s="738"/>
    </row>
    <row r="11" spans="1:10" s="43" customFormat="1" ht="9.9499999999999993" customHeight="1">
      <c r="A11" s="726"/>
      <c r="B11" s="729"/>
      <c r="C11" s="44"/>
      <c r="D11" s="733"/>
      <c r="E11" s="735"/>
      <c r="F11" s="732" t="s">
        <v>68</v>
      </c>
      <c r="G11" s="732"/>
      <c r="H11" s="479"/>
      <c r="I11" s="738"/>
      <c r="J11" s="738"/>
    </row>
    <row r="12" spans="1:10" s="43" customFormat="1" ht="9.9499999999999993" customHeight="1">
      <c r="A12" s="726"/>
      <c r="B12" s="729"/>
      <c r="C12" s="44"/>
      <c r="D12" s="733"/>
      <c r="E12" s="735"/>
      <c r="F12" s="732" t="s">
        <v>69</v>
      </c>
      <c r="G12" s="732"/>
      <c r="H12" s="479"/>
      <c r="I12" s="738"/>
      <c r="J12" s="738"/>
    </row>
    <row r="13" spans="1:10" s="43" customFormat="1" ht="9.9499999999999993" customHeight="1">
      <c r="A13" s="726"/>
      <c r="B13" s="729"/>
      <c r="C13" s="44"/>
      <c r="D13" s="733"/>
      <c r="E13" s="735"/>
      <c r="F13" s="732" t="s">
        <v>70</v>
      </c>
      <c r="G13" s="732"/>
      <c r="H13" s="479"/>
      <c r="I13" s="738"/>
      <c r="J13" s="738"/>
    </row>
    <row r="14" spans="1:10" s="43" customFormat="1" ht="9.9499999999999993" customHeight="1">
      <c r="A14" s="727"/>
      <c r="B14" s="730"/>
      <c r="C14" s="481"/>
      <c r="D14" s="734"/>
      <c r="E14" s="734"/>
      <c r="F14" s="737" t="s">
        <v>71</v>
      </c>
      <c r="G14" s="737"/>
      <c r="H14" s="480"/>
      <c r="I14" s="739"/>
      <c r="J14" s="739"/>
    </row>
    <row r="15" spans="1:10" s="43" customFormat="1" ht="3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</row>
    <row r="16" spans="1:10" s="46" customFormat="1" ht="9.9499999999999993" customHeight="1">
      <c r="A16" s="46" t="s">
        <v>33</v>
      </c>
      <c r="B16" s="421">
        <v>6969</v>
      </c>
      <c r="C16" s="421"/>
      <c r="D16" s="421">
        <v>2664970</v>
      </c>
      <c r="E16" s="47">
        <v>20.414812204594725</v>
      </c>
      <c r="F16" s="47">
        <v>96.156054289541729</v>
      </c>
      <c r="G16" s="47">
        <v>48.635294205938528</v>
      </c>
      <c r="H16" s="408"/>
      <c r="I16" s="47">
        <v>6.5996615346514211</v>
      </c>
      <c r="J16" s="47">
        <v>4.7555157100136105</v>
      </c>
    </row>
    <row r="17" spans="1:20" s="46" customFormat="1" ht="9.9499999999999993" customHeight="1">
      <c r="A17" s="46" t="s">
        <v>141</v>
      </c>
      <c r="B17" s="421">
        <v>6908</v>
      </c>
      <c r="C17" s="421"/>
      <c r="D17" s="421">
        <v>2667723</v>
      </c>
      <c r="E17" s="136">
        <v>20.327521964080251</v>
      </c>
      <c r="F17" s="136">
        <v>96.145251962066524</v>
      </c>
      <c r="G17" s="136">
        <v>48.686014252604188</v>
      </c>
      <c r="H17" s="47"/>
      <c r="I17" s="47">
        <v>6.5829832261060188</v>
      </c>
      <c r="J17" s="47">
        <v>4.6926192305541532</v>
      </c>
    </row>
    <row r="18" spans="1:20" s="46" customFormat="1" ht="9.9499999999999993" customHeight="1">
      <c r="A18" s="46" t="s">
        <v>157</v>
      </c>
      <c r="B18" s="421">
        <v>6920</v>
      </c>
      <c r="C18" s="421"/>
      <c r="D18" s="421">
        <v>2672257</v>
      </c>
      <c r="E18" s="154">
        <v>20.16</v>
      </c>
      <c r="F18" s="154">
        <v>95.97</v>
      </c>
      <c r="G18" s="154">
        <v>48.7</v>
      </c>
      <c r="H18" s="408"/>
      <c r="I18" s="154">
        <v>6.47</v>
      </c>
      <c r="J18" s="154">
        <v>4.68</v>
      </c>
    </row>
    <row r="19" spans="1:20" s="46" customFormat="1" ht="9.9499999999999993" customHeight="1">
      <c r="A19" s="46" t="s">
        <v>324</v>
      </c>
      <c r="B19" s="421">
        <v>6877</v>
      </c>
      <c r="C19" s="421"/>
      <c r="D19" s="421">
        <v>2658423</v>
      </c>
      <c r="E19" s="154">
        <v>19.96</v>
      </c>
      <c r="F19" s="154">
        <v>95.78</v>
      </c>
      <c r="G19" s="154">
        <v>48.77</v>
      </c>
      <c r="H19" s="408"/>
      <c r="I19" s="154">
        <v>6.24</v>
      </c>
      <c r="J19" s="154">
        <v>4.51</v>
      </c>
      <c r="K19" s="86"/>
    </row>
    <row r="20" spans="1:20" s="46" customFormat="1" ht="3" customHeight="1">
      <c r="A20" s="48"/>
      <c r="B20" s="49"/>
      <c r="C20" s="48"/>
      <c r="D20" s="48"/>
      <c r="E20" s="48"/>
      <c r="F20" s="48"/>
      <c r="G20" s="48"/>
      <c r="H20" s="48"/>
      <c r="I20" s="48"/>
      <c r="J20" s="50"/>
    </row>
    <row r="21" spans="1:20" s="46" customFormat="1" ht="9.9499999999999993" customHeight="1">
      <c r="B21" s="740" t="s">
        <v>339</v>
      </c>
      <c r="C21" s="740"/>
      <c r="D21" s="740"/>
      <c r="E21" s="740"/>
      <c r="F21" s="740"/>
      <c r="G21" s="740"/>
      <c r="H21" s="740"/>
      <c r="I21" s="740"/>
      <c r="J21" s="740"/>
      <c r="O21" s="148"/>
      <c r="P21" s="148"/>
      <c r="Q21" s="148"/>
    </row>
    <row r="22" spans="1:20" s="46" customFormat="1" ht="3" customHeight="1">
      <c r="A22" s="51"/>
      <c r="B22" s="526"/>
      <c r="C22" s="526"/>
      <c r="D22" s="526"/>
      <c r="E22" s="526"/>
      <c r="F22" s="527"/>
      <c r="G22" s="527"/>
      <c r="H22" s="527"/>
      <c r="I22" s="50"/>
      <c r="J22" s="50"/>
    </row>
    <row r="23" spans="1:20" s="46" customFormat="1" ht="9.9499999999999993" customHeight="1">
      <c r="A23" s="528" t="s">
        <v>0</v>
      </c>
      <c r="B23" s="421">
        <v>401</v>
      </c>
      <c r="C23" s="153"/>
      <c r="D23" s="511">
        <v>172944</v>
      </c>
      <c r="E23" s="154">
        <v>19.95</v>
      </c>
      <c r="F23" s="154">
        <v>96.84</v>
      </c>
      <c r="G23" s="154">
        <v>49.77</v>
      </c>
      <c r="H23" s="421"/>
      <c r="I23" s="154">
        <v>0.66</v>
      </c>
      <c r="J23" s="155">
        <v>0.53</v>
      </c>
      <c r="O23" s="86"/>
      <c r="P23" s="133"/>
      <c r="Q23" s="32"/>
    </row>
    <row r="24" spans="1:20" s="46" customFormat="1" ht="9.9499999999999993" customHeight="1">
      <c r="A24" s="302" t="s">
        <v>22</v>
      </c>
      <c r="B24" s="421">
        <v>26</v>
      </c>
      <c r="C24" s="153"/>
      <c r="D24" s="511">
        <v>5400</v>
      </c>
      <c r="E24" s="154">
        <v>18.18</v>
      </c>
      <c r="F24" s="154">
        <v>84.31</v>
      </c>
      <c r="G24" s="154">
        <v>50.78</v>
      </c>
      <c r="H24" s="421"/>
      <c r="I24" s="154">
        <v>0.56999999999999995</v>
      </c>
      <c r="J24" s="155">
        <v>0.4</v>
      </c>
      <c r="O24" s="86"/>
      <c r="P24" s="133"/>
      <c r="Q24" s="32"/>
    </row>
    <row r="25" spans="1:20" s="46" customFormat="1" ht="9.9499999999999993" customHeight="1">
      <c r="A25" s="528" t="s">
        <v>4</v>
      </c>
      <c r="B25" s="421">
        <v>139</v>
      </c>
      <c r="C25" s="153"/>
      <c r="D25" s="511">
        <v>60203</v>
      </c>
      <c r="E25" s="154">
        <v>20.350000000000001</v>
      </c>
      <c r="F25" s="154">
        <v>96.31</v>
      </c>
      <c r="G25" s="154">
        <v>49.27</v>
      </c>
      <c r="H25" s="421"/>
      <c r="I25" s="154">
        <v>0.98</v>
      </c>
      <c r="J25" s="155">
        <v>0.86</v>
      </c>
      <c r="O25" s="86"/>
      <c r="P25" s="133"/>
      <c r="Q25" s="32"/>
      <c r="T25" s="46" t="s">
        <v>34</v>
      </c>
    </row>
    <row r="26" spans="1:20" s="46" customFormat="1" ht="9.9499999999999993" customHeight="1">
      <c r="A26" s="528" t="s">
        <v>1</v>
      </c>
      <c r="B26" s="421">
        <v>1005</v>
      </c>
      <c r="C26" s="153"/>
      <c r="D26" s="511">
        <v>401732</v>
      </c>
      <c r="E26" s="154">
        <v>20.82</v>
      </c>
      <c r="F26" s="154">
        <v>92.38</v>
      </c>
      <c r="G26" s="154">
        <v>50</v>
      </c>
      <c r="H26" s="421"/>
      <c r="I26" s="154">
        <v>0.61</v>
      </c>
      <c r="J26" s="155">
        <v>0.44</v>
      </c>
      <c r="O26" s="86"/>
      <c r="P26" s="133"/>
      <c r="Q26" s="32"/>
    </row>
    <row r="27" spans="1:20" s="50" customFormat="1" ht="9.9499999999999993" customHeight="1">
      <c r="A27" s="528" t="s">
        <v>23</v>
      </c>
      <c r="B27" s="421">
        <v>102</v>
      </c>
      <c r="C27" s="48"/>
      <c r="D27" s="513">
        <v>42514</v>
      </c>
      <c r="E27" s="154">
        <v>17.8</v>
      </c>
      <c r="F27" s="154">
        <v>93.68</v>
      </c>
      <c r="G27" s="154">
        <v>52.84</v>
      </c>
      <c r="H27" s="421"/>
      <c r="I27" s="154">
        <v>1.03</v>
      </c>
      <c r="J27" s="156">
        <v>0.81</v>
      </c>
      <c r="O27" s="86"/>
      <c r="P27" s="133"/>
      <c r="Q27" s="32"/>
    </row>
    <row r="28" spans="1:20" s="52" customFormat="1" ht="9.9499999999999993" customHeight="1">
      <c r="A28" s="529" t="s">
        <v>72</v>
      </c>
      <c r="B28" s="519">
        <v>52</v>
      </c>
      <c r="C28" s="157"/>
      <c r="D28" s="516">
        <v>20260</v>
      </c>
      <c r="E28" s="158">
        <v>18.170000000000002</v>
      </c>
      <c r="F28" s="158">
        <v>94.73</v>
      </c>
      <c r="G28" s="158">
        <v>53.45</v>
      </c>
      <c r="H28" s="519"/>
      <c r="I28" s="158">
        <v>1.1299999999999999</v>
      </c>
      <c r="J28" s="159">
        <v>0.91</v>
      </c>
      <c r="O28" s="151"/>
      <c r="P28" s="152"/>
      <c r="Q28" s="35"/>
    </row>
    <row r="29" spans="1:20" s="52" customFormat="1" ht="9.9499999999999993" customHeight="1">
      <c r="A29" s="529" t="s">
        <v>2</v>
      </c>
      <c r="B29" s="519">
        <v>50</v>
      </c>
      <c r="C29" s="157"/>
      <c r="D29" s="516">
        <v>22254</v>
      </c>
      <c r="E29" s="158">
        <v>17.48</v>
      </c>
      <c r="F29" s="158">
        <v>92.72</v>
      </c>
      <c r="G29" s="158">
        <v>52.3</v>
      </c>
      <c r="H29" s="519"/>
      <c r="I29" s="158">
        <v>0.95</v>
      </c>
      <c r="J29" s="158">
        <v>0.73</v>
      </c>
      <c r="O29" s="151"/>
      <c r="P29" s="152"/>
      <c r="Q29" s="35"/>
    </row>
    <row r="30" spans="1:20" s="52" customFormat="1" ht="9.9499999999999993" customHeight="1">
      <c r="A30" s="528" t="s">
        <v>3</v>
      </c>
      <c r="B30" s="421">
        <v>454</v>
      </c>
      <c r="C30" s="157"/>
      <c r="D30" s="511">
        <v>210368</v>
      </c>
      <c r="E30" s="154">
        <v>21.45</v>
      </c>
      <c r="F30" s="154">
        <v>95.72</v>
      </c>
      <c r="G30" s="154">
        <v>49.21</v>
      </c>
      <c r="H30" s="421"/>
      <c r="I30" s="154">
        <v>0.47</v>
      </c>
      <c r="J30" s="154">
        <v>0.37</v>
      </c>
      <c r="O30" s="86"/>
      <c r="P30" s="133"/>
      <c r="Q30" s="32"/>
    </row>
    <row r="31" spans="1:20" s="46" customFormat="1" ht="9.9499999999999993" customHeight="1">
      <c r="A31" s="528" t="s">
        <v>21</v>
      </c>
      <c r="B31" s="421">
        <v>134</v>
      </c>
      <c r="C31" s="153"/>
      <c r="D31" s="511">
        <v>49739</v>
      </c>
      <c r="E31" s="154">
        <v>18.899999999999999</v>
      </c>
      <c r="F31" s="154">
        <v>97.88</v>
      </c>
      <c r="G31" s="154">
        <v>49.1</v>
      </c>
      <c r="H31" s="421"/>
      <c r="I31" s="154">
        <v>0.62</v>
      </c>
      <c r="J31" s="154">
        <v>0.45</v>
      </c>
      <c r="O31" s="86"/>
      <c r="P31" s="133"/>
      <c r="Q31" s="32"/>
    </row>
    <row r="32" spans="1:20" s="46" customFormat="1" ht="9.9499999999999993" customHeight="1">
      <c r="A32" s="528" t="s">
        <v>5</v>
      </c>
      <c r="B32" s="421">
        <v>355</v>
      </c>
      <c r="C32" s="153"/>
      <c r="D32" s="511">
        <v>192397</v>
      </c>
      <c r="E32" s="154">
        <v>21.48</v>
      </c>
      <c r="F32" s="154">
        <v>97.94</v>
      </c>
      <c r="G32" s="154">
        <v>48.98</v>
      </c>
      <c r="H32" s="421"/>
      <c r="I32" s="154">
        <v>0.57999999999999996</v>
      </c>
      <c r="J32" s="154">
        <v>0.49</v>
      </c>
      <c r="O32" s="86"/>
      <c r="P32" s="133"/>
      <c r="Q32" s="32"/>
    </row>
    <row r="33" spans="1:17" s="46" customFormat="1" ht="9.9499999999999993" customHeight="1">
      <c r="A33" s="528" t="s">
        <v>6</v>
      </c>
      <c r="B33" s="421">
        <v>366</v>
      </c>
      <c r="C33" s="153"/>
      <c r="D33" s="511">
        <v>162675</v>
      </c>
      <c r="E33" s="154">
        <v>20.010000000000002</v>
      </c>
      <c r="F33" s="154">
        <v>98.34</v>
      </c>
      <c r="G33" s="154">
        <v>48.04</v>
      </c>
      <c r="H33" s="421"/>
      <c r="I33" s="154">
        <v>1.22</v>
      </c>
      <c r="J33" s="154">
        <v>0.95</v>
      </c>
      <c r="O33" s="86"/>
      <c r="P33" s="133"/>
      <c r="Q33" s="32"/>
    </row>
    <row r="34" spans="1:17" s="46" customFormat="1" ht="9.9499999999999993" customHeight="1">
      <c r="A34" s="528" t="s">
        <v>7</v>
      </c>
      <c r="B34" s="421">
        <v>99</v>
      </c>
      <c r="C34" s="153"/>
      <c r="D34" s="511">
        <v>36753</v>
      </c>
      <c r="E34" s="154">
        <v>18.66</v>
      </c>
      <c r="F34" s="154">
        <v>99.32</v>
      </c>
      <c r="G34" s="154">
        <v>48.19</v>
      </c>
      <c r="H34" s="421"/>
      <c r="I34" s="154">
        <v>0.51</v>
      </c>
      <c r="J34" s="154">
        <v>0.32</v>
      </c>
      <c r="O34" s="86"/>
      <c r="P34" s="133"/>
      <c r="Q34" s="32"/>
    </row>
    <row r="35" spans="1:17" s="46" customFormat="1" ht="9.9499999999999993" customHeight="1">
      <c r="A35" s="528" t="s">
        <v>8</v>
      </c>
      <c r="B35" s="421">
        <v>193</v>
      </c>
      <c r="C35" s="153"/>
      <c r="D35" s="511">
        <v>67705</v>
      </c>
      <c r="E35" s="154">
        <v>18.78</v>
      </c>
      <c r="F35" s="154">
        <v>97.49</v>
      </c>
      <c r="G35" s="154">
        <v>49.06</v>
      </c>
      <c r="H35" s="421"/>
      <c r="I35" s="154">
        <v>0.89</v>
      </c>
      <c r="J35" s="154">
        <v>0.68</v>
      </c>
      <c r="O35" s="86"/>
      <c r="P35" s="133"/>
      <c r="Q35" s="32"/>
    </row>
    <row r="36" spans="1:17" s="46" customFormat="1" ht="9.9499999999999993" customHeight="1">
      <c r="A36" s="528" t="s">
        <v>9</v>
      </c>
      <c r="B36" s="421">
        <v>677</v>
      </c>
      <c r="C36" s="153"/>
      <c r="D36" s="511">
        <v>258650</v>
      </c>
      <c r="E36" s="154">
        <v>20.49</v>
      </c>
      <c r="F36" s="154">
        <v>94.28</v>
      </c>
      <c r="G36" s="154">
        <v>48.21</v>
      </c>
      <c r="H36" s="421"/>
      <c r="I36" s="154">
        <v>0.84</v>
      </c>
      <c r="J36" s="154">
        <v>0.62</v>
      </c>
      <c r="O36" s="86"/>
      <c r="P36" s="133"/>
      <c r="Q36" s="32"/>
    </row>
    <row r="37" spans="1:17" s="46" customFormat="1" ht="9.9499999999999993" customHeight="1">
      <c r="A37" s="528" t="s">
        <v>10</v>
      </c>
      <c r="B37" s="421">
        <v>155</v>
      </c>
      <c r="C37" s="153"/>
      <c r="D37" s="511">
        <v>54675</v>
      </c>
      <c r="E37" s="154">
        <v>18.66</v>
      </c>
      <c r="F37" s="154">
        <v>98.93</v>
      </c>
      <c r="G37" s="154">
        <v>48.12</v>
      </c>
      <c r="H37" s="421"/>
      <c r="I37" s="154">
        <v>0.79</v>
      </c>
      <c r="J37" s="154">
        <v>0.6</v>
      </c>
      <c r="O37" s="86"/>
      <c r="P37" s="133"/>
      <c r="Q37" s="32"/>
    </row>
    <row r="38" spans="1:17" s="46" customFormat="1" ht="9.9499999999999993" customHeight="1">
      <c r="A38" s="528" t="s">
        <v>11</v>
      </c>
      <c r="B38" s="421">
        <v>48</v>
      </c>
      <c r="C38" s="153"/>
      <c r="D38" s="511">
        <v>12974</v>
      </c>
      <c r="E38" s="154">
        <v>18.12</v>
      </c>
      <c r="F38" s="154">
        <v>100</v>
      </c>
      <c r="G38" s="154">
        <v>47.21</v>
      </c>
      <c r="H38" s="421"/>
      <c r="I38" s="154">
        <v>0.46</v>
      </c>
      <c r="J38" s="154">
        <v>0.34</v>
      </c>
      <c r="O38" s="86"/>
      <c r="P38" s="133"/>
      <c r="Q38" s="32"/>
    </row>
    <row r="39" spans="1:17" s="46" customFormat="1" ht="9.9499999999999993" customHeight="1">
      <c r="A39" s="528" t="s">
        <v>12</v>
      </c>
      <c r="B39" s="421">
        <v>956</v>
      </c>
      <c r="C39" s="153"/>
      <c r="D39" s="511">
        <v>329910</v>
      </c>
      <c r="E39" s="154">
        <v>19.920000000000002</v>
      </c>
      <c r="F39" s="154">
        <v>91.67</v>
      </c>
      <c r="G39" s="154">
        <v>47.73</v>
      </c>
      <c r="H39" s="421"/>
      <c r="I39" s="154">
        <v>1.72</v>
      </c>
      <c r="J39" s="154">
        <v>1.35</v>
      </c>
      <c r="O39" s="86"/>
      <c r="P39" s="133"/>
      <c r="Q39" s="32"/>
    </row>
    <row r="40" spans="1:17" s="46" customFormat="1" ht="9.9499999999999993" customHeight="1">
      <c r="A40" s="528" t="s">
        <v>13</v>
      </c>
      <c r="B40" s="421">
        <v>441</v>
      </c>
      <c r="C40" s="153"/>
      <c r="D40" s="511">
        <v>200441</v>
      </c>
      <c r="E40" s="154">
        <v>20.14</v>
      </c>
      <c r="F40" s="154">
        <v>99.25</v>
      </c>
      <c r="G40" s="154">
        <v>48.9</v>
      </c>
      <c r="H40" s="421"/>
      <c r="I40" s="154">
        <v>1.35</v>
      </c>
      <c r="J40" s="154">
        <v>0.98</v>
      </c>
      <c r="O40" s="86"/>
      <c r="P40" s="133"/>
      <c r="Q40" s="32"/>
    </row>
    <row r="41" spans="1:17" s="46" customFormat="1" ht="9.9499999999999993" customHeight="1">
      <c r="A41" s="528" t="s">
        <v>14</v>
      </c>
      <c r="B41" s="421">
        <v>104</v>
      </c>
      <c r="C41" s="153"/>
      <c r="D41" s="511">
        <v>28202</v>
      </c>
      <c r="E41" s="154">
        <v>18.29</v>
      </c>
      <c r="F41" s="154">
        <v>99.76</v>
      </c>
      <c r="G41" s="154">
        <v>47.28</v>
      </c>
      <c r="H41" s="421"/>
      <c r="I41" s="154">
        <v>0.91</v>
      </c>
      <c r="J41" s="154">
        <v>0.71</v>
      </c>
      <c r="O41" s="86"/>
      <c r="P41" s="133"/>
      <c r="Q41" s="32"/>
    </row>
    <row r="42" spans="1:17" s="46" customFormat="1" ht="9.9499999999999993" customHeight="1">
      <c r="A42" s="528" t="s">
        <v>15</v>
      </c>
      <c r="B42" s="421">
        <v>317</v>
      </c>
      <c r="C42" s="153"/>
      <c r="D42" s="511">
        <v>95931</v>
      </c>
      <c r="E42" s="154">
        <v>18.2</v>
      </c>
      <c r="F42" s="154">
        <v>98.21</v>
      </c>
      <c r="G42" s="154">
        <v>47.82</v>
      </c>
      <c r="H42" s="421"/>
      <c r="I42" s="154">
        <v>1.97</v>
      </c>
      <c r="J42" s="154">
        <v>1.41</v>
      </c>
      <c r="O42" s="86"/>
      <c r="P42" s="133"/>
      <c r="Q42" s="32"/>
    </row>
    <row r="43" spans="1:17" s="46" customFormat="1" ht="9.9499999999999993" customHeight="1">
      <c r="A43" s="528" t="s">
        <v>16</v>
      </c>
      <c r="B43" s="421">
        <v>712</v>
      </c>
      <c r="C43" s="153"/>
      <c r="D43" s="511">
        <v>239236</v>
      </c>
      <c r="E43" s="154">
        <v>18.850000000000001</v>
      </c>
      <c r="F43" s="154">
        <v>97.01</v>
      </c>
      <c r="G43" s="154">
        <v>47.53</v>
      </c>
      <c r="H43" s="421"/>
      <c r="I43" s="154">
        <v>1.78</v>
      </c>
      <c r="J43" s="154">
        <v>1.34</v>
      </c>
      <c r="M43" s="698"/>
      <c r="O43" s="86"/>
      <c r="P43" s="133"/>
      <c r="Q43" s="32"/>
    </row>
    <row r="44" spans="1:17" s="46" customFormat="1" ht="9.9499999999999993" customHeight="1">
      <c r="A44" s="528" t="s">
        <v>17</v>
      </c>
      <c r="B44" s="421">
        <v>204</v>
      </c>
      <c r="C44" s="153"/>
      <c r="D44" s="511">
        <v>71806</v>
      </c>
      <c r="E44" s="154">
        <v>18.010000000000002</v>
      </c>
      <c r="F44" s="154">
        <v>99.24</v>
      </c>
      <c r="G44" s="154">
        <v>48.03</v>
      </c>
      <c r="H44" s="421"/>
      <c r="I44" s="154">
        <v>1.73</v>
      </c>
      <c r="J44" s="154">
        <v>1.37</v>
      </c>
      <c r="O44" s="86"/>
      <c r="P44" s="133"/>
      <c r="Q44" s="32"/>
    </row>
    <row r="45" spans="1:17" s="31" customFormat="1" ht="9.9499999999999993" customHeight="1">
      <c r="A45" s="422" t="s">
        <v>32</v>
      </c>
      <c r="B45" s="424">
        <v>1571</v>
      </c>
      <c r="C45" s="408"/>
      <c r="D45" s="424">
        <v>640279</v>
      </c>
      <c r="E45" s="160">
        <v>20.51</v>
      </c>
      <c r="F45" s="160">
        <v>93.88</v>
      </c>
      <c r="G45" s="160">
        <v>49.87</v>
      </c>
      <c r="H45" s="424"/>
      <c r="I45" s="160">
        <v>0.66</v>
      </c>
      <c r="J45" s="160">
        <v>0.5</v>
      </c>
      <c r="K45" s="53"/>
      <c r="L45" s="53"/>
      <c r="O45" s="86"/>
      <c r="P45" s="133"/>
      <c r="Q45" s="38"/>
    </row>
    <row r="46" spans="1:17" s="40" customFormat="1" ht="9.9499999999999993" customHeight="1">
      <c r="A46" s="422" t="s">
        <v>31</v>
      </c>
      <c r="B46" s="424">
        <v>1045</v>
      </c>
      <c r="C46" s="427"/>
      <c r="D46" s="424">
        <v>495018</v>
      </c>
      <c r="E46" s="160">
        <v>20.82</v>
      </c>
      <c r="F46" s="160">
        <v>96.62</v>
      </c>
      <c r="G46" s="160">
        <v>49.42</v>
      </c>
      <c r="H46" s="424"/>
      <c r="I46" s="160">
        <v>0.57999999999999996</v>
      </c>
      <c r="J46" s="160">
        <v>0.46</v>
      </c>
      <c r="K46" s="53"/>
      <c r="L46" s="53"/>
      <c r="O46" s="86"/>
      <c r="P46" s="133"/>
      <c r="Q46" s="38"/>
    </row>
    <row r="47" spans="1:17" s="40" customFormat="1" ht="9.9499999999999993" customHeight="1">
      <c r="A47" s="422" t="s">
        <v>19</v>
      </c>
      <c r="B47" s="424">
        <v>1335</v>
      </c>
      <c r="C47" s="427"/>
      <c r="D47" s="424">
        <v>525783</v>
      </c>
      <c r="E47" s="160">
        <v>19.97</v>
      </c>
      <c r="F47" s="160">
        <v>96.3</v>
      </c>
      <c r="G47" s="160">
        <v>48.27</v>
      </c>
      <c r="H47" s="424"/>
      <c r="I47" s="160">
        <v>0.94</v>
      </c>
      <c r="J47" s="160">
        <v>0.71</v>
      </c>
      <c r="K47" s="53"/>
      <c r="L47" s="53"/>
      <c r="O47" s="86"/>
      <c r="P47" s="133"/>
      <c r="Q47" s="38"/>
    </row>
    <row r="48" spans="1:17" s="40" customFormat="1" ht="9.9499999999999993" customHeight="1">
      <c r="A48" s="422" t="s">
        <v>30</v>
      </c>
      <c r="B48" s="424">
        <v>2021</v>
      </c>
      <c r="C48" s="427"/>
      <c r="D48" s="424">
        <v>722133</v>
      </c>
      <c r="E48" s="160">
        <v>19.53</v>
      </c>
      <c r="F48" s="160">
        <v>95.66</v>
      </c>
      <c r="G48" s="160">
        <v>48.07</v>
      </c>
      <c r="H48" s="424"/>
      <c r="I48" s="160">
        <v>1.52</v>
      </c>
      <c r="J48" s="160">
        <v>1.1499999999999999</v>
      </c>
      <c r="K48" s="53"/>
      <c r="L48" s="53"/>
      <c r="O48" s="86"/>
      <c r="P48" s="133"/>
      <c r="Q48" s="38"/>
    </row>
    <row r="49" spans="1:17" s="40" customFormat="1" ht="9.9499999999999993" customHeight="1">
      <c r="A49" s="447" t="s">
        <v>29</v>
      </c>
      <c r="B49" s="424">
        <v>916</v>
      </c>
      <c r="C49" s="427"/>
      <c r="D49" s="424">
        <v>311042</v>
      </c>
      <c r="E49" s="160">
        <v>18.649999999999999</v>
      </c>
      <c r="F49" s="160">
        <v>97.53</v>
      </c>
      <c r="G49" s="160">
        <v>47.64</v>
      </c>
      <c r="H49" s="424"/>
      <c r="I49" s="160">
        <v>1.77</v>
      </c>
      <c r="J49" s="160">
        <v>1.35</v>
      </c>
      <c r="K49" s="53"/>
      <c r="L49" s="53"/>
      <c r="O49" s="86"/>
      <c r="P49" s="133"/>
      <c r="Q49" s="38"/>
    </row>
    <row r="50" spans="1:17" s="40" customFormat="1" ht="9.9499999999999993" customHeight="1">
      <c r="A50" s="422" t="s">
        <v>18</v>
      </c>
      <c r="B50" s="424">
        <v>6888</v>
      </c>
      <c r="C50" s="424"/>
      <c r="D50" s="424">
        <v>2694255</v>
      </c>
      <c r="E50" s="160">
        <v>19.96</v>
      </c>
      <c r="F50" s="160">
        <v>95.76</v>
      </c>
      <c r="G50" s="160">
        <v>48.74</v>
      </c>
      <c r="H50" s="427"/>
      <c r="I50" s="160">
        <v>1.06</v>
      </c>
      <c r="J50" s="160">
        <v>0.8</v>
      </c>
      <c r="K50" s="424"/>
      <c r="L50" s="53"/>
      <c r="O50" s="86"/>
      <c r="P50" s="133"/>
      <c r="Q50" s="38"/>
    </row>
    <row r="51" spans="1:17" s="56" customFormat="1" ht="3.95" customHeight="1">
      <c r="A51" s="54"/>
      <c r="B51" s="55"/>
      <c r="C51" s="55"/>
      <c r="D51" s="55"/>
      <c r="E51" s="55"/>
      <c r="F51" s="55"/>
      <c r="G51" s="55"/>
      <c r="H51" s="55"/>
      <c r="I51" s="55"/>
      <c r="J51" s="55"/>
    </row>
    <row r="52" spans="1:17" s="56" customFormat="1" ht="3" customHeight="1">
      <c r="A52" s="57"/>
      <c r="B52" s="58"/>
      <c r="C52" s="59"/>
      <c r="D52" s="59"/>
      <c r="E52" s="42"/>
      <c r="F52" s="60"/>
      <c r="G52" s="61"/>
      <c r="H52" s="42"/>
      <c r="I52" s="62"/>
      <c r="J52" s="63"/>
    </row>
    <row r="53" spans="1:17" s="64" customFormat="1" ht="9.9499999999999993" customHeight="1">
      <c r="A53" s="718" t="s">
        <v>59</v>
      </c>
      <c r="B53" s="718"/>
      <c r="C53" s="718"/>
      <c r="D53" s="718"/>
      <c r="E53" s="718"/>
      <c r="F53" s="718"/>
      <c r="G53" s="718"/>
      <c r="H53" s="718"/>
      <c r="I53" s="718"/>
      <c r="J53" s="718"/>
      <c r="K53" s="718"/>
      <c r="L53" s="718"/>
    </row>
    <row r="54" spans="1:17" s="64" customFormat="1" ht="9.9499999999999993" customHeight="1">
      <c r="A54" s="718" t="s">
        <v>388</v>
      </c>
      <c r="B54" s="741"/>
      <c r="C54" s="741"/>
      <c r="D54" s="741"/>
      <c r="E54" s="741"/>
      <c r="F54" s="741"/>
      <c r="G54" s="741"/>
      <c r="H54" s="741"/>
      <c r="I54" s="741"/>
      <c r="J54" s="741"/>
      <c r="K54" s="147"/>
      <c r="L54" s="147"/>
    </row>
    <row r="55" spans="1:17" s="65" customFormat="1" ht="9.9499999999999993" customHeight="1">
      <c r="A55" s="724" t="s">
        <v>389</v>
      </c>
      <c r="B55" s="724"/>
      <c r="C55" s="724"/>
      <c r="D55" s="724"/>
      <c r="E55" s="724"/>
      <c r="F55" s="724"/>
      <c r="G55" s="724"/>
      <c r="H55" s="724"/>
      <c r="I55" s="724"/>
      <c r="J55" s="724"/>
    </row>
  </sheetData>
  <mergeCells count="14">
    <mergeCell ref="A55:J55"/>
    <mergeCell ref="A8:A14"/>
    <mergeCell ref="B8:B14"/>
    <mergeCell ref="D8:G8"/>
    <mergeCell ref="I8:J8"/>
    <mergeCell ref="D9:D14"/>
    <mergeCell ref="E9:E14"/>
    <mergeCell ref="F9:F14"/>
    <mergeCell ref="G9:G14"/>
    <mergeCell ref="I9:I14"/>
    <mergeCell ref="J9:J14"/>
    <mergeCell ref="B21:J21"/>
    <mergeCell ref="A53:L53"/>
    <mergeCell ref="A54:J54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workbookViewId="0">
      <selection activeCell="B48" sqref="B48"/>
    </sheetView>
  </sheetViews>
  <sheetFormatPr defaultColWidth="8.85546875" defaultRowHeight="12.75"/>
  <cols>
    <col min="1" max="1" width="17.42578125" style="140" customWidth="1"/>
    <col min="2" max="2" width="7.140625" style="140" customWidth="1"/>
    <col min="3" max="3" width="6.28515625" style="140" customWidth="1"/>
    <col min="4" max="4" width="0.85546875" style="140" customWidth="1"/>
    <col min="5" max="5" width="7.5703125" style="140" customWidth="1"/>
    <col min="6" max="6" width="8.28515625" style="140" customWidth="1"/>
    <col min="7" max="7" width="7.140625" style="140" customWidth="1"/>
    <col min="8" max="8" width="0.85546875" style="140" customWidth="1"/>
    <col min="9" max="9" width="9.140625" style="5" customWidth="1"/>
    <col min="10" max="10" width="8.5703125" style="5" customWidth="1"/>
    <col min="11" max="11" width="9.7109375" style="5" customWidth="1"/>
    <col min="12" max="12" width="8.28515625" style="5" customWidth="1"/>
    <col min="13" max="13" width="6.42578125" style="5" customWidth="1"/>
    <col min="14" max="16384" width="8.85546875" style="140"/>
  </cols>
  <sheetData>
    <row r="1" spans="1:13" s="17" customFormat="1" ht="12.75" customHeight="1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3" s="17" customFormat="1" ht="12.75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3" s="10" customFormat="1" ht="12.75" customHeight="1">
      <c r="A3" s="131"/>
      <c r="B3" s="131"/>
      <c r="C3" s="131"/>
      <c r="D3" s="131"/>
      <c r="E3" s="131"/>
      <c r="F3" s="131"/>
      <c r="G3" s="131"/>
      <c r="H3" s="131"/>
      <c r="I3" s="132"/>
      <c r="J3" s="132"/>
      <c r="K3" s="132"/>
      <c r="L3" s="132"/>
    </row>
    <row r="4" spans="1:13" s="7" customFormat="1" ht="12" customHeight="1">
      <c r="A4" s="326" t="s">
        <v>39</v>
      </c>
      <c r="B4" s="27"/>
      <c r="C4" s="11"/>
      <c r="D4" s="11"/>
      <c r="E4" s="11"/>
      <c r="F4" s="11"/>
      <c r="G4" s="139"/>
      <c r="H4" s="18"/>
      <c r="I4" s="11"/>
      <c r="J4" s="11"/>
      <c r="K4" s="11"/>
      <c r="L4" s="11"/>
    </row>
    <row r="5" spans="1:13" s="16" customFormat="1" ht="12" customHeight="1">
      <c r="A5" s="175" t="s">
        <v>41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3" s="16" customFormat="1" ht="12" customHeight="1">
      <c r="A6" s="179" t="s">
        <v>320</v>
      </c>
      <c r="B6" s="150"/>
      <c r="C6" s="23"/>
      <c r="D6" s="23"/>
      <c r="E6" s="23"/>
      <c r="F6" s="12"/>
      <c r="G6" s="12"/>
      <c r="H6" s="12"/>
      <c r="I6" s="23"/>
      <c r="J6" s="23"/>
      <c r="K6" s="23"/>
      <c r="L6" s="23"/>
    </row>
    <row r="7" spans="1:13" s="8" customFormat="1" ht="6" customHeight="1">
      <c r="A7" s="14"/>
      <c r="B7" s="14"/>
      <c r="C7" s="69"/>
      <c r="D7" s="69"/>
      <c r="E7" s="69"/>
      <c r="F7" s="15"/>
      <c r="G7" s="15"/>
      <c r="H7" s="69"/>
      <c r="I7" s="69"/>
      <c r="J7" s="69"/>
      <c r="K7" s="69"/>
      <c r="L7" s="69"/>
    </row>
    <row r="8" spans="1:13" s="137" customFormat="1" ht="12" customHeight="1">
      <c r="A8" s="719" t="s">
        <v>74</v>
      </c>
      <c r="B8" s="484"/>
      <c r="C8" s="743" t="s">
        <v>75</v>
      </c>
      <c r="D8" s="743"/>
      <c r="E8" s="743"/>
      <c r="F8" s="743"/>
      <c r="G8" s="743"/>
      <c r="H8" s="530"/>
      <c r="I8" s="752" t="s">
        <v>76</v>
      </c>
      <c r="J8" s="752"/>
      <c r="K8" s="752"/>
      <c r="L8" s="752"/>
      <c r="M8" s="753"/>
    </row>
    <row r="9" spans="1:13" s="137" customFormat="1" ht="12" customHeight="1">
      <c r="A9" s="742"/>
      <c r="B9" s="743" t="s">
        <v>77</v>
      </c>
      <c r="C9" s="744"/>
      <c r="D9" s="70"/>
      <c r="E9" s="744" t="s">
        <v>78</v>
      </c>
      <c r="F9" s="744"/>
      <c r="G9" s="745" t="s">
        <v>28</v>
      </c>
      <c r="H9" s="485"/>
      <c r="I9" s="750" t="s">
        <v>79</v>
      </c>
      <c r="J9" s="754" t="s">
        <v>80</v>
      </c>
      <c r="K9" s="754"/>
      <c r="L9" s="754"/>
      <c r="M9" s="750" t="s">
        <v>28</v>
      </c>
    </row>
    <row r="10" spans="1:13" ht="20.100000000000001" customHeight="1">
      <c r="A10" s="720"/>
      <c r="B10" s="483" t="s">
        <v>26</v>
      </c>
      <c r="C10" s="483" t="s">
        <v>27</v>
      </c>
      <c r="D10" s="71"/>
      <c r="E10" s="72" t="s">
        <v>79</v>
      </c>
      <c r="F10" s="72" t="s">
        <v>80</v>
      </c>
      <c r="G10" s="746"/>
      <c r="H10" s="489"/>
      <c r="I10" s="751"/>
      <c r="J10" s="675" t="s">
        <v>81</v>
      </c>
      <c r="K10" s="482" t="s">
        <v>82</v>
      </c>
      <c r="L10" s="482" t="s">
        <v>142</v>
      </c>
      <c r="M10" s="751"/>
    </row>
    <row r="11" spans="1:13" ht="3" customHeight="1">
      <c r="A11" s="440"/>
      <c r="B11" s="440"/>
      <c r="C11" s="73"/>
      <c r="D11" s="73"/>
      <c r="E11" s="74"/>
      <c r="F11" s="74"/>
      <c r="G11" s="73"/>
      <c r="H11" s="75"/>
      <c r="I11" s="70"/>
      <c r="J11" s="76"/>
      <c r="K11" s="76"/>
      <c r="L11" s="238"/>
      <c r="M11" s="76"/>
    </row>
    <row r="12" spans="1:13" s="137" customFormat="1" ht="9.9499999999999993" customHeight="1">
      <c r="A12" s="46" t="s">
        <v>33</v>
      </c>
      <c r="B12" s="77">
        <v>183145</v>
      </c>
      <c r="C12" s="77">
        <v>114488</v>
      </c>
      <c r="D12" s="408"/>
      <c r="E12" s="77">
        <v>137849</v>
      </c>
      <c r="F12" s="77">
        <v>159784</v>
      </c>
      <c r="G12" s="77">
        <v>297633</v>
      </c>
      <c r="H12" s="408"/>
      <c r="I12" s="77">
        <v>46159</v>
      </c>
      <c r="J12" s="77">
        <v>52947</v>
      </c>
      <c r="K12" s="77">
        <v>5825</v>
      </c>
      <c r="L12" s="77" t="s">
        <v>24</v>
      </c>
      <c r="M12" s="77">
        <v>104931</v>
      </c>
    </row>
    <row r="13" spans="1:13" s="137" customFormat="1" ht="9.9499999999999993" customHeight="1">
      <c r="A13" s="46" t="s">
        <v>141</v>
      </c>
      <c r="B13" s="77">
        <v>180157</v>
      </c>
      <c r="C13" s="77">
        <v>109375</v>
      </c>
      <c r="D13" s="77"/>
      <c r="E13" s="77">
        <v>136159</v>
      </c>
      <c r="F13" s="77">
        <v>153373</v>
      </c>
      <c r="G13" s="77">
        <v>289532</v>
      </c>
      <c r="H13" s="77"/>
      <c r="I13" s="77">
        <v>46828</v>
      </c>
      <c r="J13" s="77">
        <v>51683</v>
      </c>
      <c r="K13" s="77">
        <v>6122</v>
      </c>
      <c r="L13" s="77" t="s">
        <v>24</v>
      </c>
      <c r="M13" s="77">
        <v>104633</v>
      </c>
    </row>
    <row r="14" spans="1:13" s="137" customFormat="1" ht="9.9499999999999993" customHeight="1">
      <c r="A14" s="46" t="s">
        <v>157</v>
      </c>
      <c r="B14" s="77">
        <v>164977</v>
      </c>
      <c r="C14" s="77">
        <v>104526</v>
      </c>
      <c r="D14" s="77"/>
      <c r="E14" s="77">
        <v>139450</v>
      </c>
      <c r="F14" s="77">
        <v>130053</v>
      </c>
      <c r="G14" s="77">
        <v>269503</v>
      </c>
      <c r="H14" s="408"/>
      <c r="I14" s="77">
        <v>49466</v>
      </c>
      <c r="J14" s="77">
        <v>34962</v>
      </c>
      <c r="K14" s="77">
        <v>378</v>
      </c>
      <c r="L14" s="77">
        <v>5687</v>
      </c>
      <c r="M14" s="77">
        <v>90493</v>
      </c>
    </row>
    <row r="15" spans="1:13" s="46" customFormat="1" ht="9.9499999999999993" customHeight="1">
      <c r="A15" s="46" t="s">
        <v>324</v>
      </c>
      <c r="B15" s="77">
        <v>141539</v>
      </c>
      <c r="C15" s="77">
        <v>89272</v>
      </c>
      <c r="D15" s="77"/>
      <c r="E15" s="77">
        <v>140233</v>
      </c>
      <c r="F15" s="77">
        <v>90578</v>
      </c>
      <c r="G15" s="77">
        <v>230811</v>
      </c>
      <c r="H15" s="408"/>
      <c r="I15" s="77">
        <v>51330</v>
      </c>
      <c r="J15" s="77">
        <v>9312</v>
      </c>
      <c r="K15" s="77">
        <v>314</v>
      </c>
      <c r="L15" s="77">
        <v>13455</v>
      </c>
      <c r="M15" s="77">
        <v>74411</v>
      </c>
    </row>
    <row r="16" spans="1:13" s="46" customFormat="1" ht="3" customHeight="1">
      <c r="A16" s="48"/>
      <c r="B16" s="48"/>
      <c r="C16" s="48"/>
      <c r="D16" s="48"/>
      <c r="E16" s="50"/>
      <c r="H16" s="49"/>
      <c r="I16" s="48"/>
      <c r="J16" s="48"/>
      <c r="K16" s="48"/>
      <c r="L16" s="48"/>
      <c r="M16" s="50"/>
    </row>
    <row r="17" spans="1:14" s="46" customFormat="1" ht="9.9499999999999993" customHeight="1">
      <c r="A17" s="48"/>
      <c r="B17" s="740" t="s">
        <v>340</v>
      </c>
      <c r="C17" s="748"/>
      <c r="D17" s="748"/>
      <c r="E17" s="748"/>
      <c r="F17" s="748"/>
      <c r="G17" s="748"/>
      <c r="H17" s="748"/>
      <c r="I17" s="748"/>
      <c r="J17" s="748"/>
      <c r="K17" s="748"/>
      <c r="L17" s="748"/>
      <c r="M17" s="50"/>
    </row>
    <row r="18" spans="1:14" s="46" customFormat="1" ht="3" customHeight="1">
      <c r="A18" s="48"/>
      <c r="B18" s="48"/>
      <c r="C18" s="48"/>
      <c r="D18" s="48"/>
      <c r="E18" s="50"/>
      <c r="H18" s="49"/>
      <c r="I18" s="48"/>
      <c r="J18" s="48"/>
      <c r="K18" s="48"/>
      <c r="L18" s="48"/>
      <c r="M18" s="50"/>
    </row>
    <row r="19" spans="1:14" s="46" customFormat="1" ht="9.9499999999999993" customHeight="1">
      <c r="B19" s="747" t="s">
        <v>83</v>
      </c>
      <c r="C19" s="748"/>
      <c r="D19" s="748"/>
      <c r="E19" s="748"/>
      <c r="F19" s="748"/>
      <c r="G19" s="748"/>
      <c r="H19" s="748"/>
      <c r="I19" s="748"/>
      <c r="J19" s="748"/>
      <c r="K19" s="748"/>
      <c r="L19" s="748"/>
      <c r="M19" s="50"/>
    </row>
    <row r="20" spans="1:14" ht="3" customHeight="1">
      <c r="A20" s="440"/>
      <c r="B20" s="440"/>
      <c r="C20" s="73"/>
      <c r="D20" s="73"/>
      <c r="E20" s="74"/>
      <c r="F20" s="74"/>
      <c r="G20" s="73"/>
      <c r="H20" s="75"/>
      <c r="I20" s="70"/>
      <c r="J20" s="76"/>
      <c r="K20" s="76"/>
      <c r="L20" s="76"/>
      <c r="M20" s="238"/>
    </row>
    <row r="21" spans="1:14" s="137" customFormat="1" ht="9.9499999999999993" customHeight="1">
      <c r="A21" s="414" t="s">
        <v>0</v>
      </c>
      <c r="B21" s="77">
        <v>16219</v>
      </c>
      <c r="C21" s="77">
        <v>9365</v>
      </c>
      <c r="D21" s="79"/>
      <c r="E21" s="77">
        <v>17406</v>
      </c>
      <c r="F21" s="77">
        <v>8178</v>
      </c>
      <c r="G21" s="77">
        <v>25584</v>
      </c>
      <c r="H21" s="247"/>
      <c r="I21" s="77">
        <v>6290</v>
      </c>
      <c r="J21" s="77" t="s">
        <v>24</v>
      </c>
      <c r="K21" s="77" t="s">
        <v>24</v>
      </c>
      <c r="L21" s="77">
        <v>2070</v>
      </c>
      <c r="M21" s="77">
        <v>8360</v>
      </c>
      <c r="N21" s="161"/>
    </row>
    <row r="22" spans="1:14" s="137" customFormat="1" ht="9.9499999999999993" customHeight="1">
      <c r="A22" s="409" t="s">
        <v>22</v>
      </c>
      <c r="B22" s="77">
        <v>285</v>
      </c>
      <c r="C22" s="77">
        <v>115</v>
      </c>
      <c r="D22" s="79"/>
      <c r="E22" s="77">
        <v>234</v>
      </c>
      <c r="F22" s="77">
        <v>166</v>
      </c>
      <c r="G22" s="77">
        <v>400</v>
      </c>
      <c r="H22" s="247"/>
      <c r="I22" s="77">
        <v>63</v>
      </c>
      <c r="J22" s="77" t="s">
        <v>24</v>
      </c>
      <c r="K22" s="77" t="s">
        <v>24</v>
      </c>
      <c r="L22" s="77">
        <v>46</v>
      </c>
      <c r="M22" s="77">
        <v>109</v>
      </c>
    </row>
    <row r="23" spans="1:14" s="137" customFormat="1" ht="9.9499999999999993" customHeight="1">
      <c r="A23" s="415" t="s">
        <v>4</v>
      </c>
      <c r="B23" s="77">
        <v>3547</v>
      </c>
      <c r="C23" s="77">
        <v>1777</v>
      </c>
      <c r="D23" s="79"/>
      <c r="E23" s="77">
        <v>1886</v>
      </c>
      <c r="F23" s="77">
        <v>3438</v>
      </c>
      <c r="G23" s="77">
        <v>5324</v>
      </c>
      <c r="H23" s="247"/>
      <c r="I23" s="77">
        <v>644</v>
      </c>
      <c r="J23" s="77" t="s">
        <v>24</v>
      </c>
      <c r="K23" s="77" t="s">
        <v>24</v>
      </c>
      <c r="L23" s="78">
        <v>964</v>
      </c>
      <c r="M23" s="77">
        <v>1608</v>
      </c>
    </row>
    <row r="24" spans="1:14" s="137" customFormat="1" ht="9.9499999999999993" customHeight="1">
      <c r="A24" s="415" t="s">
        <v>1</v>
      </c>
      <c r="B24" s="77">
        <v>31674</v>
      </c>
      <c r="C24" s="77">
        <v>19672</v>
      </c>
      <c r="D24" s="79"/>
      <c r="E24" s="77">
        <v>44380</v>
      </c>
      <c r="F24" s="77">
        <v>6966</v>
      </c>
      <c r="G24" s="77">
        <v>51346</v>
      </c>
      <c r="H24" s="247"/>
      <c r="I24" s="77">
        <v>15164</v>
      </c>
      <c r="J24" s="77" t="s">
        <v>24</v>
      </c>
      <c r="K24" s="77" t="s">
        <v>24</v>
      </c>
      <c r="L24" s="78">
        <v>1782</v>
      </c>
      <c r="M24" s="77">
        <v>16946</v>
      </c>
    </row>
    <row r="25" spans="1:14" s="137" customFormat="1" ht="9.9499999999999993" customHeight="1">
      <c r="A25" s="415" t="s">
        <v>23</v>
      </c>
      <c r="B25" s="77">
        <v>4053</v>
      </c>
      <c r="C25" s="77">
        <v>5169</v>
      </c>
      <c r="D25" s="80"/>
      <c r="E25" s="80">
        <v>9222</v>
      </c>
      <c r="F25" s="77">
        <v>0</v>
      </c>
      <c r="G25" s="80">
        <v>9222</v>
      </c>
      <c r="H25" s="80"/>
      <c r="I25" s="77">
        <v>1853</v>
      </c>
      <c r="J25" s="77" t="s">
        <v>24</v>
      </c>
      <c r="K25" s="77" t="s">
        <v>24</v>
      </c>
      <c r="L25" s="77" t="s">
        <v>24</v>
      </c>
      <c r="M25" s="77">
        <v>1853</v>
      </c>
    </row>
    <row r="26" spans="1:14" s="142" customFormat="1" ht="9.9499999999999993" customHeight="1">
      <c r="A26" s="498" t="s">
        <v>20</v>
      </c>
      <c r="B26" s="82">
        <v>2794</v>
      </c>
      <c r="C26" s="82">
        <v>1703</v>
      </c>
      <c r="D26" s="81"/>
      <c r="E26" s="141">
        <v>4497</v>
      </c>
      <c r="F26" s="77">
        <v>0</v>
      </c>
      <c r="G26" s="141">
        <v>4497</v>
      </c>
      <c r="H26" s="531"/>
      <c r="I26" s="82">
        <v>7392</v>
      </c>
      <c r="J26" s="77" t="s">
        <v>24</v>
      </c>
      <c r="K26" s="77" t="s">
        <v>24</v>
      </c>
      <c r="L26" s="77" t="s">
        <v>24</v>
      </c>
      <c r="M26" s="82">
        <v>7392</v>
      </c>
    </row>
    <row r="27" spans="1:14" s="142" customFormat="1" ht="9.9499999999999993" customHeight="1">
      <c r="A27" s="499" t="s">
        <v>2</v>
      </c>
      <c r="B27" s="82">
        <v>1259</v>
      </c>
      <c r="C27" s="82">
        <v>3466</v>
      </c>
      <c r="D27" s="81"/>
      <c r="E27" s="82">
        <v>4725</v>
      </c>
      <c r="F27" s="77">
        <v>0</v>
      </c>
      <c r="G27" s="82">
        <v>4725</v>
      </c>
      <c r="H27" s="531"/>
      <c r="I27" s="82">
        <v>1364</v>
      </c>
      <c r="J27" s="77" t="s">
        <v>24</v>
      </c>
      <c r="K27" s="77" t="s">
        <v>24</v>
      </c>
      <c r="L27" s="77" t="s">
        <v>24</v>
      </c>
      <c r="M27" s="82">
        <v>1364</v>
      </c>
    </row>
    <row r="28" spans="1:14" s="137" customFormat="1" ht="9.9499999999999993" customHeight="1">
      <c r="A28" s="414" t="s">
        <v>3</v>
      </c>
      <c r="B28" s="77">
        <v>12071</v>
      </c>
      <c r="C28" s="77">
        <v>7419</v>
      </c>
      <c r="D28" s="79"/>
      <c r="E28" s="77">
        <v>18310</v>
      </c>
      <c r="F28" s="77">
        <v>1180</v>
      </c>
      <c r="G28" s="77">
        <v>19490</v>
      </c>
      <c r="H28" s="247"/>
      <c r="I28" s="77">
        <v>6028</v>
      </c>
      <c r="J28" s="77" t="s">
        <v>24</v>
      </c>
      <c r="K28" s="77" t="s">
        <v>24</v>
      </c>
      <c r="L28" s="78">
        <v>326</v>
      </c>
      <c r="M28" s="77">
        <v>6354</v>
      </c>
    </row>
    <row r="29" spans="1:14" s="137" customFormat="1" ht="9.9499999999999993" customHeight="1">
      <c r="A29" s="409" t="s">
        <v>21</v>
      </c>
      <c r="B29" s="77">
        <v>2580</v>
      </c>
      <c r="C29" s="77">
        <v>1576</v>
      </c>
      <c r="D29" s="79"/>
      <c r="E29" s="77">
        <v>3876</v>
      </c>
      <c r="F29" s="77">
        <v>280</v>
      </c>
      <c r="G29" s="77">
        <v>4156</v>
      </c>
      <c r="H29" s="247"/>
      <c r="I29" s="77">
        <v>1294</v>
      </c>
      <c r="J29" s="77" t="s">
        <v>24</v>
      </c>
      <c r="K29" s="77" t="s">
        <v>24</v>
      </c>
      <c r="L29" s="78">
        <v>66</v>
      </c>
      <c r="M29" s="77">
        <v>1360</v>
      </c>
    </row>
    <row r="30" spans="1:14" s="137" customFormat="1" ht="9.9499999999999993" customHeight="1">
      <c r="A30" s="409" t="s">
        <v>5</v>
      </c>
      <c r="B30" s="77">
        <v>12379</v>
      </c>
      <c r="C30" s="77">
        <v>6008</v>
      </c>
      <c r="D30" s="79"/>
      <c r="E30" s="77">
        <v>6508</v>
      </c>
      <c r="F30" s="77">
        <v>11879</v>
      </c>
      <c r="G30" s="77">
        <v>18387</v>
      </c>
      <c r="H30" s="247"/>
      <c r="I30" s="77">
        <v>0</v>
      </c>
      <c r="J30" s="77" t="s">
        <v>24</v>
      </c>
      <c r="K30" s="77" t="s">
        <v>24</v>
      </c>
      <c r="L30" s="78">
        <v>2666</v>
      </c>
      <c r="M30" s="77">
        <v>2666</v>
      </c>
    </row>
    <row r="31" spans="1:14" s="137" customFormat="1" ht="9.9499999999999993" customHeight="1">
      <c r="A31" s="500" t="s">
        <v>84</v>
      </c>
      <c r="B31" s="77">
        <v>2766</v>
      </c>
      <c r="C31" s="77">
        <v>2555</v>
      </c>
      <c r="D31" s="79"/>
      <c r="E31" s="77">
        <v>1496</v>
      </c>
      <c r="F31" s="77">
        <v>3825</v>
      </c>
      <c r="G31" s="77">
        <v>5321</v>
      </c>
      <c r="H31" s="247"/>
      <c r="I31" s="77">
        <v>265</v>
      </c>
      <c r="J31" s="77" t="s">
        <v>24</v>
      </c>
      <c r="K31" s="77" t="s">
        <v>24</v>
      </c>
      <c r="L31" s="78">
        <v>984</v>
      </c>
      <c r="M31" s="77">
        <v>1249</v>
      </c>
    </row>
    <row r="32" spans="1:14" s="137" customFormat="1" ht="9.9499999999999993" customHeight="1">
      <c r="A32" s="414" t="s">
        <v>7</v>
      </c>
      <c r="B32" s="77">
        <v>2460</v>
      </c>
      <c r="C32" s="77">
        <v>1563</v>
      </c>
      <c r="D32" s="79"/>
      <c r="E32" s="77">
        <v>722</v>
      </c>
      <c r="F32" s="77">
        <v>3301</v>
      </c>
      <c r="G32" s="77">
        <v>4023</v>
      </c>
      <c r="H32" s="247"/>
      <c r="I32" s="77">
        <v>174</v>
      </c>
      <c r="J32" s="77" t="s">
        <v>24</v>
      </c>
      <c r="K32" s="77" t="s">
        <v>24</v>
      </c>
      <c r="L32" s="78">
        <v>1016</v>
      </c>
      <c r="M32" s="77">
        <v>1190</v>
      </c>
    </row>
    <row r="33" spans="1:19" s="137" customFormat="1" ht="9.9499999999999993" customHeight="1">
      <c r="A33" s="409" t="s">
        <v>8</v>
      </c>
      <c r="B33" s="77">
        <v>4157</v>
      </c>
      <c r="C33" s="77">
        <v>2457</v>
      </c>
      <c r="D33" s="79"/>
      <c r="E33" s="77">
        <v>342</v>
      </c>
      <c r="F33" s="77">
        <v>6272</v>
      </c>
      <c r="G33" s="77">
        <v>6614</v>
      </c>
      <c r="H33" s="247"/>
      <c r="I33" s="77">
        <v>129</v>
      </c>
      <c r="J33" s="77" t="s">
        <v>24</v>
      </c>
      <c r="K33" s="77" t="s">
        <v>24</v>
      </c>
      <c r="L33" s="78">
        <v>1647</v>
      </c>
      <c r="M33" s="77">
        <v>1776</v>
      </c>
    </row>
    <row r="34" spans="1:19" s="137" customFormat="1" ht="9.9499999999999993" customHeight="1">
      <c r="A34" s="415" t="s">
        <v>9</v>
      </c>
      <c r="B34" s="77">
        <v>5275</v>
      </c>
      <c r="C34" s="77">
        <v>4788</v>
      </c>
      <c r="D34" s="79"/>
      <c r="E34" s="77">
        <v>10063</v>
      </c>
      <c r="F34" s="77">
        <v>0</v>
      </c>
      <c r="G34" s="77">
        <v>10063</v>
      </c>
      <c r="H34" s="247"/>
      <c r="I34" s="77">
        <v>3439</v>
      </c>
      <c r="J34" s="77" t="s">
        <v>24</v>
      </c>
      <c r="K34" s="77" t="s">
        <v>24</v>
      </c>
      <c r="L34" s="77" t="s">
        <v>24</v>
      </c>
      <c r="M34" s="77">
        <v>3439</v>
      </c>
    </row>
    <row r="35" spans="1:19" s="137" customFormat="1" ht="9.9499999999999993" customHeight="1">
      <c r="A35" s="409" t="s">
        <v>10</v>
      </c>
      <c r="B35" s="77">
        <v>1878</v>
      </c>
      <c r="C35" s="77">
        <v>1135</v>
      </c>
      <c r="D35" s="79"/>
      <c r="E35" s="77">
        <v>308</v>
      </c>
      <c r="F35" s="77">
        <v>2705</v>
      </c>
      <c r="G35" s="77">
        <v>3013</v>
      </c>
      <c r="H35" s="247"/>
      <c r="I35" s="77">
        <v>103</v>
      </c>
      <c r="J35" s="77" t="s">
        <v>24</v>
      </c>
      <c r="K35" s="77" t="s">
        <v>24</v>
      </c>
      <c r="L35" s="78">
        <v>614</v>
      </c>
      <c r="M35" s="77">
        <v>717</v>
      </c>
    </row>
    <row r="36" spans="1:19" s="137" customFormat="1" ht="9.9499999999999993" customHeight="1">
      <c r="A36" s="500" t="s">
        <v>11</v>
      </c>
      <c r="B36" s="77">
        <v>574</v>
      </c>
      <c r="C36" s="77">
        <v>345</v>
      </c>
      <c r="D36" s="79"/>
      <c r="E36" s="77">
        <v>248</v>
      </c>
      <c r="F36" s="77">
        <v>671</v>
      </c>
      <c r="G36" s="77">
        <v>919</v>
      </c>
      <c r="H36" s="247"/>
      <c r="I36" s="77">
        <v>55</v>
      </c>
      <c r="J36" s="77">
        <v>192</v>
      </c>
      <c r="K36" s="77" t="s">
        <v>24</v>
      </c>
      <c r="L36" s="77" t="s">
        <v>24</v>
      </c>
      <c r="M36" s="77">
        <v>247</v>
      </c>
    </row>
    <row r="37" spans="1:19" s="137" customFormat="1" ht="9.9499999999999993" customHeight="1">
      <c r="A37" s="414" t="s">
        <v>85</v>
      </c>
      <c r="B37" s="77">
        <v>7930</v>
      </c>
      <c r="C37" s="77">
        <v>4501</v>
      </c>
      <c r="D37" s="79"/>
      <c r="E37" s="77">
        <v>734</v>
      </c>
      <c r="F37" s="77">
        <v>11697</v>
      </c>
      <c r="G37" s="77">
        <v>12431</v>
      </c>
      <c r="H37" s="247"/>
      <c r="I37" s="532">
        <v>116</v>
      </c>
      <c r="J37" s="77">
        <v>2475</v>
      </c>
      <c r="K37" s="77" t="s">
        <v>24</v>
      </c>
      <c r="L37" s="77" t="s">
        <v>24</v>
      </c>
      <c r="M37" s="77">
        <v>2591</v>
      </c>
    </row>
    <row r="38" spans="1:19" s="137" customFormat="1" ht="9.9499999999999993" customHeight="1">
      <c r="A38" s="409" t="s">
        <v>13</v>
      </c>
      <c r="B38" s="77">
        <v>1075</v>
      </c>
      <c r="C38" s="77">
        <v>964</v>
      </c>
      <c r="D38" s="79"/>
      <c r="E38" s="77">
        <v>2039</v>
      </c>
      <c r="F38" s="77">
        <v>0</v>
      </c>
      <c r="G38" s="77">
        <v>2039</v>
      </c>
      <c r="H38" s="247"/>
      <c r="I38" s="77">
        <v>688</v>
      </c>
      <c r="J38" s="77" t="s">
        <v>24</v>
      </c>
      <c r="K38" s="77" t="s">
        <v>24</v>
      </c>
      <c r="L38" s="77" t="s">
        <v>24</v>
      </c>
      <c r="M38" s="77">
        <v>688</v>
      </c>
    </row>
    <row r="39" spans="1:19" s="137" customFormat="1" ht="9.9499999999999993" customHeight="1">
      <c r="A39" s="415" t="s">
        <v>14</v>
      </c>
      <c r="B39" s="77">
        <v>60</v>
      </c>
      <c r="C39" s="77">
        <v>42</v>
      </c>
      <c r="D39" s="77"/>
      <c r="E39" s="77">
        <v>0</v>
      </c>
      <c r="F39" s="77">
        <v>102</v>
      </c>
      <c r="G39" s="77">
        <v>102</v>
      </c>
      <c r="H39" s="77"/>
      <c r="I39" s="77" t="s">
        <v>24</v>
      </c>
      <c r="J39" s="77" t="s">
        <v>24</v>
      </c>
      <c r="K39" s="77" t="s">
        <v>24</v>
      </c>
      <c r="L39" s="77" t="s">
        <v>24</v>
      </c>
      <c r="M39" s="77" t="s">
        <v>24</v>
      </c>
    </row>
    <row r="40" spans="1:19" s="137" customFormat="1" ht="9.9499999999999993" customHeight="1">
      <c r="A40" s="409" t="s">
        <v>86</v>
      </c>
      <c r="B40" s="77">
        <v>580</v>
      </c>
      <c r="C40" s="77">
        <v>424</v>
      </c>
      <c r="D40" s="79"/>
      <c r="E40" s="77">
        <v>623</v>
      </c>
      <c r="F40" s="77">
        <v>381</v>
      </c>
      <c r="G40" s="77">
        <v>1004</v>
      </c>
      <c r="H40" s="247"/>
      <c r="I40" s="532">
        <v>510</v>
      </c>
      <c r="J40" s="532">
        <v>140</v>
      </c>
      <c r="K40" s="77" t="s">
        <v>24</v>
      </c>
      <c r="L40" s="77" t="s">
        <v>24</v>
      </c>
      <c r="M40" s="532">
        <v>650</v>
      </c>
    </row>
    <row r="41" spans="1:19" s="137" customFormat="1" ht="9.9499999999999993" customHeight="1">
      <c r="A41" s="500" t="s">
        <v>16</v>
      </c>
      <c r="B41" s="77">
        <v>12813</v>
      </c>
      <c r="C41" s="77">
        <v>11681</v>
      </c>
      <c r="D41" s="79"/>
      <c r="E41" s="77">
        <v>17112</v>
      </c>
      <c r="F41" s="77">
        <v>7382</v>
      </c>
      <c r="G41" s="77">
        <v>24494</v>
      </c>
      <c r="H41" s="247"/>
      <c r="I41" s="77">
        <v>7524</v>
      </c>
      <c r="J41" s="77">
        <v>446</v>
      </c>
      <c r="K41" s="77">
        <v>139</v>
      </c>
      <c r="L41" s="77" t="s">
        <v>24</v>
      </c>
      <c r="M41" s="77">
        <v>8109</v>
      </c>
    </row>
    <row r="42" spans="1:19" s="137" customFormat="1" ht="9.9499999999999993" customHeight="1">
      <c r="A42" s="414" t="s">
        <v>17</v>
      </c>
      <c r="B42" s="77">
        <v>1465</v>
      </c>
      <c r="C42" s="77">
        <v>392</v>
      </c>
      <c r="D42" s="77"/>
      <c r="E42" s="77">
        <v>795</v>
      </c>
      <c r="F42" s="77">
        <v>1062</v>
      </c>
      <c r="G42" s="77">
        <v>1857</v>
      </c>
      <c r="H42" s="247"/>
      <c r="I42" s="77">
        <v>326</v>
      </c>
      <c r="J42" s="77" t="s">
        <v>24</v>
      </c>
      <c r="K42" s="77" t="s">
        <v>24</v>
      </c>
      <c r="L42" s="77" t="s">
        <v>24</v>
      </c>
      <c r="M42" s="77">
        <v>326</v>
      </c>
    </row>
    <row r="43" spans="1:19" s="31" customFormat="1" ht="9.9499999999999993" customHeight="1">
      <c r="A43" s="422" t="s">
        <v>32</v>
      </c>
      <c r="B43" s="84">
        <v>51725</v>
      </c>
      <c r="C43" s="84">
        <v>30929</v>
      </c>
      <c r="D43" s="523"/>
      <c r="E43" s="84">
        <v>63906</v>
      </c>
      <c r="F43" s="84">
        <v>18748</v>
      </c>
      <c r="G43" s="84">
        <v>82654</v>
      </c>
      <c r="H43" s="533"/>
      <c r="I43" s="84">
        <v>22161</v>
      </c>
      <c r="J43" s="77" t="s">
        <v>24</v>
      </c>
      <c r="K43" s="77" t="s">
        <v>24</v>
      </c>
      <c r="L43" s="85">
        <v>4862</v>
      </c>
      <c r="M43" s="84">
        <v>27023</v>
      </c>
    </row>
    <row r="44" spans="1:19" s="40" customFormat="1" ht="9.9499999999999993" customHeight="1">
      <c r="A44" s="422" t="s">
        <v>31</v>
      </c>
      <c r="B44" s="84">
        <v>31083</v>
      </c>
      <c r="C44" s="84">
        <v>20172</v>
      </c>
      <c r="D44" s="523"/>
      <c r="E44" s="84">
        <v>37916</v>
      </c>
      <c r="F44" s="84">
        <v>13339</v>
      </c>
      <c r="G44" s="84">
        <v>51255</v>
      </c>
      <c r="H44" s="533"/>
      <c r="I44" s="84">
        <v>10539</v>
      </c>
      <c r="J44" s="77" t="s">
        <v>24</v>
      </c>
      <c r="K44" s="77" t="s">
        <v>24</v>
      </c>
      <c r="L44" s="85">
        <v>3058</v>
      </c>
      <c r="M44" s="84">
        <v>13597</v>
      </c>
    </row>
    <row r="45" spans="1:19" s="40" customFormat="1" ht="9.9499999999999993" customHeight="1">
      <c r="A45" s="422" t="s">
        <v>19</v>
      </c>
      <c r="B45" s="84">
        <v>14658</v>
      </c>
      <c r="C45" s="84">
        <v>11363</v>
      </c>
      <c r="D45" s="523"/>
      <c r="E45" s="84">
        <v>12623</v>
      </c>
      <c r="F45" s="84">
        <v>13398</v>
      </c>
      <c r="G45" s="84">
        <v>26021</v>
      </c>
      <c r="H45" s="533"/>
      <c r="I45" s="84">
        <v>4007</v>
      </c>
      <c r="J45" s="77" t="s">
        <v>24</v>
      </c>
      <c r="K45" s="77" t="s">
        <v>24</v>
      </c>
      <c r="L45" s="85">
        <v>3647</v>
      </c>
      <c r="M45" s="84">
        <v>7654</v>
      </c>
      <c r="O45" s="146"/>
      <c r="P45" s="146"/>
      <c r="Q45" s="146"/>
    </row>
    <row r="46" spans="1:19" s="40" customFormat="1" ht="9.9499999999999993" customHeight="1">
      <c r="A46" s="422" t="s">
        <v>30</v>
      </c>
      <c r="B46" s="84">
        <v>12097</v>
      </c>
      <c r="C46" s="84">
        <v>7411</v>
      </c>
      <c r="D46" s="523"/>
      <c r="E46" s="84">
        <v>3952</v>
      </c>
      <c r="F46" s="84">
        <v>15556</v>
      </c>
      <c r="G46" s="84">
        <v>19508</v>
      </c>
      <c r="H46" s="533"/>
      <c r="I46" s="84">
        <v>1472</v>
      </c>
      <c r="J46" s="84">
        <v>2807</v>
      </c>
      <c r="K46" s="77" t="s">
        <v>24</v>
      </c>
      <c r="L46" s="85">
        <v>614</v>
      </c>
      <c r="M46" s="84">
        <v>4893</v>
      </c>
    </row>
    <row r="47" spans="1:19" s="40" customFormat="1" ht="9.9499999999999993" customHeight="1">
      <c r="A47" s="447" t="s">
        <v>29</v>
      </c>
      <c r="B47" s="84">
        <v>14278</v>
      </c>
      <c r="C47" s="84">
        <v>12073</v>
      </c>
      <c r="D47" s="523"/>
      <c r="E47" s="84">
        <v>17907</v>
      </c>
      <c r="F47" s="84">
        <v>8444</v>
      </c>
      <c r="G47" s="84">
        <v>26351</v>
      </c>
      <c r="H47" s="533"/>
      <c r="I47" s="84">
        <v>7850</v>
      </c>
      <c r="J47" s="84">
        <v>446</v>
      </c>
      <c r="K47" s="84">
        <v>139</v>
      </c>
      <c r="L47" s="532">
        <v>0</v>
      </c>
      <c r="M47" s="84">
        <v>8435</v>
      </c>
      <c r="O47" s="145"/>
    </row>
    <row r="48" spans="1:19" s="40" customFormat="1" ht="9.9499999999999993" customHeight="1">
      <c r="A48" s="422" t="s">
        <v>18</v>
      </c>
      <c r="B48" s="84">
        <v>123841</v>
      </c>
      <c r="C48" s="84">
        <v>81948</v>
      </c>
      <c r="D48" s="84"/>
      <c r="E48" s="84">
        <v>136304</v>
      </c>
      <c r="F48" s="84">
        <v>69485</v>
      </c>
      <c r="G48" s="84">
        <v>205789</v>
      </c>
      <c r="H48" s="427"/>
      <c r="I48" s="84">
        <v>46029</v>
      </c>
      <c r="J48" s="84">
        <v>3253</v>
      </c>
      <c r="K48" s="84">
        <v>139</v>
      </c>
      <c r="L48" s="84">
        <v>12181</v>
      </c>
      <c r="M48" s="84">
        <v>61602</v>
      </c>
      <c r="O48" s="146"/>
      <c r="S48" s="145"/>
    </row>
    <row r="49" spans="1:14" s="46" customFormat="1" ht="3" customHeight="1">
      <c r="A49" s="48"/>
      <c r="D49" s="48"/>
      <c r="H49" s="49"/>
      <c r="I49" s="50"/>
      <c r="L49" s="48"/>
    </row>
    <row r="50" spans="1:14" s="46" customFormat="1" ht="9.9499999999999993" customHeight="1">
      <c r="B50" s="749" t="s">
        <v>87</v>
      </c>
      <c r="C50" s="749"/>
      <c r="D50" s="749"/>
      <c r="E50" s="749"/>
      <c r="F50" s="749"/>
      <c r="G50" s="749"/>
      <c r="H50" s="749"/>
      <c r="I50" s="749"/>
      <c r="J50" s="749"/>
      <c r="K50" s="749"/>
      <c r="L50" s="749"/>
      <c r="M50" s="50"/>
    </row>
    <row r="51" spans="1:14" ht="2.4500000000000002" customHeight="1">
      <c r="A51" s="440"/>
      <c r="B51" s="440"/>
      <c r="C51" s="76"/>
      <c r="D51" s="76"/>
      <c r="E51" s="87"/>
      <c r="F51" s="87"/>
      <c r="G51" s="76"/>
      <c r="H51" s="70"/>
      <c r="I51" s="70"/>
      <c r="J51" s="76"/>
      <c r="K51" s="76"/>
      <c r="L51" s="76"/>
      <c r="M51" s="238"/>
    </row>
    <row r="52" spans="1:14" s="137" customFormat="1" ht="9.9499999999999993" customHeight="1">
      <c r="A52" s="414" t="s">
        <v>0</v>
      </c>
      <c r="B52" s="88">
        <f>B21/$G21*100</f>
        <v>63.395090681676045</v>
      </c>
      <c r="C52" s="88">
        <f t="shared" ref="C52:F52" si="0">C21/$G21*100</f>
        <v>36.604909318323955</v>
      </c>
      <c r="D52" s="88">
        <f t="shared" si="0"/>
        <v>0</v>
      </c>
      <c r="E52" s="88">
        <f t="shared" si="0"/>
        <v>68.034709193245774</v>
      </c>
      <c r="F52" s="88">
        <f t="shared" si="0"/>
        <v>31.965290806754222</v>
      </c>
      <c r="G52" s="88">
        <f>G21/$G21*100</f>
        <v>100</v>
      </c>
      <c r="H52" s="247"/>
      <c r="I52" s="90">
        <f t="shared" ref="I52:M67" si="1">I21/$M21*100</f>
        <v>75.239234449760758</v>
      </c>
      <c r="J52" s="90" t="s">
        <v>24</v>
      </c>
      <c r="K52" s="90" t="s">
        <v>24</v>
      </c>
      <c r="L52" s="90">
        <f t="shared" si="1"/>
        <v>24.760765550239235</v>
      </c>
      <c r="M52" s="90">
        <f t="shared" si="1"/>
        <v>100</v>
      </c>
    </row>
    <row r="53" spans="1:14" s="137" customFormat="1" ht="9.9499999999999993" customHeight="1">
      <c r="A53" s="409" t="s">
        <v>22</v>
      </c>
      <c r="B53" s="88">
        <f t="shared" ref="B53:G68" si="2">B22/$G22*100</f>
        <v>71.25</v>
      </c>
      <c r="C53" s="88">
        <f t="shared" si="2"/>
        <v>28.749999999999996</v>
      </c>
      <c r="D53" s="88">
        <f t="shared" si="2"/>
        <v>0</v>
      </c>
      <c r="E53" s="88">
        <f t="shared" si="2"/>
        <v>58.5</v>
      </c>
      <c r="F53" s="88">
        <f t="shared" si="2"/>
        <v>41.5</v>
      </c>
      <c r="G53" s="88">
        <f t="shared" si="2"/>
        <v>100</v>
      </c>
      <c r="H53" s="247"/>
      <c r="I53" s="90">
        <f t="shared" si="1"/>
        <v>57.798165137614674</v>
      </c>
      <c r="J53" s="90" t="s">
        <v>24</v>
      </c>
      <c r="K53" s="90" t="s">
        <v>24</v>
      </c>
      <c r="L53" s="90">
        <f t="shared" si="1"/>
        <v>42.201834862385326</v>
      </c>
      <c r="M53" s="90">
        <f t="shared" si="1"/>
        <v>100</v>
      </c>
    </row>
    <row r="54" spans="1:14" s="137" customFormat="1" ht="9.9499999999999993" customHeight="1">
      <c r="A54" s="415" t="s">
        <v>4</v>
      </c>
      <c r="B54" s="88">
        <f t="shared" si="2"/>
        <v>66.622839969947407</v>
      </c>
      <c r="C54" s="88">
        <f t="shared" si="2"/>
        <v>33.377160030052593</v>
      </c>
      <c r="D54" s="88">
        <f t="shared" si="2"/>
        <v>0</v>
      </c>
      <c r="E54" s="88">
        <f t="shared" si="2"/>
        <v>35.424492862509396</v>
      </c>
      <c r="F54" s="88">
        <f t="shared" si="2"/>
        <v>64.575507137490604</v>
      </c>
      <c r="G54" s="88">
        <f t="shared" si="2"/>
        <v>100</v>
      </c>
      <c r="H54" s="247"/>
      <c r="I54" s="90">
        <f t="shared" si="1"/>
        <v>40.049751243781095</v>
      </c>
      <c r="J54" s="90" t="s">
        <v>24</v>
      </c>
      <c r="K54" s="90" t="s">
        <v>24</v>
      </c>
      <c r="L54" s="90">
        <f t="shared" si="1"/>
        <v>59.950248756218905</v>
      </c>
      <c r="M54" s="90">
        <f t="shared" si="1"/>
        <v>100</v>
      </c>
    </row>
    <row r="55" spans="1:14" s="137" customFormat="1" ht="9.9499999999999993" customHeight="1">
      <c r="A55" s="415" t="s">
        <v>1</v>
      </c>
      <c r="B55" s="88">
        <f t="shared" si="2"/>
        <v>61.68737584232462</v>
      </c>
      <c r="C55" s="88">
        <f t="shared" si="2"/>
        <v>38.31262415767538</v>
      </c>
      <c r="D55" s="88">
        <f t="shared" si="2"/>
        <v>0</v>
      </c>
      <c r="E55" s="88">
        <f t="shared" si="2"/>
        <v>86.433217777431551</v>
      </c>
      <c r="F55" s="89">
        <f t="shared" si="2"/>
        <v>13.566782222568458</v>
      </c>
      <c r="G55" s="88">
        <f t="shared" si="2"/>
        <v>100</v>
      </c>
      <c r="H55" s="247"/>
      <c r="I55" s="90">
        <f t="shared" si="1"/>
        <v>89.484244069396908</v>
      </c>
      <c r="J55" s="90" t="s">
        <v>24</v>
      </c>
      <c r="K55" s="90" t="s">
        <v>24</v>
      </c>
      <c r="L55" s="90">
        <f t="shared" si="1"/>
        <v>10.515755930603092</v>
      </c>
      <c r="M55" s="90">
        <f t="shared" si="1"/>
        <v>100</v>
      </c>
    </row>
    <row r="56" spans="1:14" s="137" customFormat="1" ht="9.9499999999999993" customHeight="1">
      <c r="A56" s="415" t="s">
        <v>23</v>
      </c>
      <c r="B56" s="88">
        <f t="shared" si="2"/>
        <v>43.949251789199742</v>
      </c>
      <c r="C56" s="88">
        <f t="shared" si="2"/>
        <v>56.050748210800258</v>
      </c>
      <c r="D56" s="88">
        <f t="shared" si="2"/>
        <v>0</v>
      </c>
      <c r="E56" s="88">
        <f t="shared" si="2"/>
        <v>100</v>
      </c>
      <c r="F56" s="89" t="s">
        <v>24</v>
      </c>
      <c r="G56" s="88">
        <f t="shared" si="2"/>
        <v>100</v>
      </c>
      <c r="H56" s="247"/>
      <c r="I56" s="90">
        <f t="shared" si="1"/>
        <v>100</v>
      </c>
      <c r="J56" s="90" t="s">
        <v>24</v>
      </c>
      <c r="K56" s="90" t="s">
        <v>24</v>
      </c>
      <c r="L56" s="90" t="s">
        <v>24</v>
      </c>
      <c r="M56" s="88">
        <v>100</v>
      </c>
    </row>
    <row r="57" spans="1:14" s="142" customFormat="1" ht="9.9499999999999993" customHeight="1">
      <c r="A57" s="498" t="s">
        <v>20</v>
      </c>
      <c r="B57" s="88">
        <f t="shared" si="2"/>
        <v>62.130309094952182</v>
      </c>
      <c r="C57" s="88">
        <f t="shared" si="2"/>
        <v>37.869690905047811</v>
      </c>
      <c r="D57" s="88">
        <f t="shared" si="2"/>
        <v>0</v>
      </c>
      <c r="E57" s="88">
        <f t="shared" si="2"/>
        <v>100</v>
      </c>
      <c r="F57" s="89" t="s">
        <v>24</v>
      </c>
      <c r="G57" s="143">
        <f t="shared" si="2"/>
        <v>100</v>
      </c>
      <c r="H57" s="531"/>
      <c r="I57" s="90">
        <f t="shared" si="1"/>
        <v>100</v>
      </c>
      <c r="J57" s="90" t="s">
        <v>24</v>
      </c>
      <c r="K57" s="90" t="s">
        <v>24</v>
      </c>
      <c r="L57" s="90" t="s">
        <v>24</v>
      </c>
      <c r="M57" s="91">
        <v>100</v>
      </c>
    </row>
    <row r="58" spans="1:14" s="142" customFormat="1" ht="9.9499999999999993" customHeight="1">
      <c r="A58" s="499" t="s">
        <v>2</v>
      </c>
      <c r="B58" s="88">
        <f t="shared" si="2"/>
        <v>26.645502645502646</v>
      </c>
      <c r="C58" s="88">
        <f t="shared" si="2"/>
        <v>73.354497354497354</v>
      </c>
      <c r="D58" s="88">
        <f t="shared" si="2"/>
        <v>0</v>
      </c>
      <c r="E58" s="88">
        <f t="shared" si="2"/>
        <v>100</v>
      </c>
      <c r="F58" s="89" t="s">
        <v>24</v>
      </c>
      <c r="G58" s="143">
        <f t="shared" si="2"/>
        <v>100</v>
      </c>
      <c r="H58" s="531"/>
      <c r="I58" s="90">
        <f t="shared" si="1"/>
        <v>100</v>
      </c>
      <c r="J58" s="90" t="s">
        <v>24</v>
      </c>
      <c r="K58" s="90" t="s">
        <v>24</v>
      </c>
      <c r="L58" s="90" t="s">
        <v>24</v>
      </c>
      <c r="M58" s="91">
        <v>100</v>
      </c>
    </row>
    <row r="59" spans="1:14" s="137" customFormat="1" ht="9.9499999999999993" customHeight="1">
      <c r="A59" s="414" t="s">
        <v>3</v>
      </c>
      <c r="B59" s="88">
        <f t="shared" si="2"/>
        <v>61.934325295023086</v>
      </c>
      <c r="C59" s="88">
        <f t="shared" si="2"/>
        <v>38.065674704976907</v>
      </c>
      <c r="D59" s="88">
        <f t="shared" si="2"/>
        <v>0</v>
      </c>
      <c r="E59" s="88">
        <f t="shared" si="2"/>
        <v>93.945613134940999</v>
      </c>
      <c r="F59" s="89">
        <f t="shared" si="2"/>
        <v>6.0543868650590049</v>
      </c>
      <c r="G59" s="88">
        <f t="shared" si="2"/>
        <v>100</v>
      </c>
      <c r="H59" s="247"/>
      <c r="I59" s="90">
        <f t="shared" si="1"/>
        <v>94.869373622914694</v>
      </c>
      <c r="J59" s="90" t="s">
        <v>24</v>
      </c>
      <c r="K59" s="90" t="s">
        <v>24</v>
      </c>
      <c r="L59" s="90">
        <f t="shared" si="1"/>
        <v>5.1306263770853002</v>
      </c>
      <c r="M59" s="89">
        <v>100</v>
      </c>
    </row>
    <row r="60" spans="1:14" s="137" customFormat="1" ht="9.9499999999999993" customHeight="1">
      <c r="A60" s="409" t="s">
        <v>21</v>
      </c>
      <c r="B60" s="88">
        <f t="shared" si="2"/>
        <v>62.078922040423478</v>
      </c>
      <c r="C60" s="88">
        <f t="shared" si="2"/>
        <v>37.921077959576515</v>
      </c>
      <c r="D60" s="88">
        <f t="shared" si="2"/>
        <v>0</v>
      </c>
      <c r="E60" s="88">
        <f t="shared" si="2"/>
        <v>93.262752646775752</v>
      </c>
      <c r="F60" s="89">
        <f t="shared" si="2"/>
        <v>6.7372473532242543</v>
      </c>
      <c r="G60" s="88">
        <f t="shared" si="2"/>
        <v>100</v>
      </c>
      <c r="H60" s="247"/>
      <c r="I60" s="90">
        <f t="shared" si="1"/>
        <v>95.147058823529406</v>
      </c>
      <c r="J60" s="90" t="s">
        <v>24</v>
      </c>
      <c r="K60" s="90" t="s">
        <v>24</v>
      </c>
      <c r="L60" s="90">
        <f t="shared" si="1"/>
        <v>4.8529411764705888</v>
      </c>
      <c r="M60" s="89">
        <v>100</v>
      </c>
    </row>
    <row r="61" spans="1:14" s="137" customFormat="1" ht="9.9499999999999993" customHeight="1">
      <c r="A61" s="409" t="s">
        <v>5</v>
      </c>
      <c r="B61" s="88">
        <f t="shared" si="2"/>
        <v>67.324740305650735</v>
      </c>
      <c r="C61" s="88">
        <f t="shared" si="2"/>
        <v>32.675259694349265</v>
      </c>
      <c r="D61" s="88">
        <f t="shared" si="2"/>
        <v>0</v>
      </c>
      <c r="E61" s="88">
        <f t="shared" si="2"/>
        <v>35.394572252134658</v>
      </c>
      <c r="F61" s="89">
        <f t="shared" si="2"/>
        <v>64.605427747865335</v>
      </c>
      <c r="G61" s="88">
        <f t="shared" si="2"/>
        <v>100</v>
      </c>
      <c r="H61" s="247"/>
      <c r="I61" s="90">
        <f t="shared" si="1"/>
        <v>0</v>
      </c>
      <c r="J61" s="90" t="s">
        <v>24</v>
      </c>
      <c r="K61" s="90" t="s">
        <v>24</v>
      </c>
      <c r="L61" s="90">
        <f t="shared" si="1"/>
        <v>100</v>
      </c>
      <c r="M61" s="89">
        <v>100</v>
      </c>
    </row>
    <row r="62" spans="1:14" s="137" customFormat="1" ht="9.9499999999999993" customHeight="1">
      <c r="A62" s="500" t="s">
        <v>84</v>
      </c>
      <c r="B62" s="88">
        <f t="shared" si="2"/>
        <v>51.982710016914112</v>
      </c>
      <c r="C62" s="88">
        <f t="shared" si="2"/>
        <v>48.017289983085888</v>
      </c>
      <c r="D62" s="88">
        <f t="shared" si="2"/>
        <v>0</v>
      </c>
      <c r="E62" s="88">
        <f t="shared" si="2"/>
        <v>28.115015974440894</v>
      </c>
      <c r="F62" s="89">
        <f t="shared" si="2"/>
        <v>71.884984025559106</v>
      </c>
      <c r="G62" s="88">
        <f t="shared" si="2"/>
        <v>100</v>
      </c>
      <c r="H62" s="247"/>
      <c r="I62" s="90">
        <f t="shared" si="1"/>
        <v>21.21697357886309</v>
      </c>
      <c r="J62" s="90" t="s">
        <v>24</v>
      </c>
      <c r="K62" s="90" t="s">
        <v>24</v>
      </c>
      <c r="L62" s="90">
        <f t="shared" si="1"/>
        <v>78.78302642113691</v>
      </c>
      <c r="M62" s="89">
        <v>100</v>
      </c>
    </row>
    <row r="63" spans="1:14" s="137" customFormat="1" ht="9.9499999999999993" customHeight="1">
      <c r="A63" s="414" t="s">
        <v>7</v>
      </c>
      <c r="B63" s="88">
        <f t="shared" si="2"/>
        <v>61.148396718866515</v>
      </c>
      <c r="C63" s="88">
        <f t="shared" si="2"/>
        <v>38.851603281133485</v>
      </c>
      <c r="D63" s="88">
        <f t="shared" si="2"/>
        <v>0</v>
      </c>
      <c r="E63" s="88">
        <f t="shared" si="2"/>
        <v>17.946805866268953</v>
      </c>
      <c r="F63" s="89">
        <f t="shared" si="2"/>
        <v>82.05319413373104</v>
      </c>
      <c r="G63" s="88">
        <f t="shared" si="2"/>
        <v>100</v>
      </c>
      <c r="H63" s="247"/>
      <c r="I63" s="90">
        <f t="shared" si="1"/>
        <v>14.6218487394958</v>
      </c>
      <c r="J63" s="90" t="s">
        <v>24</v>
      </c>
      <c r="K63" s="90" t="s">
        <v>24</v>
      </c>
      <c r="L63" s="90">
        <f t="shared" si="1"/>
        <v>85.378151260504197</v>
      </c>
      <c r="M63" s="89">
        <v>100</v>
      </c>
    </row>
    <row r="64" spans="1:14" s="137" customFormat="1" ht="9.9499999999999993" customHeight="1">
      <c r="A64" s="409" t="s">
        <v>8</v>
      </c>
      <c r="B64" s="88">
        <f t="shared" si="2"/>
        <v>62.851527063804049</v>
      </c>
      <c r="C64" s="88">
        <f t="shared" si="2"/>
        <v>37.148472936195951</v>
      </c>
      <c r="D64" s="88">
        <f t="shared" si="2"/>
        <v>0</v>
      </c>
      <c r="E64" s="88">
        <f t="shared" si="2"/>
        <v>5.170849712730571</v>
      </c>
      <c r="F64" s="89">
        <f t="shared" si="2"/>
        <v>94.829150287269428</v>
      </c>
      <c r="G64" s="88">
        <f t="shared" si="2"/>
        <v>100</v>
      </c>
      <c r="H64" s="247"/>
      <c r="I64" s="90">
        <f t="shared" si="1"/>
        <v>7.2635135135135132</v>
      </c>
      <c r="J64" s="90" t="s">
        <v>24</v>
      </c>
      <c r="K64" s="90" t="s">
        <v>24</v>
      </c>
      <c r="L64" s="90">
        <f t="shared" si="1"/>
        <v>92.736486486486484</v>
      </c>
      <c r="M64" s="89">
        <v>100</v>
      </c>
      <c r="N64" s="83"/>
    </row>
    <row r="65" spans="1:14" s="137" customFormat="1" ht="9.9499999999999993" customHeight="1">
      <c r="A65" s="415" t="s">
        <v>9</v>
      </c>
      <c r="B65" s="88">
        <f t="shared" si="2"/>
        <v>52.419755540097391</v>
      </c>
      <c r="C65" s="88">
        <f t="shared" si="2"/>
        <v>47.580244459902616</v>
      </c>
      <c r="D65" s="88">
        <f t="shared" si="2"/>
        <v>0</v>
      </c>
      <c r="E65" s="88">
        <f t="shared" si="2"/>
        <v>100</v>
      </c>
      <c r="F65" s="89" t="s">
        <v>24</v>
      </c>
      <c r="G65" s="88">
        <f t="shared" si="2"/>
        <v>100</v>
      </c>
      <c r="H65" s="247"/>
      <c r="I65" s="90">
        <f t="shared" si="1"/>
        <v>100</v>
      </c>
      <c r="J65" s="90" t="s">
        <v>24</v>
      </c>
      <c r="K65" s="90" t="s">
        <v>24</v>
      </c>
      <c r="L65" s="90" t="s">
        <v>24</v>
      </c>
      <c r="M65" s="89">
        <v>100</v>
      </c>
      <c r="N65" s="83"/>
    </row>
    <row r="66" spans="1:14" s="137" customFormat="1" ht="9.9499999999999993" customHeight="1">
      <c r="A66" s="409" t="s">
        <v>10</v>
      </c>
      <c r="B66" s="88">
        <f t="shared" si="2"/>
        <v>62.329903750414871</v>
      </c>
      <c r="C66" s="88">
        <f t="shared" si="2"/>
        <v>37.670096249585136</v>
      </c>
      <c r="D66" s="88">
        <f t="shared" si="2"/>
        <v>0</v>
      </c>
      <c r="E66" s="88">
        <f t="shared" si="2"/>
        <v>10.222369731164951</v>
      </c>
      <c r="F66" s="89">
        <f t="shared" si="2"/>
        <v>89.777630268835054</v>
      </c>
      <c r="G66" s="88">
        <f t="shared" si="2"/>
        <v>100</v>
      </c>
      <c r="H66" s="247"/>
      <c r="I66" s="90">
        <f t="shared" si="1"/>
        <v>14.365411436541143</v>
      </c>
      <c r="J66" s="90" t="s">
        <v>24</v>
      </c>
      <c r="K66" s="90" t="s">
        <v>24</v>
      </c>
      <c r="L66" s="90">
        <f t="shared" si="1"/>
        <v>85.634588563458863</v>
      </c>
      <c r="M66" s="89">
        <v>100</v>
      </c>
      <c r="N66" s="83"/>
    </row>
    <row r="67" spans="1:14" s="137" customFormat="1" ht="9.9499999999999993" customHeight="1">
      <c r="A67" s="500" t="s">
        <v>11</v>
      </c>
      <c r="B67" s="88">
        <f t="shared" si="2"/>
        <v>62.459194776931447</v>
      </c>
      <c r="C67" s="88">
        <f t="shared" si="2"/>
        <v>37.540805223068553</v>
      </c>
      <c r="D67" s="88">
        <f t="shared" si="2"/>
        <v>0</v>
      </c>
      <c r="E67" s="88">
        <f t="shared" si="2"/>
        <v>26.985854189336234</v>
      </c>
      <c r="F67" s="89">
        <f t="shared" si="2"/>
        <v>73.014145810663763</v>
      </c>
      <c r="G67" s="88">
        <f t="shared" si="2"/>
        <v>100</v>
      </c>
      <c r="H67" s="247"/>
      <c r="I67" s="90">
        <f t="shared" si="1"/>
        <v>22.267206477732792</v>
      </c>
      <c r="J67" s="90">
        <f t="shared" si="1"/>
        <v>77.732793522267201</v>
      </c>
      <c r="K67" s="90" t="s">
        <v>24</v>
      </c>
      <c r="L67" s="90" t="s">
        <v>24</v>
      </c>
      <c r="M67" s="89">
        <v>100</v>
      </c>
      <c r="N67" s="83"/>
    </row>
    <row r="68" spans="1:14" s="137" customFormat="1" ht="9.9499999999999993" customHeight="1">
      <c r="A68" s="414" t="s">
        <v>85</v>
      </c>
      <c r="B68" s="88">
        <f t="shared" si="2"/>
        <v>63.792132571796309</v>
      </c>
      <c r="C68" s="88">
        <f t="shared" si="2"/>
        <v>36.207867428203684</v>
      </c>
      <c r="D68" s="88">
        <f t="shared" si="2"/>
        <v>0</v>
      </c>
      <c r="E68" s="88">
        <f t="shared" si="2"/>
        <v>5.9045933553213743</v>
      </c>
      <c r="F68" s="89">
        <f t="shared" si="2"/>
        <v>94.095406644678619</v>
      </c>
      <c r="G68" s="88">
        <f t="shared" si="2"/>
        <v>100</v>
      </c>
      <c r="H68" s="247"/>
      <c r="I68" s="90">
        <f t="shared" ref="I68:J69" si="3">I37/$M37*100</f>
        <v>4.4770358934774217</v>
      </c>
      <c r="J68" s="90">
        <f t="shared" si="3"/>
        <v>95.522964106522579</v>
      </c>
      <c r="K68" s="90" t="s">
        <v>24</v>
      </c>
      <c r="L68" s="90" t="s">
        <v>24</v>
      </c>
      <c r="M68" s="89">
        <v>100</v>
      </c>
      <c r="N68" s="83"/>
    </row>
    <row r="69" spans="1:14" s="137" customFormat="1" ht="9.9499999999999993" customHeight="1">
      <c r="A69" s="409" t="s">
        <v>13</v>
      </c>
      <c r="B69" s="88">
        <f t="shared" ref="B69:G79" si="4">B38/$G38*100</f>
        <v>52.721922511034826</v>
      </c>
      <c r="C69" s="88">
        <f t="shared" si="4"/>
        <v>47.278077488965181</v>
      </c>
      <c r="D69" s="88">
        <f t="shared" si="4"/>
        <v>0</v>
      </c>
      <c r="E69" s="88">
        <f t="shared" si="4"/>
        <v>100</v>
      </c>
      <c r="F69" s="89" t="s">
        <v>24</v>
      </c>
      <c r="G69" s="88">
        <f t="shared" ref="G69" si="5">G38/$G38*100</f>
        <v>100</v>
      </c>
      <c r="H69" s="247"/>
      <c r="I69" s="90">
        <f t="shared" si="3"/>
        <v>100</v>
      </c>
      <c r="J69" s="90" t="s">
        <v>24</v>
      </c>
      <c r="K69" s="90" t="s">
        <v>24</v>
      </c>
      <c r="L69" s="90" t="s">
        <v>24</v>
      </c>
      <c r="M69" s="89">
        <v>100</v>
      </c>
      <c r="N69" s="83"/>
    </row>
    <row r="70" spans="1:14" s="137" customFormat="1" ht="9.9499999999999993" customHeight="1">
      <c r="A70" s="415" t="s">
        <v>14</v>
      </c>
      <c r="B70" s="88">
        <f t="shared" si="4"/>
        <v>58.82352941176471</v>
      </c>
      <c r="C70" s="88">
        <f t="shared" si="4"/>
        <v>41.17647058823529</v>
      </c>
      <c r="D70" s="88">
        <f t="shared" si="4"/>
        <v>0</v>
      </c>
      <c r="E70" s="88">
        <f t="shared" si="4"/>
        <v>0</v>
      </c>
      <c r="F70" s="89">
        <f t="shared" si="4"/>
        <v>100</v>
      </c>
      <c r="G70" s="77" t="s">
        <v>24</v>
      </c>
      <c r="H70" s="77"/>
      <c r="I70" s="90" t="s">
        <v>24</v>
      </c>
      <c r="J70" s="90" t="s">
        <v>24</v>
      </c>
      <c r="K70" s="90" t="s">
        <v>24</v>
      </c>
      <c r="L70" s="90" t="s">
        <v>24</v>
      </c>
      <c r="M70" s="77" t="s">
        <v>24</v>
      </c>
    </row>
    <row r="71" spans="1:14" s="137" customFormat="1" ht="9.9499999999999993" customHeight="1">
      <c r="A71" s="409" t="s">
        <v>86</v>
      </c>
      <c r="B71" s="88">
        <f t="shared" si="4"/>
        <v>57.768924302788847</v>
      </c>
      <c r="C71" s="88">
        <f t="shared" si="4"/>
        <v>42.231075697211153</v>
      </c>
      <c r="D71" s="88">
        <f t="shared" si="4"/>
        <v>0</v>
      </c>
      <c r="E71" s="88">
        <f t="shared" si="4"/>
        <v>62.051792828685258</v>
      </c>
      <c r="F71" s="89">
        <f t="shared" si="4"/>
        <v>37.948207171314742</v>
      </c>
      <c r="G71" s="88">
        <f t="shared" si="4"/>
        <v>100</v>
      </c>
      <c r="H71" s="90"/>
      <c r="I71" s="90">
        <f t="shared" ref="I71:L79" si="6">I40/$M40*100</f>
        <v>78.461538461538467</v>
      </c>
      <c r="J71" s="90">
        <f t="shared" si="6"/>
        <v>21.53846153846154</v>
      </c>
      <c r="K71" s="90" t="s">
        <v>24</v>
      </c>
      <c r="L71" s="90" t="s">
        <v>24</v>
      </c>
      <c r="M71" s="77" t="s">
        <v>24</v>
      </c>
    </row>
    <row r="72" spans="1:14" s="137" customFormat="1" ht="9.9499999999999993" customHeight="1">
      <c r="A72" s="500" t="s">
        <v>16</v>
      </c>
      <c r="B72" s="88">
        <f t="shared" si="4"/>
        <v>52.310769984485994</v>
      </c>
      <c r="C72" s="88">
        <f t="shared" si="4"/>
        <v>47.689230015514006</v>
      </c>
      <c r="D72" s="88">
        <f t="shared" si="4"/>
        <v>0</v>
      </c>
      <c r="E72" s="88">
        <f t="shared" si="4"/>
        <v>69.86200702212787</v>
      </c>
      <c r="F72" s="89">
        <f t="shared" si="4"/>
        <v>30.13799297787213</v>
      </c>
      <c r="G72" s="88">
        <f t="shared" si="4"/>
        <v>100</v>
      </c>
      <c r="H72" s="90"/>
      <c r="I72" s="90">
        <f t="shared" si="6"/>
        <v>92.785793562708108</v>
      </c>
      <c r="J72" s="90">
        <f t="shared" si="6"/>
        <v>5.5000616598840795</v>
      </c>
      <c r="K72" s="90">
        <f t="shared" si="6"/>
        <v>1.7141447774078185</v>
      </c>
      <c r="L72" s="90" t="s">
        <v>24</v>
      </c>
      <c r="M72" s="89">
        <v>100</v>
      </c>
    </row>
    <row r="73" spans="1:14" s="137" customFormat="1" ht="9.9499999999999993" customHeight="1">
      <c r="A73" s="414" t="s">
        <v>17</v>
      </c>
      <c r="B73" s="88">
        <f t="shared" si="4"/>
        <v>78.890683898761438</v>
      </c>
      <c r="C73" s="88">
        <f t="shared" si="4"/>
        <v>21.109316101238555</v>
      </c>
      <c r="D73" s="88">
        <f t="shared" si="4"/>
        <v>0</v>
      </c>
      <c r="E73" s="88">
        <f t="shared" si="4"/>
        <v>42.810985460420028</v>
      </c>
      <c r="F73" s="89">
        <f t="shared" si="4"/>
        <v>57.189014539579965</v>
      </c>
      <c r="G73" s="88">
        <f t="shared" si="4"/>
        <v>100</v>
      </c>
      <c r="H73" s="90"/>
      <c r="I73" s="90">
        <f t="shared" si="6"/>
        <v>100</v>
      </c>
      <c r="J73" s="90" t="s">
        <v>24</v>
      </c>
      <c r="K73" s="90" t="s">
        <v>24</v>
      </c>
      <c r="L73" s="90" t="s">
        <v>24</v>
      </c>
      <c r="M73" s="89">
        <v>100</v>
      </c>
    </row>
    <row r="74" spans="1:14" s="31" customFormat="1" ht="9.9499999999999993" customHeight="1">
      <c r="A74" s="422" t="s">
        <v>32</v>
      </c>
      <c r="B74" s="88">
        <f t="shared" si="4"/>
        <v>62.580153410603231</v>
      </c>
      <c r="C74" s="88">
        <f t="shared" si="4"/>
        <v>37.419846589396762</v>
      </c>
      <c r="D74" s="88">
        <f t="shared" si="4"/>
        <v>0</v>
      </c>
      <c r="E74" s="88">
        <f t="shared" si="4"/>
        <v>77.317492196384933</v>
      </c>
      <c r="F74" s="89">
        <f t="shared" si="4"/>
        <v>22.682507803615071</v>
      </c>
      <c r="G74" s="92">
        <f t="shared" si="4"/>
        <v>100</v>
      </c>
      <c r="H74" s="533"/>
      <c r="I74" s="90">
        <f t="shared" si="6"/>
        <v>82.00791917995781</v>
      </c>
      <c r="J74" s="90" t="s">
        <v>24</v>
      </c>
      <c r="K74" s="90" t="s">
        <v>24</v>
      </c>
      <c r="L74" s="90">
        <f t="shared" si="6"/>
        <v>17.992080820042187</v>
      </c>
      <c r="M74" s="423">
        <v>100</v>
      </c>
    </row>
    <row r="75" spans="1:14" s="40" customFormat="1" ht="9.9499999999999993" customHeight="1">
      <c r="A75" s="422" t="s">
        <v>31</v>
      </c>
      <c r="B75" s="88">
        <f t="shared" si="4"/>
        <v>60.643839625402393</v>
      </c>
      <c r="C75" s="88">
        <f t="shared" si="4"/>
        <v>39.3561603745976</v>
      </c>
      <c r="D75" s="88">
        <f t="shared" si="4"/>
        <v>0</v>
      </c>
      <c r="E75" s="88">
        <f t="shared" si="4"/>
        <v>73.975221929567851</v>
      </c>
      <c r="F75" s="89">
        <f t="shared" si="4"/>
        <v>26.024778070432152</v>
      </c>
      <c r="G75" s="92">
        <f t="shared" si="4"/>
        <v>100</v>
      </c>
      <c r="H75" s="533"/>
      <c r="I75" s="90">
        <f t="shared" si="6"/>
        <v>77.509744796646316</v>
      </c>
      <c r="J75" s="90" t="s">
        <v>24</v>
      </c>
      <c r="K75" s="90" t="s">
        <v>24</v>
      </c>
      <c r="L75" s="90">
        <f t="shared" si="6"/>
        <v>22.490255203353684</v>
      </c>
      <c r="M75" s="423">
        <v>100</v>
      </c>
    </row>
    <row r="76" spans="1:14" s="40" customFormat="1" ht="9.9499999999999993" customHeight="1">
      <c r="A76" s="422" t="s">
        <v>19</v>
      </c>
      <c r="B76" s="88">
        <f t="shared" si="4"/>
        <v>56.331424618577309</v>
      </c>
      <c r="C76" s="88">
        <f t="shared" si="4"/>
        <v>43.668575381422698</v>
      </c>
      <c r="D76" s="88">
        <f t="shared" si="4"/>
        <v>0</v>
      </c>
      <c r="E76" s="88">
        <f t="shared" si="4"/>
        <v>48.510818185311862</v>
      </c>
      <c r="F76" s="89">
        <f t="shared" si="4"/>
        <v>51.489181814688138</v>
      </c>
      <c r="G76" s="92">
        <f t="shared" si="4"/>
        <v>100</v>
      </c>
      <c r="H76" s="533"/>
      <c r="I76" s="90">
        <f t="shared" si="6"/>
        <v>52.35171152338647</v>
      </c>
      <c r="J76" s="90" t="s">
        <v>24</v>
      </c>
      <c r="K76" s="90" t="s">
        <v>24</v>
      </c>
      <c r="L76" s="90">
        <f t="shared" si="6"/>
        <v>47.648288476613537</v>
      </c>
      <c r="M76" s="423">
        <v>100</v>
      </c>
    </row>
    <row r="77" spans="1:14" s="40" customFormat="1" ht="9.9499999999999993" customHeight="1">
      <c r="A77" s="422" t="s">
        <v>30</v>
      </c>
      <c r="B77" s="88">
        <f t="shared" si="4"/>
        <v>62.010457248308384</v>
      </c>
      <c r="C77" s="88">
        <f t="shared" si="4"/>
        <v>37.989542751691616</v>
      </c>
      <c r="D77" s="88">
        <f t="shared" si="4"/>
        <v>0</v>
      </c>
      <c r="E77" s="88">
        <f t="shared" si="4"/>
        <v>20.258355546442488</v>
      </c>
      <c r="F77" s="88">
        <f t="shared" si="4"/>
        <v>79.741644453557512</v>
      </c>
      <c r="G77" s="92">
        <f t="shared" si="4"/>
        <v>100</v>
      </c>
      <c r="H77" s="533"/>
      <c r="I77" s="90">
        <f t="shared" si="6"/>
        <v>30.083793173921929</v>
      </c>
      <c r="J77" s="90">
        <f t="shared" si="6"/>
        <v>57.367668097281829</v>
      </c>
      <c r="K77" s="90" t="s">
        <v>24</v>
      </c>
      <c r="L77" s="90">
        <f t="shared" si="6"/>
        <v>12.54853872879624</v>
      </c>
      <c r="M77" s="423">
        <v>100</v>
      </c>
    </row>
    <row r="78" spans="1:14" s="40" customFormat="1" ht="9.9499999999999993" customHeight="1">
      <c r="A78" s="447" t="s">
        <v>29</v>
      </c>
      <c r="B78" s="88">
        <f t="shared" si="4"/>
        <v>54.183901939205349</v>
      </c>
      <c r="C78" s="88">
        <f t="shared" si="4"/>
        <v>45.816098060794658</v>
      </c>
      <c r="D78" s="88">
        <f t="shared" si="4"/>
        <v>0</v>
      </c>
      <c r="E78" s="88">
        <f t="shared" si="4"/>
        <v>67.955675306439986</v>
      </c>
      <c r="F78" s="88">
        <f t="shared" si="4"/>
        <v>32.044324693560014</v>
      </c>
      <c r="G78" s="92">
        <f t="shared" si="4"/>
        <v>100</v>
      </c>
      <c r="H78" s="533"/>
      <c r="I78" s="90">
        <f t="shared" si="6"/>
        <v>93.064611736810903</v>
      </c>
      <c r="J78" s="90">
        <f t="shared" si="6"/>
        <v>5.2874925903971546</v>
      </c>
      <c r="K78" s="90">
        <f t="shared" si="6"/>
        <v>1.6478956727919385</v>
      </c>
      <c r="L78" s="90">
        <f t="shared" si="6"/>
        <v>0</v>
      </c>
      <c r="M78" s="423">
        <v>100</v>
      </c>
    </row>
    <row r="79" spans="1:14" s="40" customFormat="1" ht="9.9499999999999993" customHeight="1">
      <c r="A79" s="422" t="s">
        <v>18</v>
      </c>
      <c r="B79" s="88">
        <f t="shared" si="4"/>
        <v>60.178629567178035</v>
      </c>
      <c r="C79" s="88">
        <f t="shared" si="4"/>
        <v>39.821370432821965</v>
      </c>
      <c r="D79" s="88">
        <f t="shared" si="4"/>
        <v>0</v>
      </c>
      <c r="E79" s="88">
        <f t="shared" si="4"/>
        <v>66.23483276559972</v>
      </c>
      <c r="F79" s="88">
        <f t="shared" si="4"/>
        <v>33.76516723440028</v>
      </c>
      <c r="G79" s="92">
        <f t="shared" si="4"/>
        <v>100</v>
      </c>
      <c r="H79" s="533"/>
      <c r="I79" s="90">
        <f t="shared" si="6"/>
        <v>74.719976624135569</v>
      </c>
      <c r="J79" s="90">
        <f t="shared" si="6"/>
        <v>5.280672705431642</v>
      </c>
      <c r="K79" s="90">
        <f t="shared" si="6"/>
        <v>0.2256420246095906</v>
      </c>
      <c r="L79" s="90">
        <f t="shared" si="6"/>
        <v>19.773708645823188</v>
      </c>
      <c r="M79" s="423">
        <v>100</v>
      </c>
    </row>
    <row r="80" spans="1:14" ht="3" customHeight="1">
      <c r="A80" s="534"/>
      <c r="B80" s="534"/>
      <c r="C80" s="535"/>
      <c r="D80" s="535"/>
      <c r="E80" s="535"/>
      <c r="F80" s="535"/>
      <c r="G80" s="535"/>
      <c r="H80" s="535"/>
      <c r="I80" s="227"/>
      <c r="J80" s="227"/>
      <c r="K80" s="227"/>
      <c r="L80" s="227"/>
      <c r="M80" s="536"/>
    </row>
    <row r="81" spans="1:13" ht="3" customHeight="1">
      <c r="A81" s="537"/>
      <c r="B81" s="537"/>
      <c r="C81" s="538"/>
      <c r="D81" s="538"/>
      <c r="E81" s="538"/>
      <c r="F81" s="538"/>
      <c r="G81" s="538"/>
      <c r="H81" s="538"/>
      <c r="I81" s="187"/>
      <c r="J81" s="187"/>
      <c r="K81" s="187"/>
      <c r="L81" s="187"/>
      <c r="M81" s="238"/>
    </row>
    <row r="82" spans="1:13" s="137" customFormat="1" ht="9.9499999999999993" customHeight="1">
      <c r="A82" s="539" t="s">
        <v>156</v>
      </c>
      <c r="B82" s="539"/>
      <c r="C82" s="408"/>
      <c r="D82" s="408"/>
      <c r="E82" s="485"/>
      <c r="F82" s="485"/>
      <c r="G82" s="485"/>
      <c r="H82" s="513"/>
      <c r="I82" s="513"/>
      <c r="J82" s="539"/>
      <c r="K82" s="539"/>
      <c r="L82" s="539"/>
      <c r="M82" s="177"/>
    </row>
  </sheetData>
  <mergeCells count="12">
    <mergeCell ref="B19:L19"/>
    <mergeCell ref="B50:L50"/>
    <mergeCell ref="I9:I10"/>
    <mergeCell ref="M9:M10"/>
    <mergeCell ref="I8:M8"/>
    <mergeCell ref="B17:L17"/>
    <mergeCell ref="J9:L9"/>
    <mergeCell ref="A8:A10"/>
    <mergeCell ref="C8:G8"/>
    <mergeCell ref="B9:C9"/>
    <mergeCell ref="E9:F9"/>
    <mergeCell ref="G9:G10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84"/>
  <sheetViews>
    <sheetView zoomScaleNormal="100" workbookViewId="0">
      <selection activeCell="A6" sqref="A6"/>
    </sheetView>
  </sheetViews>
  <sheetFormatPr defaultColWidth="9.140625" defaultRowHeight="9"/>
  <cols>
    <col min="1" max="1" width="23.7109375" style="1" customWidth="1"/>
    <col min="2" max="2" width="8" style="2" customWidth="1"/>
    <col min="3" max="3" width="8.28515625" style="2" customWidth="1"/>
    <col min="4" max="4" width="0.85546875" style="2" customWidth="1"/>
    <col min="5" max="5" width="8" style="101" customWidth="1"/>
    <col min="6" max="6" width="8.28515625" style="3" customWidth="1"/>
    <col min="7" max="7" width="0.85546875" style="3" customWidth="1"/>
    <col min="8" max="8" width="8" style="101" customWidth="1"/>
    <col min="9" max="9" width="8.28515625" style="2" customWidth="1"/>
    <col min="10" max="10" width="0.85546875" style="2" customWidth="1"/>
    <col min="11" max="11" width="8" style="2" customWidth="1"/>
    <col min="12" max="12" width="8.28515625" style="2" customWidth="1"/>
    <col min="13" max="16384" width="9.140625" style="93"/>
  </cols>
  <sheetData>
    <row r="1" spans="1:12" s="17" customFormat="1" ht="12.75" customHeight="1">
      <c r="A1" s="138"/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</row>
    <row r="2" spans="1:12" s="17" customFormat="1" ht="12.75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s="10" customFormat="1" ht="12.75" customHeight="1">
      <c r="A3" s="131"/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2" s="7" customFormat="1" ht="12" customHeight="1">
      <c r="A4" s="326" t="s">
        <v>40</v>
      </c>
      <c r="B4" s="176"/>
      <c r="C4" s="176"/>
      <c r="D4" s="176"/>
      <c r="E4" s="540"/>
      <c r="F4" s="176"/>
      <c r="G4" s="176"/>
      <c r="H4" s="540"/>
      <c r="I4" s="176"/>
      <c r="J4" s="176"/>
      <c r="K4" s="176"/>
      <c r="L4" s="176"/>
    </row>
    <row r="5" spans="1:12" s="9" customFormat="1" ht="24.95" customHeight="1">
      <c r="A5" s="758" t="s">
        <v>43</v>
      </c>
      <c r="B5" s="758"/>
      <c r="C5" s="758"/>
      <c r="D5" s="758"/>
      <c r="E5" s="758"/>
      <c r="F5" s="758"/>
      <c r="G5" s="758"/>
      <c r="H5" s="758"/>
      <c r="I5" s="758"/>
      <c r="J5" s="758"/>
      <c r="K5" s="758"/>
      <c r="L5" s="758"/>
    </row>
    <row r="6" spans="1:12" s="16" customFormat="1" ht="12" customHeight="1">
      <c r="A6" s="179" t="s">
        <v>412</v>
      </c>
      <c r="B6" s="180"/>
      <c r="C6" s="180"/>
      <c r="D6" s="181"/>
      <c r="E6" s="180"/>
      <c r="F6" s="181"/>
      <c r="G6" s="181"/>
      <c r="H6" s="180"/>
      <c r="I6" s="180"/>
      <c r="J6" s="180"/>
      <c r="K6" s="180"/>
      <c r="L6" s="180"/>
    </row>
    <row r="7" spans="1:12" s="8" customFormat="1" ht="6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ht="20.100000000000001" customHeight="1">
      <c r="A8" s="759" t="s">
        <v>73</v>
      </c>
      <c r="B8" s="761" t="s">
        <v>51</v>
      </c>
      <c r="C8" s="761"/>
      <c r="D8" s="541"/>
      <c r="E8" s="761" t="s">
        <v>52</v>
      </c>
      <c r="F8" s="761"/>
      <c r="G8" s="542"/>
      <c r="H8" s="762" t="s">
        <v>53</v>
      </c>
      <c r="I8" s="762"/>
      <c r="J8" s="543"/>
      <c r="K8" s="763" t="s">
        <v>139</v>
      </c>
      <c r="L8" s="763"/>
    </row>
    <row r="9" spans="1:12" ht="20.100000000000001" customHeight="1">
      <c r="A9" s="760"/>
      <c r="B9" s="544" t="s">
        <v>62</v>
      </c>
      <c r="C9" s="283" t="s">
        <v>88</v>
      </c>
      <c r="D9" s="283"/>
      <c r="E9" s="545" t="s">
        <v>62</v>
      </c>
      <c r="F9" s="283" t="s">
        <v>88</v>
      </c>
      <c r="G9" s="283"/>
      <c r="H9" s="545" t="s">
        <v>62</v>
      </c>
      <c r="I9" s="283" t="s">
        <v>88</v>
      </c>
      <c r="J9" s="283"/>
      <c r="K9" s="544" t="s">
        <v>62</v>
      </c>
      <c r="L9" s="283" t="s">
        <v>88</v>
      </c>
    </row>
    <row r="10" spans="1:12" ht="2.4500000000000002" customHeight="1">
      <c r="A10" s="546"/>
      <c r="B10" s="547"/>
      <c r="C10" s="303"/>
      <c r="D10" s="303"/>
      <c r="E10" s="191"/>
      <c r="F10" s="303"/>
      <c r="G10" s="303"/>
      <c r="H10" s="548"/>
      <c r="I10" s="303"/>
      <c r="J10" s="303"/>
      <c r="K10" s="547"/>
      <c r="L10" s="303"/>
    </row>
    <row r="11" spans="1:12" s="94" customFormat="1" ht="9.9499999999999993" customHeight="1">
      <c r="A11" s="209" t="s">
        <v>33</v>
      </c>
      <c r="B11" s="191">
        <v>164820</v>
      </c>
      <c r="C11" s="289">
        <v>10.734011812492795</v>
      </c>
      <c r="D11" s="191"/>
      <c r="E11" s="191">
        <v>302122</v>
      </c>
      <c r="F11" s="289">
        <v>10.803448199299961</v>
      </c>
      <c r="G11" s="191"/>
      <c r="H11" s="191">
        <v>167486</v>
      </c>
      <c r="I11" s="289">
        <v>9.6856050047824862</v>
      </c>
      <c r="J11" s="191"/>
      <c r="K11" s="191">
        <v>191663</v>
      </c>
      <c r="L11" s="289">
        <v>7.1390977373593651</v>
      </c>
    </row>
    <row r="12" spans="1:12" s="94" customFormat="1" ht="9.9499999999999993" customHeight="1">
      <c r="A12" s="209" t="s">
        <v>141</v>
      </c>
      <c r="B12" s="191">
        <v>165115</v>
      </c>
      <c r="C12" s="289">
        <v>11.071957835162847</v>
      </c>
      <c r="D12" s="191"/>
      <c r="E12" s="191">
        <v>307818</v>
      </c>
      <c r="F12" s="289">
        <v>11.176892852980167</v>
      </c>
      <c r="G12" s="191"/>
      <c r="H12" s="191">
        <v>173815</v>
      </c>
      <c r="I12" s="289">
        <v>10.039728015008619</v>
      </c>
      <c r="J12" s="191"/>
      <c r="K12" s="191">
        <v>194971</v>
      </c>
      <c r="L12" s="289">
        <v>7.2540654853059143</v>
      </c>
    </row>
    <row r="13" spans="1:12" s="94" customFormat="1" ht="9.9499999999999993" customHeight="1">
      <c r="A13" s="209" t="s">
        <v>157</v>
      </c>
      <c r="B13" s="547">
        <v>165209</v>
      </c>
      <c r="C13" s="289">
        <v>11.387496355441472</v>
      </c>
      <c r="D13" s="408"/>
      <c r="E13" s="547">
        <v>313204</v>
      </c>
      <c r="F13" s="289">
        <v>11.542976214475487</v>
      </c>
      <c r="G13" s="408"/>
      <c r="H13" s="547">
        <v>180296</v>
      </c>
      <c r="I13" s="289">
        <v>10.451717847211393</v>
      </c>
      <c r="J13" s="408"/>
      <c r="K13" s="547">
        <v>199020</v>
      </c>
      <c r="L13" s="289">
        <v>7.3966542236969444</v>
      </c>
    </row>
    <row r="14" spans="1:12" s="94" customFormat="1" ht="9.9499999999999993" customHeight="1">
      <c r="A14" s="209" t="s">
        <v>324</v>
      </c>
      <c r="B14" s="547">
        <v>166351</v>
      </c>
      <c r="C14" s="289">
        <v>11.756204567330457</v>
      </c>
      <c r="D14" s="408"/>
      <c r="E14" s="547">
        <v>317734</v>
      </c>
      <c r="F14" s="289">
        <v>11.957096042425274</v>
      </c>
      <c r="G14" s="408"/>
      <c r="H14" s="547">
        <v>188038</v>
      </c>
      <c r="I14" s="289">
        <v>10.888230580016954</v>
      </c>
      <c r="J14" s="408"/>
      <c r="K14" s="547">
        <v>204678</v>
      </c>
      <c r="L14" s="289">
        <v>7.6234682053797602</v>
      </c>
    </row>
    <row r="15" spans="1:12" ht="3" customHeight="1">
      <c r="A15" s="549"/>
      <c r="B15" s="547"/>
      <c r="C15" s="303"/>
      <c r="D15" s="303"/>
      <c r="E15" s="303"/>
      <c r="F15" s="303"/>
      <c r="G15" s="303"/>
      <c r="H15" s="303"/>
      <c r="I15" s="303"/>
      <c r="J15" s="303"/>
      <c r="K15" s="547"/>
      <c r="L15" s="303"/>
    </row>
    <row r="16" spans="1:12" s="20" customFormat="1" ht="9.9499999999999993" customHeight="1">
      <c r="A16" s="550"/>
      <c r="B16" s="755" t="s">
        <v>337</v>
      </c>
      <c r="C16" s="755"/>
      <c r="D16" s="755"/>
      <c r="E16" s="755"/>
      <c r="F16" s="755"/>
      <c r="G16" s="755"/>
      <c r="H16" s="755"/>
      <c r="I16" s="755"/>
      <c r="J16" s="755"/>
      <c r="K16" s="755"/>
      <c r="L16" s="755"/>
    </row>
    <row r="17" spans="1:18" s="96" customFormat="1" ht="3" customHeight="1">
      <c r="A17" s="551"/>
      <c r="B17" s="552"/>
      <c r="C17" s="289"/>
      <c r="D17" s="552"/>
      <c r="E17" s="289"/>
      <c r="F17" s="552"/>
      <c r="G17" s="551"/>
      <c r="H17" s="289"/>
      <c r="I17" s="552"/>
      <c r="J17" s="552"/>
      <c r="K17" s="553"/>
      <c r="L17" s="553"/>
    </row>
    <row r="18" spans="1:18" s="94" customFormat="1" ht="9.9499999999999993" customHeight="1">
      <c r="A18" s="554" t="s">
        <v>0</v>
      </c>
      <c r="B18" s="547">
        <v>15017</v>
      </c>
      <c r="C18" s="564">
        <v>16.309999999999999</v>
      </c>
      <c r="D18" s="289"/>
      <c r="E18" s="547">
        <v>27906</v>
      </c>
      <c r="F18" s="564">
        <v>15.71</v>
      </c>
      <c r="G18" s="289"/>
      <c r="H18" s="547">
        <v>16735</v>
      </c>
      <c r="I18" s="564">
        <v>14.28</v>
      </c>
      <c r="J18" s="289"/>
      <c r="K18" s="547">
        <v>18598</v>
      </c>
      <c r="L18" s="564">
        <v>10.45</v>
      </c>
      <c r="N18" s="31"/>
      <c r="O18" s="21"/>
    </row>
    <row r="19" spans="1:18" s="94" customFormat="1" ht="9.9499999999999993" customHeight="1">
      <c r="A19" s="555" t="s">
        <v>22</v>
      </c>
      <c r="B19" s="547">
        <v>298</v>
      </c>
      <c r="C19" s="564">
        <v>11.04</v>
      </c>
      <c r="D19" s="289"/>
      <c r="E19" s="547">
        <v>439</v>
      </c>
      <c r="F19" s="564">
        <v>8.06</v>
      </c>
      <c r="G19" s="289"/>
      <c r="H19" s="547">
        <v>231</v>
      </c>
      <c r="I19" s="564">
        <v>6.36</v>
      </c>
      <c r="J19" s="556"/>
      <c r="K19" s="547">
        <v>293</v>
      </c>
      <c r="L19" s="564">
        <v>5.26</v>
      </c>
      <c r="N19" s="31"/>
      <c r="O19" s="21"/>
      <c r="P19" s="149"/>
      <c r="Q19" s="149"/>
      <c r="R19" s="149"/>
    </row>
    <row r="20" spans="1:18" s="19" customFormat="1" ht="9.9499999999999993" customHeight="1">
      <c r="A20" s="528" t="s">
        <v>4</v>
      </c>
      <c r="B20" s="547">
        <v>4396</v>
      </c>
      <c r="C20" s="564">
        <v>15.48</v>
      </c>
      <c r="D20" s="289"/>
      <c r="E20" s="547">
        <v>9044</v>
      </c>
      <c r="F20" s="564">
        <v>16.059999999999999</v>
      </c>
      <c r="G20" s="289"/>
      <c r="H20" s="547">
        <v>5287</v>
      </c>
      <c r="I20" s="564">
        <v>13.88</v>
      </c>
      <c r="J20" s="552"/>
      <c r="K20" s="547">
        <v>7107</v>
      </c>
      <c r="L20" s="564">
        <v>11.39</v>
      </c>
      <c r="M20" s="94"/>
      <c r="N20" s="31"/>
      <c r="O20" s="21"/>
      <c r="P20" s="144"/>
      <c r="Q20" s="95"/>
      <c r="R20" s="95"/>
    </row>
    <row r="21" spans="1:18" s="97" customFormat="1" ht="9.9499999999999993" customHeight="1">
      <c r="A21" s="554" t="s">
        <v>1</v>
      </c>
      <c r="B21" s="557">
        <v>39185</v>
      </c>
      <c r="C21" s="565">
        <v>17.309999999999999</v>
      </c>
      <c r="D21" s="289"/>
      <c r="E21" s="557">
        <v>82813</v>
      </c>
      <c r="F21" s="565">
        <v>18.47</v>
      </c>
      <c r="G21" s="289"/>
      <c r="H21" s="557">
        <v>48681</v>
      </c>
      <c r="I21" s="565">
        <v>16.600000000000001</v>
      </c>
      <c r="J21" s="289"/>
      <c r="K21" s="557">
        <v>50092</v>
      </c>
      <c r="L21" s="565">
        <v>12.22</v>
      </c>
      <c r="M21" s="94"/>
      <c r="N21" s="31"/>
      <c r="O21" s="21"/>
      <c r="P21" s="21"/>
      <c r="Q21" s="98"/>
      <c r="R21" s="21"/>
    </row>
    <row r="22" spans="1:18" s="4" customFormat="1" ht="9.9499999999999993" customHeight="1">
      <c r="A22" s="558" t="s">
        <v>23</v>
      </c>
      <c r="B22" s="547">
        <v>4271</v>
      </c>
      <c r="C22" s="564">
        <v>14.61</v>
      </c>
      <c r="D22" s="289"/>
      <c r="E22" s="547">
        <v>7281</v>
      </c>
      <c r="F22" s="564">
        <v>13.48</v>
      </c>
      <c r="G22" s="289"/>
      <c r="H22" s="547">
        <v>4476</v>
      </c>
      <c r="I22" s="564">
        <v>13.19</v>
      </c>
      <c r="J22" s="247"/>
      <c r="K22" s="547">
        <v>3513</v>
      </c>
      <c r="L22" s="564">
        <v>8.26</v>
      </c>
      <c r="M22" s="94"/>
      <c r="N22" s="34"/>
      <c r="O22" s="21"/>
    </row>
    <row r="23" spans="1:18" s="94" customFormat="1" ht="9.9499999999999993" customHeight="1">
      <c r="A23" s="559" t="s">
        <v>20</v>
      </c>
      <c r="B23" s="560">
        <v>2259</v>
      </c>
      <c r="C23" s="566">
        <v>14.69</v>
      </c>
      <c r="D23" s="308"/>
      <c r="E23" s="560">
        <v>3675</v>
      </c>
      <c r="F23" s="566">
        <v>13.22</v>
      </c>
      <c r="G23" s="308"/>
      <c r="H23" s="560">
        <v>2318</v>
      </c>
      <c r="I23" s="566">
        <v>13.44</v>
      </c>
      <c r="J23" s="308"/>
      <c r="K23" s="560">
        <v>1801</v>
      </c>
      <c r="L23" s="566">
        <v>8.89</v>
      </c>
      <c r="N23" s="31"/>
      <c r="O23" s="21"/>
    </row>
    <row r="24" spans="1:18" s="94" customFormat="1" ht="9.9499999999999993" customHeight="1">
      <c r="A24" s="529" t="s">
        <v>2</v>
      </c>
      <c r="B24" s="560">
        <v>2012</v>
      </c>
      <c r="C24" s="566">
        <v>14.53</v>
      </c>
      <c r="D24" s="308"/>
      <c r="E24" s="560">
        <v>3606</v>
      </c>
      <c r="F24" s="566">
        <v>13.75</v>
      </c>
      <c r="G24" s="308"/>
      <c r="H24" s="560">
        <v>2158</v>
      </c>
      <c r="I24" s="566">
        <v>12.94</v>
      </c>
      <c r="J24" s="308"/>
      <c r="K24" s="560">
        <v>1712</v>
      </c>
      <c r="L24" s="566">
        <v>7.69</v>
      </c>
      <c r="N24" s="36"/>
      <c r="O24" s="21"/>
    </row>
    <row r="25" spans="1:18" s="94" customFormat="1" ht="9.9499999999999993" customHeight="1">
      <c r="A25" s="528" t="s">
        <v>3</v>
      </c>
      <c r="B25" s="547">
        <v>17336</v>
      </c>
      <c r="C25" s="564">
        <v>16.14</v>
      </c>
      <c r="D25" s="289"/>
      <c r="E25" s="547">
        <v>35601</v>
      </c>
      <c r="F25" s="564">
        <v>16.690000000000001</v>
      </c>
      <c r="G25" s="289"/>
      <c r="H25" s="547">
        <v>20746</v>
      </c>
      <c r="I25" s="564">
        <v>14.67</v>
      </c>
      <c r="J25" s="289"/>
      <c r="K25" s="547">
        <v>21016</v>
      </c>
      <c r="L25" s="564">
        <v>9.93</v>
      </c>
      <c r="N25" s="36"/>
      <c r="O25" s="21"/>
    </row>
    <row r="26" spans="1:18" s="94" customFormat="1" ht="9.9499999999999993" customHeight="1">
      <c r="A26" s="528" t="s">
        <v>21</v>
      </c>
      <c r="B26" s="547">
        <v>3873</v>
      </c>
      <c r="C26" s="564">
        <v>15.74</v>
      </c>
      <c r="D26" s="289"/>
      <c r="E26" s="547">
        <v>7226</v>
      </c>
      <c r="F26" s="564">
        <v>14.99</v>
      </c>
      <c r="G26" s="289"/>
      <c r="H26" s="547">
        <v>4355</v>
      </c>
      <c r="I26" s="564">
        <v>13.66</v>
      </c>
      <c r="J26" s="289"/>
      <c r="K26" s="547">
        <v>4637</v>
      </c>
      <c r="L26" s="564">
        <v>9.2899999999999991</v>
      </c>
      <c r="N26" s="31"/>
      <c r="O26" s="21"/>
    </row>
    <row r="27" spans="1:18" s="94" customFormat="1" ht="9.9499999999999993" customHeight="1">
      <c r="A27" s="558" t="s">
        <v>5</v>
      </c>
      <c r="B27" s="547">
        <v>19033</v>
      </c>
      <c r="C27" s="564">
        <v>19.77</v>
      </c>
      <c r="D27" s="289"/>
      <c r="E27" s="547">
        <v>37741</v>
      </c>
      <c r="F27" s="564">
        <v>19.53</v>
      </c>
      <c r="G27" s="289"/>
      <c r="H27" s="547">
        <v>21226</v>
      </c>
      <c r="I27" s="564">
        <v>16.899999999999999</v>
      </c>
      <c r="J27" s="289"/>
      <c r="K27" s="547">
        <v>26799</v>
      </c>
      <c r="L27" s="564">
        <v>13.53</v>
      </c>
      <c r="N27" s="31"/>
      <c r="O27" s="21"/>
    </row>
    <row r="28" spans="1:18" s="94" customFormat="1" ht="9.9499999999999993" customHeight="1">
      <c r="A28" s="528" t="s">
        <v>6</v>
      </c>
      <c r="B28" s="547">
        <v>11856</v>
      </c>
      <c r="C28" s="564">
        <v>15.42</v>
      </c>
      <c r="D28" s="289"/>
      <c r="E28" s="547">
        <v>24536</v>
      </c>
      <c r="F28" s="564">
        <v>16.170000000000002</v>
      </c>
      <c r="G28" s="289"/>
      <c r="H28" s="547">
        <v>15384</v>
      </c>
      <c r="I28" s="564">
        <v>15.25</v>
      </c>
      <c r="J28" s="289"/>
      <c r="K28" s="547">
        <v>19993</v>
      </c>
      <c r="L28" s="564">
        <v>11.98</v>
      </c>
      <c r="N28" s="31"/>
      <c r="O28" s="21"/>
    </row>
    <row r="29" spans="1:18" s="94" customFormat="1" ht="9.9499999999999993" customHeight="1">
      <c r="A29" s="528" t="s">
        <v>7</v>
      </c>
      <c r="B29" s="547">
        <v>2610</v>
      </c>
      <c r="C29" s="564">
        <v>13.98</v>
      </c>
      <c r="D29" s="289"/>
      <c r="E29" s="547">
        <v>5294</v>
      </c>
      <c r="F29" s="564">
        <v>14.67</v>
      </c>
      <c r="G29" s="289"/>
      <c r="H29" s="547">
        <v>3386</v>
      </c>
      <c r="I29" s="564">
        <v>14.18</v>
      </c>
      <c r="J29" s="289"/>
      <c r="K29" s="547">
        <v>4960</v>
      </c>
      <c r="L29" s="564">
        <v>12.77</v>
      </c>
      <c r="N29" s="31"/>
      <c r="O29" s="21"/>
    </row>
    <row r="30" spans="1:18" s="94" customFormat="1" ht="9.9499999999999993" customHeight="1">
      <c r="A30" s="528" t="s">
        <v>8</v>
      </c>
      <c r="B30" s="547">
        <v>3970</v>
      </c>
      <c r="C30" s="564">
        <v>11.96</v>
      </c>
      <c r="D30" s="289"/>
      <c r="E30" s="547">
        <v>7902</v>
      </c>
      <c r="F30" s="564">
        <v>12.45</v>
      </c>
      <c r="G30" s="289"/>
      <c r="H30" s="547">
        <v>4927</v>
      </c>
      <c r="I30" s="564">
        <v>11.76</v>
      </c>
      <c r="J30" s="289"/>
      <c r="K30" s="547">
        <v>7075</v>
      </c>
      <c r="L30" s="564">
        <v>9.86</v>
      </c>
      <c r="N30" s="31"/>
      <c r="O30" s="21"/>
    </row>
    <row r="31" spans="1:18" s="94" customFormat="1" ht="9.9499999999999993" customHeight="1">
      <c r="A31" s="528" t="s">
        <v>9</v>
      </c>
      <c r="B31" s="547">
        <v>13402</v>
      </c>
      <c r="C31" s="564">
        <v>10.81</v>
      </c>
      <c r="D31" s="289"/>
      <c r="E31" s="547">
        <v>27752</v>
      </c>
      <c r="F31" s="564">
        <v>10.95</v>
      </c>
      <c r="G31" s="289"/>
      <c r="H31" s="547">
        <v>17016</v>
      </c>
      <c r="I31" s="564">
        <v>10.36</v>
      </c>
      <c r="J31" s="289"/>
      <c r="K31" s="547">
        <v>21881</v>
      </c>
      <c r="L31" s="564">
        <v>8.4600000000000009</v>
      </c>
      <c r="N31" s="31"/>
      <c r="O31" s="21"/>
    </row>
    <row r="32" spans="1:18" s="94" customFormat="1" ht="9.9499999999999993" customHeight="1">
      <c r="A32" s="528" t="s">
        <v>10</v>
      </c>
      <c r="B32" s="547">
        <v>2374</v>
      </c>
      <c r="C32" s="564">
        <v>7.94</v>
      </c>
      <c r="D32" s="289"/>
      <c r="E32" s="547">
        <v>4551</v>
      </c>
      <c r="F32" s="564">
        <v>8.56</v>
      </c>
      <c r="G32" s="289"/>
      <c r="H32" s="547">
        <v>2794</v>
      </c>
      <c r="I32" s="564">
        <v>8.15</v>
      </c>
      <c r="J32" s="289"/>
      <c r="K32" s="547">
        <v>3483</v>
      </c>
      <c r="L32" s="564">
        <v>6.17</v>
      </c>
      <c r="N32" s="31"/>
      <c r="O32" s="21"/>
    </row>
    <row r="33" spans="1:58" s="94" customFormat="1" ht="9.9499999999999993" customHeight="1">
      <c r="A33" s="528" t="s">
        <v>11</v>
      </c>
      <c r="B33" s="547">
        <v>257</v>
      </c>
      <c r="C33" s="564">
        <v>4.24</v>
      </c>
      <c r="D33" s="289"/>
      <c r="E33" s="547">
        <v>441</v>
      </c>
      <c r="F33" s="564">
        <v>4.04</v>
      </c>
      <c r="G33" s="289"/>
      <c r="H33" s="547">
        <v>285</v>
      </c>
      <c r="I33" s="564">
        <v>4.01</v>
      </c>
      <c r="J33" s="289"/>
      <c r="K33" s="547">
        <v>442</v>
      </c>
      <c r="L33" s="564">
        <v>3.36</v>
      </c>
      <c r="N33" s="31"/>
      <c r="O33" s="21"/>
    </row>
    <row r="34" spans="1:58" s="94" customFormat="1" ht="9.9499999999999993" customHeight="1">
      <c r="A34" s="528" t="s">
        <v>12</v>
      </c>
      <c r="B34" s="547">
        <v>4313</v>
      </c>
      <c r="C34" s="564">
        <v>2.95</v>
      </c>
      <c r="D34" s="289"/>
      <c r="E34" s="547">
        <v>9690</v>
      </c>
      <c r="F34" s="564">
        <v>3.59</v>
      </c>
      <c r="G34" s="289"/>
      <c r="H34" s="547">
        <v>5592</v>
      </c>
      <c r="I34" s="564">
        <v>3.08</v>
      </c>
      <c r="J34" s="289"/>
      <c r="K34" s="547">
        <v>8288</v>
      </c>
      <c r="L34" s="564">
        <v>2.5099999999999998</v>
      </c>
      <c r="N34" s="31"/>
      <c r="O34" s="21"/>
    </row>
    <row r="35" spans="1:58" s="94" customFormat="1" ht="9.9499999999999993" customHeight="1">
      <c r="A35" s="528" t="s">
        <v>13</v>
      </c>
      <c r="B35" s="547">
        <v>3344</v>
      </c>
      <c r="C35" s="564">
        <v>3.68</v>
      </c>
      <c r="D35" s="289"/>
      <c r="E35" s="547">
        <v>6310</v>
      </c>
      <c r="F35" s="564">
        <v>3.69</v>
      </c>
      <c r="G35" s="289"/>
      <c r="H35" s="547">
        <v>3810</v>
      </c>
      <c r="I35" s="564">
        <v>3.34</v>
      </c>
      <c r="J35" s="289"/>
      <c r="K35" s="547">
        <v>5040</v>
      </c>
      <c r="L35" s="564">
        <v>2.5099999999999998</v>
      </c>
      <c r="N35" s="31"/>
      <c r="O35" s="21"/>
    </row>
    <row r="36" spans="1:58" s="94" customFormat="1" ht="9.9499999999999993" customHeight="1">
      <c r="A36" s="528" t="s">
        <v>14</v>
      </c>
      <c r="B36" s="547">
        <v>576</v>
      </c>
      <c r="C36" s="564">
        <v>4.76</v>
      </c>
      <c r="D36" s="289"/>
      <c r="E36" s="547">
        <v>971</v>
      </c>
      <c r="F36" s="564">
        <v>4.6399999999999997</v>
      </c>
      <c r="G36" s="289"/>
      <c r="H36" s="547">
        <v>559</v>
      </c>
      <c r="I36" s="564">
        <v>3.9</v>
      </c>
      <c r="J36" s="289"/>
      <c r="K36" s="547">
        <v>1011</v>
      </c>
      <c r="L36" s="564">
        <v>3.58</v>
      </c>
      <c r="N36" s="31"/>
      <c r="O36" s="21"/>
    </row>
    <row r="37" spans="1:58" s="94" customFormat="1" ht="9.9499999999999993" customHeight="1">
      <c r="A37" s="528" t="s">
        <v>15</v>
      </c>
      <c r="B37" s="547">
        <v>2006</v>
      </c>
      <c r="C37" s="564">
        <v>4.2300000000000004</v>
      </c>
      <c r="D37" s="289"/>
      <c r="E37" s="547">
        <v>3720</v>
      </c>
      <c r="F37" s="564">
        <v>4.5999999999999996</v>
      </c>
      <c r="G37" s="289"/>
      <c r="H37" s="547">
        <v>2387</v>
      </c>
      <c r="I37" s="564">
        <v>4.5199999999999996</v>
      </c>
      <c r="J37" s="289"/>
      <c r="K37" s="547">
        <v>3862</v>
      </c>
      <c r="L37" s="564">
        <v>4.03</v>
      </c>
      <c r="N37" s="31"/>
      <c r="O37" s="21"/>
    </row>
    <row r="38" spans="1:58" s="94" customFormat="1" ht="9.9499999999999993" customHeight="1">
      <c r="A38" s="528" t="s">
        <v>16</v>
      </c>
      <c r="B38" s="547">
        <v>4613</v>
      </c>
      <c r="C38" s="564">
        <v>4.03</v>
      </c>
      <c r="D38" s="561"/>
      <c r="E38" s="547">
        <v>8656</v>
      </c>
      <c r="F38" s="564">
        <v>3.94</v>
      </c>
      <c r="G38" s="289"/>
      <c r="H38" s="547">
        <v>5433</v>
      </c>
      <c r="I38" s="564">
        <v>3.73</v>
      </c>
      <c r="J38" s="289"/>
      <c r="K38" s="547">
        <v>7891</v>
      </c>
      <c r="L38" s="564">
        <v>3.29</v>
      </c>
      <c r="N38" s="31"/>
      <c r="O38" s="21"/>
    </row>
    <row r="39" spans="1:58" s="99" customFormat="1" ht="9.9499999999999993" customHeight="1">
      <c r="A39" s="528" t="s">
        <v>17</v>
      </c>
      <c r="B39" s="522">
        <v>879</v>
      </c>
      <c r="C39" s="567">
        <v>2.81</v>
      </c>
      <c r="D39" s="245"/>
      <c r="E39" s="522">
        <v>1726</v>
      </c>
      <c r="F39" s="567">
        <v>2.86</v>
      </c>
      <c r="G39" s="289"/>
      <c r="H39" s="522">
        <v>1157</v>
      </c>
      <c r="I39" s="567">
        <v>2.87</v>
      </c>
      <c r="J39" s="289"/>
      <c r="K39" s="522">
        <v>1731</v>
      </c>
      <c r="L39" s="567">
        <v>2.41</v>
      </c>
      <c r="M39" s="94"/>
      <c r="N39" s="31"/>
      <c r="O39" s="21"/>
    </row>
    <row r="40" spans="1:58" s="31" customFormat="1" ht="9.9499999999999993" customHeight="1">
      <c r="A40" s="422" t="s">
        <v>32</v>
      </c>
      <c r="B40" s="208">
        <v>58896</v>
      </c>
      <c r="C40" s="313">
        <v>16.850000000000001</v>
      </c>
      <c r="D40" s="208"/>
      <c r="E40" s="562">
        <v>120202</v>
      </c>
      <c r="F40" s="313">
        <v>17.48</v>
      </c>
      <c r="G40" s="208"/>
      <c r="H40" s="562">
        <v>70934</v>
      </c>
      <c r="I40" s="313">
        <v>15.68</v>
      </c>
      <c r="J40" s="208"/>
      <c r="K40" s="208">
        <v>76090</v>
      </c>
      <c r="L40" s="313">
        <v>11.6</v>
      </c>
      <c r="M40" s="94"/>
      <c r="O40" s="21"/>
    </row>
    <row r="41" spans="1:58" s="40" customFormat="1" ht="9.9499999999999993" customHeight="1">
      <c r="A41" s="422" t="s">
        <v>31</v>
      </c>
      <c r="B41" s="208">
        <v>44513</v>
      </c>
      <c r="C41" s="313">
        <v>17.28</v>
      </c>
      <c r="D41" s="424"/>
      <c r="E41" s="562">
        <v>87849</v>
      </c>
      <c r="F41" s="423">
        <v>17.260000000000002</v>
      </c>
      <c r="G41" s="424"/>
      <c r="H41" s="562">
        <v>50803</v>
      </c>
      <c r="I41" s="313">
        <v>15.26</v>
      </c>
      <c r="J41" s="424"/>
      <c r="K41" s="424">
        <v>55965</v>
      </c>
      <c r="L41" s="313">
        <v>11.15</v>
      </c>
      <c r="M41" s="94"/>
      <c r="O41" s="21"/>
      <c r="Q41" s="21"/>
    </row>
    <row r="42" spans="1:58" s="40" customFormat="1" ht="9.9499999999999993" customHeight="1">
      <c r="A42" s="422" t="s">
        <v>19</v>
      </c>
      <c r="B42" s="208">
        <v>31838</v>
      </c>
      <c r="C42" s="313">
        <v>12.6</v>
      </c>
      <c r="D42" s="424"/>
      <c r="E42" s="562">
        <v>65484</v>
      </c>
      <c r="F42" s="423">
        <v>12.98</v>
      </c>
      <c r="G42" s="424"/>
      <c r="H42" s="562">
        <v>40713</v>
      </c>
      <c r="I42" s="313">
        <v>12.31</v>
      </c>
      <c r="J42" s="424"/>
      <c r="K42" s="424">
        <v>53909</v>
      </c>
      <c r="L42" s="313">
        <v>10.06</v>
      </c>
      <c r="M42" s="94"/>
      <c r="O42" s="21"/>
    </row>
    <row r="43" spans="1:58" s="40" customFormat="1" ht="9.9499999999999993" customHeight="1">
      <c r="A43" s="422" t="s">
        <v>30</v>
      </c>
      <c r="B43" s="208">
        <v>12870</v>
      </c>
      <c r="C43" s="313">
        <v>3.87</v>
      </c>
      <c r="D43" s="424"/>
      <c r="E43" s="562">
        <v>25683</v>
      </c>
      <c r="F43" s="423">
        <v>4.2300000000000004</v>
      </c>
      <c r="G43" s="424"/>
      <c r="H43" s="562">
        <v>15427</v>
      </c>
      <c r="I43" s="313">
        <v>3.81</v>
      </c>
      <c r="J43" s="424"/>
      <c r="K43" s="424">
        <v>22126</v>
      </c>
      <c r="L43" s="313">
        <v>3.05</v>
      </c>
      <c r="M43" s="94"/>
      <c r="O43" s="21"/>
      <c r="Q43" s="21"/>
    </row>
    <row r="44" spans="1:58" s="40" customFormat="1" ht="9.9499999999999993" customHeight="1">
      <c r="A44" s="447" t="s">
        <v>29</v>
      </c>
      <c r="B44" s="208">
        <v>5492</v>
      </c>
      <c r="C44" s="313">
        <v>3.77</v>
      </c>
      <c r="D44" s="424"/>
      <c r="E44" s="562">
        <v>10382</v>
      </c>
      <c r="F44" s="423">
        <v>3.71</v>
      </c>
      <c r="G44" s="424"/>
      <c r="H44" s="562">
        <v>6590</v>
      </c>
      <c r="I44" s="313">
        <v>3.54</v>
      </c>
      <c r="J44" s="424"/>
      <c r="K44" s="424">
        <v>9622</v>
      </c>
      <c r="L44" s="313">
        <v>3.09</v>
      </c>
      <c r="M44" s="94"/>
      <c r="O44" s="21"/>
    </row>
    <row r="45" spans="1:58" s="40" customFormat="1" ht="9.9499999999999993" customHeight="1">
      <c r="A45" s="422" t="s">
        <v>18</v>
      </c>
      <c r="B45" s="562">
        <v>153609</v>
      </c>
      <c r="C45" s="313">
        <v>11.48</v>
      </c>
      <c r="D45" s="427"/>
      <c r="E45" s="562">
        <v>309600</v>
      </c>
      <c r="F45" s="423">
        <v>11.96</v>
      </c>
      <c r="G45" s="427"/>
      <c r="H45" s="562">
        <v>184467</v>
      </c>
      <c r="I45" s="313">
        <v>10.81</v>
      </c>
      <c r="J45" s="427"/>
      <c r="K45" s="424">
        <v>217712</v>
      </c>
      <c r="L45" s="313">
        <v>7.97</v>
      </c>
      <c r="M45" s="94"/>
      <c r="O45" s="21"/>
    </row>
    <row r="46" spans="1:58" s="100" customFormat="1" ht="3" customHeight="1">
      <c r="A46" s="534"/>
      <c r="B46" s="227"/>
      <c r="C46" s="227"/>
      <c r="D46" s="227"/>
      <c r="E46" s="563"/>
      <c r="F46" s="227"/>
      <c r="G46" s="227"/>
      <c r="H46" s="227"/>
      <c r="I46" s="227"/>
      <c r="J46" s="227"/>
      <c r="K46" s="227"/>
      <c r="L46" s="227"/>
    </row>
    <row r="47" spans="1:58" s="100" customFormat="1" ht="3" customHeight="1">
      <c r="A47" s="183"/>
      <c r="B47" s="187"/>
      <c r="C47" s="187"/>
      <c r="D47" s="187"/>
      <c r="E47" s="289"/>
      <c r="F47" s="187"/>
      <c r="G47" s="187"/>
      <c r="H47" s="187"/>
      <c r="I47" s="187"/>
      <c r="J47" s="187"/>
      <c r="K47" s="187"/>
      <c r="L47" s="187"/>
    </row>
    <row r="48" spans="1:58" s="99" customFormat="1" ht="9.9499999999999993" customHeight="1">
      <c r="A48" s="756" t="s">
        <v>59</v>
      </c>
      <c r="B48" s="756"/>
      <c r="C48" s="183"/>
      <c r="D48" s="183"/>
      <c r="E48" s="289"/>
      <c r="F48" s="289"/>
      <c r="G48" s="427"/>
      <c r="H48" s="289"/>
      <c r="I48" s="183"/>
      <c r="J48" s="289"/>
      <c r="K48" s="183"/>
      <c r="L48" s="289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</row>
    <row r="49" spans="1:16" ht="9.9499999999999993" customHeight="1">
      <c r="A49" s="757" t="s">
        <v>390</v>
      </c>
      <c r="B49" s="757"/>
      <c r="C49" s="757"/>
      <c r="D49" s="757"/>
      <c r="E49" s="757"/>
      <c r="F49" s="757"/>
      <c r="G49" s="757"/>
      <c r="H49" s="757"/>
      <c r="I49" s="757"/>
      <c r="J49" s="757"/>
      <c r="K49" s="757"/>
      <c r="L49" s="757"/>
      <c r="P49" s="717"/>
    </row>
    <row r="50" spans="1:16">
      <c r="A50" s="2"/>
      <c r="E50" s="2"/>
      <c r="F50" s="2"/>
      <c r="H50" s="2"/>
    </row>
    <row r="51" spans="1:16">
      <c r="A51" s="2"/>
      <c r="E51" s="2"/>
      <c r="F51" s="2"/>
      <c r="H51" s="2"/>
    </row>
    <row r="52" spans="1:16">
      <c r="E52" s="2"/>
      <c r="F52" s="2"/>
      <c r="H52" s="2"/>
    </row>
    <row r="53" spans="1:16">
      <c r="E53" s="2"/>
      <c r="F53" s="2"/>
      <c r="H53" s="2"/>
    </row>
    <row r="54" spans="1:16">
      <c r="E54" s="2"/>
      <c r="F54" s="2"/>
      <c r="H54" s="2"/>
    </row>
    <row r="55" spans="1:16">
      <c r="E55" s="2"/>
      <c r="F55" s="2"/>
      <c r="H55" s="2"/>
    </row>
    <row r="56" spans="1:16">
      <c r="E56" s="2"/>
      <c r="F56" s="2"/>
      <c r="H56" s="2"/>
    </row>
    <row r="57" spans="1:16">
      <c r="E57" s="2"/>
      <c r="F57" s="2"/>
      <c r="H57" s="2"/>
    </row>
    <row r="58" spans="1:16">
      <c r="E58" s="2"/>
      <c r="F58" s="2"/>
      <c r="H58" s="2"/>
    </row>
    <row r="59" spans="1:16">
      <c r="A59" s="37"/>
      <c r="E59" s="2"/>
      <c r="F59" s="2"/>
      <c r="G59" s="22"/>
      <c r="H59" s="2"/>
      <c r="I59" s="28"/>
      <c r="J59" s="22"/>
      <c r="O59" s="22"/>
      <c r="P59" s="28"/>
    </row>
    <row r="60" spans="1:16">
      <c r="A60" s="37"/>
      <c r="E60" s="2"/>
      <c r="F60" s="2"/>
      <c r="G60" s="38"/>
      <c r="H60" s="2"/>
      <c r="I60" s="28"/>
      <c r="J60" s="38"/>
      <c r="O60" s="38"/>
      <c r="P60" s="28"/>
    </row>
    <row r="61" spans="1:16">
      <c r="A61" s="37"/>
      <c r="E61" s="2"/>
      <c r="F61" s="2"/>
      <c r="G61" s="38"/>
      <c r="H61" s="2"/>
      <c r="I61" s="28"/>
      <c r="J61" s="38"/>
      <c r="O61" s="38"/>
      <c r="P61" s="28"/>
    </row>
    <row r="62" spans="1:16">
      <c r="A62" s="37"/>
      <c r="E62" s="2"/>
      <c r="F62" s="2"/>
      <c r="G62" s="38"/>
      <c r="H62" s="2"/>
      <c r="I62" s="28"/>
      <c r="J62" s="38"/>
      <c r="O62" s="38"/>
      <c r="P62" s="28"/>
    </row>
    <row r="63" spans="1:16">
      <c r="A63" s="41"/>
      <c r="E63" s="2"/>
      <c r="F63" s="2"/>
      <c r="G63" s="38"/>
      <c r="H63" s="2"/>
      <c r="I63" s="28"/>
      <c r="J63" s="38"/>
      <c r="O63" s="38"/>
      <c r="P63" s="28"/>
    </row>
    <row r="64" spans="1:16">
      <c r="A64" s="37"/>
      <c r="E64" s="2"/>
      <c r="F64" s="2"/>
      <c r="G64" s="40"/>
      <c r="H64" s="2"/>
      <c r="I64" s="39"/>
      <c r="J64" s="40"/>
      <c r="O64" s="38"/>
      <c r="P64" s="28"/>
    </row>
    <row r="65" spans="1:8">
      <c r="E65" s="2"/>
      <c r="F65" s="2"/>
      <c r="H65" s="2"/>
    </row>
    <row r="66" spans="1:8">
      <c r="E66" s="2"/>
      <c r="F66" s="2"/>
      <c r="H66" s="2"/>
    </row>
    <row r="67" spans="1:8">
      <c r="E67" s="2"/>
      <c r="F67" s="2"/>
      <c r="H67" s="2"/>
    </row>
    <row r="68" spans="1:8">
      <c r="E68" s="2"/>
      <c r="F68" s="2"/>
      <c r="H68" s="2"/>
    </row>
    <row r="69" spans="1:8">
      <c r="A69" s="37"/>
      <c r="E69" s="2"/>
      <c r="F69" s="2"/>
      <c r="H69" s="26"/>
    </row>
    <row r="70" spans="1:8">
      <c r="A70" s="37"/>
      <c r="E70" s="2"/>
      <c r="F70" s="2"/>
      <c r="H70" s="2"/>
    </row>
    <row r="71" spans="1:8">
      <c r="A71" s="37"/>
      <c r="E71" s="2"/>
      <c r="F71" s="2"/>
      <c r="H71" s="26"/>
    </row>
    <row r="72" spans="1:8">
      <c r="A72" s="37"/>
      <c r="E72" s="2"/>
      <c r="F72" s="2"/>
      <c r="H72" s="2"/>
    </row>
    <row r="73" spans="1:8">
      <c r="A73" s="41"/>
      <c r="E73" s="2"/>
      <c r="F73" s="2"/>
      <c r="H73" s="26"/>
    </row>
    <row r="74" spans="1:8">
      <c r="A74" s="37"/>
      <c r="E74" s="2"/>
      <c r="F74" s="2"/>
      <c r="H74" s="2"/>
    </row>
    <row r="75" spans="1:8">
      <c r="E75" s="2"/>
      <c r="F75" s="2"/>
      <c r="H75" s="2"/>
    </row>
    <row r="76" spans="1:8">
      <c r="E76" s="2"/>
      <c r="F76" s="2"/>
      <c r="H76" s="2"/>
    </row>
    <row r="77" spans="1:8">
      <c r="E77" s="2"/>
      <c r="F77" s="2"/>
      <c r="H77" s="2"/>
    </row>
    <row r="78" spans="1:8">
      <c r="E78" s="2"/>
      <c r="F78" s="2"/>
      <c r="H78" s="2"/>
    </row>
    <row r="79" spans="1:8">
      <c r="E79" s="2"/>
      <c r="F79" s="2"/>
      <c r="H79" s="2"/>
    </row>
    <row r="80" spans="1:8">
      <c r="E80" s="2"/>
      <c r="F80" s="2"/>
      <c r="H80" s="2"/>
    </row>
    <row r="81" spans="5:8">
      <c r="E81" s="2"/>
      <c r="F81" s="2"/>
      <c r="H81" s="2"/>
    </row>
    <row r="82" spans="5:8">
      <c r="E82" s="2"/>
      <c r="F82" s="2"/>
      <c r="H82" s="2"/>
    </row>
    <row r="83" spans="5:8">
      <c r="H83" s="2"/>
    </row>
    <row r="84" spans="5:8">
      <c r="H84" s="2"/>
    </row>
  </sheetData>
  <mergeCells count="9">
    <mergeCell ref="B16:L16"/>
    <mergeCell ref="A48:B48"/>
    <mergeCell ref="A49:L49"/>
    <mergeCell ref="A5:L5"/>
    <mergeCell ref="A8:A9"/>
    <mergeCell ref="B8:C8"/>
    <mergeCell ref="E8:F8"/>
    <mergeCell ref="H8:I8"/>
    <mergeCell ref="K8:L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zoomScaleNormal="100" workbookViewId="0">
      <selection activeCell="P34" sqref="P34"/>
    </sheetView>
  </sheetViews>
  <sheetFormatPr defaultRowHeight="9"/>
  <cols>
    <col min="1" max="1" width="24.7109375" style="228" customWidth="1"/>
    <col min="2" max="3" width="15.7109375" style="183" customWidth="1"/>
    <col min="4" max="4" width="0.85546875" style="188" customWidth="1"/>
    <col min="5" max="6" width="15.7109375" style="183" customWidth="1"/>
    <col min="7" max="222" width="9.140625" style="183"/>
    <col min="223" max="223" width="24.7109375" style="183" customWidth="1"/>
    <col min="224" max="226" width="9.7109375" style="183" customWidth="1"/>
    <col min="227" max="227" width="0.85546875" style="183" customWidth="1"/>
    <col min="228" max="230" width="9.7109375" style="183" customWidth="1"/>
    <col min="231" max="231" width="9.140625" style="183" customWidth="1"/>
    <col min="232" max="232" width="24.7109375" style="183" customWidth="1"/>
    <col min="233" max="235" width="9.7109375" style="183" customWidth="1"/>
    <col min="236" max="236" width="0.85546875" style="183" customWidth="1"/>
    <col min="237" max="239" width="9.7109375" style="183" customWidth="1"/>
    <col min="240" max="240" width="9.140625" style="183" customWidth="1"/>
    <col min="241" max="478" width="9.140625" style="183"/>
    <col min="479" max="479" width="24.7109375" style="183" customWidth="1"/>
    <col min="480" max="482" width="9.7109375" style="183" customWidth="1"/>
    <col min="483" max="483" width="0.85546875" style="183" customWidth="1"/>
    <col min="484" max="486" width="9.7109375" style="183" customWidth="1"/>
    <col min="487" max="487" width="9.140625" style="183" customWidth="1"/>
    <col min="488" max="488" width="24.7109375" style="183" customWidth="1"/>
    <col min="489" max="491" width="9.7109375" style="183" customWidth="1"/>
    <col min="492" max="492" width="0.85546875" style="183" customWidth="1"/>
    <col min="493" max="495" width="9.7109375" style="183" customWidth="1"/>
    <col min="496" max="496" width="9.140625" style="183" customWidth="1"/>
    <col min="497" max="734" width="9.140625" style="183"/>
    <col min="735" max="735" width="24.7109375" style="183" customWidth="1"/>
    <col min="736" max="738" width="9.7109375" style="183" customWidth="1"/>
    <col min="739" max="739" width="0.85546875" style="183" customWidth="1"/>
    <col min="740" max="742" width="9.7109375" style="183" customWidth="1"/>
    <col min="743" max="743" width="9.140625" style="183" customWidth="1"/>
    <col min="744" max="744" width="24.7109375" style="183" customWidth="1"/>
    <col min="745" max="747" width="9.7109375" style="183" customWidth="1"/>
    <col min="748" max="748" width="0.85546875" style="183" customWidth="1"/>
    <col min="749" max="751" width="9.7109375" style="183" customWidth="1"/>
    <col min="752" max="752" width="9.140625" style="183" customWidth="1"/>
    <col min="753" max="990" width="9.140625" style="183"/>
    <col min="991" max="991" width="24.7109375" style="183" customWidth="1"/>
    <col min="992" max="994" width="9.7109375" style="183" customWidth="1"/>
    <col min="995" max="995" width="0.85546875" style="183" customWidth="1"/>
    <col min="996" max="998" width="9.7109375" style="183" customWidth="1"/>
    <col min="999" max="999" width="9.140625" style="183" customWidth="1"/>
    <col min="1000" max="1000" width="24.7109375" style="183" customWidth="1"/>
    <col min="1001" max="1003" width="9.7109375" style="183" customWidth="1"/>
    <col min="1004" max="1004" width="0.85546875" style="183" customWidth="1"/>
    <col min="1005" max="1007" width="9.7109375" style="183" customWidth="1"/>
    <col min="1008" max="1008" width="9.140625" style="183" customWidth="1"/>
    <col min="1009" max="1246" width="9.140625" style="183"/>
    <col min="1247" max="1247" width="24.7109375" style="183" customWidth="1"/>
    <col min="1248" max="1250" width="9.7109375" style="183" customWidth="1"/>
    <col min="1251" max="1251" width="0.85546875" style="183" customWidth="1"/>
    <col min="1252" max="1254" width="9.7109375" style="183" customWidth="1"/>
    <col min="1255" max="1255" width="9.140625" style="183" customWidth="1"/>
    <col min="1256" max="1256" width="24.7109375" style="183" customWidth="1"/>
    <col min="1257" max="1259" width="9.7109375" style="183" customWidth="1"/>
    <col min="1260" max="1260" width="0.85546875" style="183" customWidth="1"/>
    <col min="1261" max="1263" width="9.7109375" style="183" customWidth="1"/>
    <col min="1264" max="1264" width="9.140625" style="183" customWidth="1"/>
    <col min="1265" max="1502" width="9.140625" style="183"/>
    <col min="1503" max="1503" width="24.7109375" style="183" customWidth="1"/>
    <col min="1504" max="1506" width="9.7109375" style="183" customWidth="1"/>
    <col min="1507" max="1507" width="0.85546875" style="183" customWidth="1"/>
    <col min="1508" max="1510" width="9.7109375" style="183" customWidth="1"/>
    <col min="1511" max="1511" width="9.140625" style="183" customWidth="1"/>
    <col min="1512" max="1512" width="24.7109375" style="183" customWidth="1"/>
    <col min="1513" max="1515" width="9.7109375" style="183" customWidth="1"/>
    <col min="1516" max="1516" width="0.85546875" style="183" customWidth="1"/>
    <col min="1517" max="1519" width="9.7109375" style="183" customWidth="1"/>
    <col min="1520" max="1520" width="9.140625" style="183" customWidth="1"/>
    <col min="1521" max="1758" width="9.140625" style="183"/>
    <col min="1759" max="1759" width="24.7109375" style="183" customWidth="1"/>
    <col min="1760" max="1762" width="9.7109375" style="183" customWidth="1"/>
    <col min="1763" max="1763" width="0.85546875" style="183" customWidth="1"/>
    <col min="1764" max="1766" width="9.7109375" style="183" customWidth="1"/>
    <col min="1767" max="1767" width="9.140625" style="183" customWidth="1"/>
    <col min="1768" max="1768" width="24.7109375" style="183" customWidth="1"/>
    <col min="1769" max="1771" width="9.7109375" style="183" customWidth="1"/>
    <col min="1772" max="1772" width="0.85546875" style="183" customWidth="1"/>
    <col min="1773" max="1775" width="9.7109375" style="183" customWidth="1"/>
    <col min="1776" max="1776" width="9.140625" style="183" customWidth="1"/>
    <col min="1777" max="2014" width="9.140625" style="183"/>
    <col min="2015" max="2015" width="24.7109375" style="183" customWidth="1"/>
    <col min="2016" max="2018" width="9.7109375" style="183" customWidth="1"/>
    <col min="2019" max="2019" width="0.85546875" style="183" customWidth="1"/>
    <col min="2020" max="2022" width="9.7109375" style="183" customWidth="1"/>
    <col min="2023" max="2023" width="9.140625" style="183" customWidth="1"/>
    <col min="2024" max="2024" width="24.7109375" style="183" customWidth="1"/>
    <col min="2025" max="2027" width="9.7109375" style="183" customWidth="1"/>
    <col min="2028" max="2028" width="0.85546875" style="183" customWidth="1"/>
    <col min="2029" max="2031" width="9.7109375" style="183" customWidth="1"/>
    <col min="2032" max="2032" width="9.140625" style="183" customWidth="1"/>
    <col min="2033" max="2270" width="9.140625" style="183"/>
    <col min="2271" max="2271" width="24.7109375" style="183" customWidth="1"/>
    <col min="2272" max="2274" width="9.7109375" style="183" customWidth="1"/>
    <col min="2275" max="2275" width="0.85546875" style="183" customWidth="1"/>
    <col min="2276" max="2278" width="9.7109375" style="183" customWidth="1"/>
    <col min="2279" max="2279" width="9.140625" style="183" customWidth="1"/>
    <col min="2280" max="2280" width="24.7109375" style="183" customWidth="1"/>
    <col min="2281" max="2283" width="9.7109375" style="183" customWidth="1"/>
    <col min="2284" max="2284" width="0.85546875" style="183" customWidth="1"/>
    <col min="2285" max="2287" width="9.7109375" style="183" customWidth="1"/>
    <col min="2288" max="2288" width="9.140625" style="183" customWidth="1"/>
    <col min="2289" max="2526" width="9.140625" style="183"/>
    <col min="2527" max="2527" width="24.7109375" style="183" customWidth="1"/>
    <col min="2528" max="2530" width="9.7109375" style="183" customWidth="1"/>
    <col min="2531" max="2531" width="0.85546875" style="183" customWidth="1"/>
    <col min="2532" max="2534" width="9.7109375" style="183" customWidth="1"/>
    <col min="2535" max="2535" width="9.140625" style="183" customWidth="1"/>
    <col min="2536" max="2536" width="24.7109375" style="183" customWidth="1"/>
    <col min="2537" max="2539" width="9.7109375" style="183" customWidth="1"/>
    <col min="2540" max="2540" width="0.85546875" style="183" customWidth="1"/>
    <col min="2541" max="2543" width="9.7109375" style="183" customWidth="1"/>
    <col min="2544" max="2544" width="9.140625" style="183" customWidth="1"/>
    <col min="2545" max="2782" width="9.140625" style="183"/>
    <col min="2783" max="2783" width="24.7109375" style="183" customWidth="1"/>
    <col min="2784" max="2786" width="9.7109375" style="183" customWidth="1"/>
    <col min="2787" max="2787" width="0.85546875" style="183" customWidth="1"/>
    <col min="2788" max="2790" width="9.7109375" style="183" customWidth="1"/>
    <col min="2791" max="2791" width="9.140625" style="183" customWidth="1"/>
    <col min="2792" max="2792" width="24.7109375" style="183" customWidth="1"/>
    <col min="2793" max="2795" width="9.7109375" style="183" customWidth="1"/>
    <col min="2796" max="2796" width="0.85546875" style="183" customWidth="1"/>
    <col min="2797" max="2799" width="9.7109375" style="183" customWidth="1"/>
    <col min="2800" max="2800" width="9.140625" style="183" customWidth="1"/>
    <col min="2801" max="3038" width="9.140625" style="183"/>
    <col min="3039" max="3039" width="24.7109375" style="183" customWidth="1"/>
    <col min="3040" max="3042" width="9.7109375" style="183" customWidth="1"/>
    <col min="3043" max="3043" width="0.85546875" style="183" customWidth="1"/>
    <col min="3044" max="3046" width="9.7109375" style="183" customWidth="1"/>
    <col min="3047" max="3047" width="9.140625" style="183" customWidth="1"/>
    <col min="3048" max="3048" width="24.7109375" style="183" customWidth="1"/>
    <col min="3049" max="3051" width="9.7109375" style="183" customWidth="1"/>
    <col min="3052" max="3052" width="0.85546875" style="183" customWidth="1"/>
    <col min="3053" max="3055" width="9.7109375" style="183" customWidth="1"/>
    <col min="3056" max="3056" width="9.140625" style="183" customWidth="1"/>
    <col min="3057" max="3294" width="9.140625" style="183"/>
    <col min="3295" max="3295" width="24.7109375" style="183" customWidth="1"/>
    <col min="3296" max="3298" width="9.7109375" style="183" customWidth="1"/>
    <col min="3299" max="3299" width="0.85546875" style="183" customWidth="1"/>
    <col min="3300" max="3302" width="9.7109375" style="183" customWidth="1"/>
    <col min="3303" max="3303" width="9.140625" style="183" customWidth="1"/>
    <col min="3304" max="3304" width="24.7109375" style="183" customWidth="1"/>
    <col min="3305" max="3307" width="9.7109375" style="183" customWidth="1"/>
    <col min="3308" max="3308" width="0.85546875" style="183" customWidth="1"/>
    <col min="3309" max="3311" width="9.7109375" style="183" customWidth="1"/>
    <col min="3312" max="3312" width="9.140625" style="183" customWidth="1"/>
    <col min="3313" max="3550" width="9.140625" style="183"/>
    <col min="3551" max="3551" width="24.7109375" style="183" customWidth="1"/>
    <col min="3552" max="3554" width="9.7109375" style="183" customWidth="1"/>
    <col min="3555" max="3555" width="0.85546875" style="183" customWidth="1"/>
    <col min="3556" max="3558" width="9.7109375" style="183" customWidth="1"/>
    <col min="3559" max="3559" width="9.140625" style="183" customWidth="1"/>
    <col min="3560" max="3560" width="24.7109375" style="183" customWidth="1"/>
    <col min="3561" max="3563" width="9.7109375" style="183" customWidth="1"/>
    <col min="3564" max="3564" width="0.85546875" style="183" customWidth="1"/>
    <col min="3565" max="3567" width="9.7109375" style="183" customWidth="1"/>
    <col min="3568" max="3568" width="9.140625" style="183" customWidth="1"/>
    <col min="3569" max="3806" width="9.140625" style="183"/>
    <col min="3807" max="3807" width="24.7109375" style="183" customWidth="1"/>
    <col min="3808" max="3810" width="9.7109375" style="183" customWidth="1"/>
    <col min="3811" max="3811" width="0.85546875" style="183" customWidth="1"/>
    <col min="3812" max="3814" width="9.7109375" style="183" customWidth="1"/>
    <col min="3815" max="3815" width="9.140625" style="183" customWidth="1"/>
    <col min="3816" max="3816" width="24.7109375" style="183" customWidth="1"/>
    <col min="3817" max="3819" width="9.7109375" style="183" customWidth="1"/>
    <col min="3820" max="3820" width="0.85546875" style="183" customWidth="1"/>
    <col min="3821" max="3823" width="9.7109375" style="183" customWidth="1"/>
    <col min="3824" max="3824" width="9.140625" style="183" customWidth="1"/>
    <col min="3825" max="4062" width="9.140625" style="183"/>
    <col min="4063" max="4063" width="24.7109375" style="183" customWidth="1"/>
    <col min="4064" max="4066" width="9.7109375" style="183" customWidth="1"/>
    <col min="4067" max="4067" width="0.85546875" style="183" customWidth="1"/>
    <col min="4068" max="4070" width="9.7109375" style="183" customWidth="1"/>
    <col min="4071" max="4071" width="9.140625" style="183" customWidth="1"/>
    <col min="4072" max="4072" width="24.7109375" style="183" customWidth="1"/>
    <col min="4073" max="4075" width="9.7109375" style="183" customWidth="1"/>
    <col min="4076" max="4076" width="0.85546875" style="183" customWidth="1"/>
    <col min="4077" max="4079" width="9.7109375" style="183" customWidth="1"/>
    <col min="4080" max="4080" width="9.140625" style="183" customWidth="1"/>
    <col min="4081" max="4318" width="9.140625" style="183"/>
    <col min="4319" max="4319" width="24.7109375" style="183" customWidth="1"/>
    <col min="4320" max="4322" width="9.7109375" style="183" customWidth="1"/>
    <col min="4323" max="4323" width="0.85546875" style="183" customWidth="1"/>
    <col min="4324" max="4326" width="9.7109375" style="183" customWidth="1"/>
    <col min="4327" max="4327" width="9.140625" style="183" customWidth="1"/>
    <col min="4328" max="4328" width="24.7109375" style="183" customWidth="1"/>
    <col min="4329" max="4331" width="9.7109375" style="183" customWidth="1"/>
    <col min="4332" max="4332" width="0.85546875" style="183" customWidth="1"/>
    <col min="4333" max="4335" width="9.7109375" style="183" customWidth="1"/>
    <col min="4336" max="4336" width="9.140625" style="183" customWidth="1"/>
    <col min="4337" max="4574" width="9.140625" style="183"/>
    <col min="4575" max="4575" width="24.7109375" style="183" customWidth="1"/>
    <col min="4576" max="4578" width="9.7109375" style="183" customWidth="1"/>
    <col min="4579" max="4579" width="0.85546875" style="183" customWidth="1"/>
    <col min="4580" max="4582" width="9.7109375" style="183" customWidth="1"/>
    <col min="4583" max="4583" width="9.140625" style="183" customWidth="1"/>
    <col min="4584" max="4584" width="24.7109375" style="183" customWidth="1"/>
    <col min="4585" max="4587" width="9.7109375" style="183" customWidth="1"/>
    <col min="4588" max="4588" width="0.85546875" style="183" customWidth="1"/>
    <col min="4589" max="4591" width="9.7109375" style="183" customWidth="1"/>
    <col min="4592" max="4592" width="9.140625" style="183" customWidth="1"/>
    <col min="4593" max="4830" width="9.140625" style="183"/>
    <col min="4831" max="4831" width="24.7109375" style="183" customWidth="1"/>
    <col min="4832" max="4834" width="9.7109375" style="183" customWidth="1"/>
    <col min="4835" max="4835" width="0.85546875" style="183" customWidth="1"/>
    <col min="4836" max="4838" width="9.7109375" style="183" customWidth="1"/>
    <col min="4839" max="4839" width="9.140625" style="183" customWidth="1"/>
    <col min="4840" max="4840" width="24.7109375" style="183" customWidth="1"/>
    <col min="4841" max="4843" width="9.7109375" style="183" customWidth="1"/>
    <col min="4844" max="4844" width="0.85546875" style="183" customWidth="1"/>
    <col min="4845" max="4847" width="9.7109375" style="183" customWidth="1"/>
    <col min="4848" max="4848" width="9.140625" style="183" customWidth="1"/>
    <col min="4849" max="5086" width="9.140625" style="183"/>
    <col min="5087" max="5087" width="24.7109375" style="183" customWidth="1"/>
    <col min="5088" max="5090" width="9.7109375" style="183" customWidth="1"/>
    <col min="5091" max="5091" width="0.85546875" style="183" customWidth="1"/>
    <col min="5092" max="5094" width="9.7109375" style="183" customWidth="1"/>
    <col min="5095" max="5095" width="9.140625" style="183" customWidth="1"/>
    <col min="5096" max="5096" width="24.7109375" style="183" customWidth="1"/>
    <col min="5097" max="5099" width="9.7109375" style="183" customWidth="1"/>
    <col min="5100" max="5100" width="0.85546875" style="183" customWidth="1"/>
    <col min="5101" max="5103" width="9.7109375" style="183" customWidth="1"/>
    <col min="5104" max="5104" width="9.140625" style="183" customWidth="1"/>
    <col min="5105" max="5342" width="9.140625" style="183"/>
    <col min="5343" max="5343" width="24.7109375" style="183" customWidth="1"/>
    <col min="5344" max="5346" width="9.7109375" style="183" customWidth="1"/>
    <col min="5347" max="5347" width="0.85546875" style="183" customWidth="1"/>
    <col min="5348" max="5350" width="9.7109375" style="183" customWidth="1"/>
    <col min="5351" max="5351" width="9.140625" style="183" customWidth="1"/>
    <col min="5352" max="5352" width="24.7109375" style="183" customWidth="1"/>
    <col min="5353" max="5355" width="9.7109375" style="183" customWidth="1"/>
    <col min="5356" max="5356" width="0.85546875" style="183" customWidth="1"/>
    <col min="5357" max="5359" width="9.7109375" style="183" customWidth="1"/>
    <col min="5360" max="5360" width="9.140625" style="183" customWidth="1"/>
    <col min="5361" max="5598" width="9.140625" style="183"/>
    <col min="5599" max="5599" width="24.7109375" style="183" customWidth="1"/>
    <col min="5600" max="5602" width="9.7109375" style="183" customWidth="1"/>
    <col min="5603" max="5603" width="0.85546875" style="183" customWidth="1"/>
    <col min="5604" max="5606" width="9.7109375" style="183" customWidth="1"/>
    <col min="5607" max="5607" width="9.140625" style="183" customWidth="1"/>
    <col min="5608" max="5608" width="24.7109375" style="183" customWidth="1"/>
    <col min="5609" max="5611" width="9.7109375" style="183" customWidth="1"/>
    <col min="5612" max="5612" width="0.85546875" style="183" customWidth="1"/>
    <col min="5613" max="5615" width="9.7109375" style="183" customWidth="1"/>
    <col min="5616" max="5616" width="9.140625" style="183" customWidth="1"/>
    <col min="5617" max="5854" width="9.140625" style="183"/>
    <col min="5855" max="5855" width="24.7109375" style="183" customWidth="1"/>
    <col min="5856" max="5858" width="9.7109375" style="183" customWidth="1"/>
    <col min="5859" max="5859" width="0.85546875" style="183" customWidth="1"/>
    <col min="5860" max="5862" width="9.7109375" style="183" customWidth="1"/>
    <col min="5863" max="5863" width="9.140625" style="183" customWidth="1"/>
    <col min="5864" max="5864" width="24.7109375" style="183" customWidth="1"/>
    <col min="5865" max="5867" width="9.7109375" style="183" customWidth="1"/>
    <col min="5868" max="5868" width="0.85546875" style="183" customWidth="1"/>
    <col min="5869" max="5871" width="9.7109375" style="183" customWidth="1"/>
    <col min="5872" max="5872" width="9.140625" style="183" customWidth="1"/>
    <col min="5873" max="6110" width="9.140625" style="183"/>
    <col min="6111" max="6111" width="24.7109375" style="183" customWidth="1"/>
    <col min="6112" max="6114" width="9.7109375" style="183" customWidth="1"/>
    <col min="6115" max="6115" width="0.85546875" style="183" customWidth="1"/>
    <col min="6116" max="6118" width="9.7109375" style="183" customWidth="1"/>
    <col min="6119" max="6119" width="9.140625" style="183" customWidth="1"/>
    <col min="6120" max="6120" width="24.7109375" style="183" customWidth="1"/>
    <col min="6121" max="6123" width="9.7109375" style="183" customWidth="1"/>
    <col min="6124" max="6124" width="0.85546875" style="183" customWidth="1"/>
    <col min="6125" max="6127" width="9.7109375" style="183" customWidth="1"/>
    <col min="6128" max="6128" width="9.140625" style="183" customWidth="1"/>
    <col min="6129" max="6366" width="9.140625" style="183"/>
    <col min="6367" max="6367" width="24.7109375" style="183" customWidth="1"/>
    <col min="6368" max="6370" width="9.7109375" style="183" customWidth="1"/>
    <col min="6371" max="6371" width="0.85546875" style="183" customWidth="1"/>
    <col min="6372" max="6374" width="9.7109375" style="183" customWidth="1"/>
    <col min="6375" max="6375" width="9.140625" style="183" customWidth="1"/>
    <col min="6376" max="6376" width="24.7109375" style="183" customWidth="1"/>
    <col min="6377" max="6379" width="9.7109375" style="183" customWidth="1"/>
    <col min="6380" max="6380" width="0.85546875" style="183" customWidth="1"/>
    <col min="6381" max="6383" width="9.7109375" style="183" customWidth="1"/>
    <col min="6384" max="6384" width="9.140625" style="183" customWidth="1"/>
    <col min="6385" max="6622" width="9.140625" style="183"/>
    <col min="6623" max="6623" width="24.7109375" style="183" customWidth="1"/>
    <col min="6624" max="6626" width="9.7109375" style="183" customWidth="1"/>
    <col min="6627" max="6627" width="0.85546875" style="183" customWidth="1"/>
    <col min="6628" max="6630" width="9.7109375" style="183" customWidth="1"/>
    <col min="6631" max="6631" width="9.140625" style="183" customWidth="1"/>
    <col min="6632" max="6632" width="24.7109375" style="183" customWidth="1"/>
    <col min="6633" max="6635" width="9.7109375" style="183" customWidth="1"/>
    <col min="6636" max="6636" width="0.85546875" style="183" customWidth="1"/>
    <col min="6637" max="6639" width="9.7109375" style="183" customWidth="1"/>
    <col min="6640" max="6640" width="9.140625" style="183" customWidth="1"/>
    <col min="6641" max="6878" width="9.140625" style="183"/>
    <col min="6879" max="6879" width="24.7109375" style="183" customWidth="1"/>
    <col min="6880" max="6882" width="9.7109375" style="183" customWidth="1"/>
    <col min="6883" max="6883" width="0.85546875" style="183" customWidth="1"/>
    <col min="6884" max="6886" width="9.7109375" style="183" customWidth="1"/>
    <col min="6887" max="6887" width="9.140625" style="183" customWidth="1"/>
    <col min="6888" max="6888" width="24.7109375" style="183" customWidth="1"/>
    <col min="6889" max="6891" width="9.7109375" style="183" customWidth="1"/>
    <col min="6892" max="6892" width="0.85546875" style="183" customWidth="1"/>
    <col min="6893" max="6895" width="9.7109375" style="183" customWidth="1"/>
    <col min="6896" max="6896" width="9.140625" style="183" customWidth="1"/>
    <col min="6897" max="7134" width="9.140625" style="183"/>
    <col min="7135" max="7135" width="24.7109375" style="183" customWidth="1"/>
    <col min="7136" max="7138" width="9.7109375" style="183" customWidth="1"/>
    <col min="7139" max="7139" width="0.85546875" style="183" customWidth="1"/>
    <col min="7140" max="7142" width="9.7109375" style="183" customWidth="1"/>
    <col min="7143" max="7143" width="9.140625" style="183" customWidth="1"/>
    <col min="7144" max="7144" width="24.7109375" style="183" customWidth="1"/>
    <col min="7145" max="7147" width="9.7109375" style="183" customWidth="1"/>
    <col min="7148" max="7148" width="0.85546875" style="183" customWidth="1"/>
    <col min="7149" max="7151" width="9.7109375" style="183" customWidth="1"/>
    <col min="7152" max="7152" width="9.140625" style="183" customWidth="1"/>
    <col min="7153" max="7390" width="9.140625" style="183"/>
    <col min="7391" max="7391" width="24.7109375" style="183" customWidth="1"/>
    <col min="7392" max="7394" width="9.7109375" style="183" customWidth="1"/>
    <col min="7395" max="7395" width="0.85546875" style="183" customWidth="1"/>
    <col min="7396" max="7398" width="9.7109375" style="183" customWidth="1"/>
    <col min="7399" max="7399" width="9.140625" style="183" customWidth="1"/>
    <col min="7400" max="7400" width="24.7109375" style="183" customWidth="1"/>
    <col min="7401" max="7403" width="9.7109375" style="183" customWidth="1"/>
    <col min="7404" max="7404" width="0.85546875" style="183" customWidth="1"/>
    <col min="7405" max="7407" width="9.7109375" style="183" customWidth="1"/>
    <col min="7408" max="7408" width="9.140625" style="183" customWidth="1"/>
    <col min="7409" max="7646" width="9.140625" style="183"/>
    <col min="7647" max="7647" width="24.7109375" style="183" customWidth="1"/>
    <col min="7648" max="7650" width="9.7109375" style="183" customWidth="1"/>
    <col min="7651" max="7651" width="0.85546875" style="183" customWidth="1"/>
    <col min="7652" max="7654" width="9.7109375" style="183" customWidth="1"/>
    <col min="7655" max="7655" width="9.140625" style="183" customWidth="1"/>
    <col min="7656" max="7656" width="24.7109375" style="183" customWidth="1"/>
    <col min="7657" max="7659" width="9.7109375" style="183" customWidth="1"/>
    <col min="7660" max="7660" width="0.85546875" style="183" customWidth="1"/>
    <col min="7661" max="7663" width="9.7109375" style="183" customWidth="1"/>
    <col min="7664" max="7664" width="9.140625" style="183" customWidth="1"/>
    <col min="7665" max="7902" width="9.140625" style="183"/>
    <col min="7903" max="7903" width="24.7109375" style="183" customWidth="1"/>
    <col min="7904" max="7906" width="9.7109375" style="183" customWidth="1"/>
    <col min="7907" max="7907" width="0.85546875" style="183" customWidth="1"/>
    <col min="7908" max="7910" width="9.7109375" style="183" customWidth="1"/>
    <col min="7911" max="7911" width="9.140625" style="183" customWidth="1"/>
    <col min="7912" max="7912" width="24.7109375" style="183" customWidth="1"/>
    <col min="7913" max="7915" width="9.7109375" style="183" customWidth="1"/>
    <col min="7916" max="7916" width="0.85546875" style="183" customWidth="1"/>
    <col min="7917" max="7919" width="9.7109375" style="183" customWidth="1"/>
    <col min="7920" max="7920" width="9.140625" style="183" customWidth="1"/>
    <col min="7921" max="8158" width="9.140625" style="183"/>
    <col min="8159" max="8159" width="24.7109375" style="183" customWidth="1"/>
    <col min="8160" max="8162" width="9.7109375" style="183" customWidth="1"/>
    <col min="8163" max="8163" width="0.85546875" style="183" customWidth="1"/>
    <col min="8164" max="8166" width="9.7109375" style="183" customWidth="1"/>
    <col min="8167" max="8167" width="9.140625" style="183" customWidth="1"/>
    <col min="8168" max="8168" width="24.7109375" style="183" customWidth="1"/>
    <col min="8169" max="8171" width="9.7109375" style="183" customWidth="1"/>
    <col min="8172" max="8172" width="0.85546875" style="183" customWidth="1"/>
    <col min="8173" max="8175" width="9.7109375" style="183" customWidth="1"/>
    <col min="8176" max="8176" width="9.140625" style="183" customWidth="1"/>
    <col min="8177" max="8414" width="9.140625" style="183"/>
    <col min="8415" max="8415" width="24.7109375" style="183" customWidth="1"/>
    <col min="8416" max="8418" width="9.7109375" style="183" customWidth="1"/>
    <col min="8419" max="8419" width="0.85546875" style="183" customWidth="1"/>
    <col min="8420" max="8422" width="9.7109375" style="183" customWidth="1"/>
    <col min="8423" max="8423" width="9.140625" style="183" customWidth="1"/>
    <col min="8424" max="8424" width="24.7109375" style="183" customWidth="1"/>
    <col min="8425" max="8427" width="9.7109375" style="183" customWidth="1"/>
    <col min="8428" max="8428" width="0.85546875" style="183" customWidth="1"/>
    <col min="8429" max="8431" width="9.7109375" style="183" customWidth="1"/>
    <col min="8432" max="8432" width="9.140625" style="183" customWidth="1"/>
    <col min="8433" max="8670" width="9.140625" style="183"/>
    <col min="8671" max="8671" width="24.7109375" style="183" customWidth="1"/>
    <col min="8672" max="8674" width="9.7109375" style="183" customWidth="1"/>
    <col min="8675" max="8675" width="0.85546875" style="183" customWidth="1"/>
    <col min="8676" max="8678" width="9.7109375" style="183" customWidth="1"/>
    <col min="8679" max="8679" width="9.140625" style="183" customWidth="1"/>
    <col min="8680" max="8680" width="24.7109375" style="183" customWidth="1"/>
    <col min="8681" max="8683" width="9.7109375" style="183" customWidth="1"/>
    <col min="8684" max="8684" width="0.85546875" style="183" customWidth="1"/>
    <col min="8685" max="8687" width="9.7109375" style="183" customWidth="1"/>
    <col min="8688" max="8688" width="9.140625" style="183" customWidth="1"/>
    <col min="8689" max="8926" width="9.140625" style="183"/>
    <col min="8927" max="8927" width="24.7109375" style="183" customWidth="1"/>
    <col min="8928" max="8930" width="9.7109375" style="183" customWidth="1"/>
    <col min="8931" max="8931" width="0.85546875" style="183" customWidth="1"/>
    <col min="8932" max="8934" width="9.7109375" style="183" customWidth="1"/>
    <col min="8935" max="8935" width="9.140625" style="183" customWidth="1"/>
    <col min="8936" max="8936" width="24.7109375" style="183" customWidth="1"/>
    <col min="8937" max="8939" width="9.7109375" style="183" customWidth="1"/>
    <col min="8940" max="8940" width="0.85546875" style="183" customWidth="1"/>
    <col min="8941" max="8943" width="9.7109375" style="183" customWidth="1"/>
    <col min="8944" max="8944" width="9.140625" style="183" customWidth="1"/>
    <col min="8945" max="9182" width="9.140625" style="183"/>
    <col min="9183" max="9183" width="24.7109375" style="183" customWidth="1"/>
    <col min="9184" max="9186" width="9.7109375" style="183" customWidth="1"/>
    <col min="9187" max="9187" width="0.85546875" style="183" customWidth="1"/>
    <col min="9188" max="9190" width="9.7109375" style="183" customWidth="1"/>
    <col min="9191" max="9191" width="9.140625" style="183" customWidth="1"/>
    <col min="9192" max="9192" width="24.7109375" style="183" customWidth="1"/>
    <col min="9193" max="9195" width="9.7109375" style="183" customWidth="1"/>
    <col min="9196" max="9196" width="0.85546875" style="183" customWidth="1"/>
    <col min="9197" max="9199" width="9.7109375" style="183" customWidth="1"/>
    <col min="9200" max="9200" width="9.140625" style="183" customWidth="1"/>
    <col min="9201" max="9438" width="9.140625" style="183"/>
    <col min="9439" max="9439" width="24.7109375" style="183" customWidth="1"/>
    <col min="9440" max="9442" width="9.7109375" style="183" customWidth="1"/>
    <col min="9443" max="9443" width="0.85546875" style="183" customWidth="1"/>
    <col min="9444" max="9446" width="9.7109375" style="183" customWidth="1"/>
    <col min="9447" max="9447" width="9.140625" style="183" customWidth="1"/>
    <col min="9448" max="9448" width="24.7109375" style="183" customWidth="1"/>
    <col min="9449" max="9451" width="9.7109375" style="183" customWidth="1"/>
    <col min="9452" max="9452" width="0.85546875" style="183" customWidth="1"/>
    <col min="9453" max="9455" width="9.7109375" style="183" customWidth="1"/>
    <col min="9456" max="9456" width="9.140625" style="183" customWidth="1"/>
    <col min="9457" max="9694" width="9.140625" style="183"/>
    <col min="9695" max="9695" width="24.7109375" style="183" customWidth="1"/>
    <col min="9696" max="9698" width="9.7109375" style="183" customWidth="1"/>
    <col min="9699" max="9699" width="0.85546875" style="183" customWidth="1"/>
    <col min="9700" max="9702" width="9.7109375" style="183" customWidth="1"/>
    <col min="9703" max="9703" width="9.140625" style="183" customWidth="1"/>
    <col min="9704" max="9704" width="24.7109375" style="183" customWidth="1"/>
    <col min="9705" max="9707" width="9.7109375" style="183" customWidth="1"/>
    <col min="9708" max="9708" width="0.85546875" style="183" customWidth="1"/>
    <col min="9709" max="9711" width="9.7109375" style="183" customWidth="1"/>
    <col min="9712" max="9712" width="9.140625" style="183" customWidth="1"/>
    <col min="9713" max="9950" width="9.140625" style="183"/>
    <col min="9951" max="9951" width="24.7109375" style="183" customWidth="1"/>
    <col min="9952" max="9954" width="9.7109375" style="183" customWidth="1"/>
    <col min="9955" max="9955" width="0.85546875" style="183" customWidth="1"/>
    <col min="9956" max="9958" width="9.7109375" style="183" customWidth="1"/>
    <col min="9959" max="9959" width="9.140625" style="183" customWidth="1"/>
    <col min="9960" max="9960" width="24.7109375" style="183" customWidth="1"/>
    <col min="9961" max="9963" width="9.7109375" style="183" customWidth="1"/>
    <col min="9964" max="9964" width="0.85546875" style="183" customWidth="1"/>
    <col min="9965" max="9967" width="9.7109375" style="183" customWidth="1"/>
    <col min="9968" max="9968" width="9.140625" style="183" customWidth="1"/>
    <col min="9969" max="10206" width="9.140625" style="183"/>
    <col min="10207" max="10207" width="24.7109375" style="183" customWidth="1"/>
    <col min="10208" max="10210" width="9.7109375" style="183" customWidth="1"/>
    <col min="10211" max="10211" width="0.85546875" style="183" customWidth="1"/>
    <col min="10212" max="10214" width="9.7109375" style="183" customWidth="1"/>
    <col min="10215" max="10215" width="9.140625" style="183" customWidth="1"/>
    <col min="10216" max="10216" width="24.7109375" style="183" customWidth="1"/>
    <col min="10217" max="10219" width="9.7109375" style="183" customWidth="1"/>
    <col min="10220" max="10220" width="0.85546875" style="183" customWidth="1"/>
    <col min="10221" max="10223" width="9.7109375" style="183" customWidth="1"/>
    <col min="10224" max="10224" width="9.140625" style="183" customWidth="1"/>
    <col min="10225" max="10462" width="9.140625" style="183"/>
    <col min="10463" max="10463" width="24.7109375" style="183" customWidth="1"/>
    <col min="10464" max="10466" width="9.7109375" style="183" customWidth="1"/>
    <col min="10467" max="10467" width="0.85546875" style="183" customWidth="1"/>
    <col min="10468" max="10470" width="9.7109375" style="183" customWidth="1"/>
    <col min="10471" max="10471" width="9.140625" style="183" customWidth="1"/>
    <col min="10472" max="10472" width="24.7109375" style="183" customWidth="1"/>
    <col min="10473" max="10475" width="9.7109375" style="183" customWidth="1"/>
    <col min="10476" max="10476" width="0.85546875" style="183" customWidth="1"/>
    <col min="10477" max="10479" width="9.7109375" style="183" customWidth="1"/>
    <col min="10480" max="10480" width="9.140625" style="183" customWidth="1"/>
    <col min="10481" max="10718" width="9.140625" style="183"/>
    <col min="10719" max="10719" width="24.7109375" style="183" customWidth="1"/>
    <col min="10720" max="10722" width="9.7109375" style="183" customWidth="1"/>
    <col min="10723" max="10723" width="0.85546875" style="183" customWidth="1"/>
    <col min="10724" max="10726" width="9.7109375" style="183" customWidth="1"/>
    <col min="10727" max="10727" width="9.140625" style="183" customWidth="1"/>
    <col min="10728" max="10728" width="24.7109375" style="183" customWidth="1"/>
    <col min="10729" max="10731" width="9.7109375" style="183" customWidth="1"/>
    <col min="10732" max="10732" width="0.85546875" style="183" customWidth="1"/>
    <col min="10733" max="10735" width="9.7109375" style="183" customWidth="1"/>
    <col min="10736" max="10736" width="9.140625" style="183" customWidth="1"/>
    <col min="10737" max="10974" width="9.140625" style="183"/>
    <col min="10975" max="10975" width="24.7109375" style="183" customWidth="1"/>
    <col min="10976" max="10978" width="9.7109375" style="183" customWidth="1"/>
    <col min="10979" max="10979" width="0.85546875" style="183" customWidth="1"/>
    <col min="10980" max="10982" width="9.7109375" style="183" customWidth="1"/>
    <col min="10983" max="10983" width="9.140625" style="183" customWidth="1"/>
    <col min="10984" max="10984" width="24.7109375" style="183" customWidth="1"/>
    <col min="10985" max="10987" width="9.7109375" style="183" customWidth="1"/>
    <col min="10988" max="10988" width="0.85546875" style="183" customWidth="1"/>
    <col min="10989" max="10991" width="9.7109375" style="183" customWidth="1"/>
    <col min="10992" max="10992" width="9.140625" style="183" customWidth="1"/>
    <col min="10993" max="11230" width="9.140625" style="183"/>
    <col min="11231" max="11231" width="24.7109375" style="183" customWidth="1"/>
    <col min="11232" max="11234" width="9.7109375" style="183" customWidth="1"/>
    <col min="11235" max="11235" width="0.85546875" style="183" customWidth="1"/>
    <col min="11236" max="11238" width="9.7109375" style="183" customWidth="1"/>
    <col min="11239" max="11239" width="9.140625" style="183" customWidth="1"/>
    <col min="11240" max="11240" width="24.7109375" style="183" customWidth="1"/>
    <col min="11241" max="11243" width="9.7109375" style="183" customWidth="1"/>
    <col min="11244" max="11244" width="0.85546875" style="183" customWidth="1"/>
    <col min="11245" max="11247" width="9.7109375" style="183" customWidth="1"/>
    <col min="11248" max="11248" width="9.140625" style="183" customWidth="1"/>
    <col min="11249" max="11486" width="9.140625" style="183"/>
    <col min="11487" max="11487" width="24.7109375" style="183" customWidth="1"/>
    <col min="11488" max="11490" width="9.7109375" style="183" customWidth="1"/>
    <col min="11491" max="11491" width="0.85546875" style="183" customWidth="1"/>
    <col min="11492" max="11494" width="9.7109375" style="183" customWidth="1"/>
    <col min="11495" max="11495" width="9.140625" style="183" customWidth="1"/>
    <col min="11496" max="11496" width="24.7109375" style="183" customWidth="1"/>
    <col min="11497" max="11499" width="9.7109375" style="183" customWidth="1"/>
    <col min="11500" max="11500" width="0.85546875" style="183" customWidth="1"/>
    <col min="11501" max="11503" width="9.7109375" style="183" customWidth="1"/>
    <col min="11504" max="11504" width="9.140625" style="183" customWidth="1"/>
    <col min="11505" max="11742" width="9.140625" style="183"/>
    <col min="11743" max="11743" width="24.7109375" style="183" customWidth="1"/>
    <col min="11744" max="11746" width="9.7109375" style="183" customWidth="1"/>
    <col min="11747" max="11747" width="0.85546875" style="183" customWidth="1"/>
    <col min="11748" max="11750" width="9.7109375" style="183" customWidth="1"/>
    <col min="11751" max="11751" width="9.140625" style="183" customWidth="1"/>
    <col min="11752" max="11752" width="24.7109375" style="183" customWidth="1"/>
    <col min="11753" max="11755" width="9.7109375" style="183" customWidth="1"/>
    <col min="11756" max="11756" width="0.85546875" style="183" customWidth="1"/>
    <col min="11757" max="11759" width="9.7109375" style="183" customWidth="1"/>
    <col min="11760" max="11760" width="9.140625" style="183" customWidth="1"/>
    <col min="11761" max="11998" width="9.140625" style="183"/>
    <col min="11999" max="11999" width="24.7109375" style="183" customWidth="1"/>
    <col min="12000" max="12002" width="9.7109375" style="183" customWidth="1"/>
    <col min="12003" max="12003" width="0.85546875" style="183" customWidth="1"/>
    <col min="12004" max="12006" width="9.7109375" style="183" customWidth="1"/>
    <col min="12007" max="12007" width="9.140625" style="183" customWidth="1"/>
    <col min="12008" max="12008" width="24.7109375" style="183" customWidth="1"/>
    <col min="12009" max="12011" width="9.7109375" style="183" customWidth="1"/>
    <col min="12012" max="12012" width="0.85546875" style="183" customWidth="1"/>
    <col min="12013" max="12015" width="9.7109375" style="183" customWidth="1"/>
    <col min="12016" max="12016" width="9.140625" style="183" customWidth="1"/>
    <col min="12017" max="12254" width="9.140625" style="183"/>
    <col min="12255" max="12255" width="24.7109375" style="183" customWidth="1"/>
    <col min="12256" max="12258" width="9.7109375" style="183" customWidth="1"/>
    <col min="12259" max="12259" width="0.85546875" style="183" customWidth="1"/>
    <col min="12260" max="12262" width="9.7109375" style="183" customWidth="1"/>
    <col min="12263" max="12263" width="9.140625" style="183" customWidth="1"/>
    <col min="12264" max="12264" width="24.7109375" style="183" customWidth="1"/>
    <col min="12265" max="12267" width="9.7109375" style="183" customWidth="1"/>
    <col min="12268" max="12268" width="0.85546875" style="183" customWidth="1"/>
    <col min="12269" max="12271" width="9.7109375" style="183" customWidth="1"/>
    <col min="12272" max="12272" width="9.140625" style="183" customWidth="1"/>
    <col min="12273" max="12510" width="9.140625" style="183"/>
    <col min="12511" max="12511" width="24.7109375" style="183" customWidth="1"/>
    <col min="12512" max="12514" width="9.7109375" style="183" customWidth="1"/>
    <col min="12515" max="12515" width="0.85546875" style="183" customWidth="1"/>
    <col min="12516" max="12518" width="9.7109375" style="183" customWidth="1"/>
    <col min="12519" max="12519" width="9.140625" style="183" customWidth="1"/>
    <col min="12520" max="12520" width="24.7109375" style="183" customWidth="1"/>
    <col min="12521" max="12523" width="9.7109375" style="183" customWidth="1"/>
    <col min="12524" max="12524" width="0.85546875" style="183" customWidth="1"/>
    <col min="12525" max="12527" width="9.7109375" style="183" customWidth="1"/>
    <col min="12528" max="12528" width="9.140625" style="183" customWidth="1"/>
    <col min="12529" max="12766" width="9.140625" style="183"/>
    <col min="12767" max="12767" width="24.7109375" style="183" customWidth="1"/>
    <col min="12768" max="12770" width="9.7109375" style="183" customWidth="1"/>
    <col min="12771" max="12771" width="0.85546875" style="183" customWidth="1"/>
    <col min="12772" max="12774" width="9.7109375" style="183" customWidth="1"/>
    <col min="12775" max="12775" width="9.140625" style="183" customWidth="1"/>
    <col min="12776" max="12776" width="24.7109375" style="183" customWidth="1"/>
    <col min="12777" max="12779" width="9.7109375" style="183" customWidth="1"/>
    <col min="12780" max="12780" width="0.85546875" style="183" customWidth="1"/>
    <col min="12781" max="12783" width="9.7109375" style="183" customWidth="1"/>
    <col min="12784" max="12784" width="9.140625" style="183" customWidth="1"/>
    <col min="12785" max="13022" width="9.140625" style="183"/>
    <col min="13023" max="13023" width="24.7109375" style="183" customWidth="1"/>
    <col min="13024" max="13026" width="9.7109375" style="183" customWidth="1"/>
    <col min="13027" max="13027" width="0.85546875" style="183" customWidth="1"/>
    <col min="13028" max="13030" width="9.7109375" style="183" customWidth="1"/>
    <col min="13031" max="13031" width="9.140625" style="183" customWidth="1"/>
    <col min="13032" max="13032" width="24.7109375" style="183" customWidth="1"/>
    <col min="13033" max="13035" width="9.7109375" style="183" customWidth="1"/>
    <col min="13036" max="13036" width="0.85546875" style="183" customWidth="1"/>
    <col min="13037" max="13039" width="9.7109375" style="183" customWidth="1"/>
    <col min="13040" max="13040" width="9.140625" style="183" customWidth="1"/>
    <col min="13041" max="13278" width="9.140625" style="183"/>
    <col min="13279" max="13279" width="24.7109375" style="183" customWidth="1"/>
    <col min="13280" max="13282" width="9.7109375" style="183" customWidth="1"/>
    <col min="13283" max="13283" width="0.85546875" style="183" customWidth="1"/>
    <col min="13284" max="13286" width="9.7109375" style="183" customWidth="1"/>
    <col min="13287" max="13287" width="9.140625" style="183" customWidth="1"/>
    <col min="13288" max="13288" width="24.7109375" style="183" customWidth="1"/>
    <col min="13289" max="13291" width="9.7109375" style="183" customWidth="1"/>
    <col min="13292" max="13292" width="0.85546875" style="183" customWidth="1"/>
    <col min="13293" max="13295" width="9.7109375" style="183" customWidth="1"/>
    <col min="13296" max="13296" width="9.140625" style="183" customWidth="1"/>
    <col min="13297" max="13534" width="9.140625" style="183"/>
    <col min="13535" max="13535" width="24.7109375" style="183" customWidth="1"/>
    <col min="13536" max="13538" width="9.7109375" style="183" customWidth="1"/>
    <col min="13539" max="13539" width="0.85546875" style="183" customWidth="1"/>
    <col min="13540" max="13542" width="9.7109375" style="183" customWidth="1"/>
    <col min="13543" max="13543" width="9.140625" style="183" customWidth="1"/>
    <col min="13544" max="13544" width="24.7109375" style="183" customWidth="1"/>
    <col min="13545" max="13547" width="9.7109375" style="183" customWidth="1"/>
    <col min="13548" max="13548" width="0.85546875" style="183" customWidth="1"/>
    <col min="13549" max="13551" width="9.7109375" style="183" customWidth="1"/>
    <col min="13552" max="13552" width="9.140625" style="183" customWidth="1"/>
    <col min="13553" max="13790" width="9.140625" style="183"/>
    <col min="13791" max="13791" width="24.7109375" style="183" customWidth="1"/>
    <col min="13792" max="13794" width="9.7109375" style="183" customWidth="1"/>
    <col min="13795" max="13795" width="0.85546875" style="183" customWidth="1"/>
    <col min="13796" max="13798" width="9.7109375" style="183" customWidth="1"/>
    <col min="13799" max="13799" width="9.140625" style="183" customWidth="1"/>
    <col min="13800" max="13800" width="24.7109375" style="183" customWidth="1"/>
    <col min="13801" max="13803" width="9.7109375" style="183" customWidth="1"/>
    <col min="13804" max="13804" width="0.85546875" style="183" customWidth="1"/>
    <col min="13805" max="13807" width="9.7109375" style="183" customWidth="1"/>
    <col min="13808" max="13808" width="9.140625" style="183" customWidth="1"/>
    <col min="13809" max="14046" width="9.140625" style="183"/>
    <col min="14047" max="14047" width="24.7109375" style="183" customWidth="1"/>
    <col min="14048" max="14050" width="9.7109375" style="183" customWidth="1"/>
    <col min="14051" max="14051" width="0.85546875" style="183" customWidth="1"/>
    <col min="14052" max="14054" width="9.7109375" style="183" customWidth="1"/>
    <col min="14055" max="14055" width="9.140625" style="183" customWidth="1"/>
    <col min="14056" max="14056" width="24.7109375" style="183" customWidth="1"/>
    <col min="14057" max="14059" width="9.7109375" style="183" customWidth="1"/>
    <col min="14060" max="14060" width="0.85546875" style="183" customWidth="1"/>
    <col min="14061" max="14063" width="9.7109375" style="183" customWidth="1"/>
    <col min="14064" max="14064" width="9.140625" style="183" customWidth="1"/>
    <col min="14065" max="14302" width="9.140625" style="183"/>
    <col min="14303" max="14303" width="24.7109375" style="183" customWidth="1"/>
    <col min="14304" max="14306" width="9.7109375" style="183" customWidth="1"/>
    <col min="14307" max="14307" width="0.85546875" style="183" customWidth="1"/>
    <col min="14308" max="14310" width="9.7109375" style="183" customWidth="1"/>
    <col min="14311" max="14311" width="9.140625" style="183" customWidth="1"/>
    <col min="14312" max="14312" width="24.7109375" style="183" customWidth="1"/>
    <col min="14313" max="14315" width="9.7109375" style="183" customWidth="1"/>
    <col min="14316" max="14316" width="0.85546875" style="183" customWidth="1"/>
    <col min="14317" max="14319" width="9.7109375" style="183" customWidth="1"/>
    <col min="14320" max="14320" width="9.140625" style="183" customWidth="1"/>
    <col min="14321" max="14558" width="9.140625" style="183"/>
    <col min="14559" max="14559" width="24.7109375" style="183" customWidth="1"/>
    <col min="14560" max="14562" width="9.7109375" style="183" customWidth="1"/>
    <col min="14563" max="14563" width="0.85546875" style="183" customWidth="1"/>
    <col min="14564" max="14566" width="9.7109375" style="183" customWidth="1"/>
    <col min="14567" max="14567" width="9.140625" style="183" customWidth="1"/>
    <col min="14568" max="14568" width="24.7109375" style="183" customWidth="1"/>
    <col min="14569" max="14571" width="9.7109375" style="183" customWidth="1"/>
    <col min="14572" max="14572" width="0.85546875" style="183" customWidth="1"/>
    <col min="14573" max="14575" width="9.7109375" style="183" customWidth="1"/>
    <col min="14576" max="14576" width="9.140625" style="183" customWidth="1"/>
    <col min="14577" max="14814" width="9.140625" style="183"/>
    <col min="14815" max="14815" width="24.7109375" style="183" customWidth="1"/>
    <col min="14816" max="14818" width="9.7109375" style="183" customWidth="1"/>
    <col min="14819" max="14819" width="0.85546875" style="183" customWidth="1"/>
    <col min="14820" max="14822" width="9.7109375" style="183" customWidth="1"/>
    <col min="14823" max="14823" width="9.140625" style="183" customWidth="1"/>
    <col min="14824" max="14824" width="24.7109375" style="183" customWidth="1"/>
    <col min="14825" max="14827" width="9.7109375" style="183" customWidth="1"/>
    <col min="14828" max="14828" width="0.85546875" style="183" customWidth="1"/>
    <col min="14829" max="14831" width="9.7109375" style="183" customWidth="1"/>
    <col min="14832" max="14832" width="9.140625" style="183" customWidth="1"/>
    <col min="14833" max="15070" width="9.140625" style="183"/>
    <col min="15071" max="15071" width="24.7109375" style="183" customWidth="1"/>
    <col min="15072" max="15074" width="9.7109375" style="183" customWidth="1"/>
    <col min="15075" max="15075" width="0.85546875" style="183" customWidth="1"/>
    <col min="15076" max="15078" width="9.7109375" style="183" customWidth="1"/>
    <col min="15079" max="15079" width="9.140625" style="183" customWidth="1"/>
    <col min="15080" max="15080" width="24.7109375" style="183" customWidth="1"/>
    <col min="15081" max="15083" width="9.7109375" style="183" customWidth="1"/>
    <col min="15084" max="15084" width="0.85546875" style="183" customWidth="1"/>
    <col min="15085" max="15087" width="9.7109375" style="183" customWidth="1"/>
    <col min="15088" max="15088" width="9.140625" style="183" customWidth="1"/>
    <col min="15089" max="15326" width="9.140625" style="183"/>
    <col min="15327" max="15327" width="24.7109375" style="183" customWidth="1"/>
    <col min="15328" max="15330" width="9.7109375" style="183" customWidth="1"/>
    <col min="15331" max="15331" width="0.85546875" style="183" customWidth="1"/>
    <col min="15332" max="15334" width="9.7109375" style="183" customWidth="1"/>
    <col min="15335" max="15335" width="9.140625" style="183" customWidth="1"/>
    <col min="15336" max="15336" width="24.7109375" style="183" customWidth="1"/>
    <col min="15337" max="15339" width="9.7109375" style="183" customWidth="1"/>
    <col min="15340" max="15340" width="0.85546875" style="183" customWidth="1"/>
    <col min="15341" max="15343" width="9.7109375" style="183" customWidth="1"/>
    <col min="15344" max="15344" width="9.140625" style="183" customWidth="1"/>
    <col min="15345" max="15582" width="9.140625" style="183"/>
    <col min="15583" max="15583" width="24.7109375" style="183" customWidth="1"/>
    <col min="15584" max="15586" width="9.7109375" style="183" customWidth="1"/>
    <col min="15587" max="15587" width="0.85546875" style="183" customWidth="1"/>
    <col min="15588" max="15590" width="9.7109375" style="183" customWidth="1"/>
    <col min="15591" max="15591" width="9.140625" style="183" customWidth="1"/>
    <col min="15592" max="15592" width="24.7109375" style="183" customWidth="1"/>
    <col min="15593" max="15595" width="9.7109375" style="183" customWidth="1"/>
    <col min="15596" max="15596" width="0.85546875" style="183" customWidth="1"/>
    <col min="15597" max="15599" width="9.7109375" style="183" customWidth="1"/>
    <col min="15600" max="15600" width="9.140625" style="183" customWidth="1"/>
    <col min="15601" max="15838" width="9.140625" style="183"/>
    <col min="15839" max="15839" width="24.7109375" style="183" customWidth="1"/>
    <col min="15840" max="15842" width="9.7109375" style="183" customWidth="1"/>
    <col min="15843" max="15843" width="0.85546875" style="183" customWidth="1"/>
    <col min="15844" max="15846" width="9.7109375" style="183" customWidth="1"/>
    <col min="15847" max="15847" width="9.140625" style="183" customWidth="1"/>
    <col min="15848" max="15848" width="24.7109375" style="183" customWidth="1"/>
    <col min="15849" max="15851" width="9.7109375" style="183" customWidth="1"/>
    <col min="15852" max="15852" width="0.85546875" style="183" customWidth="1"/>
    <col min="15853" max="15855" width="9.7109375" style="183" customWidth="1"/>
    <col min="15856" max="15856" width="9.140625" style="183" customWidth="1"/>
    <col min="15857" max="16094" width="9.140625" style="183"/>
    <col min="16095" max="16095" width="24.7109375" style="183" customWidth="1"/>
    <col min="16096" max="16098" width="9.7109375" style="183" customWidth="1"/>
    <col min="16099" max="16099" width="0.85546875" style="183" customWidth="1"/>
    <col min="16100" max="16102" width="9.7109375" style="183" customWidth="1"/>
    <col min="16103" max="16103" width="9.140625" style="183" customWidth="1"/>
    <col min="16104" max="16104" width="24.7109375" style="183" customWidth="1"/>
    <col min="16105" max="16107" width="9.7109375" style="183" customWidth="1"/>
    <col min="16108" max="16108" width="0.85546875" style="183" customWidth="1"/>
    <col min="16109" max="16111" width="9.7109375" style="183" customWidth="1"/>
    <col min="16112" max="16112" width="9.140625" style="183" customWidth="1"/>
    <col min="16113" max="16384" width="9.140625" style="183"/>
  </cols>
  <sheetData>
    <row r="1" spans="1:6" s="172" customFormat="1" ht="12.75" customHeight="1">
      <c r="A1" s="171"/>
      <c r="B1" s="171"/>
      <c r="C1" s="171"/>
      <c r="D1" s="171"/>
      <c r="E1" s="171"/>
      <c r="F1" s="171"/>
    </row>
    <row r="2" spans="1:6" s="172" customFormat="1" ht="12.75" customHeight="1">
      <c r="A2" s="171"/>
      <c r="B2" s="171"/>
      <c r="C2" s="171"/>
      <c r="D2" s="171"/>
      <c r="E2" s="171"/>
      <c r="F2" s="171"/>
    </row>
    <row r="3" spans="1:6" s="174" customFormat="1" ht="12.75" customHeight="1">
      <c r="A3" s="173"/>
      <c r="B3" s="173"/>
      <c r="C3" s="173"/>
      <c r="D3" s="173"/>
      <c r="E3" s="173"/>
      <c r="F3" s="173"/>
    </row>
    <row r="4" spans="1:6" s="177" customFormat="1" ht="12" customHeight="1">
      <c r="A4" s="175" t="s">
        <v>42</v>
      </c>
      <c r="B4" s="176"/>
      <c r="C4" s="176"/>
      <c r="D4" s="176"/>
      <c r="E4" s="176"/>
      <c r="F4" s="176"/>
    </row>
    <row r="5" spans="1:6" s="178" customFormat="1" ht="12" customHeight="1">
      <c r="A5" s="764" t="s">
        <v>167</v>
      </c>
      <c r="B5" s="764"/>
      <c r="C5" s="764"/>
      <c r="D5" s="764"/>
      <c r="E5" s="764"/>
      <c r="F5" s="764"/>
    </row>
    <row r="6" spans="1:6" s="16" customFormat="1" ht="12" customHeight="1">
      <c r="A6" s="179" t="s">
        <v>341</v>
      </c>
      <c r="B6" s="180"/>
      <c r="C6" s="181"/>
      <c r="D6" s="181"/>
      <c r="E6" s="181"/>
      <c r="F6" s="181"/>
    </row>
    <row r="7" spans="1:6" s="8" customFormat="1" ht="6" customHeight="1">
      <c r="A7" s="14"/>
      <c r="B7" s="14"/>
      <c r="C7" s="14"/>
      <c r="D7" s="15"/>
      <c r="E7" s="14"/>
      <c r="F7" s="14"/>
    </row>
    <row r="8" spans="1:6" ht="12" customHeight="1">
      <c r="A8" s="765" t="s">
        <v>168</v>
      </c>
      <c r="B8" s="767" t="s">
        <v>169</v>
      </c>
      <c r="C8" s="767"/>
      <c r="D8" s="182"/>
      <c r="E8" s="768" t="s">
        <v>170</v>
      </c>
      <c r="F8" s="768"/>
    </row>
    <row r="9" spans="1:6" s="185" customFormat="1" ht="30" customHeight="1">
      <c r="A9" s="766"/>
      <c r="B9" s="705" t="s">
        <v>171</v>
      </c>
      <c r="C9" s="705" t="s">
        <v>172</v>
      </c>
      <c r="D9" s="704"/>
      <c r="E9" s="705" t="s">
        <v>171</v>
      </c>
      <c r="F9" s="705" t="s">
        <v>172</v>
      </c>
    </row>
    <row r="10" spans="1:6" ht="3" customHeight="1">
      <c r="A10" s="186"/>
      <c r="B10" s="187"/>
      <c r="C10" s="187"/>
      <c r="E10" s="189"/>
      <c r="F10" s="189"/>
    </row>
    <row r="11" spans="1:6" s="191" customFormat="1" ht="9.9499999999999993" customHeight="1">
      <c r="A11" s="190" t="s">
        <v>33</v>
      </c>
      <c r="B11" s="191">
        <v>253026</v>
      </c>
      <c r="C11" s="192">
        <v>53.1</v>
      </c>
      <c r="E11" s="193">
        <v>38069</v>
      </c>
      <c r="F11" s="192">
        <v>65.400000000000006</v>
      </c>
    </row>
    <row r="12" spans="1:6" s="191" customFormat="1" ht="9.9499999999999993" customHeight="1">
      <c r="A12" s="190" t="s">
        <v>141</v>
      </c>
      <c r="B12" s="191">
        <v>259375</v>
      </c>
      <c r="C12" s="192">
        <v>53.408000000000001</v>
      </c>
      <c r="E12" s="191">
        <v>36586</v>
      </c>
      <c r="F12" s="192">
        <v>65.382933362488387</v>
      </c>
    </row>
    <row r="13" spans="1:6" s="191" customFormat="1" ht="9.9499999999999993" customHeight="1">
      <c r="A13" s="190" t="s">
        <v>157</v>
      </c>
      <c r="B13" s="194">
        <v>266278</v>
      </c>
      <c r="C13" s="192">
        <v>53.779508633833814</v>
      </c>
      <c r="D13" s="193"/>
      <c r="E13" s="191">
        <v>33189</v>
      </c>
      <c r="F13" s="192">
        <v>66.416583807888145</v>
      </c>
    </row>
    <row r="14" spans="1:6" s="191" customFormat="1" ht="9.9499999999999993" customHeight="1">
      <c r="A14" s="190" t="s">
        <v>324</v>
      </c>
      <c r="B14" s="194">
        <v>279440</v>
      </c>
      <c r="C14" s="579">
        <v>53.9</v>
      </c>
      <c r="D14" s="193"/>
      <c r="E14" s="198">
        <v>33701</v>
      </c>
      <c r="F14" s="199">
        <v>67</v>
      </c>
    </row>
    <row r="15" spans="1:6" s="195" customFormat="1" ht="3" customHeight="1">
      <c r="B15" s="196"/>
      <c r="C15" s="196"/>
      <c r="D15" s="196"/>
      <c r="E15" s="196"/>
      <c r="F15" s="196"/>
    </row>
    <row r="16" spans="1:6" s="195" customFormat="1" ht="9.9499999999999993" customHeight="1">
      <c r="A16" s="571"/>
      <c r="B16" s="770" t="s">
        <v>342</v>
      </c>
      <c r="C16" s="770"/>
      <c r="D16" s="770"/>
      <c r="E16" s="770"/>
      <c r="F16" s="770"/>
    </row>
    <row r="17" spans="1:6" s="195" customFormat="1" ht="3" customHeight="1">
      <c r="A17" s="571"/>
      <c r="B17" s="571"/>
      <c r="C17" s="571"/>
      <c r="D17" s="571"/>
      <c r="E17" s="571"/>
      <c r="F17" s="571"/>
    </row>
    <row r="18" spans="1:6" s="195" customFormat="1" ht="9.9499999999999993" customHeight="1">
      <c r="A18" s="571"/>
      <c r="B18" s="770" t="s">
        <v>311</v>
      </c>
      <c r="C18" s="770"/>
      <c r="D18" s="770"/>
      <c r="E18" s="770"/>
      <c r="F18" s="770"/>
    </row>
    <row r="19" spans="1:6" s="195" customFormat="1" ht="3" customHeight="1">
      <c r="A19" s="571"/>
      <c r="B19" s="571"/>
      <c r="C19" s="571"/>
      <c r="D19" s="571"/>
      <c r="E19" s="571"/>
      <c r="F19" s="571"/>
    </row>
    <row r="20" spans="1:6" s="191" customFormat="1" ht="9.9499999999999993" customHeight="1">
      <c r="A20" s="197" t="s">
        <v>173</v>
      </c>
      <c r="B20" s="191">
        <v>12512</v>
      </c>
      <c r="C20" s="192">
        <v>93.5</v>
      </c>
      <c r="D20" s="193"/>
      <c r="E20" s="191">
        <v>3556</v>
      </c>
      <c r="F20" s="192">
        <v>93.9</v>
      </c>
    </row>
    <row r="21" spans="1:6" s="191" customFormat="1" ht="9.75" customHeight="1">
      <c r="A21" s="197" t="s">
        <v>174</v>
      </c>
      <c r="B21" s="191">
        <v>12410</v>
      </c>
      <c r="C21" s="192">
        <v>69.400000000000006</v>
      </c>
      <c r="D21" s="193"/>
      <c r="E21" s="198" t="s">
        <v>24</v>
      </c>
      <c r="F21" s="198" t="s">
        <v>24</v>
      </c>
    </row>
    <row r="22" spans="1:6" s="191" customFormat="1" ht="9.9499999999999993" customHeight="1">
      <c r="A22" s="197" t="s">
        <v>175</v>
      </c>
      <c r="B22" s="191">
        <v>14865</v>
      </c>
      <c r="C22" s="192">
        <v>62.2</v>
      </c>
      <c r="D22" s="193"/>
      <c r="E22" s="198">
        <v>77</v>
      </c>
      <c r="F22" s="199">
        <v>87</v>
      </c>
    </row>
    <row r="23" spans="1:6" s="191" customFormat="1" ht="9.9499999999999993" customHeight="1">
      <c r="A23" s="197" t="s">
        <v>176</v>
      </c>
      <c r="B23" s="191">
        <v>21450</v>
      </c>
      <c r="C23" s="192">
        <v>81.7</v>
      </c>
      <c r="D23" s="193"/>
      <c r="E23" s="198" t="s">
        <v>24</v>
      </c>
      <c r="F23" s="198" t="s">
        <v>24</v>
      </c>
    </row>
    <row r="24" spans="1:6" s="191" customFormat="1" ht="9.9499999999999993" customHeight="1">
      <c r="A24" s="197" t="s">
        <v>177</v>
      </c>
      <c r="B24" s="191">
        <v>28349</v>
      </c>
      <c r="C24" s="192">
        <v>62.3</v>
      </c>
      <c r="D24" s="193"/>
      <c r="E24" s="198" t="s">
        <v>24</v>
      </c>
      <c r="F24" s="198" t="s">
        <v>24</v>
      </c>
    </row>
    <row r="25" spans="1:6" s="191" customFormat="1" ht="9" customHeight="1">
      <c r="A25" s="197" t="s">
        <v>178</v>
      </c>
      <c r="B25" s="191">
        <v>10974</v>
      </c>
      <c r="C25" s="192">
        <v>79.900000000000006</v>
      </c>
      <c r="D25" s="193"/>
      <c r="E25" s="198" t="s">
        <v>24</v>
      </c>
      <c r="F25" s="198" t="s">
        <v>24</v>
      </c>
    </row>
    <row r="26" spans="1:6" s="191" customFormat="1" ht="9.9499999999999993" customHeight="1">
      <c r="A26" s="197" t="s">
        <v>179</v>
      </c>
      <c r="B26" s="191">
        <v>50742</v>
      </c>
      <c r="C26" s="192">
        <v>44</v>
      </c>
      <c r="D26" s="193"/>
      <c r="E26" s="198" t="s">
        <v>24</v>
      </c>
      <c r="F26" s="198" t="s">
        <v>24</v>
      </c>
    </row>
    <row r="27" spans="1:6" s="191" customFormat="1" ht="9.9499999999999993" customHeight="1">
      <c r="A27" s="197" t="s">
        <v>180</v>
      </c>
      <c r="B27" s="191">
        <v>6086</v>
      </c>
      <c r="C27" s="192">
        <v>59.9</v>
      </c>
      <c r="D27" s="193"/>
      <c r="E27" s="191">
        <v>16959</v>
      </c>
      <c r="F27" s="192">
        <v>65.599999999999994</v>
      </c>
    </row>
    <row r="28" spans="1:6" s="191" customFormat="1" ht="9.9499999999999993" customHeight="1">
      <c r="A28" s="197" t="s">
        <v>181</v>
      </c>
      <c r="B28" s="191">
        <v>38330</v>
      </c>
      <c r="C28" s="192">
        <v>59.9</v>
      </c>
      <c r="D28" s="193"/>
      <c r="E28" s="198" t="s">
        <v>24</v>
      </c>
      <c r="F28" s="198" t="s">
        <v>24</v>
      </c>
    </row>
    <row r="29" spans="1:6" s="191" customFormat="1" ht="9.9499999999999993" customHeight="1">
      <c r="A29" s="197" t="s">
        <v>182</v>
      </c>
      <c r="B29" s="191">
        <v>8223</v>
      </c>
      <c r="C29" s="192">
        <v>13.4</v>
      </c>
      <c r="D29" s="193"/>
      <c r="E29" s="198" t="s">
        <v>24</v>
      </c>
      <c r="F29" s="198" t="s">
        <v>24</v>
      </c>
    </row>
    <row r="30" spans="1:6" s="191" customFormat="1" ht="9.9499999999999993" customHeight="1">
      <c r="A30" s="197" t="s">
        <v>183</v>
      </c>
      <c r="B30" s="191">
        <v>8249</v>
      </c>
      <c r="C30" s="192">
        <v>39.9</v>
      </c>
      <c r="D30" s="193"/>
      <c r="E30" s="198">
        <v>2024</v>
      </c>
      <c r="F30" s="199">
        <v>61</v>
      </c>
    </row>
    <row r="31" spans="1:6" s="191" customFormat="1" ht="19.5" customHeight="1">
      <c r="A31" s="197" t="s">
        <v>184</v>
      </c>
      <c r="B31" s="191">
        <v>40781</v>
      </c>
      <c r="C31" s="192">
        <v>23.8</v>
      </c>
      <c r="D31" s="193"/>
      <c r="E31" s="198" t="s">
        <v>24</v>
      </c>
      <c r="F31" s="198" t="s">
        <v>24</v>
      </c>
    </row>
    <row r="32" spans="1:6" s="191" customFormat="1" ht="9.9499999999999993" customHeight="1">
      <c r="A32" s="197" t="s">
        <v>185</v>
      </c>
      <c r="B32" s="191">
        <v>7799</v>
      </c>
      <c r="C32" s="192">
        <v>44.9</v>
      </c>
      <c r="D32" s="193"/>
      <c r="E32" s="198">
        <v>246</v>
      </c>
      <c r="F32" s="199">
        <v>70.7</v>
      </c>
    </row>
    <row r="33" spans="1:10" s="191" customFormat="1" ht="9.9499999999999993" customHeight="1">
      <c r="A33" s="197" t="s">
        <v>186</v>
      </c>
      <c r="B33" s="191">
        <v>20115</v>
      </c>
      <c r="C33" s="192">
        <v>75.599999999999994</v>
      </c>
      <c r="D33" s="193"/>
      <c r="E33" s="198">
        <v>13152</v>
      </c>
      <c r="F33" s="199">
        <v>64.599999999999994</v>
      </c>
    </row>
    <row r="34" spans="1:10" s="191" customFormat="1" ht="9.9499999999999993" customHeight="1">
      <c r="A34" s="197" t="s">
        <v>187</v>
      </c>
      <c r="B34" s="191">
        <v>12809</v>
      </c>
      <c r="C34" s="192">
        <v>28.3</v>
      </c>
      <c r="D34" s="193"/>
      <c r="E34" s="198" t="s">
        <v>24</v>
      </c>
      <c r="F34" s="198" t="s">
        <v>24</v>
      </c>
      <c r="I34" s="672"/>
      <c r="J34" s="672"/>
    </row>
    <row r="35" spans="1:10" s="191" customFormat="1" ht="9.9499999999999993" customHeight="1">
      <c r="A35" s="200" t="s">
        <v>28</v>
      </c>
      <c r="B35" s="201">
        <v>293694</v>
      </c>
      <c r="C35" s="202">
        <v>54.1</v>
      </c>
      <c r="D35" s="193"/>
      <c r="E35" s="203">
        <v>36014</v>
      </c>
      <c r="F35" s="204">
        <v>67.8</v>
      </c>
    </row>
    <row r="36" spans="1:10" s="207" customFormat="1" ht="3" customHeight="1">
      <c r="A36" s="200"/>
      <c r="B36" s="205"/>
      <c r="C36" s="206"/>
      <c r="D36" s="205"/>
      <c r="F36" s="206"/>
    </row>
    <row r="37" spans="1:10" s="208" customFormat="1" ht="9.9499999999999993" customHeight="1">
      <c r="A37" s="200"/>
      <c r="B37" s="770" t="s">
        <v>312</v>
      </c>
      <c r="C37" s="770"/>
      <c r="D37" s="770"/>
      <c r="E37" s="770"/>
      <c r="F37" s="770"/>
    </row>
    <row r="38" spans="1:10" s="191" customFormat="1" ht="3" customHeight="1">
      <c r="B38" s="196"/>
      <c r="C38" s="196"/>
      <c r="D38" s="196"/>
      <c r="E38" s="196"/>
      <c r="F38" s="196"/>
    </row>
    <row r="39" spans="1:10" s="191" customFormat="1" ht="9.9499999999999993" customHeight="1">
      <c r="A39" s="209" t="s">
        <v>0</v>
      </c>
      <c r="B39" s="191">
        <v>21448</v>
      </c>
      <c r="C39" s="192">
        <v>52.6</v>
      </c>
      <c r="D39" s="193"/>
      <c r="E39" s="193">
        <v>1745</v>
      </c>
      <c r="F39" s="210">
        <v>66.900000000000006</v>
      </c>
    </row>
    <row r="40" spans="1:10" s="208" customFormat="1" ht="9.9499999999999993" customHeight="1">
      <c r="A40" s="568" t="s">
        <v>22</v>
      </c>
      <c r="B40" s="191">
        <v>248</v>
      </c>
      <c r="C40" s="192">
        <v>67.7</v>
      </c>
      <c r="D40" s="193"/>
      <c r="E40" s="211">
        <v>20</v>
      </c>
      <c r="F40" s="210">
        <v>85</v>
      </c>
    </row>
    <row r="41" spans="1:10" s="208" customFormat="1" ht="9.9499999999999993" customHeight="1">
      <c r="A41" s="209" t="s">
        <v>4</v>
      </c>
      <c r="B41" s="191">
        <v>6448</v>
      </c>
      <c r="C41" s="192">
        <v>54.3</v>
      </c>
      <c r="D41" s="193"/>
      <c r="E41" s="193">
        <v>838</v>
      </c>
      <c r="F41" s="210">
        <v>71.099999999999994</v>
      </c>
    </row>
    <row r="42" spans="1:10" s="208" customFormat="1" ht="9.9499999999999993" customHeight="1">
      <c r="A42" s="209" t="s">
        <v>1</v>
      </c>
      <c r="B42" s="191">
        <v>52215</v>
      </c>
      <c r="C42" s="192">
        <v>53.5</v>
      </c>
      <c r="D42" s="193"/>
      <c r="E42" s="193">
        <v>5989</v>
      </c>
      <c r="F42" s="210">
        <v>67.900000000000006</v>
      </c>
    </row>
    <row r="43" spans="1:10" s="191" customFormat="1" ht="9.9499999999999993" customHeight="1">
      <c r="A43" s="209" t="s">
        <v>23</v>
      </c>
      <c r="B43" s="191">
        <v>3347</v>
      </c>
      <c r="C43" s="192">
        <v>52.4</v>
      </c>
      <c r="D43" s="193"/>
      <c r="E43" s="193">
        <v>715</v>
      </c>
      <c r="F43" s="210">
        <v>76.400000000000006</v>
      </c>
    </row>
    <row r="44" spans="1:10" s="213" customFormat="1" ht="9.9499999999999993" customHeight="1">
      <c r="A44" s="212" t="s">
        <v>20</v>
      </c>
      <c r="B44" s="213">
        <v>695</v>
      </c>
      <c r="C44" s="214">
        <v>68.2</v>
      </c>
      <c r="D44" s="215"/>
      <c r="E44" s="215">
        <v>170</v>
      </c>
      <c r="F44" s="216">
        <v>95.3</v>
      </c>
    </row>
    <row r="45" spans="1:10" s="213" customFormat="1" ht="9.9499999999999993" customHeight="1">
      <c r="A45" s="217" t="s">
        <v>2</v>
      </c>
      <c r="B45" s="213">
        <v>2652</v>
      </c>
      <c r="C45" s="214">
        <v>48.3</v>
      </c>
      <c r="D45" s="215"/>
      <c r="E45" s="215">
        <v>545</v>
      </c>
      <c r="F45" s="216">
        <v>70.5</v>
      </c>
    </row>
    <row r="46" spans="1:10" s="191" customFormat="1" ht="9.9499999999999993" customHeight="1">
      <c r="A46" s="209" t="s">
        <v>3</v>
      </c>
      <c r="B46" s="191">
        <v>20008</v>
      </c>
      <c r="C46" s="192">
        <v>57.1</v>
      </c>
      <c r="D46" s="193"/>
      <c r="E46" s="193">
        <v>1390</v>
      </c>
      <c r="F46" s="210">
        <v>67.599999999999994</v>
      </c>
    </row>
    <row r="47" spans="1:10" s="191" customFormat="1" ht="9.9499999999999993" customHeight="1">
      <c r="A47" s="209" t="s">
        <v>21</v>
      </c>
      <c r="B47" s="191">
        <v>5354</v>
      </c>
      <c r="C47" s="192">
        <v>51.7</v>
      </c>
      <c r="D47" s="193"/>
      <c r="E47" s="193">
        <v>561</v>
      </c>
      <c r="F47" s="210">
        <v>70.400000000000006</v>
      </c>
    </row>
    <row r="48" spans="1:10" s="191" customFormat="1" ht="9.75" customHeight="1">
      <c r="A48" s="209" t="s">
        <v>5</v>
      </c>
      <c r="B48" s="191">
        <v>29383</v>
      </c>
      <c r="C48" s="192">
        <v>55.5</v>
      </c>
      <c r="D48" s="193"/>
      <c r="E48" s="193">
        <v>3815</v>
      </c>
      <c r="F48" s="210">
        <v>69.599999999999994</v>
      </c>
    </row>
    <row r="49" spans="1:6" s="191" customFormat="1" ht="9.9499999999999993" customHeight="1">
      <c r="A49" s="209" t="s">
        <v>6</v>
      </c>
      <c r="B49" s="191">
        <v>18398</v>
      </c>
      <c r="C49" s="192">
        <v>55.1</v>
      </c>
      <c r="D49" s="193"/>
      <c r="E49" s="193">
        <v>2201</v>
      </c>
      <c r="F49" s="210">
        <v>68.900000000000006</v>
      </c>
    </row>
    <row r="50" spans="1:6" s="191" customFormat="1" ht="9.9499999999999993" customHeight="1">
      <c r="A50" s="209" t="s">
        <v>7</v>
      </c>
      <c r="B50" s="191">
        <v>5525</v>
      </c>
      <c r="C50" s="192">
        <v>57.8</v>
      </c>
      <c r="D50" s="193"/>
      <c r="E50" s="193">
        <v>809</v>
      </c>
      <c r="F50" s="210">
        <v>74.2</v>
      </c>
    </row>
    <row r="51" spans="1:6" s="191" customFormat="1" ht="9.9499999999999993" customHeight="1">
      <c r="A51" s="209" t="s">
        <v>8</v>
      </c>
      <c r="B51" s="191">
        <v>7757</v>
      </c>
      <c r="C51" s="192">
        <v>54.1</v>
      </c>
      <c r="D51" s="193"/>
      <c r="E51" s="193">
        <v>1016</v>
      </c>
      <c r="F51" s="210">
        <v>68.400000000000006</v>
      </c>
    </row>
    <row r="52" spans="1:6" s="191" customFormat="1" ht="9.9499999999999993" customHeight="1">
      <c r="A52" s="209" t="s">
        <v>9</v>
      </c>
      <c r="B52" s="191">
        <v>38702</v>
      </c>
      <c r="C52" s="192">
        <v>54</v>
      </c>
      <c r="D52" s="193"/>
      <c r="E52" s="193">
        <v>5070</v>
      </c>
      <c r="F52" s="210">
        <v>63.7</v>
      </c>
    </row>
    <row r="53" spans="1:6" s="191" customFormat="1" ht="9.9499999999999993" customHeight="1">
      <c r="A53" s="209" t="s">
        <v>10</v>
      </c>
      <c r="B53" s="191">
        <v>6454</v>
      </c>
      <c r="C53" s="192">
        <v>58.2</v>
      </c>
      <c r="D53" s="193"/>
      <c r="E53" s="193">
        <v>637</v>
      </c>
      <c r="F53" s="210">
        <v>68</v>
      </c>
    </row>
    <row r="54" spans="1:6" s="191" customFormat="1" ht="9.9499999999999993" customHeight="1">
      <c r="A54" s="209" t="s">
        <v>11</v>
      </c>
      <c r="B54" s="191">
        <v>1065</v>
      </c>
      <c r="C54" s="192">
        <v>51.1</v>
      </c>
      <c r="D54" s="193"/>
      <c r="E54" s="193">
        <v>195</v>
      </c>
      <c r="F54" s="210">
        <v>81</v>
      </c>
    </row>
    <row r="55" spans="1:6" s="191" customFormat="1" ht="9.9499999999999993" customHeight="1">
      <c r="A55" s="209" t="s">
        <v>12</v>
      </c>
      <c r="B55" s="191">
        <v>32841</v>
      </c>
      <c r="C55" s="192">
        <v>50.1</v>
      </c>
      <c r="D55" s="193"/>
      <c r="E55" s="193">
        <v>4158</v>
      </c>
      <c r="F55" s="210">
        <v>67.2</v>
      </c>
    </row>
    <row r="56" spans="1:6" s="191" customFormat="1" ht="9.9499999999999993" customHeight="1">
      <c r="A56" s="209" t="s">
        <v>13</v>
      </c>
      <c r="B56" s="191">
        <v>14537</v>
      </c>
      <c r="C56" s="192">
        <v>53.8</v>
      </c>
      <c r="D56" s="193"/>
      <c r="E56" s="193">
        <v>1782</v>
      </c>
      <c r="F56" s="210">
        <v>62.4</v>
      </c>
    </row>
    <row r="57" spans="1:6" s="191" customFormat="1" ht="9.9499999999999993" customHeight="1">
      <c r="A57" s="209" t="s">
        <v>14</v>
      </c>
      <c r="B57" s="191">
        <v>945</v>
      </c>
      <c r="C57" s="192">
        <v>53.7</v>
      </c>
      <c r="D57" s="193"/>
      <c r="E57" s="193">
        <v>138</v>
      </c>
      <c r="F57" s="210">
        <v>73.2</v>
      </c>
    </row>
    <row r="58" spans="1:6" s="191" customFormat="1" ht="9.9499999999999993" customHeight="1">
      <c r="A58" s="209" t="s">
        <v>15</v>
      </c>
      <c r="B58" s="191">
        <v>5437</v>
      </c>
      <c r="C58" s="192">
        <v>53.6</v>
      </c>
      <c r="D58" s="193"/>
      <c r="E58" s="193">
        <v>1148</v>
      </c>
      <c r="F58" s="210">
        <v>71.099999999999994</v>
      </c>
    </row>
    <row r="59" spans="1:6" s="191" customFormat="1" ht="9.9499999999999993" customHeight="1">
      <c r="A59" s="209" t="s">
        <v>16</v>
      </c>
      <c r="B59" s="191">
        <v>17643</v>
      </c>
      <c r="C59" s="192">
        <v>56.1</v>
      </c>
      <c r="D59" s="193"/>
      <c r="E59" s="193">
        <v>2980</v>
      </c>
      <c r="F59" s="210">
        <v>68</v>
      </c>
    </row>
    <row r="60" spans="1:6" s="191" customFormat="1" ht="9.9499999999999993" customHeight="1">
      <c r="A60" s="209" t="s">
        <v>17</v>
      </c>
      <c r="B60" s="191">
        <v>5939</v>
      </c>
      <c r="C60" s="192">
        <v>56.9</v>
      </c>
      <c r="D60" s="193"/>
      <c r="E60" s="193">
        <v>807</v>
      </c>
      <c r="F60" s="210">
        <v>69.400000000000006</v>
      </c>
    </row>
    <row r="61" spans="1:6" s="222" customFormat="1" ht="9.9499999999999993" customHeight="1">
      <c r="A61" s="218" t="s">
        <v>32</v>
      </c>
      <c r="B61" s="208">
        <v>80359</v>
      </c>
      <c r="C61" s="219">
        <v>53.4</v>
      </c>
      <c r="D61" s="220"/>
      <c r="E61" s="205">
        <v>8592</v>
      </c>
      <c r="F61" s="221">
        <v>68.099999999999994</v>
      </c>
    </row>
    <row r="62" spans="1:6" s="224" customFormat="1" ht="9.9499999999999993" customHeight="1">
      <c r="A62" s="218" t="s">
        <v>31</v>
      </c>
      <c r="B62" s="208">
        <v>58092</v>
      </c>
      <c r="C62" s="219">
        <v>55.5</v>
      </c>
      <c r="D62" s="223"/>
      <c r="E62" s="205">
        <v>6481</v>
      </c>
      <c r="F62" s="221">
        <v>70</v>
      </c>
    </row>
    <row r="63" spans="1:6" s="224" customFormat="1" ht="9.9499999999999993" customHeight="1">
      <c r="A63" s="218" t="s">
        <v>19</v>
      </c>
      <c r="B63" s="208">
        <v>70382</v>
      </c>
      <c r="C63" s="219">
        <v>54.6</v>
      </c>
      <c r="D63" s="223"/>
      <c r="E63" s="205">
        <v>9096</v>
      </c>
      <c r="F63" s="221">
        <v>66.400000000000006</v>
      </c>
    </row>
    <row r="64" spans="1:6" s="224" customFormat="1" ht="9.9499999999999993" customHeight="1">
      <c r="A64" s="218" t="s">
        <v>30</v>
      </c>
      <c r="B64" s="208">
        <v>61279</v>
      </c>
      <c r="C64" s="219">
        <v>52.2</v>
      </c>
      <c r="D64" s="223"/>
      <c r="E64" s="205">
        <v>8058</v>
      </c>
      <c r="F64" s="221">
        <v>67.2</v>
      </c>
    </row>
    <row r="65" spans="1:6" s="224" customFormat="1" ht="9.9499999999999993" customHeight="1">
      <c r="A65" s="225" t="s">
        <v>29</v>
      </c>
      <c r="B65" s="208">
        <v>23582</v>
      </c>
      <c r="C65" s="219">
        <v>56.3</v>
      </c>
      <c r="D65" s="223"/>
      <c r="E65" s="205">
        <v>3787</v>
      </c>
      <c r="F65" s="221">
        <v>68.3</v>
      </c>
    </row>
    <row r="66" spans="1:6" s="224" customFormat="1" ht="9.9499999999999993" customHeight="1">
      <c r="A66" s="218" t="s">
        <v>18</v>
      </c>
      <c r="B66" s="208">
        <v>293694</v>
      </c>
      <c r="C66" s="219">
        <v>54.1</v>
      </c>
      <c r="D66" s="223"/>
      <c r="E66" s="205">
        <v>36014</v>
      </c>
      <c r="F66" s="221">
        <v>67.8</v>
      </c>
    </row>
    <row r="67" spans="1:6" ht="3" customHeight="1">
      <c r="A67" s="226"/>
      <c r="B67" s="227"/>
      <c r="C67" s="227"/>
      <c r="D67" s="227"/>
      <c r="E67" s="227"/>
      <c r="F67" s="227"/>
    </row>
    <row r="68" spans="1:6" ht="3" customHeight="1">
      <c r="D68" s="183"/>
    </row>
    <row r="69" spans="1:6" s="191" customFormat="1" ht="9.9499999999999993" customHeight="1">
      <c r="A69" s="229" t="s">
        <v>188</v>
      </c>
      <c r="D69" s="195"/>
    </row>
    <row r="70" spans="1:6" s="230" customFormat="1" ht="37.5" customHeight="1">
      <c r="A70" s="771" t="s">
        <v>314</v>
      </c>
      <c r="B70" s="771"/>
      <c r="C70" s="771"/>
      <c r="D70" s="771"/>
      <c r="E70" s="771"/>
      <c r="F70" s="771"/>
    </row>
    <row r="71" spans="1:6" s="230" customFormat="1" ht="9.75" customHeight="1">
      <c r="A71" s="772" t="s">
        <v>343</v>
      </c>
      <c r="B71" s="772"/>
      <c r="C71" s="772"/>
      <c r="D71" s="772"/>
      <c r="E71" s="772"/>
      <c r="F71" s="772"/>
    </row>
    <row r="72" spans="1:6" s="191" customFormat="1" ht="19.5" customHeight="1">
      <c r="A72" s="773" t="s">
        <v>344</v>
      </c>
      <c r="B72" s="773"/>
      <c r="C72" s="773"/>
      <c r="D72" s="773"/>
      <c r="E72" s="773"/>
      <c r="F72" s="773"/>
    </row>
    <row r="73" spans="1:6" s="191" customFormat="1" ht="19.5" customHeight="1">
      <c r="A73" s="769" t="s">
        <v>313</v>
      </c>
      <c r="B73" s="769"/>
      <c r="C73" s="769"/>
      <c r="D73" s="769"/>
      <c r="E73" s="769"/>
      <c r="F73" s="769"/>
    </row>
    <row r="74" spans="1:6" s="191" customFormat="1" ht="29.25" customHeight="1">
      <c r="A74" s="228"/>
      <c r="B74" s="183"/>
      <c r="C74" s="183"/>
      <c r="D74" s="188"/>
      <c r="E74" s="183"/>
      <c r="F74" s="183"/>
    </row>
    <row r="75" spans="1:6" s="191" customFormat="1" ht="9.9499999999999993" customHeight="1">
      <c r="A75" s="228"/>
      <c r="B75" s="183"/>
      <c r="C75" s="183"/>
      <c r="D75" s="188"/>
      <c r="E75" s="183"/>
      <c r="F75" s="183"/>
    </row>
    <row r="76" spans="1:6" ht="12">
      <c r="A76" s="231"/>
      <c r="B76" s="232"/>
      <c r="C76" s="232"/>
      <c r="D76" s="233"/>
      <c r="E76" s="232"/>
      <c r="F76" s="232"/>
    </row>
    <row r="77" spans="1:6" ht="12">
      <c r="A77" s="231"/>
      <c r="B77" s="232"/>
      <c r="C77" s="232"/>
      <c r="D77" s="233"/>
      <c r="E77" s="232"/>
      <c r="F77" s="232"/>
    </row>
    <row r="78" spans="1:6" ht="15">
      <c r="A78" s="234"/>
      <c r="B78" s="232"/>
      <c r="C78" s="232"/>
      <c r="D78" s="233"/>
      <c r="E78" s="230"/>
    </row>
    <row r="79" spans="1:6" ht="12">
      <c r="A79" s="231"/>
      <c r="B79" s="232"/>
      <c r="C79" s="232"/>
      <c r="D79" s="233"/>
      <c r="E79" s="230"/>
    </row>
    <row r="80" spans="1:6" ht="12">
      <c r="A80" s="231"/>
      <c r="B80" s="232"/>
      <c r="C80" s="232"/>
      <c r="D80" s="233"/>
      <c r="E80" s="230"/>
    </row>
    <row r="81" spans="1:5" ht="12">
      <c r="A81" s="231"/>
      <c r="B81" s="232"/>
      <c r="C81" s="232"/>
      <c r="D81" s="233"/>
      <c r="E81" s="230"/>
    </row>
    <row r="82" spans="1:5" ht="12">
      <c r="A82" s="231"/>
      <c r="B82" s="232"/>
      <c r="C82" s="232"/>
      <c r="D82" s="233"/>
      <c r="E82" s="230"/>
    </row>
    <row r="83" spans="1:5">
      <c r="E83" s="197"/>
    </row>
    <row r="84" spans="1:5">
      <c r="E84" s="235"/>
    </row>
  </sheetData>
  <mergeCells count="11">
    <mergeCell ref="A5:F5"/>
    <mergeCell ref="A8:A9"/>
    <mergeCell ref="B8:C8"/>
    <mergeCell ref="E8:F8"/>
    <mergeCell ref="A73:F73"/>
    <mergeCell ref="B16:F16"/>
    <mergeCell ref="B18:F18"/>
    <mergeCell ref="B37:F37"/>
    <mergeCell ref="A70:F70"/>
    <mergeCell ref="A71:F71"/>
    <mergeCell ref="A72:F7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zoomScaleNormal="100" workbookViewId="0">
      <selection activeCell="A5" sqref="A5:XFD5"/>
    </sheetView>
  </sheetViews>
  <sheetFormatPr defaultRowHeight="9"/>
  <cols>
    <col min="1" max="1" width="24.7109375" style="569" customWidth="1"/>
    <col min="2" max="3" width="12.7109375" style="183" customWidth="1"/>
    <col min="4" max="4" width="1" style="183" customWidth="1"/>
    <col min="5" max="6" width="12.7109375" style="183" customWidth="1"/>
    <col min="7" max="7" width="0.85546875" style="183" customWidth="1"/>
    <col min="8" max="9" width="12.7109375" style="183" customWidth="1"/>
    <col min="10" max="206" width="9.140625" style="183"/>
    <col min="207" max="207" width="24.7109375" style="183" customWidth="1"/>
    <col min="208" max="209" width="12.7109375" style="183" customWidth="1"/>
    <col min="210" max="210" width="1" style="183" customWidth="1"/>
    <col min="211" max="212" width="12.7109375" style="183" customWidth="1"/>
    <col min="213" max="213" width="0.85546875" style="183" customWidth="1"/>
    <col min="214" max="215" width="12.7109375" style="183" customWidth="1"/>
    <col min="216" max="216" width="9.140625" style="183"/>
    <col min="217" max="217" width="24.7109375" style="183" customWidth="1"/>
    <col min="218" max="229" width="8.7109375" style="183" customWidth="1"/>
    <col min="230" max="462" width="9.140625" style="183"/>
    <col min="463" max="463" width="24.7109375" style="183" customWidth="1"/>
    <col min="464" max="465" width="12.7109375" style="183" customWidth="1"/>
    <col min="466" max="466" width="1" style="183" customWidth="1"/>
    <col min="467" max="468" width="12.7109375" style="183" customWidth="1"/>
    <col min="469" max="469" width="0.85546875" style="183" customWidth="1"/>
    <col min="470" max="471" width="12.7109375" style="183" customWidth="1"/>
    <col min="472" max="472" width="9.140625" style="183"/>
    <col min="473" max="473" width="24.7109375" style="183" customWidth="1"/>
    <col min="474" max="485" width="8.7109375" style="183" customWidth="1"/>
    <col min="486" max="718" width="9.140625" style="183"/>
    <col min="719" max="719" width="24.7109375" style="183" customWidth="1"/>
    <col min="720" max="721" width="12.7109375" style="183" customWidth="1"/>
    <col min="722" max="722" width="1" style="183" customWidth="1"/>
    <col min="723" max="724" width="12.7109375" style="183" customWidth="1"/>
    <col min="725" max="725" width="0.85546875" style="183" customWidth="1"/>
    <col min="726" max="727" width="12.7109375" style="183" customWidth="1"/>
    <col min="728" max="728" width="9.140625" style="183"/>
    <col min="729" max="729" width="24.7109375" style="183" customWidth="1"/>
    <col min="730" max="741" width="8.7109375" style="183" customWidth="1"/>
    <col min="742" max="974" width="9.140625" style="183"/>
    <col min="975" max="975" width="24.7109375" style="183" customWidth="1"/>
    <col min="976" max="977" width="12.7109375" style="183" customWidth="1"/>
    <col min="978" max="978" width="1" style="183" customWidth="1"/>
    <col min="979" max="980" width="12.7109375" style="183" customWidth="1"/>
    <col min="981" max="981" width="0.85546875" style="183" customWidth="1"/>
    <col min="982" max="983" width="12.7109375" style="183" customWidth="1"/>
    <col min="984" max="984" width="9.140625" style="183"/>
    <col min="985" max="985" width="24.7109375" style="183" customWidth="1"/>
    <col min="986" max="997" width="8.7109375" style="183" customWidth="1"/>
    <col min="998" max="1230" width="9.140625" style="183"/>
    <col min="1231" max="1231" width="24.7109375" style="183" customWidth="1"/>
    <col min="1232" max="1233" width="12.7109375" style="183" customWidth="1"/>
    <col min="1234" max="1234" width="1" style="183" customWidth="1"/>
    <col min="1235" max="1236" width="12.7109375" style="183" customWidth="1"/>
    <col min="1237" max="1237" width="0.85546875" style="183" customWidth="1"/>
    <col min="1238" max="1239" width="12.7109375" style="183" customWidth="1"/>
    <col min="1240" max="1240" width="9.140625" style="183"/>
    <col min="1241" max="1241" width="24.7109375" style="183" customWidth="1"/>
    <col min="1242" max="1253" width="8.7109375" style="183" customWidth="1"/>
    <col min="1254" max="1486" width="9.140625" style="183"/>
    <col min="1487" max="1487" width="24.7109375" style="183" customWidth="1"/>
    <col min="1488" max="1489" width="12.7109375" style="183" customWidth="1"/>
    <col min="1490" max="1490" width="1" style="183" customWidth="1"/>
    <col min="1491" max="1492" width="12.7109375" style="183" customWidth="1"/>
    <col min="1493" max="1493" width="0.85546875" style="183" customWidth="1"/>
    <col min="1494" max="1495" width="12.7109375" style="183" customWidth="1"/>
    <col min="1496" max="1496" width="9.140625" style="183"/>
    <col min="1497" max="1497" width="24.7109375" style="183" customWidth="1"/>
    <col min="1498" max="1509" width="8.7109375" style="183" customWidth="1"/>
    <col min="1510" max="1742" width="9.140625" style="183"/>
    <col min="1743" max="1743" width="24.7109375" style="183" customWidth="1"/>
    <col min="1744" max="1745" width="12.7109375" style="183" customWidth="1"/>
    <col min="1746" max="1746" width="1" style="183" customWidth="1"/>
    <col min="1747" max="1748" width="12.7109375" style="183" customWidth="1"/>
    <col min="1749" max="1749" width="0.85546875" style="183" customWidth="1"/>
    <col min="1750" max="1751" width="12.7109375" style="183" customWidth="1"/>
    <col min="1752" max="1752" width="9.140625" style="183"/>
    <col min="1753" max="1753" width="24.7109375" style="183" customWidth="1"/>
    <col min="1754" max="1765" width="8.7109375" style="183" customWidth="1"/>
    <col min="1766" max="1998" width="9.140625" style="183"/>
    <col min="1999" max="1999" width="24.7109375" style="183" customWidth="1"/>
    <col min="2000" max="2001" width="12.7109375" style="183" customWidth="1"/>
    <col min="2002" max="2002" width="1" style="183" customWidth="1"/>
    <col min="2003" max="2004" width="12.7109375" style="183" customWidth="1"/>
    <col min="2005" max="2005" width="0.85546875" style="183" customWidth="1"/>
    <col min="2006" max="2007" width="12.7109375" style="183" customWidth="1"/>
    <col min="2008" max="2008" width="9.140625" style="183"/>
    <col min="2009" max="2009" width="24.7109375" style="183" customWidth="1"/>
    <col min="2010" max="2021" width="8.7109375" style="183" customWidth="1"/>
    <col min="2022" max="2254" width="9.140625" style="183"/>
    <col min="2255" max="2255" width="24.7109375" style="183" customWidth="1"/>
    <col min="2256" max="2257" width="12.7109375" style="183" customWidth="1"/>
    <col min="2258" max="2258" width="1" style="183" customWidth="1"/>
    <col min="2259" max="2260" width="12.7109375" style="183" customWidth="1"/>
    <col min="2261" max="2261" width="0.85546875" style="183" customWidth="1"/>
    <col min="2262" max="2263" width="12.7109375" style="183" customWidth="1"/>
    <col min="2264" max="2264" width="9.140625" style="183"/>
    <col min="2265" max="2265" width="24.7109375" style="183" customWidth="1"/>
    <col min="2266" max="2277" width="8.7109375" style="183" customWidth="1"/>
    <col min="2278" max="2510" width="9.140625" style="183"/>
    <col min="2511" max="2511" width="24.7109375" style="183" customWidth="1"/>
    <col min="2512" max="2513" width="12.7109375" style="183" customWidth="1"/>
    <col min="2514" max="2514" width="1" style="183" customWidth="1"/>
    <col min="2515" max="2516" width="12.7109375" style="183" customWidth="1"/>
    <col min="2517" max="2517" width="0.85546875" style="183" customWidth="1"/>
    <col min="2518" max="2519" width="12.7109375" style="183" customWidth="1"/>
    <col min="2520" max="2520" width="9.140625" style="183"/>
    <col min="2521" max="2521" width="24.7109375" style="183" customWidth="1"/>
    <col min="2522" max="2533" width="8.7109375" style="183" customWidth="1"/>
    <col min="2534" max="2766" width="9.140625" style="183"/>
    <col min="2767" max="2767" width="24.7109375" style="183" customWidth="1"/>
    <col min="2768" max="2769" width="12.7109375" style="183" customWidth="1"/>
    <col min="2770" max="2770" width="1" style="183" customWidth="1"/>
    <col min="2771" max="2772" width="12.7109375" style="183" customWidth="1"/>
    <col min="2773" max="2773" width="0.85546875" style="183" customWidth="1"/>
    <col min="2774" max="2775" width="12.7109375" style="183" customWidth="1"/>
    <col min="2776" max="2776" width="9.140625" style="183"/>
    <col min="2777" max="2777" width="24.7109375" style="183" customWidth="1"/>
    <col min="2778" max="2789" width="8.7109375" style="183" customWidth="1"/>
    <col min="2790" max="3022" width="9.140625" style="183"/>
    <col min="3023" max="3023" width="24.7109375" style="183" customWidth="1"/>
    <col min="3024" max="3025" width="12.7109375" style="183" customWidth="1"/>
    <col min="3026" max="3026" width="1" style="183" customWidth="1"/>
    <col min="3027" max="3028" width="12.7109375" style="183" customWidth="1"/>
    <col min="3029" max="3029" width="0.85546875" style="183" customWidth="1"/>
    <col min="3030" max="3031" width="12.7109375" style="183" customWidth="1"/>
    <col min="3032" max="3032" width="9.140625" style="183"/>
    <col min="3033" max="3033" width="24.7109375" style="183" customWidth="1"/>
    <col min="3034" max="3045" width="8.7109375" style="183" customWidth="1"/>
    <col min="3046" max="3278" width="9.140625" style="183"/>
    <col min="3279" max="3279" width="24.7109375" style="183" customWidth="1"/>
    <col min="3280" max="3281" width="12.7109375" style="183" customWidth="1"/>
    <col min="3282" max="3282" width="1" style="183" customWidth="1"/>
    <col min="3283" max="3284" width="12.7109375" style="183" customWidth="1"/>
    <col min="3285" max="3285" width="0.85546875" style="183" customWidth="1"/>
    <col min="3286" max="3287" width="12.7109375" style="183" customWidth="1"/>
    <col min="3288" max="3288" width="9.140625" style="183"/>
    <col min="3289" max="3289" width="24.7109375" style="183" customWidth="1"/>
    <col min="3290" max="3301" width="8.7109375" style="183" customWidth="1"/>
    <col min="3302" max="3534" width="9.140625" style="183"/>
    <col min="3535" max="3535" width="24.7109375" style="183" customWidth="1"/>
    <col min="3536" max="3537" width="12.7109375" style="183" customWidth="1"/>
    <col min="3538" max="3538" width="1" style="183" customWidth="1"/>
    <col min="3539" max="3540" width="12.7109375" style="183" customWidth="1"/>
    <col min="3541" max="3541" width="0.85546875" style="183" customWidth="1"/>
    <col min="3542" max="3543" width="12.7109375" style="183" customWidth="1"/>
    <col min="3544" max="3544" width="9.140625" style="183"/>
    <col min="3545" max="3545" width="24.7109375" style="183" customWidth="1"/>
    <col min="3546" max="3557" width="8.7109375" style="183" customWidth="1"/>
    <col min="3558" max="3790" width="9.140625" style="183"/>
    <col min="3791" max="3791" width="24.7109375" style="183" customWidth="1"/>
    <col min="3792" max="3793" width="12.7109375" style="183" customWidth="1"/>
    <col min="3794" max="3794" width="1" style="183" customWidth="1"/>
    <col min="3795" max="3796" width="12.7109375" style="183" customWidth="1"/>
    <col min="3797" max="3797" width="0.85546875" style="183" customWidth="1"/>
    <col min="3798" max="3799" width="12.7109375" style="183" customWidth="1"/>
    <col min="3800" max="3800" width="9.140625" style="183"/>
    <col min="3801" max="3801" width="24.7109375" style="183" customWidth="1"/>
    <col min="3802" max="3813" width="8.7109375" style="183" customWidth="1"/>
    <col min="3814" max="4046" width="9.140625" style="183"/>
    <col min="4047" max="4047" width="24.7109375" style="183" customWidth="1"/>
    <col min="4048" max="4049" width="12.7109375" style="183" customWidth="1"/>
    <col min="4050" max="4050" width="1" style="183" customWidth="1"/>
    <col min="4051" max="4052" width="12.7109375" style="183" customWidth="1"/>
    <col min="4053" max="4053" width="0.85546875" style="183" customWidth="1"/>
    <col min="4054" max="4055" width="12.7109375" style="183" customWidth="1"/>
    <col min="4056" max="4056" width="9.140625" style="183"/>
    <col min="4057" max="4057" width="24.7109375" style="183" customWidth="1"/>
    <col min="4058" max="4069" width="8.7109375" style="183" customWidth="1"/>
    <col min="4070" max="4302" width="9.140625" style="183"/>
    <col min="4303" max="4303" width="24.7109375" style="183" customWidth="1"/>
    <col min="4304" max="4305" width="12.7109375" style="183" customWidth="1"/>
    <col min="4306" max="4306" width="1" style="183" customWidth="1"/>
    <col min="4307" max="4308" width="12.7109375" style="183" customWidth="1"/>
    <col min="4309" max="4309" width="0.85546875" style="183" customWidth="1"/>
    <col min="4310" max="4311" width="12.7109375" style="183" customWidth="1"/>
    <col min="4312" max="4312" width="9.140625" style="183"/>
    <col min="4313" max="4313" width="24.7109375" style="183" customWidth="1"/>
    <col min="4314" max="4325" width="8.7109375" style="183" customWidth="1"/>
    <col min="4326" max="4558" width="9.140625" style="183"/>
    <col min="4559" max="4559" width="24.7109375" style="183" customWidth="1"/>
    <col min="4560" max="4561" width="12.7109375" style="183" customWidth="1"/>
    <col min="4562" max="4562" width="1" style="183" customWidth="1"/>
    <col min="4563" max="4564" width="12.7109375" style="183" customWidth="1"/>
    <col min="4565" max="4565" width="0.85546875" style="183" customWidth="1"/>
    <col min="4566" max="4567" width="12.7109375" style="183" customWidth="1"/>
    <col min="4568" max="4568" width="9.140625" style="183"/>
    <col min="4569" max="4569" width="24.7109375" style="183" customWidth="1"/>
    <col min="4570" max="4581" width="8.7109375" style="183" customWidth="1"/>
    <col min="4582" max="4814" width="9.140625" style="183"/>
    <col min="4815" max="4815" width="24.7109375" style="183" customWidth="1"/>
    <col min="4816" max="4817" width="12.7109375" style="183" customWidth="1"/>
    <col min="4818" max="4818" width="1" style="183" customWidth="1"/>
    <col min="4819" max="4820" width="12.7109375" style="183" customWidth="1"/>
    <col min="4821" max="4821" width="0.85546875" style="183" customWidth="1"/>
    <col min="4822" max="4823" width="12.7109375" style="183" customWidth="1"/>
    <col min="4824" max="4824" width="9.140625" style="183"/>
    <col min="4825" max="4825" width="24.7109375" style="183" customWidth="1"/>
    <col min="4826" max="4837" width="8.7109375" style="183" customWidth="1"/>
    <col min="4838" max="5070" width="9.140625" style="183"/>
    <col min="5071" max="5071" width="24.7109375" style="183" customWidth="1"/>
    <col min="5072" max="5073" width="12.7109375" style="183" customWidth="1"/>
    <col min="5074" max="5074" width="1" style="183" customWidth="1"/>
    <col min="5075" max="5076" width="12.7109375" style="183" customWidth="1"/>
    <col min="5077" max="5077" width="0.85546875" style="183" customWidth="1"/>
    <col min="5078" max="5079" width="12.7109375" style="183" customWidth="1"/>
    <col min="5080" max="5080" width="9.140625" style="183"/>
    <col min="5081" max="5081" width="24.7109375" style="183" customWidth="1"/>
    <col min="5082" max="5093" width="8.7109375" style="183" customWidth="1"/>
    <col min="5094" max="5326" width="9.140625" style="183"/>
    <col min="5327" max="5327" width="24.7109375" style="183" customWidth="1"/>
    <col min="5328" max="5329" width="12.7109375" style="183" customWidth="1"/>
    <col min="5330" max="5330" width="1" style="183" customWidth="1"/>
    <col min="5331" max="5332" width="12.7109375" style="183" customWidth="1"/>
    <col min="5333" max="5333" width="0.85546875" style="183" customWidth="1"/>
    <col min="5334" max="5335" width="12.7109375" style="183" customWidth="1"/>
    <col min="5336" max="5336" width="9.140625" style="183"/>
    <col min="5337" max="5337" width="24.7109375" style="183" customWidth="1"/>
    <col min="5338" max="5349" width="8.7109375" style="183" customWidth="1"/>
    <col min="5350" max="5582" width="9.140625" style="183"/>
    <col min="5583" max="5583" width="24.7109375" style="183" customWidth="1"/>
    <col min="5584" max="5585" width="12.7109375" style="183" customWidth="1"/>
    <col min="5586" max="5586" width="1" style="183" customWidth="1"/>
    <col min="5587" max="5588" width="12.7109375" style="183" customWidth="1"/>
    <col min="5589" max="5589" width="0.85546875" style="183" customWidth="1"/>
    <col min="5590" max="5591" width="12.7109375" style="183" customWidth="1"/>
    <col min="5592" max="5592" width="9.140625" style="183"/>
    <col min="5593" max="5593" width="24.7109375" style="183" customWidth="1"/>
    <col min="5594" max="5605" width="8.7109375" style="183" customWidth="1"/>
    <col min="5606" max="5838" width="9.140625" style="183"/>
    <col min="5839" max="5839" width="24.7109375" style="183" customWidth="1"/>
    <col min="5840" max="5841" width="12.7109375" style="183" customWidth="1"/>
    <col min="5842" max="5842" width="1" style="183" customWidth="1"/>
    <col min="5843" max="5844" width="12.7109375" style="183" customWidth="1"/>
    <col min="5845" max="5845" width="0.85546875" style="183" customWidth="1"/>
    <col min="5846" max="5847" width="12.7109375" style="183" customWidth="1"/>
    <col min="5848" max="5848" width="9.140625" style="183"/>
    <col min="5849" max="5849" width="24.7109375" style="183" customWidth="1"/>
    <col min="5850" max="5861" width="8.7109375" style="183" customWidth="1"/>
    <col min="5862" max="6094" width="9.140625" style="183"/>
    <col min="6095" max="6095" width="24.7109375" style="183" customWidth="1"/>
    <col min="6096" max="6097" width="12.7109375" style="183" customWidth="1"/>
    <col min="6098" max="6098" width="1" style="183" customWidth="1"/>
    <col min="6099" max="6100" width="12.7109375" style="183" customWidth="1"/>
    <col min="6101" max="6101" width="0.85546875" style="183" customWidth="1"/>
    <col min="6102" max="6103" width="12.7109375" style="183" customWidth="1"/>
    <col min="6104" max="6104" width="9.140625" style="183"/>
    <col min="6105" max="6105" width="24.7109375" style="183" customWidth="1"/>
    <col min="6106" max="6117" width="8.7109375" style="183" customWidth="1"/>
    <col min="6118" max="6350" width="9.140625" style="183"/>
    <col min="6351" max="6351" width="24.7109375" style="183" customWidth="1"/>
    <col min="6352" max="6353" width="12.7109375" style="183" customWidth="1"/>
    <col min="6354" max="6354" width="1" style="183" customWidth="1"/>
    <col min="6355" max="6356" width="12.7109375" style="183" customWidth="1"/>
    <col min="6357" max="6357" width="0.85546875" style="183" customWidth="1"/>
    <col min="6358" max="6359" width="12.7109375" style="183" customWidth="1"/>
    <col min="6360" max="6360" width="9.140625" style="183"/>
    <col min="6361" max="6361" width="24.7109375" style="183" customWidth="1"/>
    <col min="6362" max="6373" width="8.7109375" style="183" customWidth="1"/>
    <col min="6374" max="6606" width="9.140625" style="183"/>
    <col min="6607" max="6607" width="24.7109375" style="183" customWidth="1"/>
    <col min="6608" max="6609" width="12.7109375" style="183" customWidth="1"/>
    <col min="6610" max="6610" width="1" style="183" customWidth="1"/>
    <col min="6611" max="6612" width="12.7109375" style="183" customWidth="1"/>
    <col min="6613" max="6613" width="0.85546875" style="183" customWidth="1"/>
    <col min="6614" max="6615" width="12.7109375" style="183" customWidth="1"/>
    <col min="6616" max="6616" width="9.140625" style="183"/>
    <col min="6617" max="6617" width="24.7109375" style="183" customWidth="1"/>
    <col min="6618" max="6629" width="8.7109375" style="183" customWidth="1"/>
    <col min="6630" max="6862" width="9.140625" style="183"/>
    <col min="6863" max="6863" width="24.7109375" style="183" customWidth="1"/>
    <col min="6864" max="6865" width="12.7109375" style="183" customWidth="1"/>
    <col min="6866" max="6866" width="1" style="183" customWidth="1"/>
    <col min="6867" max="6868" width="12.7109375" style="183" customWidth="1"/>
    <col min="6869" max="6869" width="0.85546875" style="183" customWidth="1"/>
    <col min="6870" max="6871" width="12.7109375" style="183" customWidth="1"/>
    <col min="6872" max="6872" width="9.140625" style="183"/>
    <col min="6873" max="6873" width="24.7109375" style="183" customWidth="1"/>
    <col min="6874" max="6885" width="8.7109375" style="183" customWidth="1"/>
    <col min="6886" max="7118" width="9.140625" style="183"/>
    <col min="7119" max="7119" width="24.7109375" style="183" customWidth="1"/>
    <col min="7120" max="7121" width="12.7109375" style="183" customWidth="1"/>
    <col min="7122" max="7122" width="1" style="183" customWidth="1"/>
    <col min="7123" max="7124" width="12.7109375" style="183" customWidth="1"/>
    <col min="7125" max="7125" width="0.85546875" style="183" customWidth="1"/>
    <col min="7126" max="7127" width="12.7109375" style="183" customWidth="1"/>
    <col min="7128" max="7128" width="9.140625" style="183"/>
    <col min="7129" max="7129" width="24.7109375" style="183" customWidth="1"/>
    <col min="7130" max="7141" width="8.7109375" style="183" customWidth="1"/>
    <col min="7142" max="7374" width="9.140625" style="183"/>
    <col min="7375" max="7375" width="24.7109375" style="183" customWidth="1"/>
    <col min="7376" max="7377" width="12.7109375" style="183" customWidth="1"/>
    <col min="7378" max="7378" width="1" style="183" customWidth="1"/>
    <col min="7379" max="7380" width="12.7109375" style="183" customWidth="1"/>
    <col min="7381" max="7381" width="0.85546875" style="183" customWidth="1"/>
    <col min="7382" max="7383" width="12.7109375" style="183" customWidth="1"/>
    <col min="7384" max="7384" width="9.140625" style="183"/>
    <col min="7385" max="7385" width="24.7109375" style="183" customWidth="1"/>
    <col min="7386" max="7397" width="8.7109375" style="183" customWidth="1"/>
    <col min="7398" max="7630" width="9.140625" style="183"/>
    <col min="7631" max="7631" width="24.7109375" style="183" customWidth="1"/>
    <col min="7632" max="7633" width="12.7109375" style="183" customWidth="1"/>
    <col min="7634" max="7634" width="1" style="183" customWidth="1"/>
    <col min="7635" max="7636" width="12.7109375" style="183" customWidth="1"/>
    <col min="7637" max="7637" width="0.85546875" style="183" customWidth="1"/>
    <col min="7638" max="7639" width="12.7109375" style="183" customWidth="1"/>
    <col min="7640" max="7640" width="9.140625" style="183"/>
    <col min="7641" max="7641" width="24.7109375" style="183" customWidth="1"/>
    <col min="7642" max="7653" width="8.7109375" style="183" customWidth="1"/>
    <col min="7654" max="7886" width="9.140625" style="183"/>
    <col min="7887" max="7887" width="24.7109375" style="183" customWidth="1"/>
    <col min="7888" max="7889" width="12.7109375" style="183" customWidth="1"/>
    <col min="7890" max="7890" width="1" style="183" customWidth="1"/>
    <col min="7891" max="7892" width="12.7109375" style="183" customWidth="1"/>
    <col min="7893" max="7893" width="0.85546875" style="183" customWidth="1"/>
    <col min="7894" max="7895" width="12.7109375" style="183" customWidth="1"/>
    <col min="7896" max="7896" width="9.140625" style="183"/>
    <col min="7897" max="7897" width="24.7109375" style="183" customWidth="1"/>
    <col min="7898" max="7909" width="8.7109375" style="183" customWidth="1"/>
    <col min="7910" max="8142" width="9.140625" style="183"/>
    <col min="8143" max="8143" width="24.7109375" style="183" customWidth="1"/>
    <col min="8144" max="8145" width="12.7109375" style="183" customWidth="1"/>
    <col min="8146" max="8146" width="1" style="183" customWidth="1"/>
    <col min="8147" max="8148" width="12.7109375" style="183" customWidth="1"/>
    <col min="8149" max="8149" width="0.85546875" style="183" customWidth="1"/>
    <col min="8150" max="8151" width="12.7109375" style="183" customWidth="1"/>
    <col min="8152" max="8152" width="9.140625" style="183"/>
    <col min="8153" max="8153" width="24.7109375" style="183" customWidth="1"/>
    <col min="8154" max="8165" width="8.7109375" style="183" customWidth="1"/>
    <col min="8166" max="8398" width="9.140625" style="183"/>
    <col min="8399" max="8399" width="24.7109375" style="183" customWidth="1"/>
    <col min="8400" max="8401" width="12.7109375" style="183" customWidth="1"/>
    <col min="8402" max="8402" width="1" style="183" customWidth="1"/>
    <col min="8403" max="8404" width="12.7109375" style="183" customWidth="1"/>
    <col min="8405" max="8405" width="0.85546875" style="183" customWidth="1"/>
    <col min="8406" max="8407" width="12.7109375" style="183" customWidth="1"/>
    <col min="8408" max="8408" width="9.140625" style="183"/>
    <col min="8409" max="8409" width="24.7109375" style="183" customWidth="1"/>
    <col min="8410" max="8421" width="8.7109375" style="183" customWidth="1"/>
    <col min="8422" max="8654" width="9.140625" style="183"/>
    <col min="8655" max="8655" width="24.7109375" style="183" customWidth="1"/>
    <col min="8656" max="8657" width="12.7109375" style="183" customWidth="1"/>
    <col min="8658" max="8658" width="1" style="183" customWidth="1"/>
    <col min="8659" max="8660" width="12.7109375" style="183" customWidth="1"/>
    <col min="8661" max="8661" width="0.85546875" style="183" customWidth="1"/>
    <col min="8662" max="8663" width="12.7109375" style="183" customWidth="1"/>
    <col min="8664" max="8664" width="9.140625" style="183"/>
    <col min="8665" max="8665" width="24.7109375" style="183" customWidth="1"/>
    <col min="8666" max="8677" width="8.7109375" style="183" customWidth="1"/>
    <col min="8678" max="8910" width="9.140625" style="183"/>
    <col min="8911" max="8911" width="24.7109375" style="183" customWidth="1"/>
    <col min="8912" max="8913" width="12.7109375" style="183" customWidth="1"/>
    <col min="8914" max="8914" width="1" style="183" customWidth="1"/>
    <col min="8915" max="8916" width="12.7109375" style="183" customWidth="1"/>
    <col min="8917" max="8917" width="0.85546875" style="183" customWidth="1"/>
    <col min="8918" max="8919" width="12.7109375" style="183" customWidth="1"/>
    <col min="8920" max="8920" width="9.140625" style="183"/>
    <col min="8921" max="8921" width="24.7109375" style="183" customWidth="1"/>
    <col min="8922" max="8933" width="8.7109375" style="183" customWidth="1"/>
    <col min="8934" max="9166" width="9.140625" style="183"/>
    <col min="9167" max="9167" width="24.7109375" style="183" customWidth="1"/>
    <col min="9168" max="9169" width="12.7109375" style="183" customWidth="1"/>
    <col min="9170" max="9170" width="1" style="183" customWidth="1"/>
    <col min="9171" max="9172" width="12.7109375" style="183" customWidth="1"/>
    <col min="9173" max="9173" width="0.85546875" style="183" customWidth="1"/>
    <col min="9174" max="9175" width="12.7109375" style="183" customWidth="1"/>
    <col min="9176" max="9176" width="9.140625" style="183"/>
    <col min="9177" max="9177" width="24.7109375" style="183" customWidth="1"/>
    <col min="9178" max="9189" width="8.7109375" style="183" customWidth="1"/>
    <col min="9190" max="9422" width="9.140625" style="183"/>
    <col min="9423" max="9423" width="24.7109375" style="183" customWidth="1"/>
    <col min="9424" max="9425" width="12.7109375" style="183" customWidth="1"/>
    <col min="9426" max="9426" width="1" style="183" customWidth="1"/>
    <col min="9427" max="9428" width="12.7109375" style="183" customWidth="1"/>
    <col min="9429" max="9429" width="0.85546875" style="183" customWidth="1"/>
    <col min="9430" max="9431" width="12.7109375" style="183" customWidth="1"/>
    <col min="9432" max="9432" width="9.140625" style="183"/>
    <col min="9433" max="9433" width="24.7109375" style="183" customWidth="1"/>
    <col min="9434" max="9445" width="8.7109375" style="183" customWidth="1"/>
    <col min="9446" max="9678" width="9.140625" style="183"/>
    <col min="9679" max="9679" width="24.7109375" style="183" customWidth="1"/>
    <col min="9680" max="9681" width="12.7109375" style="183" customWidth="1"/>
    <col min="9682" max="9682" width="1" style="183" customWidth="1"/>
    <col min="9683" max="9684" width="12.7109375" style="183" customWidth="1"/>
    <col min="9685" max="9685" width="0.85546875" style="183" customWidth="1"/>
    <col min="9686" max="9687" width="12.7109375" style="183" customWidth="1"/>
    <col min="9688" max="9688" width="9.140625" style="183"/>
    <col min="9689" max="9689" width="24.7109375" style="183" customWidth="1"/>
    <col min="9690" max="9701" width="8.7109375" style="183" customWidth="1"/>
    <col min="9702" max="9934" width="9.140625" style="183"/>
    <col min="9935" max="9935" width="24.7109375" style="183" customWidth="1"/>
    <col min="9936" max="9937" width="12.7109375" style="183" customWidth="1"/>
    <col min="9938" max="9938" width="1" style="183" customWidth="1"/>
    <col min="9939" max="9940" width="12.7109375" style="183" customWidth="1"/>
    <col min="9941" max="9941" width="0.85546875" style="183" customWidth="1"/>
    <col min="9942" max="9943" width="12.7109375" style="183" customWidth="1"/>
    <col min="9944" max="9944" width="9.140625" style="183"/>
    <col min="9945" max="9945" width="24.7109375" style="183" customWidth="1"/>
    <col min="9946" max="9957" width="8.7109375" style="183" customWidth="1"/>
    <col min="9958" max="10190" width="9.140625" style="183"/>
    <col min="10191" max="10191" width="24.7109375" style="183" customWidth="1"/>
    <col min="10192" max="10193" width="12.7109375" style="183" customWidth="1"/>
    <col min="10194" max="10194" width="1" style="183" customWidth="1"/>
    <col min="10195" max="10196" width="12.7109375" style="183" customWidth="1"/>
    <col min="10197" max="10197" width="0.85546875" style="183" customWidth="1"/>
    <col min="10198" max="10199" width="12.7109375" style="183" customWidth="1"/>
    <col min="10200" max="10200" width="9.140625" style="183"/>
    <col min="10201" max="10201" width="24.7109375" style="183" customWidth="1"/>
    <col min="10202" max="10213" width="8.7109375" style="183" customWidth="1"/>
    <col min="10214" max="10446" width="9.140625" style="183"/>
    <col min="10447" max="10447" width="24.7109375" style="183" customWidth="1"/>
    <col min="10448" max="10449" width="12.7109375" style="183" customWidth="1"/>
    <col min="10450" max="10450" width="1" style="183" customWidth="1"/>
    <col min="10451" max="10452" width="12.7109375" style="183" customWidth="1"/>
    <col min="10453" max="10453" width="0.85546875" style="183" customWidth="1"/>
    <col min="10454" max="10455" width="12.7109375" style="183" customWidth="1"/>
    <col min="10456" max="10456" width="9.140625" style="183"/>
    <col min="10457" max="10457" width="24.7109375" style="183" customWidth="1"/>
    <col min="10458" max="10469" width="8.7109375" style="183" customWidth="1"/>
    <col min="10470" max="10702" width="9.140625" style="183"/>
    <col min="10703" max="10703" width="24.7109375" style="183" customWidth="1"/>
    <col min="10704" max="10705" width="12.7109375" style="183" customWidth="1"/>
    <col min="10706" max="10706" width="1" style="183" customWidth="1"/>
    <col min="10707" max="10708" width="12.7109375" style="183" customWidth="1"/>
    <col min="10709" max="10709" width="0.85546875" style="183" customWidth="1"/>
    <col min="10710" max="10711" width="12.7109375" style="183" customWidth="1"/>
    <col min="10712" max="10712" width="9.140625" style="183"/>
    <col min="10713" max="10713" width="24.7109375" style="183" customWidth="1"/>
    <col min="10714" max="10725" width="8.7109375" style="183" customWidth="1"/>
    <col min="10726" max="10958" width="9.140625" style="183"/>
    <col min="10959" max="10959" width="24.7109375" style="183" customWidth="1"/>
    <col min="10960" max="10961" width="12.7109375" style="183" customWidth="1"/>
    <col min="10962" max="10962" width="1" style="183" customWidth="1"/>
    <col min="10963" max="10964" width="12.7109375" style="183" customWidth="1"/>
    <col min="10965" max="10965" width="0.85546875" style="183" customWidth="1"/>
    <col min="10966" max="10967" width="12.7109375" style="183" customWidth="1"/>
    <col min="10968" max="10968" width="9.140625" style="183"/>
    <col min="10969" max="10969" width="24.7109375" style="183" customWidth="1"/>
    <col min="10970" max="10981" width="8.7109375" style="183" customWidth="1"/>
    <col min="10982" max="11214" width="9.140625" style="183"/>
    <col min="11215" max="11215" width="24.7109375" style="183" customWidth="1"/>
    <col min="11216" max="11217" width="12.7109375" style="183" customWidth="1"/>
    <col min="11218" max="11218" width="1" style="183" customWidth="1"/>
    <col min="11219" max="11220" width="12.7109375" style="183" customWidth="1"/>
    <col min="11221" max="11221" width="0.85546875" style="183" customWidth="1"/>
    <col min="11222" max="11223" width="12.7109375" style="183" customWidth="1"/>
    <col min="11224" max="11224" width="9.140625" style="183"/>
    <col min="11225" max="11225" width="24.7109375" style="183" customWidth="1"/>
    <col min="11226" max="11237" width="8.7109375" style="183" customWidth="1"/>
    <col min="11238" max="11470" width="9.140625" style="183"/>
    <col min="11471" max="11471" width="24.7109375" style="183" customWidth="1"/>
    <col min="11472" max="11473" width="12.7109375" style="183" customWidth="1"/>
    <col min="11474" max="11474" width="1" style="183" customWidth="1"/>
    <col min="11475" max="11476" width="12.7109375" style="183" customWidth="1"/>
    <col min="11477" max="11477" width="0.85546875" style="183" customWidth="1"/>
    <col min="11478" max="11479" width="12.7109375" style="183" customWidth="1"/>
    <col min="11480" max="11480" width="9.140625" style="183"/>
    <col min="11481" max="11481" width="24.7109375" style="183" customWidth="1"/>
    <col min="11482" max="11493" width="8.7109375" style="183" customWidth="1"/>
    <col min="11494" max="11726" width="9.140625" style="183"/>
    <col min="11727" max="11727" width="24.7109375" style="183" customWidth="1"/>
    <col min="11728" max="11729" width="12.7109375" style="183" customWidth="1"/>
    <col min="11730" max="11730" width="1" style="183" customWidth="1"/>
    <col min="11731" max="11732" width="12.7109375" style="183" customWidth="1"/>
    <col min="11733" max="11733" width="0.85546875" style="183" customWidth="1"/>
    <col min="11734" max="11735" width="12.7109375" style="183" customWidth="1"/>
    <col min="11736" max="11736" width="9.140625" style="183"/>
    <col min="11737" max="11737" width="24.7109375" style="183" customWidth="1"/>
    <col min="11738" max="11749" width="8.7109375" style="183" customWidth="1"/>
    <col min="11750" max="11982" width="9.140625" style="183"/>
    <col min="11983" max="11983" width="24.7109375" style="183" customWidth="1"/>
    <col min="11984" max="11985" width="12.7109375" style="183" customWidth="1"/>
    <col min="11986" max="11986" width="1" style="183" customWidth="1"/>
    <col min="11987" max="11988" width="12.7109375" style="183" customWidth="1"/>
    <col min="11989" max="11989" width="0.85546875" style="183" customWidth="1"/>
    <col min="11990" max="11991" width="12.7109375" style="183" customWidth="1"/>
    <col min="11992" max="11992" width="9.140625" style="183"/>
    <col min="11993" max="11993" width="24.7109375" style="183" customWidth="1"/>
    <col min="11994" max="12005" width="8.7109375" style="183" customWidth="1"/>
    <col min="12006" max="12238" width="9.140625" style="183"/>
    <col min="12239" max="12239" width="24.7109375" style="183" customWidth="1"/>
    <col min="12240" max="12241" width="12.7109375" style="183" customWidth="1"/>
    <col min="12242" max="12242" width="1" style="183" customWidth="1"/>
    <col min="12243" max="12244" width="12.7109375" style="183" customWidth="1"/>
    <col min="12245" max="12245" width="0.85546875" style="183" customWidth="1"/>
    <col min="12246" max="12247" width="12.7109375" style="183" customWidth="1"/>
    <col min="12248" max="12248" width="9.140625" style="183"/>
    <col min="12249" max="12249" width="24.7109375" style="183" customWidth="1"/>
    <col min="12250" max="12261" width="8.7109375" style="183" customWidth="1"/>
    <col min="12262" max="12494" width="9.140625" style="183"/>
    <col min="12495" max="12495" width="24.7109375" style="183" customWidth="1"/>
    <col min="12496" max="12497" width="12.7109375" style="183" customWidth="1"/>
    <col min="12498" max="12498" width="1" style="183" customWidth="1"/>
    <col min="12499" max="12500" width="12.7109375" style="183" customWidth="1"/>
    <col min="12501" max="12501" width="0.85546875" style="183" customWidth="1"/>
    <col min="12502" max="12503" width="12.7109375" style="183" customWidth="1"/>
    <col min="12504" max="12504" width="9.140625" style="183"/>
    <col min="12505" max="12505" width="24.7109375" style="183" customWidth="1"/>
    <col min="12506" max="12517" width="8.7109375" style="183" customWidth="1"/>
    <col min="12518" max="12750" width="9.140625" style="183"/>
    <col min="12751" max="12751" width="24.7109375" style="183" customWidth="1"/>
    <col min="12752" max="12753" width="12.7109375" style="183" customWidth="1"/>
    <col min="12754" max="12754" width="1" style="183" customWidth="1"/>
    <col min="12755" max="12756" width="12.7109375" style="183" customWidth="1"/>
    <col min="12757" max="12757" width="0.85546875" style="183" customWidth="1"/>
    <col min="12758" max="12759" width="12.7109375" style="183" customWidth="1"/>
    <col min="12760" max="12760" width="9.140625" style="183"/>
    <col min="12761" max="12761" width="24.7109375" style="183" customWidth="1"/>
    <col min="12762" max="12773" width="8.7109375" style="183" customWidth="1"/>
    <col min="12774" max="13006" width="9.140625" style="183"/>
    <col min="13007" max="13007" width="24.7109375" style="183" customWidth="1"/>
    <col min="13008" max="13009" width="12.7109375" style="183" customWidth="1"/>
    <col min="13010" max="13010" width="1" style="183" customWidth="1"/>
    <col min="13011" max="13012" width="12.7109375" style="183" customWidth="1"/>
    <col min="13013" max="13013" width="0.85546875" style="183" customWidth="1"/>
    <col min="13014" max="13015" width="12.7109375" style="183" customWidth="1"/>
    <col min="13016" max="13016" width="9.140625" style="183"/>
    <col min="13017" max="13017" width="24.7109375" style="183" customWidth="1"/>
    <col min="13018" max="13029" width="8.7109375" style="183" customWidth="1"/>
    <col min="13030" max="13262" width="9.140625" style="183"/>
    <col min="13263" max="13263" width="24.7109375" style="183" customWidth="1"/>
    <col min="13264" max="13265" width="12.7109375" style="183" customWidth="1"/>
    <col min="13266" max="13266" width="1" style="183" customWidth="1"/>
    <col min="13267" max="13268" width="12.7109375" style="183" customWidth="1"/>
    <col min="13269" max="13269" width="0.85546875" style="183" customWidth="1"/>
    <col min="13270" max="13271" width="12.7109375" style="183" customWidth="1"/>
    <col min="13272" max="13272" width="9.140625" style="183"/>
    <col min="13273" max="13273" width="24.7109375" style="183" customWidth="1"/>
    <col min="13274" max="13285" width="8.7109375" style="183" customWidth="1"/>
    <col min="13286" max="13518" width="9.140625" style="183"/>
    <col min="13519" max="13519" width="24.7109375" style="183" customWidth="1"/>
    <col min="13520" max="13521" width="12.7109375" style="183" customWidth="1"/>
    <col min="13522" max="13522" width="1" style="183" customWidth="1"/>
    <col min="13523" max="13524" width="12.7109375" style="183" customWidth="1"/>
    <col min="13525" max="13525" width="0.85546875" style="183" customWidth="1"/>
    <col min="13526" max="13527" width="12.7109375" style="183" customWidth="1"/>
    <col min="13528" max="13528" width="9.140625" style="183"/>
    <col min="13529" max="13529" width="24.7109375" style="183" customWidth="1"/>
    <col min="13530" max="13541" width="8.7109375" style="183" customWidth="1"/>
    <col min="13542" max="13774" width="9.140625" style="183"/>
    <col min="13775" max="13775" width="24.7109375" style="183" customWidth="1"/>
    <col min="13776" max="13777" width="12.7109375" style="183" customWidth="1"/>
    <col min="13778" max="13778" width="1" style="183" customWidth="1"/>
    <col min="13779" max="13780" width="12.7109375" style="183" customWidth="1"/>
    <col min="13781" max="13781" width="0.85546875" style="183" customWidth="1"/>
    <col min="13782" max="13783" width="12.7109375" style="183" customWidth="1"/>
    <col min="13784" max="13784" width="9.140625" style="183"/>
    <col min="13785" max="13785" width="24.7109375" style="183" customWidth="1"/>
    <col min="13786" max="13797" width="8.7109375" style="183" customWidth="1"/>
    <col min="13798" max="14030" width="9.140625" style="183"/>
    <col min="14031" max="14031" width="24.7109375" style="183" customWidth="1"/>
    <col min="14032" max="14033" width="12.7109375" style="183" customWidth="1"/>
    <col min="14034" max="14034" width="1" style="183" customWidth="1"/>
    <col min="14035" max="14036" width="12.7109375" style="183" customWidth="1"/>
    <col min="14037" max="14037" width="0.85546875" style="183" customWidth="1"/>
    <col min="14038" max="14039" width="12.7109375" style="183" customWidth="1"/>
    <col min="14040" max="14040" width="9.140625" style="183"/>
    <col min="14041" max="14041" width="24.7109375" style="183" customWidth="1"/>
    <col min="14042" max="14053" width="8.7109375" style="183" customWidth="1"/>
    <col min="14054" max="14286" width="9.140625" style="183"/>
    <col min="14287" max="14287" width="24.7109375" style="183" customWidth="1"/>
    <col min="14288" max="14289" width="12.7109375" style="183" customWidth="1"/>
    <col min="14290" max="14290" width="1" style="183" customWidth="1"/>
    <col min="14291" max="14292" width="12.7109375" style="183" customWidth="1"/>
    <col min="14293" max="14293" width="0.85546875" style="183" customWidth="1"/>
    <col min="14294" max="14295" width="12.7109375" style="183" customWidth="1"/>
    <col min="14296" max="14296" width="9.140625" style="183"/>
    <col min="14297" max="14297" width="24.7109375" style="183" customWidth="1"/>
    <col min="14298" max="14309" width="8.7109375" style="183" customWidth="1"/>
    <col min="14310" max="14542" width="9.140625" style="183"/>
    <col min="14543" max="14543" width="24.7109375" style="183" customWidth="1"/>
    <col min="14544" max="14545" width="12.7109375" style="183" customWidth="1"/>
    <col min="14546" max="14546" width="1" style="183" customWidth="1"/>
    <col min="14547" max="14548" width="12.7109375" style="183" customWidth="1"/>
    <col min="14549" max="14549" width="0.85546875" style="183" customWidth="1"/>
    <col min="14550" max="14551" width="12.7109375" style="183" customWidth="1"/>
    <col min="14552" max="14552" width="9.140625" style="183"/>
    <col min="14553" max="14553" width="24.7109375" style="183" customWidth="1"/>
    <col min="14554" max="14565" width="8.7109375" style="183" customWidth="1"/>
    <col min="14566" max="14798" width="9.140625" style="183"/>
    <col min="14799" max="14799" width="24.7109375" style="183" customWidth="1"/>
    <col min="14800" max="14801" width="12.7109375" style="183" customWidth="1"/>
    <col min="14802" max="14802" width="1" style="183" customWidth="1"/>
    <col min="14803" max="14804" width="12.7109375" style="183" customWidth="1"/>
    <col min="14805" max="14805" width="0.85546875" style="183" customWidth="1"/>
    <col min="14806" max="14807" width="12.7109375" style="183" customWidth="1"/>
    <col min="14808" max="14808" width="9.140625" style="183"/>
    <col min="14809" max="14809" width="24.7109375" style="183" customWidth="1"/>
    <col min="14810" max="14821" width="8.7109375" style="183" customWidth="1"/>
    <col min="14822" max="15054" width="9.140625" style="183"/>
    <col min="15055" max="15055" width="24.7109375" style="183" customWidth="1"/>
    <col min="15056" max="15057" width="12.7109375" style="183" customWidth="1"/>
    <col min="15058" max="15058" width="1" style="183" customWidth="1"/>
    <col min="15059" max="15060" width="12.7109375" style="183" customWidth="1"/>
    <col min="15061" max="15061" width="0.85546875" style="183" customWidth="1"/>
    <col min="15062" max="15063" width="12.7109375" style="183" customWidth="1"/>
    <col min="15064" max="15064" width="9.140625" style="183"/>
    <col min="15065" max="15065" width="24.7109375" style="183" customWidth="1"/>
    <col min="15066" max="15077" width="8.7109375" style="183" customWidth="1"/>
    <col min="15078" max="15310" width="9.140625" style="183"/>
    <col min="15311" max="15311" width="24.7109375" style="183" customWidth="1"/>
    <col min="15312" max="15313" width="12.7109375" style="183" customWidth="1"/>
    <col min="15314" max="15314" width="1" style="183" customWidth="1"/>
    <col min="15315" max="15316" width="12.7109375" style="183" customWidth="1"/>
    <col min="15317" max="15317" width="0.85546875" style="183" customWidth="1"/>
    <col min="15318" max="15319" width="12.7109375" style="183" customWidth="1"/>
    <col min="15320" max="15320" width="9.140625" style="183"/>
    <col min="15321" max="15321" width="24.7109375" style="183" customWidth="1"/>
    <col min="15322" max="15333" width="8.7109375" style="183" customWidth="1"/>
    <col min="15334" max="15566" width="9.140625" style="183"/>
    <col min="15567" max="15567" width="24.7109375" style="183" customWidth="1"/>
    <col min="15568" max="15569" width="12.7109375" style="183" customWidth="1"/>
    <col min="15570" max="15570" width="1" style="183" customWidth="1"/>
    <col min="15571" max="15572" width="12.7109375" style="183" customWidth="1"/>
    <col min="15573" max="15573" width="0.85546875" style="183" customWidth="1"/>
    <col min="15574" max="15575" width="12.7109375" style="183" customWidth="1"/>
    <col min="15576" max="15576" width="9.140625" style="183"/>
    <col min="15577" max="15577" width="24.7109375" style="183" customWidth="1"/>
    <col min="15578" max="15589" width="8.7109375" style="183" customWidth="1"/>
    <col min="15590" max="15822" width="9.140625" style="183"/>
    <col min="15823" max="15823" width="24.7109375" style="183" customWidth="1"/>
    <col min="15824" max="15825" width="12.7109375" style="183" customWidth="1"/>
    <col min="15826" max="15826" width="1" style="183" customWidth="1"/>
    <col min="15827" max="15828" width="12.7109375" style="183" customWidth="1"/>
    <col min="15829" max="15829" width="0.85546875" style="183" customWidth="1"/>
    <col min="15830" max="15831" width="12.7109375" style="183" customWidth="1"/>
    <col min="15832" max="15832" width="9.140625" style="183"/>
    <col min="15833" max="15833" width="24.7109375" style="183" customWidth="1"/>
    <col min="15834" max="15845" width="8.7109375" style="183" customWidth="1"/>
    <col min="15846" max="16078" width="9.140625" style="183"/>
    <col min="16079" max="16079" width="24.7109375" style="183" customWidth="1"/>
    <col min="16080" max="16081" width="12.7109375" style="183" customWidth="1"/>
    <col min="16082" max="16082" width="1" style="183" customWidth="1"/>
    <col min="16083" max="16084" width="12.7109375" style="183" customWidth="1"/>
    <col min="16085" max="16085" width="0.85546875" style="183" customWidth="1"/>
    <col min="16086" max="16087" width="12.7109375" style="183" customWidth="1"/>
    <col min="16088" max="16088" width="9.140625" style="183"/>
    <col min="16089" max="16089" width="24.7109375" style="183" customWidth="1"/>
    <col min="16090" max="16101" width="8.7109375" style="183" customWidth="1"/>
    <col min="16102" max="16384" width="9.140625" style="183"/>
  </cols>
  <sheetData>
    <row r="1" spans="1:9" s="237" customFormat="1" ht="12.75" customHeight="1">
      <c r="A1" s="236"/>
      <c r="B1" s="236"/>
      <c r="C1" s="236"/>
      <c r="D1" s="236"/>
      <c r="E1" s="236"/>
      <c r="F1" s="236"/>
      <c r="G1" s="236"/>
      <c r="H1" s="236"/>
      <c r="I1" s="236"/>
    </row>
    <row r="2" spans="1:9" s="237" customFormat="1" ht="12.75" customHeight="1">
      <c r="A2" s="236"/>
      <c r="B2" s="236"/>
      <c r="C2" s="236"/>
      <c r="D2" s="236"/>
      <c r="E2" s="236"/>
      <c r="F2" s="236"/>
      <c r="G2" s="236"/>
      <c r="H2" s="236"/>
      <c r="I2" s="236"/>
    </row>
    <row r="3" spans="1:9" s="174" customFormat="1" ht="12.75" customHeight="1">
      <c r="A3" s="173"/>
      <c r="B3" s="173"/>
      <c r="C3" s="173"/>
      <c r="D3" s="173"/>
      <c r="E3" s="173"/>
      <c r="F3" s="173"/>
      <c r="G3" s="173"/>
      <c r="H3" s="173"/>
      <c r="I3" s="173"/>
    </row>
    <row r="4" spans="1:9" s="238" customFormat="1" ht="12" customHeight="1">
      <c r="A4" s="175" t="s">
        <v>144</v>
      </c>
      <c r="B4" s="176"/>
      <c r="C4" s="176"/>
      <c r="D4" s="176"/>
      <c r="E4" s="176"/>
      <c r="F4" s="176"/>
      <c r="G4" s="176"/>
      <c r="H4" s="176"/>
      <c r="I4" s="176"/>
    </row>
    <row r="5" spans="1:9" s="9" customFormat="1" ht="12" customHeight="1">
      <c r="A5" s="764" t="s">
        <v>189</v>
      </c>
      <c r="B5" s="764"/>
      <c r="C5" s="764"/>
      <c r="D5" s="764"/>
      <c r="E5" s="764"/>
      <c r="F5" s="764"/>
      <c r="G5" s="764"/>
      <c r="H5" s="764"/>
      <c r="I5" s="764"/>
    </row>
    <row r="6" spans="1:9" s="8" customFormat="1" ht="12" customHeight="1">
      <c r="A6" s="179" t="s">
        <v>341</v>
      </c>
      <c r="B6" s="239"/>
      <c r="C6" s="239"/>
      <c r="D6" s="239"/>
      <c r="E6" s="239"/>
      <c r="F6" s="239"/>
      <c r="G6" s="239"/>
      <c r="H6" s="239"/>
      <c r="I6" s="239"/>
    </row>
    <row r="7" spans="1:9" s="8" customFormat="1" ht="6" customHeight="1">
      <c r="A7" s="240"/>
      <c r="B7" s="241"/>
      <c r="C7" s="241"/>
      <c r="D7" s="240"/>
      <c r="E7" s="240"/>
      <c r="F7" s="240"/>
      <c r="G7" s="240"/>
      <c r="H7" s="240"/>
      <c r="I7" s="240"/>
    </row>
    <row r="8" spans="1:9" ht="12" customHeight="1">
      <c r="A8" s="765" t="s">
        <v>168</v>
      </c>
      <c r="B8" s="775" t="s">
        <v>169</v>
      </c>
      <c r="C8" s="775"/>
      <c r="D8" s="242"/>
      <c r="E8" s="775" t="s">
        <v>190</v>
      </c>
      <c r="F8" s="775"/>
      <c r="G8" s="570"/>
      <c r="H8" s="775" t="s">
        <v>170</v>
      </c>
      <c r="I8" s="775"/>
    </row>
    <row r="9" spans="1:9" s="243" customFormat="1" ht="30" customHeight="1">
      <c r="A9" s="766"/>
      <c r="B9" s="705" t="s">
        <v>171</v>
      </c>
      <c r="C9" s="701" t="s">
        <v>191</v>
      </c>
      <c r="D9" s="706"/>
      <c r="E9" s="705" t="s">
        <v>171</v>
      </c>
      <c r="F9" s="701" t="s">
        <v>191</v>
      </c>
      <c r="G9" s="706"/>
      <c r="H9" s="705" t="s">
        <v>171</v>
      </c>
      <c r="I9" s="701" t="s">
        <v>191</v>
      </c>
    </row>
    <row r="10" spans="1:9" ht="3" customHeight="1">
      <c r="A10" s="244"/>
      <c r="B10" s="187"/>
      <c r="C10" s="187"/>
      <c r="D10" s="187"/>
      <c r="E10" s="187"/>
      <c r="F10" s="187"/>
      <c r="G10" s="187"/>
      <c r="H10" s="187"/>
      <c r="I10" s="187"/>
    </row>
    <row r="11" spans="1:9" s="191" customFormat="1" ht="9.9499999999999993" customHeight="1">
      <c r="A11" s="190" t="s">
        <v>33</v>
      </c>
      <c r="B11" s="191">
        <v>1021465</v>
      </c>
      <c r="C11" s="192">
        <v>53.249401594768301</v>
      </c>
      <c r="D11" s="245"/>
      <c r="E11" s="246">
        <v>295658</v>
      </c>
      <c r="F11" s="192">
        <v>54.301591703928189</v>
      </c>
      <c r="G11" s="245"/>
      <c r="H11" s="193">
        <v>319948</v>
      </c>
      <c r="I11" s="210">
        <v>63.597834648130323</v>
      </c>
    </row>
    <row r="12" spans="1:9" s="191" customFormat="1" ht="9.9499999999999993" customHeight="1">
      <c r="A12" s="190" t="s">
        <v>141</v>
      </c>
      <c r="B12" s="246">
        <v>1048903</v>
      </c>
      <c r="C12" s="192">
        <v>53.05438157770547</v>
      </c>
      <c r="D12" s="245"/>
      <c r="E12" s="246">
        <v>316770</v>
      </c>
      <c r="F12" s="192">
        <v>53.980490576759166</v>
      </c>
      <c r="G12" s="245"/>
      <c r="H12" s="246">
        <v>313185</v>
      </c>
      <c r="I12" s="192">
        <v>64.074588502003607</v>
      </c>
    </row>
    <row r="13" spans="1:9" s="191" customFormat="1" ht="9.9499999999999993" customHeight="1">
      <c r="A13" s="190" t="s">
        <v>157</v>
      </c>
      <c r="B13" s="246">
        <v>1066425</v>
      </c>
      <c r="C13" s="192">
        <v>53.130974986520386</v>
      </c>
      <c r="D13" s="192"/>
      <c r="E13" s="246">
        <v>334550</v>
      </c>
      <c r="F13" s="192">
        <v>54.046629801225535</v>
      </c>
      <c r="G13" s="192"/>
      <c r="H13" s="246">
        <v>305291</v>
      </c>
      <c r="I13" s="192">
        <v>64.738560914013192</v>
      </c>
    </row>
    <row r="14" spans="1:9" s="191" customFormat="1" ht="9.9499999999999993" customHeight="1">
      <c r="A14" s="190" t="s">
        <v>324</v>
      </c>
      <c r="B14" s="191">
        <v>1093835</v>
      </c>
      <c r="C14" s="192">
        <v>53.2</v>
      </c>
      <c r="E14" s="191">
        <v>357852</v>
      </c>
      <c r="F14" s="192">
        <v>54.2</v>
      </c>
      <c r="H14" s="191">
        <v>299053</v>
      </c>
      <c r="I14" s="192">
        <v>65.5</v>
      </c>
    </row>
    <row r="15" spans="1:9" s="195" customFormat="1" ht="3" customHeight="1">
      <c r="A15" s="190"/>
      <c r="B15" s="196"/>
      <c r="C15" s="196"/>
      <c r="D15" s="196"/>
      <c r="E15" s="196"/>
      <c r="F15" s="196"/>
      <c r="G15" s="196"/>
      <c r="H15" s="196"/>
      <c r="I15" s="196"/>
    </row>
    <row r="16" spans="1:9" s="195" customFormat="1" ht="9.9499999999999993" customHeight="1">
      <c r="A16" s="571"/>
      <c r="B16" s="770" t="s">
        <v>342</v>
      </c>
      <c r="C16" s="770"/>
      <c r="D16" s="770"/>
      <c r="E16" s="770"/>
      <c r="F16" s="770"/>
      <c r="G16" s="770"/>
      <c r="H16" s="770"/>
      <c r="I16" s="770"/>
    </row>
    <row r="17" spans="1:9" s="195" customFormat="1" ht="3" customHeight="1">
      <c r="A17" s="571"/>
      <c r="B17" s="571"/>
      <c r="C17" s="571"/>
      <c r="D17" s="571"/>
      <c r="E17" s="571"/>
      <c r="F17" s="571"/>
      <c r="G17" s="571"/>
      <c r="H17" s="571"/>
      <c r="I17" s="571"/>
    </row>
    <row r="18" spans="1:9" s="195" customFormat="1" ht="9.9499999999999993" customHeight="1">
      <c r="A18" s="676"/>
      <c r="B18" s="770" t="s">
        <v>311</v>
      </c>
      <c r="C18" s="770"/>
      <c r="D18" s="770"/>
      <c r="E18" s="770"/>
      <c r="F18" s="770"/>
      <c r="G18" s="770"/>
      <c r="H18" s="770"/>
      <c r="I18" s="770"/>
    </row>
    <row r="19" spans="1:9" s="195" customFormat="1" ht="3" customHeight="1">
      <c r="A19" s="571"/>
      <c r="B19" s="571"/>
      <c r="C19" s="571"/>
      <c r="D19" s="571"/>
      <c r="E19" s="571"/>
      <c r="F19" s="571"/>
      <c r="G19" s="571"/>
      <c r="H19" s="571"/>
      <c r="I19" s="571"/>
    </row>
    <row r="20" spans="1:9" s="191" customFormat="1" ht="9.9499999999999993" customHeight="1">
      <c r="A20" s="197" t="s">
        <v>173</v>
      </c>
      <c r="B20" s="191">
        <v>60104</v>
      </c>
      <c r="C20" s="192">
        <v>91.2</v>
      </c>
      <c r="D20" s="192"/>
      <c r="E20" s="191">
        <v>19289</v>
      </c>
      <c r="F20" s="192">
        <v>91.1</v>
      </c>
      <c r="G20" s="192"/>
      <c r="H20" s="191">
        <v>34394</v>
      </c>
      <c r="I20" s="192">
        <v>94</v>
      </c>
    </row>
    <row r="21" spans="1:9" s="191" customFormat="1" ht="9.9499999999999993" customHeight="1">
      <c r="A21" s="197" t="s">
        <v>174</v>
      </c>
      <c r="B21" s="191">
        <v>46819</v>
      </c>
      <c r="C21" s="192">
        <v>68.400000000000006</v>
      </c>
      <c r="D21" s="192"/>
      <c r="E21" s="191">
        <v>13567</v>
      </c>
      <c r="F21" s="192">
        <v>71.5</v>
      </c>
      <c r="G21" s="192"/>
      <c r="H21" s="191" t="s">
        <v>24</v>
      </c>
      <c r="I21" s="192" t="s">
        <v>24</v>
      </c>
    </row>
    <row r="22" spans="1:9" s="191" customFormat="1" ht="9.9499999999999993" customHeight="1">
      <c r="A22" s="197" t="s">
        <v>175</v>
      </c>
      <c r="B22" s="191">
        <v>60556</v>
      </c>
      <c r="C22" s="192">
        <v>61.4</v>
      </c>
      <c r="D22" s="192"/>
      <c r="E22" s="191">
        <v>26576</v>
      </c>
      <c r="F22" s="192">
        <v>62.2</v>
      </c>
      <c r="G22" s="192"/>
      <c r="H22" s="191">
        <v>557</v>
      </c>
      <c r="I22" s="192">
        <v>86</v>
      </c>
    </row>
    <row r="23" spans="1:9" s="191" customFormat="1" ht="9.9499999999999993" customHeight="1">
      <c r="A23" s="197" t="s">
        <v>176</v>
      </c>
      <c r="B23" s="191">
        <v>83145</v>
      </c>
      <c r="C23" s="192">
        <v>81.2</v>
      </c>
      <c r="D23" s="192"/>
      <c r="E23" s="191">
        <v>25946</v>
      </c>
      <c r="F23" s="192">
        <v>85</v>
      </c>
      <c r="G23" s="192"/>
      <c r="H23" s="191" t="s">
        <v>24</v>
      </c>
      <c r="I23" s="192" t="s">
        <v>24</v>
      </c>
    </row>
    <row r="24" spans="1:9" s="191" customFormat="1" ht="9.9499999999999993" customHeight="1">
      <c r="A24" s="197" t="s">
        <v>177</v>
      </c>
      <c r="B24" s="191">
        <v>108234</v>
      </c>
      <c r="C24" s="192">
        <v>59.2</v>
      </c>
      <c r="D24" s="192"/>
      <c r="E24" s="191">
        <v>36931</v>
      </c>
      <c r="F24" s="192">
        <v>63.9</v>
      </c>
      <c r="G24" s="192"/>
      <c r="H24" s="191" t="s">
        <v>24</v>
      </c>
      <c r="I24" s="192" t="s">
        <v>24</v>
      </c>
    </row>
    <row r="25" spans="1:9" s="191" customFormat="1" ht="9.9499999999999993" customHeight="1">
      <c r="A25" s="197" t="s">
        <v>178</v>
      </c>
      <c r="B25" s="191">
        <v>49864</v>
      </c>
      <c r="C25" s="192">
        <v>77</v>
      </c>
      <c r="D25" s="192"/>
      <c r="E25" s="191">
        <v>24105</v>
      </c>
      <c r="F25" s="192">
        <v>80.099999999999994</v>
      </c>
      <c r="G25" s="192"/>
      <c r="H25" s="191" t="s">
        <v>24</v>
      </c>
      <c r="I25" s="192" t="s">
        <v>24</v>
      </c>
    </row>
    <row r="26" spans="1:9" s="191" customFormat="1" ht="9.9499999999999993" customHeight="1">
      <c r="A26" s="197" t="s">
        <v>179</v>
      </c>
      <c r="B26" s="191">
        <v>190981</v>
      </c>
      <c r="C26" s="192">
        <v>44.6</v>
      </c>
      <c r="D26" s="192"/>
      <c r="E26" s="191">
        <v>67727</v>
      </c>
      <c r="F26" s="192">
        <v>49.3</v>
      </c>
      <c r="G26" s="192"/>
      <c r="H26" s="191" t="s">
        <v>24</v>
      </c>
      <c r="I26" s="192" t="s">
        <v>24</v>
      </c>
    </row>
    <row r="27" spans="1:9" s="191" customFormat="1" ht="9.9499999999999993" customHeight="1">
      <c r="A27" s="197" t="s">
        <v>180</v>
      </c>
      <c r="B27" s="191">
        <v>30720</v>
      </c>
      <c r="C27" s="192">
        <v>53.6</v>
      </c>
      <c r="D27" s="192"/>
      <c r="E27" s="191">
        <v>634</v>
      </c>
      <c r="F27" s="192">
        <v>68.099999999999994</v>
      </c>
      <c r="G27" s="192"/>
      <c r="H27" s="191">
        <v>109743</v>
      </c>
      <c r="I27" s="192">
        <v>63.3</v>
      </c>
    </row>
    <row r="28" spans="1:9" s="191" customFormat="1" ht="9.9499999999999993" customHeight="1">
      <c r="A28" s="197" t="s">
        <v>181</v>
      </c>
      <c r="B28" s="191">
        <v>112118</v>
      </c>
      <c r="C28" s="192">
        <v>57.3</v>
      </c>
      <c r="D28" s="192"/>
      <c r="E28" s="191">
        <v>44804</v>
      </c>
      <c r="F28" s="192">
        <v>57.9</v>
      </c>
      <c r="G28" s="192"/>
      <c r="H28" s="191" t="s">
        <v>24</v>
      </c>
      <c r="I28" s="192" t="s">
        <v>24</v>
      </c>
    </row>
    <row r="29" spans="1:9" s="191" customFormat="1" ht="9.9499999999999993" customHeight="1">
      <c r="A29" s="197" t="s">
        <v>182</v>
      </c>
      <c r="B29" s="191">
        <v>30576</v>
      </c>
      <c r="C29" s="192">
        <v>12.9</v>
      </c>
      <c r="D29" s="192"/>
      <c r="E29" s="191">
        <v>6901</v>
      </c>
      <c r="F29" s="192">
        <v>19.2</v>
      </c>
      <c r="G29" s="192"/>
      <c r="H29" s="191" t="s">
        <v>24</v>
      </c>
      <c r="I29" s="192" t="s">
        <v>24</v>
      </c>
    </row>
    <row r="30" spans="1:9" s="191" customFormat="1" ht="9.9499999999999993" customHeight="1">
      <c r="A30" s="197" t="s">
        <v>183</v>
      </c>
      <c r="B30" s="191">
        <v>36014</v>
      </c>
      <c r="C30" s="192">
        <v>37.700000000000003</v>
      </c>
      <c r="D30" s="192"/>
      <c r="E30" s="191">
        <v>22017</v>
      </c>
      <c r="F30" s="192">
        <v>44.6</v>
      </c>
      <c r="G30" s="192"/>
      <c r="H30" s="191">
        <v>17211</v>
      </c>
      <c r="I30" s="192">
        <v>58.3</v>
      </c>
    </row>
    <row r="31" spans="1:9" s="191" customFormat="1" ht="9.9499999999999993" customHeight="1">
      <c r="A31" s="197" t="s">
        <v>184</v>
      </c>
      <c r="B31" s="191">
        <v>152249</v>
      </c>
      <c r="C31" s="192">
        <v>22.3</v>
      </c>
      <c r="D31" s="192"/>
      <c r="E31" s="191">
        <v>66826</v>
      </c>
      <c r="F31" s="192">
        <v>25.1</v>
      </c>
      <c r="G31" s="192"/>
      <c r="H31" s="191" t="s">
        <v>24</v>
      </c>
      <c r="I31" s="192" t="s">
        <v>24</v>
      </c>
    </row>
    <row r="32" spans="1:9" s="191" customFormat="1" ht="9.9499999999999993" customHeight="1">
      <c r="A32" s="197" t="s">
        <v>185</v>
      </c>
      <c r="B32" s="191">
        <v>30691</v>
      </c>
      <c r="C32" s="192">
        <v>44.6</v>
      </c>
      <c r="D32" s="192"/>
      <c r="E32" s="191">
        <v>8158</v>
      </c>
      <c r="F32" s="192">
        <v>45.1</v>
      </c>
      <c r="G32" s="192"/>
      <c r="H32" s="191">
        <v>5460</v>
      </c>
      <c r="I32" s="192">
        <v>72.400000000000006</v>
      </c>
    </row>
    <row r="33" spans="1:9" s="191" customFormat="1" ht="9.9499999999999993" customHeight="1">
      <c r="A33" s="197" t="s">
        <v>186</v>
      </c>
      <c r="B33" s="191">
        <v>91051</v>
      </c>
      <c r="C33" s="192">
        <v>74.400000000000006</v>
      </c>
      <c r="D33" s="192"/>
      <c r="E33" s="191">
        <v>19208</v>
      </c>
      <c r="F33" s="192">
        <v>63</v>
      </c>
      <c r="G33" s="192"/>
      <c r="H33" s="191">
        <v>128540</v>
      </c>
      <c r="I33" s="192">
        <v>62.2</v>
      </c>
    </row>
    <row r="34" spans="1:9" s="191" customFormat="1" ht="9.9499999999999993" customHeight="1">
      <c r="A34" s="197" t="s">
        <v>187</v>
      </c>
      <c r="B34" s="191">
        <v>46631</v>
      </c>
      <c r="C34" s="192">
        <v>28.8</v>
      </c>
      <c r="D34" s="192"/>
      <c r="E34" s="191">
        <v>7546</v>
      </c>
      <c r="F34" s="192">
        <v>29.3</v>
      </c>
      <c r="G34" s="192"/>
      <c r="H34" s="191" t="s">
        <v>24</v>
      </c>
      <c r="I34" s="192" t="s">
        <v>24</v>
      </c>
    </row>
    <row r="35" spans="1:9" s="191" customFormat="1" ht="9.9499999999999993" customHeight="1">
      <c r="A35" s="200" t="s">
        <v>28</v>
      </c>
      <c r="B35" s="208">
        <v>1129753</v>
      </c>
      <c r="C35" s="219">
        <v>53.7</v>
      </c>
      <c r="E35" s="208">
        <v>390235</v>
      </c>
      <c r="F35" s="219">
        <v>54.9</v>
      </c>
      <c r="H35" s="208">
        <v>295905</v>
      </c>
      <c r="I35" s="219">
        <v>66.3</v>
      </c>
    </row>
    <row r="36" spans="1:9" s="207" customFormat="1" ht="3" customHeight="1">
      <c r="A36" s="200"/>
      <c r="B36" s="205"/>
      <c r="C36" s="206"/>
      <c r="D36" s="206"/>
      <c r="E36" s="205"/>
      <c r="F36" s="206"/>
      <c r="G36" s="206"/>
      <c r="H36" s="205"/>
      <c r="I36" s="206"/>
    </row>
    <row r="37" spans="1:9" s="208" customFormat="1" ht="9.9499999999999993" customHeight="1">
      <c r="A37" s="200"/>
      <c r="B37" s="770" t="s">
        <v>312</v>
      </c>
      <c r="C37" s="770"/>
      <c r="D37" s="770"/>
      <c r="E37" s="770"/>
      <c r="F37" s="770"/>
      <c r="G37" s="770"/>
      <c r="H37" s="770"/>
      <c r="I37" s="770"/>
    </row>
    <row r="38" spans="1:9" s="191" customFormat="1" ht="3" customHeight="1">
      <c r="B38" s="196"/>
      <c r="C38" s="196"/>
      <c r="D38" s="196"/>
      <c r="E38" s="196"/>
      <c r="F38" s="196"/>
      <c r="G38" s="196"/>
      <c r="H38" s="196"/>
      <c r="I38" s="196"/>
    </row>
    <row r="39" spans="1:9" s="191" customFormat="1" ht="9.9499999999999993" customHeight="1">
      <c r="A39" s="230" t="s">
        <v>0</v>
      </c>
      <c r="B39" s="191">
        <v>77266</v>
      </c>
      <c r="C39" s="192">
        <v>51.7</v>
      </c>
      <c r="D39" s="192"/>
      <c r="E39" s="191">
        <v>32595</v>
      </c>
      <c r="F39" s="192">
        <v>47.9</v>
      </c>
      <c r="G39" s="192"/>
      <c r="H39" s="191">
        <v>14322</v>
      </c>
      <c r="I39" s="192">
        <v>69.099999999999994</v>
      </c>
    </row>
    <row r="40" spans="1:9" s="208" customFormat="1" ht="9.9499999999999993" customHeight="1">
      <c r="A40" s="247" t="s">
        <v>22</v>
      </c>
      <c r="B40" s="191">
        <v>876</v>
      </c>
      <c r="C40" s="192">
        <v>68.5</v>
      </c>
      <c r="D40" s="192"/>
      <c r="E40" s="191">
        <v>129</v>
      </c>
      <c r="F40" s="192">
        <v>65.099999999999994</v>
      </c>
      <c r="G40" s="192"/>
      <c r="H40" s="191">
        <v>103</v>
      </c>
      <c r="I40" s="192">
        <v>87.4</v>
      </c>
    </row>
    <row r="41" spans="1:9" s="208" customFormat="1" ht="9.9499999999999993" customHeight="1">
      <c r="A41" s="230" t="s">
        <v>4</v>
      </c>
      <c r="B41" s="191">
        <v>21209</v>
      </c>
      <c r="C41" s="192">
        <v>54.6</v>
      </c>
      <c r="D41" s="192"/>
      <c r="E41" s="191">
        <v>5815</v>
      </c>
      <c r="F41" s="192">
        <v>51.4</v>
      </c>
      <c r="G41" s="192"/>
      <c r="H41" s="191">
        <v>4866</v>
      </c>
      <c r="I41" s="192">
        <v>67.7</v>
      </c>
    </row>
    <row r="42" spans="1:9" s="208" customFormat="1" ht="9.9499999999999993" customHeight="1">
      <c r="A42" s="230" t="s">
        <v>1</v>
      </c>
      <c r="B42" s="191">
        <v>190581</v>
      </c>
      <c r="C42" s="192">
        <v>52.8</v>
      </c>
      <c r="D42" s="192"/>
      <c r="E42" s="191">
        <v>73751</v>
      </c>
      <c r="F42" s="192">
        <v>53.1</v>
      </c>
      <c r="G42" s="192"/>
      <c r="H42" s="191">
        <v>40906</v>
      </c>
      <c r="I42" s="192">
        <v>67</v>
      </c>
    </row>
    <row r="43" spans="1:9" s="191" customFormat="1" ht="9.9499999999999993" customHeight="1">
      <c r="A43" s="209" t="s">
        <v>23</v>
      </c>
      <c r="B43" s="191">
        <v>12467</v>
      </c>
      <c r="C43" s="192">
        <v>51.9</v>
      </c>
      <c r="D43" s="192"/>
      <c r="E43" s="191">
        <v>4948</v>
      </c>
      <c r="F43" s="192">
        <v>51.3</v>
      </c>
      <c r="G43" s="192"/>
      <c r="H43" s="191">
        <v>4434</v>
      </c>
      <c r="I43" s="192">
        <v>71.900000000000006</v>
      </c>
    </row>
    <row r="44" spans="1:9" s="191" customFormat="1" ht="9.9499999999999993" customHeight="1">
      <c r="A44" s="212" t="s">
        <v>20</v>
      </c>
      <c r="B44" s="248">
        <v>2647</v>
      </c>
      <c r="C44" s="249">
        <v>66.900000000000006</v>
      </c>
      <c r="D44" s="249"/>
      <c r="E44" s="248">
        <v>835</v>
      </c>
      <c r="F44" s="249">
        <v>55.6</v>
      </c>
      <c r="G44" s="249"/>
      <c r="H44" s="248">
        <v>1180</v>
      </c>
      <c r="I44" s="249">
        <v>92.4</v>
      </c>
    </row>
    <row r="45" spans="1:9" s="191" customFormat="1" ht="9.9499999999999993" customHeight="1">
      <c r="A45" s="217" t="s">
        <v>2</v>
      </c>
      <c r="B45" s="248">
        <v>9820</v>
      </c>
      <c r="C45" s="249">
        <v>47.9</v>
      </c>
      <c r="D45" s="249"/>
      <c r="E45" s="248">
        <v>4113</v>
      </c>
      <c r="F45" s="249">
        <v>50.4</v>
      </c>
      <c r="G45" s="249"/>
      <c r="H45" s="248">
        <v>3254</v>
      </c>
      <c r="I45" s="249">
        <v>64.5</v>
      </c>
    </row>
    <row r="46" spans="1:9" s="191" customFormat="1" ht="9.9499999999999993" customHeight="1">
      <c r="A46" s="230" t="s">
        <v>3</v>
      </c>
      <c r="B46" s="191">
        <v>69190</v>
      </c>
      <c r="C46" s="192">
        <v>56.4</v>
      </c>
      <c r="D46" s="192"/>
      <c r="E46" s="191">
        <v>29313</v>
      </c>
      <c r="F46" s="192">
        <v>57.1</v>
      </c>
      <c r="G46" s="192"/>
      <c r="H46" s="191">
        <v>12116</v>
      </c>
      <c r="I46" s="192">
        <v>67.2</v>
      </c>
    </row>
    <row r="47" spans="1:9" s="191" customFormat="1" ht="9.9499999999999993" customHeight="1">
      <c r="A47" s="230" t="s">
        <v>21</v>
      </c>
      <c r="B47" s="191">
        <v>18952</v>
      </c>
      <c r="C47" s="192">
        <v>51.5</v>
      </c>
      <c r="D47" s="192"/>
      <c r="E47" s="191">
        <v>5533</v>
      </c>
      <c r="F47" s="192">
        <v>49.8</v>
      </c>
      <c r="G47" s="192"/>
      <c r="H47" s="191">
        <v>5106</v>
      </c>
      <c r="I47" s="192">
        <v>68.900000000000006</v>
      </c>
    </row>
    <row r="48" spans="1:9" s="191" customFormat="1" ht="9.9499999999999993" customHeight="1">
      <c r="A48" s="230" t="s">
        <v>5</v>
      </c>
      <c r="B48" s="191">
        <v>99230</v>
      </c>
      <c r="C48" s="192">
        <v>54.5</v>
      </c>
      <c r="D48" s="192"/>
      <c r="E48" s="191">
        <v>38500</v>
      </c>
      <c r="F48" s="192">
        <v>53.5</v>
      </c>
      <c r="G48" s="192"/>
      <c r="H48" s="191">
        <v>26883</v>
      </c>
      <c r="I48" s="192">
        <v>67.400000000000006</v>
      </c>
    </row>
    <row r="49" spans="1:9" s="191" customFormat="1" ht="9.9499999999999993" customHeight="1">
      <c r="A49" s="230" t="s">
        <v>6</v>
      </c>
      <c r="B49" s="191">
        <v>71367</v>
      </c>
      <c r="C49" s="192">
        <v>54.2</v>
      </c>
      <c r="D49" s="192"/>
      <c r="E49" s="191">
        <v>24436</v>
      </c>
      <c r="F49" s="192">
        <v>54.9</v>
      </c>
      <c r="G49" s="192"/>
      <c r="H49" s="191">
        <v>20119</v>
      </c>
      <c r="I49" s="192">
        <v>67</v>
      </c>
    </row>
    <row r="50" spans="1:9" s="191" customFormat="1" ht="9.9499999999999993" customHeight="1">
      <c r="A50" s="230" t="s">
        <v>7</v>
      </c>
      <c r="B50" s="191">
        <v>17100</v>
      </c>
      <c r="C50" s="192">
        <v>56.2</v>
      </c>
      <c r="D50" s="192"/>
      <c r="E50" s="191">
        <v>4810</v>
      </c>
      <c r="F50" s="192">
        <v>60</v>
      </c>
      <c r="G50" s="192"/>
      <c r="H50" s="191">
        <v>5433</v>
      </c>
      <c r="I50" s="192">
        <v>70.099999999999994</v>
      </c>
    </row>
    <row r="51" spans="1:9" s="191" customFormat="1" ht="9.9499999999999993" customHeight="1">
      <c r="A51" s="230" t="s">
        <v>8</v>
      </c>
      <c r="B51" s="191">
        <v>28493</v>
      </c>
      <c r="C51" s="192">
        <v>53.6</v>
      </c>
      <c r="D51" s="192"/>
      <c r="E51" s="191">
        <v>9006</v>
      </c>
      <c r="F51" s="192">
        <v>57.5</v>
      </c>
      <c r="G51" s="192"/>
      <c r="H51" s="191">
        <v>8525</v>
      </c>
      <c r="I51" s="192">
        <v>70.7</v>
      </c>
    </row>
    <row r="52" spans="1:9" s="191" customFormat="1" ht="9.9499999999999993" customHeight="1">
      <c r="A52" s="230" t="s">
        <v>9</v>
      </c>
      <c r="B52" s="191">
        <v>173101</v>
      </c>
      <c r="C52" s="192">
        <v>51.5</v>
      </c>
      <c r="D52" s="192"/>
      <c r="E52" s="191">
        <v>62642</v>
      </c>
      <c r="F52" s="192">
        <v>55.8</v>
      </c>
      <c r="G52" s="192"/>
      <c r="H52" s="191">
        <v>40171</v>
      </c>
      <c r="I52" s="192">
        <v>64.2</v>
      </c>
    </row>
    <row r="53" spans="1:9" s="191" customFormat="1" ht="9.9499999999999993" customHeight="1">
      <c r="A53" s="230" t="s">
        <v>10</v>
      </c>
      <c r="B53" s="191">
        <v>27664</v>
      </c>
      <c r="C53" s="192">
        <v>57.8</v>
      </c>
      <c r="D53" s="192"/>
      <c r="E53" s="191">
        <v>7515</v>
      </c>
      <c r="F53" s="192">
        <v>62.8</v>
      </c>
      <c r="G53" s="192"/>
      <c r="H53" s="191">
        <v>8547</v>
      </c>
      <c r="I53" s="192">
        <v>65.8</v>
      </c>
    </row>
    <row r="54" spans="1:9" s="191" customFormat="1" ht="9.9499999999999993" customHeight="1">
      <c r="A54" s="230" t="s">
        <v>11</v>
      </c>
      <c r="B54" s="191">
        <v>4427</v>
      </c>
      <c r="C54" s="192">
        <v>53.6</v>
      </c>
      <c r="D54" s="192"/>
      <c r="E54" s="191">
        <v>1011</v>
      </c>
      <c r="F54" s="192">
        <v>57.2</v>
      </c>
      <c r="G54" s="192"/>
      <c r="H54" s="191">
        <v>1989</v>
      </c>
      <c r="I54" s="192">
        <v>74.099999999999994</v>
      </c>
    </row>
    <row r="55" spans="1:9" s="191" customFormat="1" ht="9.9499999999999993" customHeight="1">
      <c r="A55" s="230" t="s">
        <v>12</v>
      </c>
      <c r="B55" s="191">
        <v>145889</v>
      </c>
      <c r="C55" s="192">
        <v>52.5</v>
      </c>
      <c r="D55" s="192"/>
      <c r="E55" s="191">
        <v>46623</v>
      </c>
      <c r="F55" s="192">
        <v>56.3</v>
      </c>
      <c r="G55" s="192"/>
      <c r="H55" s="191">
        <v>42880</v>
      </c>
      <c r="I55" s="192">
        <v>61.4</v>
      </c>
    </row>
    <row r="56" spans="1:9" s="191" customFormat="1" ht="9.9499999999999993" customHeight="1">
      <c r="A56" s="230" t="s">
        <v>13</v>
      </c>
      <c r="B56" s="191">
        <v>54328</v>
      </c>
      <c r="C56" s="192">
        <v>55.6</v>
      </c>
      <c r="D56" s="192"/>
      <c r="E56" s="191">
        <v>12688</v>
      </c>
      <c r="F56" s="192">
        <v>59.4</v>
      </c>
      <c r="G56" s="192"/>
      <c r="H56" s="191">
        <v>14934</v>
      </c>
      <c r="I56" s="192">
        <v>65.8</v>
      </c>
    </row>
    <row r="57" spans="1:9" s="191" customFormat="1" ht="9.9499999999999993" customHeight="1">
      <c r="A57" s="230" t="s">
        <v>14</v>
      </c>
      <c r="B57" s="191">
        <v>4166</v>
      </c>
      <c r="C57" s="192">
        <v>52</v>
      </c>
      <c r="D57" s="192"/>
      <c r="E57" s="191">
        <v>891</v>
      </c>
      <c r="F57" s="192">
        <v>53.3</v>
      </c>
      <c r="G57" s="192"/>
      <c r="H57" s="191">
        <v>1602</v>
      </c>
      <c r="I57" s="192">
        <v>79.7</v>
      </c>
    </row>
    <row r="58" spans="1:9" s="191" customFormat="1" ht="9.9499999999999993" customHeight="1">
      <c r="A58" s="230" t="s">
        <v>15</v>
      </c>
      <c r="B58" s="191">
        <v>23334</v>
      </c>
      <c r="C58" s="192">
        <v>54.8</v>
      </c>
      <c r="D58" s="192"/>
      <c r="E58" s="191">
        <v>6378</v>
      </c>
      <c r="F58" s="192">
        <v>55.5</v>
      </c>
      <c r="G58" s="192"/>
      <c r="H58" s="191">
        <v>10425</v>
      </c>
      <c r="I58" s="192">
        <v>71</v>
      </c>
    </row>
    <row r="59" spans="1:9" s="191" customFormat="1" ht="9.9499999999999993" customHeight="1">
      <c r="A59" s="230" t="s">
        <v>16</v>
      </c>
      <c r="B59" s="191">
        <v>65732</v>
      </c>
      <c r="C59" s="192">
        <v>56.4</v>
      </c>
      <c r="D59" s="192"/>
      <c r="E59" s="191">
        <v>17545</v>
      </c>
      <c r="F59" s="192">
        <v>60.7</v>
      </c>
      <c r="G59" s="192"/>
      <c r="H59" s="191">
        <v>25456</v>
      </c>
      <c r="I59" s="192">
        <v>65.8</v>
      </c>
    </row>
    <row r="60" spans="1:9" s="191" customFormat="1" ht="9.9499999999999993" customHeight="1">
      <c r="A60" s="230" t="s">
        <v>17</v>
      </c>
      <c r="B60" s="191">
        <v>24381</v>
      </c>
      <c r="C60" s="192">
        <v>57.9</v>
      </c>
      <c r="D60" s="192"/>
      <c r="E60" s="191">
        <v>6106</v>
      </c>
      <c r="F60" s="192">
        <v>61.3</v>
      </c>
      <c r="G60" s="192"/>
      <c r="H60" s="191">
        <v>7088</v>
      </c>
      <c r="I60" s="192">
        <v>67.099999999999994</v>
      </c>
    </row>
    <row r="61" spans="1:9" s="222" customFormat="1" ht="9.9499999999999993" customHeight="1">
      <c r="A61" s="218" t="s">
        <v>32</v>
      </c>
      <c r="B61" s="252">
        <v>289932</v>
      </c>
      <c r="C61" s="250">
        <v>52.7</v>
      </c>
      <c r="D61" s="251"/>
      <c r="E61" s="252">
        <v>112290</v>
      </c>
      <c r="F61" s="251">
        <v>51.5</v>
      </c>
      <c r="G61" s="251"/>
      <c r="H61" s="252">
        <v>60197</v>
      </c>
      <c r="I61" s="251">
        <v>67.599999999999994</v>
      </c>
    </row>
    <row r="62" spans="1:9" s="224" customFormat="1" ht="9.9499999999999993" customHeight="1">
      <c r="A62" s="218" t="s">
        <v>31</v>
      </c>
      <c r="B62" s="252">
        <v>199839</v>
      </c>
      <c r="C62" s="250">
        <v>54.7</v>
      </c>
      <c r="D62" s="251"/>
      <c r="E62" s="252">
        <v>78294</v>
      </c>
      <c r="F62" s="251">
        <v>54.4</v>
      </c>
      <c r="G62" s="251"/>
      <c r="H62" s="252">
        <v>48539</v>
      </c>
      <c r="I62" s="251">
        <v>67.900000000000006</v>
      </c>
    </row>
    <row r="63" spans="1:9" s="224" customFormat="1" ht="9.9499999999999993" customHeight="1">
      <c r="A63" s="218" t="s">
        <v>19</v>
      </c>
      <c r="B63" s="252">
        <v>290061</v>
      </c>
      <c r="C63" s="250">
        <v>52.7</v>
      </c>
      <c r="D63" s="251"/>
      <c r="E63" s="252">
        <v>100894</v>
      </c>
      <c r="F63" s="251">
        <v>55.9</v>
      </c>
      <c r="G63" s="251"/>
      <c r="H63" s="252">
        <v>74248</v>
      </c>
      <c r="I63" s="251">
        <v>66.099999999999994</v>
      </c>
    </row>
    <row r="64" spans="1:9" s="224" customFormat="1" ht="9.9499999999999993" customHeight="1">
      <c r="A64" s="218" t="s">
        <v>30</v>
      </c>
      <c r="B64" s="252">
        <v>259808</v>
      </c>
      <c r="C64" s="250">
        <v>53.9</v>
      </c>
      <c r="D64" s="251"/>
      <c r="E64" s="252">
        <v>75106</v>
      </c>
      <c r="F64" s="251">
        <v>57.4</v>
      </c>
      <c r="G64" s="251"/>
      <c r="H64" s="252">
        <v>80377</v>
      </c>
      <c r="I64" s="251">
        <v>64.599999999999994</v>
      </c>
    </row>
    <row r="65" spans="1:9" s="224" customFormat="1" ht="9.9499999999999993" customHeight="1">
      <c r="A65" s="225" t="s">
        <v>29</v>
      </c>
      <c r="B65" s="252">
        <v>90113</v>
      </c>
      <c r="C65" s="250">
        <v>56.8</v>
      </c>
      <c r="D65" s="251"/>
      <c r="E65" s="252">
        <v>23651</v>
      </c>
      <c r="F65" s="251">
        <v>60.9</v>
      </c>
      <c r="G65" s="251"/>
      <c r="H65" s="252">
        <v>32544</v>
      </c>
      <c r="I65" s="251">
        <v>66.099999999999994</v>
      </c>
    </row>
    <row r="66" spans="1:9" s="224" customFormat="1" ht="9.9499999999999993" customHeight="1">
      <c r="A66" s="218" t="s">
        <v>18</v>
      </c>
      <c r="B66" s="252">
        <v>1129753</v>
      </c>
      <c r="C66" s="250">
        <v>53.7</v>
      </c>
      <c r="D66" s="251"/>
      <c r="E66" s="252">
        <v>390235</v>
      </c>
      <c r="F66" s="251">
        <v>54.9</v>
      </c>
      <c r="G66" s="251"/>
      <c r="H66" s="252">
        <v>295905</v>
      </c>
      <c r="I66" s="251">
        <v>66.3</v>
      </c>
    </row>
    <row r="67" spans="1:9" ht="3" customHeight="1">
      <c r="A67" s="227"/>
      <c r="B67" s="227"/>
      <c r="C67" s="227"/>
      <c r="D67" s="227"/>
      <c r="E67" s="227"/>
      <c r="F67" s="227"/>
      <c r="G67" s="227"/>
      <c r="H67" s="227"/>
      <c r="I67" s="227"/>
    </row>
    <row r="68" spans="1:9" ht="3" customHeight="1">
      <c r="A68" s="253"/>
      <c r="B68" s="254"/>
      <c r="C68" s="255"/>
      <c r="D68" s="255"/>
      <c r="E68" s="254"/>
      <c r="F68" s="255"/>
      <c r="G68" s="255"/>
      <c r="H68" s="254"/>
      <c r="I68" s="255"/>
    </row>
    <row r="69" spans="1:9" s="191" customFormat="1" ht="9.9499999999999993" customHeight="1">
      <c r="A69" s="229" t="s">
        <v>188</v>
      </c>
    </row>
    <row r="70" spans="1:9" ht="11.25" customHeight="1">
      <c r="A70" s="229" t="s">
        <v>315</v>
      </c>
      <c r="B70" s="191"/>
      <c r="C70" s="191"/>
      <c r="D70" s="191"/>
      <c r="E70" s="191"/>
      <c r="F70" s="191"/>
      <c r="G70" s="191"/>
      <c r="H70" s="191"/>
      <c r="I70" s="191"/>
    </row>
    <row r="71" spans="1:9" s="230" customFormat="1" ht="9.75" customHeight="1">
      <c r="A71" s="772" t="s">
        <v>343</v>
      </c>
      <c r="B71" s="772"/>
      <c r="C71" s="772"/>
      <c r="D71" s="772"/>
      <c r="E71" s="772"/>
      <c r="F71" s="772"/>
    </row>
    <row r="72" spans="1:9" s="191" customFormat="1" ht="22.5" customHeight="1">
      <c r="A72" s="773" t="s">
        <v>345</v>
      </c>
      <c r="B72" s="773"/>
      <c r="C72" s="773"/>
      <c r="D72" s="773"/>
      <c r="E72" s="773"/>
      <c r="F72" s="773"/>
      <c r="G72" s="773"/>
      <c r="H72" s="773"/>
      <c r="I72" s="773"/>
    </row>
    <row r="73" spans="1:9" s="569" customFormat="1" ht="20.25" customHeight="1">
      <c r="A73" s="774" t="s">
        <v>313</v>
      </c>
      <c r="B73" s="774"/>
      <c r="C73" s="774"/>
      <c r="D73" s="774"/>
      <c r="E73" s="774"/>
      <c r="F73" s="774"/>
      <c r="G73" s="774"/>
      <c r="H73" s="774"/>
      <c r="I73" s="774"/>
    </row>
    <row r="75" spans="1:9" ht="12">
      <c r="B75" s="232"/>
      <c r="E75" s="232"/>
      <c r="H75" s="232"/>
    </row>
    <row r="76" spans="1:9" ht="12">
      <c r="B76" s="232"/>
      <c r="E76" s="232"/>
      <c r="H76" s="232"/>
    </row>
    <row r="77" spans="1:9" ht="12">
      <c r="B77" s="232"/>
      <c r="E77" s="232"/>
      <c r="H77" s="232"/>
    </row>
    <row r="78" spans="1:9" ht="12">
      <c r="B78" s="232"/>
      <c r="E78" s="232"/>
      <c r="H78" s="232"/>
    </row>
    <row r="79" spans="1:9" ht="12">
      <c r="B79" s="232"/>
      <c r="E79" s="232"/>
      <c r="H79" s="232"/>
    </row>
    <row r="80" spans="1:9" ht="12">
      <c r="B80" s="232"/>
      <c r="E80" s="232"/>
      <c r="H80" s="232"/>
    </row>
    <row r="81" spans="2:8" ht="12">
      <c r="B81" s="232"/>
      <c r="E81" s="232"/>
      <c r="H81" s="232"/>
    </row>
  </sheetData>
  <mergeCells count="11">
    <mergeCell ref="A5:I5"/>
    <mergeCell ref="A8:A9"/>
    <mergeCell ref="B8:C8"/>
    <mergeCell ref="E8:F8"/>
    <mergeCell ref="H8:I8"/>
    <mergeCell ref="A73:I73"/>
    <mergeCell ref="B16:I16"/>
    <mergeCell ref="B18:I18"/>
    <mergeCell ref="B37:I37"/>
    <mergeCell ref="A71:F71"/>
    <mergeCell ref="A72:I7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>
      <selection activeCell="A5" sqref="A5:XFD5"/>
    </sheetView>
  </sheetViews>
  <sheetFormatPr defaultRowHeight="9"/>
  <cols>
    <col min="1" max="1" width="24.7109375" style="569" customWidth="1"/>
    <col min="2" max="3" width="12.5703125" style="183" customWidth="1"/>
    <col min="4" max="4" width="0.85546875" style="188" customWidth="1"/>
    <col min="5" max="6" width="12.5703125" style="183" customWidth="1"/>
    <col min="7" max="7" width="0.85546875" style="183" customWidth="1"/>
    <col min="8" max="9" width="12.5703125" style="183" customWidth="1"/>
    <col min="10" max="222" width="9.140625" style="183"/>
    <col min="223" max="223" width="24.7109375" style="183" customWidth="1"/>
    <col min="224" max="225" width="10.7109375" style="183" customWidth="1"/>
    <col min="226" max="226" width="0.85546875" style="183" customWidth="1"/>
    <col min="227" max="228" width="10.7109375" style="183" customWidth="1"/>
    <col min="229" max="229" width="0.85546875" style="183" customWidth="1"/>
    <col min="230" max="231" width="10.7109375" style="183" customWidth="1"/>
    <col min="232" max="232" width="9.140625" style="183"/>
    <col min="233" max="233" width="24.7109375" style="183" customWidth="1"/>
    <col min="234" max="235" width="10.7109375" style="183" customWidth="1"/>
    <col min="236" max="236" width="0.85546875" style="183" customWidth="1"/>
    <col min="237" max="238" width="10.7109375" style="183" customWidth="1"/>
    <col min="239" max="239" width="0.85546875" style="183" customWidth="1"/>
    <col min="240" max="242" width="10.7109375" style="183" customWidth="1"/>
    <col min="243" max="478" width="9.140625" style="183"/>
    <col min="479" max="479" width="24.7109375" style="183" customWidth="1"/>
    <col min="480" max="481" width="10.7109375" style="183" customWidth="1"/>
    <col min="482" max="482" width="0.85546875" style="183" customWidth="1"/>
    <col min="483" max="484" width="10.7109375" style="183" customWidth="1"/>
    <col min="485" max="485" width="0.85546875" style="183" customWidth="1"/>
    <col min="486" max="487" width="10.7109375" style="183" customWidth="1"/>
    <col min="488" max="488" width="9.140625" style="183"/>
    <col min="489" max="489" width="24.7109375" style="183" customWidth="1"/>
    <col min="490" max="491" width="10.7109375" style="183" customWidth="1"/>
    <col min="492" max="492" width="0.85546875" style="183" customWidth="1"/>
    <col min="493" max="494" width="10.7109375" style="183" customWidth="1"/>
    <col min="495" max="495" width="0.85546875" style="183" customWidth="1"/>
    <col min="496" max="498" width="10.7109375" style="183" customWidth="1"/>
    <col min="499" max="734" width="9.140625" style="183"/>
    <col min="735" max="735" width="24.7109375" style="183" customWidth="1"/>
    <col min="736" max="737" width="10.7109375" style="183" customWidth="1"/>
    <col min="738" max="738" width="0.85546875" style="183" customWidth="1"/>
    <col min="739" max="740" width="10.7109375" style="183" customWidth="1"/>
    <col min="741" max="741" width="0.85546875" style="183" customWidth="1"/>
    <col min="742" max="743" width="10.7109375" style="183" customWidth="1"/>
    <col min="744" max="744" width="9.140625" style="183"/>
    <col min="745" max="745" width="24.7109375" style="183" customWidth="1"/>
    <col min="746" max="747" width="10.7109375" style="183" customWidth="1"/>
    <col min="748" max="748" width="0.85546875" style="183" customWidth="1"/>
    <col min="749" max="750" width="10.7109375" style="183" customWidth="1"/>
    <col min="751" max="751" width="0.85546875" style="183" customWidth="1"/>
    <col min="752" max="754" width="10.7109375" style="183" customWidth="1"/>
    <col min="755" max="990" width="9.140625" style="183"/>
    <col min="991" max="991" width="24.7109375" style="183" customWidth="1"/>
    <col min="992" max="993" width="10.7109375" style="183" customWidth="1"/>
    <col min="994" max="994" width="0.85546875" style="183" customWidth="1"/>
    <col min="995" max="996" width="10.7109375" style="183" customWidth="1"/>
    <col min="997" max="997" width="0.85546875" style="183" customWidth="1"/>
    <col min="998" max="999" width="10.7109375" style="183" customWidth="1"/>
    <col min="1000" max="1000" width="9.140625" style="183"/>
    <col min="1001" max="1001" width="24.7109375" style="183" customWidth="1"/>
    <col min="1002" max="1003" width="10.7109375" style="183" customWidth="1"/>
    <col min="1004" max="1004" width="0.85546875" style="183" customWidth="1"/>
    <col min="1005" max="1006" width="10.7109375" style="183" customWidth="1"/>
    <col min="1007" max="1007" width="0.85546875" style="183" customWidth="1"/>
    <col min="1008" max="1010" width="10.7109375" style="183" customWidth="1"/>
    <col min="1011" max="1246" width="9.140625" style="183"/>
    <col min="1247" max="1247" width="24.7109375" style="183" customWidth="1"/>
    <col min="1248" max="1249" width="10.7109375" style="183" customWidth="1"/>
    <col min="1250" max="1250" width="0.85546875" style="183" customWidth="1"/>
    <col min="1251" max="1252" width="10.7109375" style="183" customWidth="1"/>
    <col min="1253" max="1253" width="0.85546875" style="183" customWidth="1"/>
    <col min="1254" max="1255" width="10.7109375" style="183" customWidth="1"/>
    <col min="1256" max="1256" width="9.140625" style="183"/>
    <col min="1257" max="1257" width="24.7109375" style="183" customWidth="1"/>
    <col min="1258" max="1259" width="10.7109375" style="183" customWidth="1"/>
    <col min="1260" max="1260" width="0.85546875" style="183" customWidth="1"/>
    <col min="1261" max="1262" width="10.7109375" style="183" customWidth="1"/>
    <col min="1263" max="1263" width="0.85546875" style="183" customWidth="1"/>
    <col min="1264" max="1266" width="10.7109375" style="183" customWidth="1"/>
    <col min="1267" max="1502" width="9.140625" style="183"/>
    <col min="1503" max="1503" width="24.7109375" style="183" customWidth="1"/>
    <col min="1504" max="1505" width="10.7109375" style="183" customWidth="1"/>
    <col min="1506" max="1506" width="0.85546875" style="183" customWidth="1"/>
    <col min="1507" max="1508" width="10.7109375" style="183" customWidth="1"/>
    <col min="1509" max="1509" width="0.85546875" style="183" customWidth="1"/>
    <col min="1510" max="1511" width="10.7109375" style="183" customWidth="1"/>
    <col min="1512" max="1512" width="9.140625" style="183"/>
    <col min="1513" max="1513" width="24.7109375" style="183" customWidth="1"/>
    <col min="1514" max="1515" width="10.7109375" style="183" customWidth="1"/>
    <col min="1516" max="1516" width="0.85546875" style="183" customWidth="1"/>
    <col min="1517" max="1518" width="10.7109375" style="183" customWidth="1"/>
    <col min="1519" max="1519" width="0.85546875" style="183" customWidth="1"/>
    <col min="1520" max="1522" width="10.7109375" style="183" customWidth="1"/>
    <col min="1523" max="1758" width="9.140625" style="183"/>
    <col min="1759" max="1759" width="24.7109375" style="183" customWidth="1"/>
    <col min="1760" max="1761" width="10.7109375" style="183" customWidth="1"/>
    <col min="1762" max="1762" width="0.85546875" style="183" customWidth="1"/>
    <col min="1763" max="1764" width="10.7109375" style="183" customWidth="1"/>
    <col min="1765" max="1765" width="0.85546875" style="183" customWidth="1"/>
    <col min="1766" max="1767" width="10.7109375" style="183" customWidth="1"/>
    <col min="1768" max="1768" width="9.140625" style="183"/>
    <col min="1769" max="1769" width="24.7109375" style="183" customWidth="1"/>
    <col min="1770" max="1771" width="10.7109375" style="183" customWidth="1"/>
    <col min="1772" max="1772" width="0.85546875" style="183" customWidth="1"/>
    <col min="1773" max="1774" width="10.7109375" style="183" customWidth="1"/>
    <col min="1775" max="1775" width="0.85546875" style="183" customWidth="1"/>
    <col min="1776" max="1778" width="10.7109375" style="183" customWidth="1"/>
    <col min="1779" max="2014" width="9.140625" style="183"/>
    <col min="2015" max="2015" width="24.7109375" style="183" customWidth="1"/>
    <col min="2016" max="2017" width="10.7109375" style="183" customWidth="1"/>
    <col min="2018" max="2018" width="0.85546875" style="183" customWidth="1"/>
    <col min="2019" max="2020" width="10.7109375" style="183" customWidth="1"/>
    <col min="2021" max="2021" width="0.85546875" style="183" customWidth="1"/>
    <col min="2022" max="2023" width="10.7109375" style="183" customWidth="1"/>
    <col min="2024" max="2024" width="9.140625" style="183"/>
    <col min="2025" max="2025" width="24.7109375" style="183" customWidth="1"/>
    <col min="2026" max="2027" width="10.7109375" style="183" customWidth="1"/>
    <col min="2028" max="2028" width="0.85546875" style="183" customWidth="1"/>
    <col min="2029" max="2030" width="10.7109375" style="183" customWidth="1"/>
    <col min="2031" max="2031" width="0.85546875" style="183" customWidth="1"/>
    <col min="2032" max="2034" width="10.7109375" style="183" customWidth="1"/>
    <col min="2035" max="2270" width="9.140625" style="183"/>
    <col min="2271" max="2271" width="24.7109375" style="183" customWidth="1"/>
    <col min="2272" max="2273" width="10.7109375" style="183" customWidth="1"/>
    <col min="2274" max="2274" width="0.85546875" style="183" customWidth="1"/>
    <col min="2275" max="2276" width="10.7109375" style="183" customWidth="1"/>
    <col min="2277" max="2277" width="0.85546875" style="183" customWidth="1"/>
    <col min="2278" max="2279" width="10.7109375" style="183" customWidth="1"/>
    <col min="2280" max="2280" width="9.140625" style="183"/>
    <col min="2281" max="2281" width="24.7109375" style="183" customWidth="1"/>
    <col min="2282" max="2283" width="10.7109375" style="183" customWidth="1"/>
    <col min="2284" max="2284" width="0.85546875" style="183" customWidth="1"/>
    <col min="2285" max="2286" width="10.7109375" style="183" customWidth="1"/>
    <col min="2287" max="2287" width="0.85546875" style="183" customWidth="1"/>
    <col min="2288" max="2290" width="10.7109375" style="183" customWidth="1"/>
    <col min="2291" max="2526" width="9.140625" style="183"/>
    <col min="2527" max="2527" width="24.7109375" style="183" customWidth="1"/>
    <col min="2528" max="2529" width="10.7109375" style="183" customWidth="1"/>
    <col min="2530" max="2530" width="0.85546875" style="183" customWidth="1"/>
    <col min="2531" max="2532" width="10.7109375" style="183" customWidth="1"/>
    <col min="2533" max="2533" width="0.85546875" style="183" customWidth="1"/>
    <col min="2534" max="2535" width="10.7109375" style="183" customWidth="1"/>
    <col min="2536" max="2536" width="9.140625" style="183"/>
    <col min="2537" max="2537" width="24.7109375" style="183" customWidth="1"/>
    <col min="2538" max="2539" width="10.7109375" style="183" customWidth="1"/>
    <col min="2540" max="2540" width="0.85546875" style="183" customWidth="1"/>
    <col min="2541" max="2542" width="10.7109375" style="183" customWidth="1"/>
    <col min="2543" max="2543" width="0.85546875" style="183" customWidth="1"/>
    <col min="2544" max="2546" width="10.7109375" style="183" customWidth="1"/>
    <col min="2547" max="2782" width="9.140625" style="183"/>
    <col min="2783" max="2783" width="24.7109375" style="183" customWidth="1"/>
    <col min="2784" max="2785" width="10.7109375" style="183" customWidth="1"/>
    <col min="2786" max="2786" width="0.85546875" style="183" customWidth="1"/>
    <col min="2787" max="2788" width="10.7109375" style="183" customWidth="1"/>
    <col min="2789" max="2789" width="0.85546875" style="183" customWidth="1"/>
    <col min="2790" max="2791" width="10.7109375" style="183" customWidth="1"/>
    <col min="2792" max="2792" width="9.140625" style="183"/>
    <col min="2793" max="2793" width="24.7109375" style="183" customWidth="1"/>
    <col min="2794" max="2795" width="10.7109375" style="183" customWidth="1"/>
    <col min="2796" max="2796" width="0.85546875" style="183" customWidth="1"/>
    <col min="2797" max="2798" width="10.7109375" style="183" customWidth="1"/>
    <col min="2799" max="2799" width="0.85546875" style="183" customWidth="1"/>
    <col min="2800" max="2802" width="10.7109375" style="183" customWidth="1"/>
    <col min="2803" max="3038" width="9.140625" style="183"/>
    <col min="3039" max="3039" width="24.7109375" style="183" customWidth="1"/>
    <col min="3040" max="3041" width="10.7109375" style="183" customWidth="1"/>
    <col min="3042" max="3042" width="0.85546875" style="183" customWidth="1"/>
    <col min="3043" max="3044" width="10.7109375" style="183" customWidth="1"/>
    <col min="3045" max="3045" width="0.85546875" style="183" customWidth="1"/>
    <col min="3046" max="3047" width="10.7109375" style="183" customWidth="1"/>
    <col min="3048" max="3048" width="9.140625" style="183"/>
    <col min="3049" max="3049" width="24.7109375" style="183" customWidth="1"/>
    <col min="3050" max="3051" width="10.7109375" style="183" customWidth="1"/>
    <col min="3052" max="3052" width="0.85546875" style="183" customWidth="1"/>
    <col min="3053" max="3054" width="10.7109375" style="183" customWidth="1"/>
    <col min="3055" max="3055" width="0.85546875" style="183" customWidth="1"/>
    <col min="3056" max="3058" width="10.7109375" style="183" customWidth="1"/>
    <col min="3059" max="3294" width="9.140625" style="183"/>
    <col min="3295" max="3295" width="24.7109375" style="183" customWidth="1"/>
    <col min="3296" max="3297" width="10.7109375" style="183" customWidth="1"/>
    <col min="3298" max="3298" width="0.85546875" style="183" customWidth="1"/>
    <col min="3299" max="3300" width="10.7109375" style="183" customWidth="1"/>
    <col min="3301" max="3301" width="0.85546875" style="183" customWidth="1"/>
    <col min="3302" max="3303" width="10.7109375" style="183" customWidth="1"/>
    <col min="3304" max="3304" width="9.140625" style="183"/>
    <col min="3305" max="3305" width="24.7109375" style="183" customWidth="1"/>
    <col min="3306" max="3307" width="10.7109375" style="183" customWidth="1"/>
    <col min="3308" max="3308" width="0.85546875" style="183" customWidth="1"/>
    <col min="3309" max="3310" width="10.7109375" style="183" customWidth="1"/>
    <col min="3311" max="3311" width="0.85546875" style="183" customWidth="1"/>
    <col min="3312" max="3314" width="10.7109375" style="183" customWidth="1"/>
    <col min="3315" max="3550" width="9.140625" style="183"/>
    <col min="3551" max="3551" width="24.7109375" style="183" customWidth="1"/>
    <col min="3552" max="3553" width="10.7109375" style="183" customWidth="1"/>
    <col min="3554" max="3554" width="0.85546875" style="183" customWidth="1"/>
    <col min="3555" max="3556" width="10.7109375" style="183" customWidth="1"/>
    <col min="3557" max="3557" width="0.85546875" style="183" customWidth="1"/>
    <col min="3558" max="3559" width="10.7109375" style="183" customWidth="1"/>
    <col min="3560" max="3560" width="9.140625" style="183"/>
    <col min="3561" max="3561" width="24.7109375" style="183" customWidth="1"/>
    <col min="3562" max="3563" width="10.7109375" style="183" customWidth="1"/>
    <col min="3564" max="3564" width="0.85546875" style="183" customWidth="1"/>
    <col min="3565" max="3566" width="10.7109375" style="183" customWidth="1"/>
    <col min="3567" max="3567" width="0.85546875" style="183" customWidth="1"/>
    <col min="3568" max="3570" width="10.7109375" style="183" customWidth="1"/>
    <col min="3571" max="3806" width="9.140625" style="183"/>
    <col min="3807" max="3807" width="24.7109375" style="183" customWidth="1"/>
    <col min="3808" max="3809" width="10.7109375" style="183" customWidth="1"/>
    <col min="3810" max="3810" width="0.85546875" style="183" customWidth="1"/>
    <col min="3811" max="3812" width="10.7109375" style="183" customWidth="1"/>
    <col min="3813" max="3813" width="0.85546875" style="183" customWidth="1"/>
    <col min="3814" max="3815" width="10.7109375" style="183" customWidth="1"/>
    <col min="3816" max="3816" width="9.140625" style="183"/>
    <col min="3817" max="3817" width="24.7109375" style="183" customWidth="1"/>
    <col min="3818" max="3819" width="10.7109375" style="183" customWidth="1"/>
    <col min="3820" max="3820" width="0.85546875" style="183" customWidth="1"/>
    <col min="3821" max="3822" width="10.7109375" style="183" customWidth="1"/>
    <col min="3823" max="3823" width="0.85546875" style="183" customWidth="1"/>
    <col min="3824" max="3826" width="10.7109375" style="183" customWidth="1"/>
    <col min="3827" max="4062" width="9.140625" style="183"/>
    <col min="4063" max="4063" width="24.7109375" style="183" customWidth="1"/>
    <col min="4064" max="4065" width="10.7109375" style="183" customWidth="1"/>
    <col min="4066" max="4066" width="0.85546875" style="183" customWidth="1"/>
    <col min="4067" max="4068" width="10.7109375" style="183" customWidth="1"/>
    <col min="4069" max="4069" width="0.85546875" style="183" customWidth="1"/>
    <col min="4070" max="4071" width="10.7109375" style="183" customWidth="1"/>
    <col min="4072" max="4072" width="9.140625" style="183"/>
    <col min="4073" max="4073" width="24.7109375" style="183" customWidth="1"/>
    <col min="4074" max="4075" width="10.7109375" style="183" customWidth="1"/>
    <col min="4076" max="4076" width="0.85546875" style="183" customWidth="1"/>
    <col min="4077" max="4078" width="10.7109375" style="183" customWidth="1"/>
    <col min="4079" max="4079" width="0.85546875" style="183" customWidth="1"/>
    <col min="4080" max="4082" width="10.7109375" style="183" customWidth="1"/>
    <col min="4083" max="4318" width="9.140625" style="183"/>
    <col min="4319" max="4319" width="24.7109375" style="183" customWidth="1"/>
    <col min="4320" max="4321" width="10.7109375" style="183" customWidth="1"/>
    <col min="4322" max="4322" width="0.85546875" style="183" customWidth="1"/>
    <col min="4323" max="4324" width="10.7109375" style="183" customWidth="1"/>
    <col min="4325" max="4325" width="0.85546875" style="183" customWidth="1"/>
    <col min="4326" max="4327" width="10.7109375" style="183" customWidth="1"/>
    <col min="4328" max="4328" width="9.140625" style="183"/>
    <col min="4329" max="4329" width="24.7109375" style="183" customWidth="1"/>
    <col min="4330" max="4331" width="10.7109375" style="183" customWidth="1"/>
    <col min="4332" max="4332" width="0.85546875" style="183" customWidth="1"/>
    <col min="4333" max="4334" width="10.7109375" style="183" customWidth="1"/>
    <col min="4335" max="4335" width="0.85546875" style="183" customWidth="1"/>
    <col min="4336" max="4338" width="10.7109375" style="183" customWidth="1"/>
    <col min="4339" max="4574" width="9.140625" style="183"/>
    <col min="4575" max="4575" width="24.7109375" style="183" customWidth="1"/>
    <col min="4576" max="4577" width="10.7109375" style="183" customWidth="1"/>
    <col min="4578" max="4578" width="0.85546875" style="183" customWidth="1"/>
    <col min="4579" max="4580" width="10.7109375" style="183" customWidth="1"/>
    <col min="4581" max="4581" width="0.85546875" style="183" customWidth="1"/>
    <col min="4582" max="4583" width="10.7109375" style="183" customWidth="1"/>
    <col min="4584" max="4584" width="9.140625" style="183"/>
    <col min="4585" max="4585" width="24.7109375" style="183" customWidth="1"/>
    <col min="4586" max="4587" width="10.7109375" style="183" customWidth="1"/>
    <col min="4588" max="4588" width="0.85546875" style="183" customWidth="1"/>
    <col min="4589" max="4590" width="10.7109375" style="183" customWidth="1"/>
    <col min="4591" max="4591" width="0.85546875" style="183" customWidth="1"/>
    <col min="4592" max="4594" width="10.7109375" style="183" customWidth="1"/>
    <col min="4595" max="4830" width="9.140625" style="183"/>
    <col min="4831" max="4831" width="24.7109375" style="183" customWidth="1"/>
    <col min="4832" max="4833" width="10.7109375" style="183" customWidth="1"/>
    <col min="4834" max="4834" width="0.85546875" style="183" customWidth="1"/>
    <col min="4835" max="4836" width="10.7109375" style="183" customWidth="1"/>
    <col min="4837" max="4837" width="0.85546875" style="183" customWidth="1"/>
    <col min="4838" max="4839" width="10.7109375" style="183" customWidth="1"/>
    <col min="4840" max="4840" width="9.140625" style="183"/>
    <col min="4841" max="4841" width="24.7109375" style="183" customWidth="1"/>
    <col min="4842" max="4843" width="10.7109375" style="183" customWidth="1"/>
    <col min="4844" max="4844" width="0.85546875" style="183" customWidth="1"/>
    <col min="4845" max="4846" width="10.7109375" style="183" customWidth="1"/>
    <col min="4847" max="4847" width="0.85546875" style="183" customWidth="1"/>
    <col min="4848" max="4850" width="10.7109375" style="183" customWidth="1"/>
    <col min="4851" max="5086" width="9.140625" style="183"/>
    <col min="5087" max="5087" width="24.7109375" style="183" customWidth="1"/>
    <col min="5088" max="5089" width="10.7109375" style="183" customWidth="1"/>
    <col min="5090" max="5090" width="0.85546875" style="183" customWidth="1"/>
    <col min="5091" max="5092" width="10.7109375" style="183" customWidth="1"/>
    <col min="5093" max="5093" width="0.85546875" style="183" customWidth="1"/>
    <col min="5094" max="5095" width="10.7109375" style="183" customWidth="1"/>
    <col min="5096" max="5096" width="9.140625" style="183"/>
    <col min="5097" max="5097" width="24.7109375" style="183" customWidth="1"/>
    <col min="5098" max="5099" width="10.7109375" style="183" customWidth="1"/>
    <col min="5100" max="5100" width="0.85546875" style="183" customWidth="1"/>
    <col min="5101" max="5102" width="10.7109375" style="183" customWidth="1"/>
    <col min="5103" max="5103" width="0.85546875" style="183" customWidth="1"/>
    <col min="5104" max="5106" width="10.7109375" style="183" customWidth="1"/>
    <col min="5107" max="5342" width="9.140625" style="183"/>
    <col min="5343" max="5343" width="24.7109375" style="183" customWidth="1"/>
    <col min="5344" max="5345" width="10.7109375" style="183" customWidth="1"/>
    <col min="5346" max="5346" width="0.85546875" style="183" customWidth="1"/>
    <col min="5347" max="5348" width="10.7109375" style="183" customWidth="1"/>
    <col min="5349" max="5349" width="0.85546875" style="183" customWidth="1"/>
    <col min="5350" max="5351" width="10.7109375" style="183" customWidth="1"/>
    <col min="5352" max="5352" width="9.140625" style="183"/>
    <col min="5353" max="5353" width="24.7109375" style="183" customWidth="1"/>
    <col min="5354" max="5355" width="10.7109375" style="183" customWidth="1"/>
    <col min="5356" max="5356" width="0.85546875" style="183" customWidth="1"/>
    <col min="5357" max="5358" width="10.7109375" style="183" customWidth="1"/>
    <col min="5359" max="5359" width="0.85546875" style="183" customWidth="1"/>
    <col min="5360" max="5362" width="10.7109375" style="183" customWidth="1"/>
    <col min="5363" max="5598" width="9.140625" style="183"/>
    <col min="5599" max="5599" width="24.7109375" style="183" customWidth="1"/>
    <col min="5600" max="5601" width="10.7109375" style="183" customWidth="1"/>
    <col min="5602" max="5602" width="0.85546875" style="183" customWidth="1"/>
    <col min="5603" max="5604" width="10.7109375" style="183" customWidth="1"/>
    <col min="5605" max="5605" width="0.85546875" style="183" customWidth="1"/>
    <col min="5606" max="5607" width="10.7109375" style="183" customWidth="1"/>
    <col min="5608" max="5608" width="9.140625" style="183"/>
    <col min="5609" max="5609" width="24.7109375" style="183" customWidth="1"/>
    <col min="5610" max="5611" width="10.7109375" style="183" customWidth="1"/>
    <col min="5612" max="5612" width="0.85546875" style="183" customWidth="1"/>
    <col min="5613" max="5614" width="10.7109375" style="183" customWidth="1"/>
    <col min="5615" max="5615" width="0.85546875" style="183" customWidth="1"/>
    <col min="5616" max="5618" width="10.7109375" style="183" customWidth="1"/>
    <col min="5619" max="5854" width="9.140625" style="183"/>
    <col min="5855" max="5855" width="24.7109375" style="183" customWidth="1"/>
    <col min="5856" max="5857" width="10.7109375" style="183" customWidth="1"/>
    <col min="5858" max="5858" width="0.85546875" style="183" customWidth="1"/>
    <col min="5859" max="5860" width="10.7109375" style="183" customWidth="1"/>
    <col min="5861" max="5861" width="0.85546875" style="183" customWidth="1"/>
    <col min="5862" max="5863" width="10.7109375" style="183" customWidth="1"/>
    <col min="5864" max="5864" width="9.140625" style="183"/>
    <col min="5865" max="5865" width="24.7109375" style="183" customWidth="1"/>
    <col min="5866" max="5867" width="10.7109375" style="183" customWidth="1"/>
    <col min="5868" max="5868" width="0.85546875" style="183" customWidth="1"/>
    <col min="5869" max="5870" width="10.7109375" style="183" customWidth="1"/>
    <col min="5871" max="5871" width="0.85546875" style="183" customWidth="1"/>
    <col min="5872" max="5874" width="10.7109375" style="183" customWidth="1"/>
    <col min="5875" max="6110" width="9.140625" style="183"/>
    <col min="6111" max="6111" width="24.7109375" style="183" customWidth="1"/>
    <col min="6112" max="6113" width="10.7109375" style="183" customWidth="1"/>
    <col min="6114" max="6114" width="0.85546875" style="183" customWidth="1"/>
    <col min="6115" max="6116" width="10.7109375" style="183" customWidth="1"/>
    <col min="6117" max="6117" width="0.85546875" style="183" customWidth="1"/>
    <col min="6118" max="6119" width="10.7109375" style="183" customWidth="1"/>
    <col min="6120" max="6120" width="9.140625" style="183"/>
    <col min="6121" max="6121" width="24.7109375" style="183" customWidth="1"/>
    <col min="6122" max="6123" width="10.7109375" style="183" customWidth="1"/>
    <col min="6124" max="6124" width="0.85546875" style="183" customWidth="1"/>
    <col min="6125" max="6126" width="10.7109375" style="183" customWidth="1"/>
    <col min="6127" max="6127" width="0.85546875" style="183" customWidth="1"/>
    <col min="6128" max="6130" width="10.7109375" style="183" customWidth="1"/>
    <col min="6131" max="6366" width="9.140625" style="183"/>
    <col min="6367" max="6367" width="24.7109375" style="183" customWidth="1"/>
    <col min="6368" max="6369" width="10.7109375" style="183" customWidth="1"/>
    <col min="6370" max="6370" width="0.85546875" style="183" customWidth="1"/>
    <col min="6371" max="6372" width="10.7109375" style="183" customWidth="1"/>
    <col min="6373" max="6373" width="0.85546875" style="183" customWidth="1"/>
    <col min="6374" max="6375" width="10.7109375" style="183" customWidth="1"/>
    <col min="6376" max="6376" width="9.140625" style="183"/>
    <col min="6377" max="6377" width="24.7109375" style="183" customWidth="1"/>
    <col min="6378" max="6379" width="10.7109375" style="183" customWidth="1"/>
    <col min="6380" max="6380" width="0.85546875" style="183" customWidth="1"/>
    <col min="6381" max="6382" width="10.7109375" style="183" customWidth="1"/>
    <col min="6383" max="6383" width="0.85546875" style="183" customWidth="1"/>
    <col min="6384" max="6386" width="10.7109375" style="183" customWidth="1"/>
    <col min="6387" max="6622" width="9.140625" style="183"/>
    <col min="6623" max="6623" width="24.7109375" style="183" customWidth="1"/>
    <col min="6624" max="6625" width="10.7109375" style="183" customWidth="1"/>
    <col min="6626" max="6626" width="0.85546875" style="183" customWidth="1"/>
    <col min="6627" max="6628" width="10.7109375" style="183" customWidth="1"/>
    <col min="6629" max="6629" width="0.85546875" style="183" customWidth="1"/>
    <col min="6630" max="6631" width="10.7109375" style="183" customWidth="1"/>
    <col min="6632" max="6632" width="9.140625" style="183"/>
    <col min="6633" max="6633" width="24.7109375" style="183" customWidth="1"/>
    <col min="6634" max="6635" width="10.7109375" style="183" customWidth="1"/>
    <col min="6636" max="6636" width="0.85546875" style="183" customWidth="1"/>
    <col min="6637" max="6638" width="10.7109375" style="183" customWidth="1"/>
    <col min="6639" max="6639" width="0.85546875" style="183" customWidth="1"/>
    <col min="6640" max="6642" width="10.7109375" style="183" customWidth="1"/>
    <col min="6643" max="6878" width="9.140625" style="183"/>
    <col min="6879" max="6879" width="24.7109375" style="183" customWidth="1"/>
    <col min="6880" max="6881" width="10.7109375" style="183" customWidth="1"/>
    <col min="6882" max="6882" width="0.85546875" style="183" customWidth="1"/>
    <col min="6883" max="6884" width="10.7109375" style="183" customWidth="1"/>
    <col min="6885" max="6885" width="0.85546875" style="183" customWidth="1"/>
    <col min="6886" max="6887" width="10.7109375" style="183" customWidth="1"/>
    <col min="6888" max="6888" width="9.140625" style="183"/>
    <col min="6889" max="6889" width="24.7109375" style="183" customWidth="1"/>
    <col min="6890" max="6891" width="10.7109375" style="183" customWidth="1"/>
    <col min="6892" max="6892" width="0.85546875" style="183" customWidth="1"/>
    <col min="6893" max="6894" width="10.7109375" style="183" customWidth="1"/>
    <col min="6895" max="6895" width="0.85546875" style="183" customWidth="1"/>
    <col min="6896" max="6898" width="10.7109375" style="183" customWidth="1"/>
    <col min="6899" max="7134" width="9.140625" style="183"/>
    <col min="7135" max="7135" width="24.7109375" style="183" customWidth="1"/>
    <col min="7136" max="7137" width="10.7109375" style="183" customWidth="1"/>
    <col min="7138" max="7138" width="0.85546875" style="183" customWidth="1"/>
    <col min="7139" max="7140" width="10.7109375" style="183" customWidth="1"/>
    <col min="7141" max="7141" width="0.85546875" style="183" customWidth="1"/>
    <col min="7142" max="7143" width="10.7109375" style="183" customWidth="1"/>
    <col min="7144" max="7144" width="9.140625" style="183"/>
    <col min="7145" max="7145" width="24.7109375" style="183" customWidth="1"/>
    <col min="7146" max="7147" width="10.7109375" style="183" customWidth="1"/>
    <col min="7148" max="7148" width="0.85546875" style="183" customWidth="1"/>
    <col min="7149" max="7150" width="10.7109375" style="183" customWidth="1"/>
    <col min="7151" max="7151" width="0.85546875" style="183" customWidth="1"/>
    <col min="7152" max="7154" width="10.7109375" style="183" customWidth="1"/>
    <col min="7155" max="7390" width="9.140625" style="183"/>
    <col min="7391" max="7391" width="24.7109375" style="183" customWidth="1"/>
    <col min="7392" max="7393" width="10.7109375" style="183" customWidth="1"/>
    <col min="7394" max="7394" width="0.85546875" style="183" customWidth="1"/>
    <col min="7395" max="7396" width="10.7109375" style="183" customWidth="1"/>
    <col min="7397" max="7397" width="0.85546875" style="183" customWidth="1"/>
    <col min="7398" max="7399" width="10.7109375" style="183" customWidth="1"/>
    <col min="7400" max="7400" width="9.140625" style="183"/>
    <col min="7401" max="7401" width="24.7109375" style="183" customWidth="1"/>
    <col min="7402" max="7403" width="10.7109375" style="183" customWidth="1"/>
    <col min="7404" max="7404" width="0.85546875" style="183" customWidth="1"/>
    <col min="7405" max="7406" width="10.7109375" style="183" customWidth="1"/>
    <col min="7407" max="7407" width="0.85546875" style="183" customWidth="1"/>
    <col min="7408" max="7410" width="10.7109375" style="183" customWidth="1"/>
    <col min="7411" max="7646" width="9.140625" style="183"/>
    <col min="7647" max="7647" width="24.7109375" style="183" customWidth="1"/>
    <col min="7648" max="7649" width="10.7109375" style="183" customWidth="1"/>
    <col min="7650" max="7650" width="0.85546875" style="183" customWidth="1"/>
    <col min="7651" max="7652" width="10.7109375" style="183" customWidth="1"/>
    <col min="7653" max="7653" width="0.85546875" style="183" customWidth="1"/>
    <col min="7654" max="7655" width="10.7109375" style="183" customWidth="1"/>
    <col min="7656" max="7656" width="9.140625" style="183"/>
    <col min="7657" max="7657" width="24.7109375" style="183" customWidth="1"/>
    <col min="7658" max="7659" width="10.7109375" style="183" customWidth="1"/>
    <col min="7660" max="7660" width="0.85546875" style="183" customWidth="1"/>
    <col min="7661" max="7662" width="10.7109375" style="183" customWidth="1"/>
    <col min="7663" max="7663" width="0.85546875" style="183" customWidth="1"/>
    <col min="7664" max="7666" width="10.7109375" style="183" customWidth="1"/>
    <col min="7667" max="7902" width="9.140625" style="183"/>
    <col min="7903" max="7903" width="24.7109375" style="183" customWidth="1"/>
    <col min="7904" max="7905" width="10.7109375" style="183" customWidth="1"/>
    <col min="7906" max="7906" width="0.85546875" style="183" customWidth="1"/>
    <col min="7907" max="7908" width="10.7109375" style="183" customWidth="1"/>
    <col min="7909" max="7909" width="0.85546875" style="183" customWidth="1"/>
    <col min="7910" max="7911" width="10.7109375" style="183" customWidth="1"/>
    <col min="7912" max="7912" width="9.140625" style="183"/>
    <col min="7913" max="7913" width="24.7109375" style="183" customWidth="1"/>
    <col min="7914" max="7915" width="10.7109375" style="183" customWidth="1"/>
    <col min="7916" max="7916" width="0.85546875" style="183" customWidth="1"/>
    <col min="7917" max="7918" width="10.7109375" style="183" customWidth="1"/>
    <col min="7919" max="7919" width="0.85546875" style="183" customWidth="1"/>
    <col min="7920" max="7922" width="10.7109375" style="183" customWidth="1"/>
    <col min="7923" max="8158" width="9.140625" style="183"/>
    <col min="8159" max="8159" width="24.7109375" style="183" customWidth="1"/>
    <col min="8160" max="8161" width="10.7109375" style="183" customWidth="1"/>
    <col min="8162" max="8162" width="0.85546875" style="183" customWidth="1"/>
    <col min="8163" max="8164" width="10.7109375" style="183" customWidth="1"/>
    <col min="8165" max="8165" width="0.85546875" style="183" customWidth="1"/>
    <col min="8166" max="8167" width="10.7109375" style="183" customWidth="1"/>
    <col min="8168" max="8168" width="9.140625" style="183"/>
    <col min="8169" max="8169" width="24.7109375" style="183" customWidth="1"/>
    <col min="8170" max="8171" width="10.7109375" style="183" customWidth="1"/>
    <col min="8172" max="8172" width="0.85546875" style="183" customWidth="1"/>
    <col min="8173" max="8174" width="10.7109375" style="183" customWidth="1"/>
    <col min="8175" max="8175" width="0.85546875" style="183" customWidth="1"/>
    <col min="8176" max="8178" width="10.7109375" style="183" customWidth="1"/>
    <col min="8179" max="8414" width="9.140625" style="183"/>
    <col min="8415" max="8415" width="24.7109375" style="183" customWidth="1"/>
    <col min="8416" max="8417" width="10.7109375" style="183" customWidth="1"/>
    <col min="8418" max="8418" width="0.85546875" style="183" customWidth="1"/>
    <col min="8419" max="8420" width="10.7109375" style="183" customWidth="1"/>
    <col min="8421" max="8421" width="0.85546875" style="183" customWidth="1"/>
    <col min="8422" max="8423" width="10.7109375" style="183" customWidth="1"/>
    <col min="8424" max="8424" width="9.140625" style="183"/>
    <col min="8425" max="8425" width="24.7109375" style="183" customWidth="1"/>
    <col min="8426" max="8427" width="10.7109375" style="183" customWidth="1"/>
    <col min="8428" max="8428" width="0.85546875" style="183" customWidth="1"/>
    <col min="8429" max="8430" width="10.7109375" style="183" customWidth="1"/>
    <col min="8431" max="8431" width="0.85546875" style="183" customWidth="1"/>
    <col min="8432" max="8434" width="10.7109375" style="183" customWidth="1"/>
    <col min="8435" max="8670" width="9.140625" style="183"/>
    <col min="8671" max="8671" width="24.7109375" style="183" customWidth="1"/>
    <col min="8672" max="8673" width="10.7109375" style="183" customWidth="1"/>
    <col min="8674" max="8674" width="0.85546875" style="183" customWidth="1"/>
    <col min="8675" max="8676" width="10.7109375" style="183" customWidth="1"/>
    <col min="8677" max="8677" width="0.85546875" style="183" customWidth="1"/>
    <col min="8678" max="8679" width="10.7109375" style="183" customWidth="1"/>
    <col min="8680" max="8680" width="9.140625" style="183"/>
    <col min="8681" max="8681" width="24.7109375" style="183" customWidth="1"/>
    <col min="8682" max="8683" width="10.7109375" style="183" customWidth="1"/>
    <col min="8684" max="8684" width="0.85546875" style="183" customWidth="1"/>
    <col min="8685" max="8686" width="10.7109375" style="183" customWidth="1"/>
    <col min="8687" max="8687" width="0.85546875" style="183" customWidth="1"/>
    <col min="8688" max="8690" width="10.7109375" style="183" customWidth="1"/>
    <col min="8691" max="8926" width="9.140625" style="183"/>
    <col min="8927" max="8927" width="24.7109375" style="183" customWidth="1"/>
    <col min="8928" max="8929" width="10.7109375" style="183" customWidth="1"/>
    <col min="8930" max="8930" width="0.85546875" style="183" customWidth="1"/>
    <col min="8931" max="8932" width="10.7109375" style="183" customWidth="1"/>
    <col min="8933" max="8933" width="0.85546875" style="183" customWidth="1"/>
    <col min="8934" max="8935" width="10.7109375" style="183" customWidth="1"/>
    <col min="8936" max="8936" width="9.140625" style="183"/>
    <col min="8937" max="8937" width="24.7109375" style="183" customWidth="1"/>
    <col min="8938" max="8939" width="10.7109375" style="183" customWidth="1"/>
    <col min="8940" max="8940" width="0.85546875" style="183" customWidth="1"/>
    <col min="8941" max="8942" width="10.7109375" style="183" customWidth="1"/>
    <col min="8943" max="8943" width="0.85546875" style="183" customWidth="1"/>
    <col min="8944" max="8946" width="10.7109375" style="183" customWidth="1"/>
    <col min="8947" max="9182" width="9.140625" style="183"/>
    <col min="9183" max="9183" width="24.7109375" style="183" customWidth="1"/>
    <col min="9184" max="9185" width="10.7109375" style="183" customWidth="1"/>
    <col min="9186" max="9186" width="0.85546875" style="183" customWidth="1"/>
    <col min="9187" max="9188" width="10.7109375" style="183" customWidth="1"/>
    <col min="9189" max="9189" width="0.85546875" style="183" customWidth="1"/>
    <col min="9190" max="9191" width="10.7109375" style="183" customWidth="1"/>
    <col min="9192" max="9192" width="9.140625" style="183"/>
    <col min="9193" max="9193" width="24.7109375" style="183" customWidth="1"/>
    <col min="9194" max="9195" width="10.7109375" style="183" customWidth="1"/>
    <col min="9196" max="9196" width="0.85546875" style="183" customWidth="1"/>
    <col min="9197" max="9198" width="10.7109375" style="183" customWidth="1"/>
    <col min="9199" max="9199" width="0.85546875" style="183" customWidth="1"/>
    <col min="9200" max="9202" width="10.7109375" style="183" customWidth="1"/>
    <col min="9203" max="9438" width="9.140625" style="183"/>
    <col min="9439" max="9439" width="24.7109375" style="183" customWidth="1"/>
    <col min="9440" max="9441" width="10.7109375" style="183" customWidth="1"/>
    <col min="9442" max="9442" width="0.85546875" style="183" customWidth="1"/>
    <col min="9443" max="9444" width="10.7109375" style="183" customWidth="1"/>
    <col min="9445" max="9445" width="0.85546875" style="183" customWidth="1"/>
    <col min="9446" max="9447" width="10.7109375" style="183" customWidth="1"/>
    <col min="9448" max="9448" width="9.140625" style="183"/>
    <col min="9449" max="9449" width="24.7109375" style="183" customWidth="1"/>
    <col min="9450" max="9451" width="10.7109375" style="183" customWidth="1"/>
    <col min="9452" max="9452" width="0.85546875" style="183" customWidth="1"/>
    <col min="9453" max="9454" width="10.7109375" style="183" customWidth="1"/>
    <col min="9455" max="9455" width="0.85546875" style="183" customWidth="1"/>
    <col min="9456" max="9458" width="10.7109375" style="183" customWidth="1"/>
    <col min="9459" max="9694" width="9.140625" style="183"/>
    <col min="9695" max="9695" width="24.7109375" style="183" customWidth="1"/>
    <col min="9696" max="9697" width="10.7109375" style="183" customWidth="1"/>
    <col min="9698" max="9698" width="0.85546875" style="183" customWidth="1"/>
    <col min="9699" max="9700" width="10.7109375" style="183" customWidth="1"/>
    <col min="9701" max="9701" width="0.85546875" style="183" customWidth="1"/>
    <col min="9702" max="9703" width="10.7109375" style="183" customWidth="1"/>
    <col min="9704" max="9704" width="9.140625" style="183"/>
    <col min="9705" max="9705" width="24.7109375" style="183" customWidth="1"/>
    <col min="9706" max="9707" width="10.7109375" style="183" customWidth="1"/>
    <col min="9708" max="9708" width="0.85546875" style="183" customWidth="1"/>
    <col min="9709" max="9710" width="10.7109375" style="183" customWidth="1"/>
    <col min="9711" max="9711" width="0.85546875" style="183" customWidth="1"/>
    <col min="9712" max="9714" width="10.7109375" style="183" customWidth="1"/>
    <col min="9715" max="9950" width="9.140625" style="183"/>
    <col min="9951" max="9951" width="24.7109375" style="183" customWidth="1"/>
    <col min="9952" max="9953" width="10.7109375" style="183" customWidth="1"/>
    <col min="9954" max="9954" width="0.85546875" style="183" customWidth="1"/>
    <col min="9955" max="9956" width="10.7109375" style="183" customWidth="1"/>
    <col min="9957" max="9957" width="0.85546875" style="183" customWidth="1"/>
    <col min="9958" max="9959" width="10.7109375" style="183" customWidth="1"/>
    <col min="9960" max="9960" width="9.140625" style="183"/>
    <col min="9961" max="9961" width="24.7109375" style="183" customWidth="1"/>
    <col min="9962" max="9963" width="10.7109375" style="183" customWidth="1"/>
    <col min="9964" max="9964" width="0.85546875" style="183" customWidth="1"/>
    <col min="9965" max="9966" width="10.7109375" style="183" customWidth="1"/>
    <col min="9967" max="9967" width="0.85546875" style="183" customWidth="1"/>
    <col min="9968" max="9970" width="10.7109375" style="183" customWidth="1"/>
    <col min="9971" max="10206" width="9.140625" style="183"/>
    <col min="10207" max="10207" width="24.7109375" style="183" customWidth="1"/>
    <col min="10208" max="10209" width="10.7109375" style="183" customWidth="1"/>
    <col min="10210" max="10210" width="0.85546875" style="183" customWidth="1"/>
    <col min="10211" max="10212" width="10.7109375" style="183" customWidth="1"/>
    <col min="10213" max="10213" width="0.85546875" style="183" customWidth="1"/>
    <col min="10214" max="10215" width="10.7109375" style="183" customWidth="1"/>
    <col min="10216" max="10216" width="9.140625" style="183"/>
    <col min="10217" max="10217" width="24.7109375" style="183" customWidth="1"/>
    <col min="10218" max="10219" width="10.7109375" style="183" customWidth="1"/>
    <col min="10220" max="10220" width="0.85546875" style="183" customWidth="1"/>
    <col min="10221" max="10222" width="10.7109375" style="183" customWidth="1"/>
    <col min="10223" max="10223" width="0.85546875" style="183" customWidth="1"/>
    <col min="10224" max="10226" width="10.7109375" style="183" customWidth="1"/>
    <col min="10227" max="10462" width="9.140625" style="183"/>
    <col min="10463" max="10463" width="24.7109375" style="183" customWidth="1"/>
    <col min="10464" max="10465" width="10.7109375" style="183" customWidth="1"/>
    <col min="10466" max="10466" width="0.85546875" style="183" customWidth="1"/>
    <col min="10467" max="10468" width="10.7109375" style="183" customWidth="1"/>
    <col min="10469" max="10469" width="0.85546875" style="183" customWidth="1"/>
    <col min="10470" max="10471" width="10.7109375" style="183" customWidth="1"/>
    <col min="10472" max="10472" width="9.140625" style="183"/>
    <col min="10473" max="10473" width="24.7109375" style="183" customWidth="1"/>
    <col min="10474" max="10475" width="10.7109375" style="183" customWidth="1"/>
    <col min="10476" max="10476" width="0.85546875" style="183" customWidth="1"/>
    <col min="10477" max="10478" width="10.7109375" style="183" customWidth="1"/>
    <col min="10479" max="10479" width="0.85546875" style="183" customWidth="1"/>
    <col min="10480" max="10482" width="10.7109375" style="183" customWidth="1"/>
    <col min="10483" max="10718" width="9.140625" style="183"/>
    <col min="10719" max="10719" width="24.7109375" style="183" customWidth="1"/>
    <col min="10720" max="10721" width="10.7109375" style="183" customWidth="1"/>
    <col min="10722" max="10722" width="0.85546875" style="183" customWidth="1"/>
    <col min="10723" max="10724" width="10.7109375" style="183" customWidth="1"/>
    <col min="10725" max="10725" width="0.85546875" style="183" customWidth="1"/>
    <col min="10726" max="10727" width="10.7109375" style="183" customWidth="1"/>
    <col min="10728" max="10728" width="9.140625" style="183"/>
    <col min="10729" max="10729" width="24.7109375" style="183" customWidth="1"/>
    <col min="10730" max="10731" width="10.7109375" style="183" customWidth="1"/>
    <col min="10732" max="10732" width="0.85546875" style="183" customWidth="1"/>
    <col min="10733" max="10734" width="10.7109375" style="183" customWidth="1"/>
    <col min="10735" max="10735" width="0.85546875" style="183" customWidth="1"/>
    <col min="10736" max="10738" width="10.7109375" style="183" customWidth="1"/>
    <col min="10739" max="10974" width="9.140625" style="183"/>
    <col min="10975" max="10975" width="24.7109375" style="183" customWidth="1"/>
    <col min="10976" max="10977" width="10.7109375" style="183" customWidth="1"/>
    <col min="10978" max="10978" width="0.85546875" style="183" customWidth="1"/>
    <col min="10979" max="10980" width="10.7109375" style="183" customWidth="1"/>
    <col min="10981" max="10981" width="0.85546875" style="183" customWidth="1"/>
    <col min="10982" max="10983" width="10.7109375" style="183" customWidth="1"/>
    <col min="10984" max="10984" width="9.140625" style="183"/>
    <col min="10985" max="10985" width="24.7109375" style="183" customWidth="1"/>
    <col min="10986" max="10987" width="10.7109375" style="183" customWidth="1"/>
    <col min="10988" max="10988" width="0.85546875" style="183" customWidth="1"/>
    <col min="10989" max="10990" width="10.7109375" style="183" customWidth="1"/>
    <col min="10991" max="10991" width="0.85546875" style="183" customWidth="1"/>
    <col min="10992" max="10994" width="10.7109375" style="183" customWidth="1"/>
    <col min="10995" max="11230" width="9.140625" style="183"/>
    <col min="11231" max="11231" width="24.7109375" style="183" customWidth="1"/>
    <col min="11232" max="11233" width="10.7109375" style="183" customWidth="1"/>
    <col min="11234" max="11234" width="0.85546875" style="183" customWidth="1"/>
    <col min="11235" max="11236" width="10.7109375" style="183" customWidth="1"/>
    <col min="11237" max="11237" width="0.85546875" style="183" customWidth="1"/>
    <col min="11238" max="11239" width="10.7109375" style="183" customWidth="1"/>
    <col min="11240" max="11240" width="9.140625" style="183"/>
    <col min="11241" max="11241" width="24.7109375" style="183" customWidth="1"/>
    <col min="11242" max="11243" width="10.7109375" style="183" customWidth="1"/>
    <col min="11244" max="11244" width="0.85546875" style="183" customWidth="1"/>
    <col min="11245" max="11246" width="10.7109375" style="183" customWidth="1"/>
    <col min="11247" max="11247" width="0.85546875" style="183" customWidth="1"/>
    <col min="11248" max="11250" width="10.7109375" style="183" customWidth="1"/>
    <col min="11251" max="11486" width="9.140625" style="183"/>
    <col min="11487" max="11487" width="24.7109375" style="183" customWidth="1"/>
    <col min="11488" max="11489" width="10.7109375" style="183" customWidth="1"/>
    <col min="11490" max="11490" width="0.85546875" style="183" customWidth="1"/>
    <col min="11491" max="11492" width="10.7109375" style="183" customWidth="1"/>
    <col min="11493" max="11493" width="0.85546875" style="183" customWidth="1"/>
    <col min="11494" max="11495" width="10.7109375" style="183" customWidth="1"/>
    <col min="11496" max="11496" width="9.140625" style="183"/>
    <col min="11497" max="11497" width="24.7109375" style="183" customWidth="1"/>
    <col min="11498" max="11499" width="10.7109375" style="183" customWidth="1"/>
    <col min="11500" max="11500" width="0.85546875" style="183" customWidth="1"/>
    <col min="11501" max="11502" width="10.7109375" style="183" customWidth="1"/>
    <col min="11503" max="11503" width="0.85546875" style="183" customWidth="1"/>
    <col min="11504" max="11506" width="10.7109375" style="183" customWidth="1"/>
    <col min="11507" max="11742" width="9.140625" style="183"/>
    <col min="11743" max="11743" width="24.7109375" style="183" customWidth="1"/>
    <col min="11744" max="11745" width="10.7109375" style="183" customWidth="1"/>
    <col min="11746" max="11746" width="0.85546875" style="183" customWidth="1"/>
    <col min="11747" max="11748" width="10.7109375" style="183" customWidth="1"/>
    <col min="11749" max="11749" width="0.85546875" style="183" customWidth="1"/>
    <col min="11750" max="11751" width="10.7109375" style="183" customWidth="1"/>
    <col min="11752" max="11752" width="9.140625" style="183"/>
    <col min="11753" max="11753" width="24.7109375" style="183" customWidth="1"/>
    <col min="11754" max="11755" width="10.7109375" style="183" customWidth="1"/>
    <col min="11756" max="11756" width="0.85546875" style="183" customWidth="1"/>
    <col min="11757" max="11758" width="10.7109375" style="183" customWidth="1"/>
    <col min="11759" max="11759" width="0.85546875" style="183" customWidth="1"/>
    <col min="11760" max="11762" width="10.7109375" style="183" customWidth="1"/>
    <col min="11763" max="11998" width="9.140625" style="183"/>
    <col min="11999" max="11999" width="24.7109375" style="183" customWidth="1"/>
    <col min="12000" max="12001" width="10.7109375" style="183" customWidth="1"/>
    <col min="12002" max="12002" width="0.85546875" style="183" customWidth="1"/>
    <col min="12003" max="12004" width="10.7109375" style="183" customWidth="1"/>
    <col min="12005" max="12005" width="0.85546875" style="183" customWidth="1"/>
    <col min="12006" max="12007" width="10.7109375" style="183" customWidth="1"/>
    <col min="12008" max="12008" width="9.140625" style="183"/>
    <col min="12009" max="12009" width="24.7109375" style="183" customWidth="1"/>
    <col min="12010" max="12011" width="10.7109375" style="183" customWidth="1"/>
    <col min="12012" max="12012" width="0.85546875" style="183" customWidth="1"/>
    <col min="12013" max="12014" width="10.7109375" style="183" customWidth="1"/>
    <col min="12015" max="12015" width="0.85546875" style="183" customWidth="1"/>
    <col min="12016" max="12018" width="10.7109375" style="183" customWidth="1"/>
    <col min="12019" max="12254" width="9.140625" style="183"/>
    <col min="12255" max="12255" width="24.7109375" style="183" customWidth="1"/>
    <col min="12256" max="12257" width="10.7109375" style="183" customWidth="1"/>
    <col min="12258" max="12258" width="0.85546875" style="183" customWidth="1"/>
    <col min="12259" max="12260" width="10.7109375" style="183" customWidth="1"/>
    <col min="12261" max="12261" width="0.85546875" style="183" customWidth="1"/>
    <col min="12262" max="12263" width="10.7109375" style="183" customWidth="1"/>
    <col min="12264" max="12264" width="9.140625" style="183"/>
    <col min="12265" max="12265" width="24.7109375" style="183" customWidth="1"/>
    <col min="12266" max="12267" width="10.7109375" style="183" customWidth="1"/>
    <col min="12268" max="12268" width="0.85546875" style="183" customWidth="1"/>
    <col min="12269" max="12270" width="10.7109375" style="183" customWidth="1"/>
    <col min="12271" max="12271" width="0.85546875" style="183" customWidth="1"/>
    <col min="12272" max="12274" width="10.7109375" style="183" customWidth="1"/>
    <col min="12275" max="12510" width="9.140625" style="183"/>
    <col min="12511" max="12511" width="24.7109375" style="183" customWidth="1"/>
    <col min="12512" max="12513" width="10.7109375" style="183" customWidth="1"/>
    <col min="12514" max="12514" width="0.85546875" style="183" customWidth="1"/>
    <col min="12515" max="12516" width="10.7109375" style="183" customWidth="1"/>
    <col min="12517" max="12517" width="0.85546875" style="183" customWidth="1"/>
    <col min="12518" max="12519" width="10.7109375" style="183" customWidth="1"/>
    <col min="12520" max="12520" width="9.140625" style="183"/>
    <col min="12521" max="12521" width="24.7109375" style="183" customWidth="1"/>
    <col min="12522" max="12523" width="10.7109375" style="183" customWidth="1"/>
    <col min="12524" max="12524" width="0.85546875" style="183" customWidth="1"/>
    <col min="12525" max="12526" width="10.7109375" style="183" customWidth="1"/>
    <col min="12527" max="12527" width="0.85546875" style="183" customWidth="1"/>
    <col min="12528" max="12530" width="10.7109375" style="183" customWidth="1"/>
    <col min="12531" max="12766" width="9.140625" style="183"/>
    <col min="12767" max="12767" width="24.7109375" style="183" customWidth="1"/>
    <col min="12768" max="12769" width="10.7109375" style="183" customWidth="1"/>
    <col min="12770" max="12770" width="0.85546875" style="183" customWidth="1"/>
    <col min="12771" max="12772" width="10.7109375" style="183" customWidth="1"/>
    <col min="12773" max="12773" width="0.85546875" style="183" customWidth="1"/>
    <col min="12774" max="12775" width="10.7109375" style="183" customWidth="1"/>
    <col min="12776" max="12776" width="9.140625" style="183"/>
    <col min="12777" max="12777" width="24.7109375" style="183" customWidth="1"/>
    <col min="12778" max="12779" width="10.7109375" style="183" customWidth="1"/>
    <col min="12780" max="12780" width="0.85546875" style="183" customWidth="1"/>
    <col min="12781" max="12782" width="10.7109375" style="183" customWidth="1"/>
    <col min="12783" max="12783" width="0.85546875" style="183" customWidth="1"/>
    <col min="12784" max="12786" width="10.7109375" style="183" customWidth="1"/>
    <col min="12787" max="13022" width="9.140625" style="183"/>
    <col min="13023" max="13023" width="24.7109375" style="183" customWidth="1"/>
    <col min="13024" max="13025" width="10.7109375" style="183" customWidth="1"/>
    <col min="13026" max="13026" width="0.85546875" style="183" customWidth="1"/>
    <col min="13027" max="13028" width="10.7109375" style="183" customWidth="1"/>
    <col min="13029" max="13029" width="0.85546875" style="183" customWidth="1"/>
    <col min="13030" max="13031" width="10.7109375" style="183" customWidth="1"/>
    <col min="13032" max="13032" width="9.140625" style="183"/>
    <col min="13033" max="13033" width="24.7109375" style="183" customWidth="1"/>
    <col min="13034" max="13035" width="10.7109375" style="183" customWidth="1"/>
    <col min="13036" max="13036" width="0.85546875" style="183" customWidth="1"/>
    <col min="13037" max="13038" width="10.7109375" style="183" customWidth="1"/>
    <col min="13039" max="13039" width="0.85546875" style="183" customWidth="1"/>
    <col min="13040" max="13042" width="10.7109375" style="183" customWidth="1"/>
    <col min="13043" max="13278" width="9.140625" style="183"/>
    <col min="13279" max="13279" width="24.7109375" style="183" customWidth="1"/>
    <col min="13280" max="13281" width="10.7109375" style="183" customWidth="1"/>
    <col min="13282" max="13282" width="0.85546875" style="183" customWidth="1"/>
    <col min="13283" max="13284" width="10.7109375" style="183" customWidth="1"/>
    <col min="13285" max="13285" width="0.85546875" style="183" customWidth="1"/>
    <col min="13286" max="13287" width="10.7109375" style="183" customWidth="1"/>
    <col min="13288" max="13288" width="9.140625" style="183"/>
    <col min="13289" max="13289" width="24.7109375" style="183" customWidth="1"/>
    <col min="13290" max="13291" width="10.7109375" style="183" customWidth="1"/>
    <col min="13292" max="13292" width="0.85546875" style="183" customWidth="1"/>
    <col min="13293" max="13294" width="10.7109375" style="183" customWidth="1"/>
    <col min="13295" max="13295" width="0.85546875" style="183" customWidth="1"/>
    <col min="13296" max="13298" width="10.7109375" style="183" customWidth="1"/>
    <col min="13299" max="13534" width="9.140625" style="183"/>
    <col min="13535" max="13535" width="24.7109375" style="183" customWidth="1"/>
    <col min="13536" max="13537" width="10.7109375" style="183" customWidth="1"/>
    <col min="13538" max="13538" width="0.85546875" style="183" customWidth="1"/>
    <col min="13539" max="13540" width="10.7109375" style="183" customWidth="1"/>
    <col min="13541" max="13541" width="0.85546875" style="183" customWidth="1"/>
    <col min="13542" max="13543" width="10.7109375" style="183" customWidth="1"/>
    <col min="13544" max="13544" width="9.140625" style="183"/>
    <col min="13545" max="13545" width="24.7109375" style="183" customWidth="1"/>
    <col min="13546" max="13547" width="10.7109375" style="183" customWidth="1"/>
    <col min="13548" max="13548" width="0.85546875" style="183" customWidth="1"/>
    <col min="13549" max="13550" width="10.7109375" style="183" customWidth="1"/>
    <col min="13551" max="13551" width="0.85546875" style="183" customWidth="1"/>
    <col min="13552" max="13554" width="10.7109375" style="183" customWidth="1"/>
    <col min="13555" max="13790" width="9.140625" style="183"/>
    <col min="13791" max="13791" width="24.7109375" style="183" customWidth="1"/>
    <col min="13792" max="13793" width="10.7109375" style="183" customWidth="1"/>
    <col min="13794" max="13794" width="0.85546875" style="183" customWidth="1"/>
    <col min="13795" max="13796" width="10.7109375" style="183" customWidth="1"/>
    <col min="13797" max="13797" width="0.85546875" style="183" customWidth="1"/>
    <col min="13798" max="13799" width="10.7109375" style="183" customWidth="1"/>
    <col min="13800" max="13800" width="9.140625" style="183"/>
    <col min="13801" max="13801" width="24.7109375" style="183" customWidth="1"/>
    <col min="13802" max="13803" width="10.7109375" style="183" customWidth="1"/>
    <col min="13804" max="13804" width="0.85546875" style="183" customWidth="1"/>
    <col min="13805" max="13806" width="10.7109375" style="183" customWidth="1"/>
    <col min="13807" max="13807" width="0.85546875" style="183" customWidth="1"/>
    <col min="13808" max="13810" width="10.7109375" style="183" customWidth="1"/>
    <col min="13811" max="14046" width="9.140625" style="183"/>
    <col min="14047" max="14047" width="24.7109375" style="183" customWidth="1"/>
    <col min="14048" max="14049" width="10.7109375" style="183" customWidth="1"/>
    <col min="14050" max="14050" width="0.85546875" style="183" customWidth="1"/>
    <col min="14051" max="14052" width="10.7109375" style="183" customWidth="1"/>
    <col min="14053" max="14053" width="0.85546875" style="183" customWidth="1"/>
    <col min="14054" max="14055" width="10.7109375" style="183" customWidth="1"/>
    <col min="14056" max="14056" width="9.140625" style="183"/>
    <col min="14057" max="14057" width="24.7109375" style="183" customWidth="1"/>
    <col min="14058" max="14059" width="10.7109375" style="183" customWidth="1"/>
    <col min="14060" max="14060" width="0.85546875" style="183" customWidth="1"/>
    <col min="14061" max="14062" width="10.7109375" style="183" customWidth="1"/>
    <col min="14063" max="14063" width="0.85546875" style="183" customWidth="1"/>
    <col min="14064" max="14066" width="10.7109375" style="183" customWidth="1"/>
    <col min="14067" max="14302" width="9.140625" style="183"/>
    <col min="14303" max="14303" width="24.7109375" style="183" customWidth="1"/>
    <col min="14304" max="14305" width="10.7109375" style="183" customWidth="1"/>
    <col min="14306" max="14306" width="0.85546875" style="183" customWidth="1"/>
    <col min="14307" max="14308" width="10.7109375" style="183" customWidth="1"/>
    <col min="14309" max="14309" width="0.85546875" style="183" customWidth="1"/>
    <col min="14310" max="14311" width="10.7109375" style="183" customWidth="1"/>
    <col min="14312" max="14312" width="9.140625" style="183"/>
    <col min="14313" max="14313" width="24.7109375" style="183" customWidth="1"/>
    <col min="14314" max="14315" width="10.7109375" style="183" customWidth="1"/>
    <col min="14316" max="14316" width="0.85546875" style="183" customWidth="1"/>
    <col min="14317" max="14318" width="10.7109375" style="183" customWidth="1"/>
    <col min="14319" max="14319" width="0.85546875" style="183" customWidth="1"/>
    <col min="14320" max="14322" width="10.7109375" style="183" customWidth="1"/>
    <col min="14323" max="14558" width="9.140625" style="183"/>
    <col min="14559" max="14559" width="24.7109375" style="183" customWidth="1"/>
    <col min="14560" max="14561" width="10.7109375" style="183" customWidth="1"/>
    <col min="14562" max="14562" width="0.85546875" style="183" customWidth="1"/>
    <col min="14563" max="14564" width="10.7109375" style="183" customWidth="1"/>
    <col min="14565" max="14565" width="0.85546875" style="183" customWidth="1"/>
    <col min="14566" max="14567" width="10.7109375" style="183" customWidth="1"/>
    <col min="14568" max="14568" width="9.140625" style="183"/>
    <col min="14569" max="14569" width="24.7109375" style="183" customWidth="1"/>
    <col min="14570" max="14571" width="10.7109375" style="183" customWidth="1"/>
    <col min="14572" max="14572" width="0.85546875" style="183" customWidth="1"/>
    <col min="14573" max="14574" width="10.7109375" style="183" customWidth="1"/>
    <col min="14575" max="14575" width="0.85546875" style="183" customWidth="1"/>
    <col min="14576" max="14578" width="10.7109375" style="183" customWidth="1"/>
    <col min="14579" max="14814" width="9.140625" style="183"/>
    <col min="14815" max="14815" width="24.7109375" style="183" customWidth="1"/>
    <col min="14816" max="14817" width="10.7109375" style="183" customWidth="1"/>
    <col min="14818" max="14818" width="0.85546875" style="183" customWidth="1"/>
    <col min="14819" max="14820" width="10.7109375" style="183" customWidth="1"/>
    <col min="14821" max="14821" width="0.85546875" style="183" customWidth="1"/>
    <col min="14822" max="14823" width="10.7109375" style="183" customWidth="1"/>
    <col min="14824" max="14824" width="9.140625" style="183"/>
    <col min="14825" max="14825" width="24.7109375" style="183" customWidth="1"/>
    <col min="14826" max="14827" width="10.7109375" style="183" customWidth="1"/>
    <col min="14828" max="14828" width="0.85546875" style="183" customWidth="1"/>
    <col min="14829" max="14830" width="10.7109375" style="183" customWidth="1"/>
    <col min="14831" max="14831" width="0.85546875" style="183" customWidth="1"/>
    <col min="14832" max="14834" width="10.7109375" style="183" customWidth="1"/>
    <col min="14835" max="15070" width="9.140625" style="183"/>
    <col min="15071" max="15071" width="24.7109375" style="183" customWidth="1"/>
    <col min="15072" max="15073" width="10.7109375" style="183" customWidth="1"/>
    <col min="15074" max="15074" width="0.85546875" style="183" customWidth="1"/>
    <col min="15075" max="15076" width="10.7109375" style="183" customWidth="1"/>
    <col min="15077" max="15077" width="0.85546875" style="183" customWidth="1"/>
    <col min="15078" max="15079" width="10.7109375" style="183" customWidth="1"/>
    <col min="15080" max="15080" width="9.140625" style="183"/>
    <col min="15081" max="15081" width="24.7109375" style="183" customWidth="1"/>
    <col min="15082" max="15083" width="10.7109375" style="183" customWidth="1"/>
    <col min="15084" max="15084" width="0.85546875" style="183" customWidth="1"/>
    <col min="15085" max="15086" width="10.7109375" style="183" customWidth="1"/>
    <col min="15087" max="15087" width="0.85546875" style="183" customWidth="1"/>
    <col min="15088" max="15090" width="10.7109375" style="183" customWidth="1"/>
    <col min="15091" max="15326" width="9.140625" style="183"/>
    <col min="15327" max="15327" width="24.7109375" style="183" customWidth="1"/>
    <col min="15328" max="15329" width="10.7109375" style="183" customWidth="1"/>
    <col min="15330" max="15330" width="0.85546875" style="183" customWidth="1"/>
    <col min="15331" max="15332" width="10.7109375" style="183" customWidth="1"/>
    <col min="15333" max="15333" width="0.85546875" style="183" customWidth="1"/>
    <col min="15334" max="15335" width="10.7109375" style="183" customWidth="1"/>
    <col min="15336" max="15336" width="9.140625" style="183"/>
    <col min="15337" max="15337" width="24.7109375" style="183" customWidth="1"/>
    <col min="15338" max="15339" width="10.7109375" style="183" customWidth="1"/>
    <col min="15340" max="15340" width="0.85546875" style="183" customWidth="1"/>
    <col min="15341" max="15342" width="10.7109375" style="183" customWidth="1"/>
    <col min="15343" max="15343" width="0.85546875" style="183" customWidth="1"/>
    <col min="15344" max="15346" width="10.7109375" style="183" customWidth="1"/>
    <col min="15347" max="15582" width="9.140625" style="183"/>
    <col min="15583" max="15583" width="24.7109375" style="183" customWidth="1"/>
    <col min="15584" max="15585" width="10.7109375" style="183" customWidth="1"/>
    <col min="15586" max="15586" width="0.85546875" style="183" customWidth="1"/>
    <col min="15587" max="15588" width="10.7109375" style="183" customWidth="1"/>
    <col min="15589" max="15589" width="0.85546875" style="183" customWidth="1"/>
    <col min="15590" max="15591" width="10.7109375" style="183" customWidth="1"/>
    <col min="15592" max="15592" width="9.140625" style="183"/>
    <col min="15593" max="15593" width="24.7109375" style="183" customWidth="1"/>
    <col min="15594" max="15595" width="10.7109375" style="183" customWidth="1"/>
    <col min="15596" max="15596" width="0.85546875" style="183" customWidth="1"/>
    <col min="15597" max="15598" width="10.7109375" style="183" customWidth="1"/>
    <col min="15599" max="15599" width="0.85546875" style="183" customWidth="1"/>
    <col min="15600" max="15602" width="10.7109375" style="183" customWidth="1"/>
    <col min="15603" max="15838" width="9.140625" style="183"/>
    <col min="15839" max="15839" width="24.7109375" style="183" customWidth="1"/>
    <col min="15840" max="15841" width="10.7109375" style="183" customWidth="1"/>
    <col min="15842" max="15842" width="0.85546875" style="183" customWidth="1"/>
    <col min="15843" max="15844" width="10.7109375" style="183" customWidth="1"/>
    <col min="15845" max="15845" width="0.85546875" style="183" customWidth="1"/>
    <col min="15846" max="15847" width="10.7109375" style="183" customWidth="1"/>
    <col min="15848" max="15848" width="9.140625" style="183"/>
    <col min="15849" max="15849" width="24.7109375" style="183" customWidth="1"/>
    <col min="15850" max="15851" width="10.7109375" style="183" customWidth="1"/>
    <col min="15852" max="15852" width="0.85546875" style="183" customWidth="1"/>
    <col min="15853" max="15854" width="10.7109375" style="183" customWidth="1"/>
    <col min="15855" max="15855" width="0.85546875" style="183" customWidth="1"/>
    <col min="15856" max="15858" width="10.7109375" style="183" customWidth="1"/>
    <col min="15859" max="16094" width="9.140625" style="183"/>
    <col min="16095" max="16095" width="24.7109375" style="183" customWidth="1"/>
    <col min="16096" max="16097" width="10.7109375" style="183" customWidth="1"/>
    <col min="16098" max="16098" width="0.85546875" style="183" customWidth="1"/>
    <col min="16099" max="16100" width="10.7109375" style="183" customWidth="1"/>
    <col min="16101" max="16101" width="0.85546875" style="183" customWidth="1"/>
    <col min="16102" max="16103" width="10.7109375" style="183" customWidth="1"/>
    <col min="16104" max="16104" width="9.140625" style="183"/>
    <col min="16105" max="16105" width="24.7109375" style="183" customWidth="1"/>
    <col min="16106" max="16107" width="10.7109375" style="183" customWidth="1"/>
    <col min="16108" max="16108" width="0.85546875" style="183" customWidth="1"/>
    <col min="16109" max="16110" width="10.7109375" style="183" customWidth="1"/>
    <col min="16111" max="16111" width="0.85546875" style="183" customWidth="1"/>
    <col min="16112" max="16114" width="10.7109375" style="183" customWidth="1"/>
    <col min="16115" max="16384" width="9.140625" style="183"/>
  </cols>
  <sheetData>
    <row r="1" spans="1:9" s="237" customFormat="1" ht="12.75" customHeight="1">
      <c r="A1" s="236"/>
      <c r="B1" s="236"/>
      <c r="C1" s="236"/>
      <c r="D1" s="236"/>
      <c r="E1" s="236"/>
      <c r="F1" s="236"/>
      <c r="G1" s="236"/>
      <c r="H1" s="236"/>
      <c r="I1" s="236"/>
    </row>
    <row r="2" spans="1:9" s="237" customFormat="1" ht="12.75" customHeight="1">
      <c r="A2" s="236"/>
      <c r="B2" s="236"/>
      <c r="C2" s="236"/>
      <c r="D2" s="236"/>
      <c r="E2" s="236"/>
      <c r="F2" s="236"/>
      <c r="G2" s="236"/>
      <c r="H2" s="236"/>
      <c r="I2" s="236"/>
    </row>
    <row r="3" spans="1:9" s="174" customFormat="1" ht="12.75" customHeight="1">
      <c r="A3" s="173"/>
      <c r="B3" s="173"/>
      <c r="C3" s="173"/>
      <c r="D3" s="173"/>
      <c r="E3" s="173"/>
      <c r="F3" s="173"/>
      <c r="G3" s="173"/>
      <c r="H3" s="173"/>
      <c r="I3" s="173"/>
    </row>
    <row r="4" spans="1:9" s="238" customFormat="1" ht="12" customHeight="1">
      <c r="A4" s="175" t="s">
        <v>145</v>
      </c>
      <c r="B4" s="176"/>
      <c r="C4" s="176"/>
      <c r="D4" s="176"/>
      <c r="E4" s="176"/>
      <c r="F4" s="176"/>
      <c r="G4" s="176"/>
      <c r="H4" s="176"/>
      <c r="I4" s="176"/>
    </row>
    <row r="5" spans="1:9" s="9" customFormat="1" ht="12" customHeight="1">
      <c r="A5" s="777" t="s">
        <v>192</v>
      </c>
      <c r="B5" s="777"/>
      <c r="C5" s="777"/>
      <c r="D5" s="777"/>
      <c r="E5" s="777"/>
      <c r="F5" s="777"/>
      <c r="G5" s="777"/>
      <c r="H5" s="777"/>
      <c r="I5" s="777"/>
    </row>
    <row r="6" spans="1:9" s="8" customFormat="1" ht="12" customHeight="1">
      <c r="A6" s="179" t="s">
        <v>341</v>
      </c>
      <c r="B6" s="180"/>
      <c r="C6" s="180"/>
      <c r="D6" s="181"/>
      <c r="E6" s="181"/>
      <c r="F6" s="181"/>
      <c r="G6" s="180"/>
      <c r="H6" s="180"/>
      <c r="I6" s="180"/>
    </row>
    <row r="7" spans="1:9" s="8" customFormat="1" ht="6" customHeight="1">
      <c r="A7" s="14"/>
      <c r="B7" s="14"/>
      <c r="C7" s="14"/>
      <c r="D7" s="15"/>
      <c r="E7" s="14"/>
      <c r="F7" s="14"/>
      <c r="G7" s="14"/>
      <c r="H7" s="14"/>
      <c r="I7" s="14"/>
    </row>
    <row r="8" spans="1:9" ht="12" customHeight="1">
      <c r="A8" s="765" t="s">
        <v>168</v>
      </c>
      <c r="B8" s="775" t="s">
        <v>193</v>
      </c>
      <c r="C8" s="775"/>
      <c r="D8" s="242"/>
      <c r="E8" s="775" t="s">
        <v>194</v>
      </c>
      <c r="F8" s="775"/>
      <c r="G8" s="570"/>
      <c r="H8" s="775" t="s">
        <v>195</v>
      </c>
      <c r="I8" s="775"/>
    </row>
    <row r="9" spans="1:9" s="243" customFormat="1" ht="30" customHeight="1">
      <c r="A9" s="766"/>
      <c r="B9" s="703" t="s">
        <v>171</v>
      </c>
      <c r="C9" s="703" t="s">
        <v>196</v>
      </c>
      <c r="D9" s="702"/>
      <c r="E9" s="703" t="s">
        <v>171</v>
      </c>
      <c r="F9" s="703" t="s">
        <v>196</v>
      </c>
      <c r="G9" s="227"/>
      <c r="H9" s="703" t="s">
        <v>171</v>
      </c>
      <c r="I9" s="703" t="s">
        <v>196</v>
      </c>
    </row>
    <row r="10" spans="1:9" s="191" customFormat="1" ht="3" customHeight="1">
      <c r="A10" s="257"/>
      <c r="B10" s="189"/>
      <c r="C10" s="189"/>
      <c r="D10" s="195"/>
      <c r="E10" s="189"/>
      <c r="F10" s="189"/>
      <c r="G10" s="189"/>
      <c r="H10" s="189"/>
      <c r="I10" s="189"/>
    </row>
    <row r="11" spans="1:9" s="191" customFormat="1" ht="9.9499999999999993" customHeight="1">
      <c r="A11" s="190" t="s">
        <v>33</v>
      </c>
      <c r="B11" s="191">
        <v>178334</v>
      </c>
      <c r="C11" s="192">
        <v>57.36651451770274</v>
      </c>
      <c r="D11" s="260"/>
      <c r="E11" s="246">
        <v>91930</v>
      </c>
      <c r="F11" s="192">
        <v>56.404873273142599</v>
      </c>
      <c r="G11" s="259"/>
      <c r="H11" s="193">
        <v>38561</v>
      </c>
      <c r="I11" s="210">
        <v>61.489587925624335</v>
      </c>
    </row>
    <row r="12" spans="1:9" s="191" customFormat="1" ht="9.9499999999999993" customHeight="1">
      <c r="A12" s="190" t="s">
        <v>141</v>
      </c>
      <c r="B12" s="193">
        <v>180996</v>
      </c>
      <c r="C12" s="192">
        <v>57.188556653185707</v>
      </c>
      <c r="D12" s="260"/>
      <c r="E12" s="246">
        <v>94850</v>
      </c>
      <c r="F12" s="192">
        <v>56.059040590405907</v>
      </c>
      <c r="G12" s="259"/>
      <c r="H12" s="193">
        <v>40230</v>
      </c>
      <c r="I12" s="210">
        <v>62.570221227939349</v>
      </c>
    </row>
    <row r="13" spans="1:9" s="191" customFormat="1" ht="9.9499999999999993" customHeight="1">
      <c r="A13" s="190" t="s">
        <v>157</v>
      </c>
      <c r="B13" s="191">
        <v>185928</v>
      </c>
      <c r="C13" s="192">
        <v>56.77843036013941</v>
      </c>
      <c r="D13" s="246"/>
      <c r="E13" s="191">
        <v>98927</v>
      </c>
      <c r="F13" s="261">
        <v>54.891991064117981</v>
      </c>
      <c r="G13" s="246"/>
      <c r="H13" s="191">
        <v>41080</v>
      </c>
      <c r="I13" s="192">
        <v>63.035540408958134</v>
      </c>
    </row>
    <row r="14" spans="1:9" s="191" customFormat="1" ht="9.9499999999999993" customHeight="1">
      <c r="A14" s="190" t="s">
        <v>324</v>
      </c>
      <c r="B14" s="191">
        <v>193316</v>
      </c>
      <c r="C14" s="192">
        <v>56.4</v>
      </c>
      <c r="E14" s="191">
        <v>105758</v>
      </c>
      <c r="F14" s="192">
        <v>54.8</v>
      </c>
      <c r="H14" s="191">
        <v>40000</v>
      </c>
      <c r="I14" s="192">
        <v>63.9</v>
      </c>
    </row>
    <row r="15" spans="1:9" s="195" customFormat="1" ht="3" customHeight="1">
      <c r="A15" s="190"/>
      <c r="B15" s="196"/>
      <c r="C15" s="196"/>
      <c r="D15" s="196"/>
      <c r="E15" s="196"/>
      <c r="F15" s="196"/>
      <c r="G15" s="196"/>
      <c r="H15" s="196"/>
      <c r="I15" s="196"/>
    </row>
    <row r="16" spans="1:9" s="195" customFormat="1" ht="9.9499999999999993" customHeight="1">
      <c r="A16" s="571"/>
      <c r="B16" s="770" t="s">
        <v>342</v>
      </c>
      <c r="C16" s="770"/>
      <c r="D16" s="770"/>
      <c r="E16" s="770"/>
      <c r="F16" s="770"/>
      <c r="G16" s="770"/>
      <c r="H16" s="770"/>
      <c r="I16" s="770"/>
    </row>
    <row r="17" spans="1:9" s="195" customFormat="1" ht="3" customHeight="1">
      <c r="A17" s="571"/>
      <c r="B17" s="571"/>
      <c r="C17" s="571"/>
      <c r="D17" s="571"/>
      <c r="E17" s="571"/>
      <c r="F17" s="571"/>
      <c r="G17" s="571"/>
      <c r="H17" s="571"/>
      <c r="I17" s="571"/>
    </row>
    <row r="18" spans="1:9" s="195" customFormat="1" ht="9.9499999999999993" customHeight="1">
      <c r="A18" s="676"/>
      <c r="B18" s="770" t="s">
        <v>311</v>
      </c>
      <c r="C18" s="770"/>
      <c r="D18" s="770"/>
      <c r="E18" s="770"/>
      <c r="F18" s="770"/>
      <c r="G18" s="770"/>
      <c r="H18" s="770"/>
      <c r="I18" s="770"/>
    </row>
    <row r="19" spans="1:9" s="195" customFormat="1" ht="3" customHeight="1">
      <c r="A19" s="571"/>
      <c r="B19" s="571"/>
      <c r="C19" s="571"/>
      <c r="D19" s="571"/>
      <c r="E19" s="571"/>
      <c r="F19" s="571"/>
      <c r="G19" s="571"/>
      <c r="H19" s="571"/>
      <c r="I19" s="571"/>
    </row>
    <row r="20" spans="1:9" s="191" customFormat="1" ht="9.9499999999999993" customHeight="1">
      <c r="A20" s="197" t="s">
        <v>173</v>
      </c>
      <c r="B20" s="191">
        <v>10740</v>
      </c>
      <c r="C20" s="192">
        <v>91.4</v>
      </c>
      <c r="D20" s="194"/>
      <c r="E20" s="191">
        <v>4636</v>
      </c>
      <c r="F20" s="261">
        <v>92.5</v>
      </c>
      <c r="H20" s="191">
        <v>4510</v>
      </c>
      <c r="I20" s="192">
        <v>95.9</v>
      </c>
    </row>
    <row r="21" spans="1:9" s="191" customFormat="1" ht="9.9499999999999993" customHeight="1">
      <c r="A21" s="197" t="s">
        <v>174</v>
      </c>
      <c r="B21" s="191">
        <v>7391</v>
      </c>
      <c r="C21" s="192">
        <v>70.2</v>
      </c>
      <c r="D21" s="194"/>
      <c r="E21" s="191">
        <v>3309</v>
      </c>
      <c r="F21" s="261">
        <v>70.400000000000006</v>
      </c>
      <c r="H21" s="191" t="s">
        <v>24</v>
      </c>
      <c r="I21" s="192" t="s">
        <v>24</v>
      </c>
    </row>
    <row r="22" spans="1:9" s="191" customFormat="1" ht="9.9499999999999993" customHeight="1">
      <c r="A22" s="197" t="s">
        <v>175</v>
      </c>
      <c r="B22" s="191">
        <v>8948</v>
      </c>
      <c r="C22" s="192">
        <v>62</v>
      </c>
      <c r="D22" s="194"/>
      <c r="E22" s="191">
        <v>6986</v>
      </c>
      <c r="F22" s="261">
        <v>64.2</v>
      </c>
      <c r="H22" s="191">
        <v>68</v>
      </c>
      <c r="I22" s="192">
        <v>92.6</v>
      </c>
    </row>
    <row r="23" spans="1:9" s="191" customFormat="1" ht="9.9499999999999993" customHeight="1">
      <c r="A23" s="197" t="s">
        <v>176</v>
      </c>
      <c r="B23" s="191">
        <v>15659</v>
      </c>
      <c r="C23" s="192">
        <v>84.1</v>
      </c>
      <c r="D23" s="194"/>
      <c r="E23" s="191">
        <v>6844</v>
      </c>
      <c r="F23" s="261">
        <v>85.4</v>
      </c>
      <c r="H23" s="191" t="s">
        <v>24</v>
      </c>
      <c r="I23" s="192" t="s">
        <v>24</v>
      </c>
    </row>
    <row r="24" spans="1:9" s="191" customFormat="1" ht="9.9499999999999993" customHeight="1">
      <c r="A24" s="197" t="s">
        <v>177</v>
      </c>
      <c r="B24" s="191">
        <v>19404</v>
      </c>
      <c r="C24" s="192">
        <v>58.7</v>
      </c>
      <c r="D24" s="194"/>
      <c r="E24" s="191">
        <v>9996</v>
      </c>
      <c r="F24" s="261">
        <v>62.6</v>
      </c>
      <c r="H24" s="191" t="s">
        <v>24</v>
      </c>
      <c r="I24" s="192" t="s">
        <v>24</v>
      </c>
    </row>
    <row r="25" spans="1:9" s="191" customFormat="1" ht="9.9499999999999993" customHeight="1">
      <c r="A25" s="197" t="s">
        <v>178</v>
      </c>
      <c r="B25" s="191">
        <v>9022</v>
      </c>
      <c r="C25" s="192">
        <v>80.900000000000006</v>
      </c>
      <c r="D25" s="194"/>
      <c r="E25" s="191">
        <v>7336</v>
      </c>
      <c r="F25" s="261">
        <v>81.900000000000006</v>
      </c>
      <c r="H25" s="191" t="s">
        <v>24</v>
      </c>
      <c r="I25" s="192" t="s">
        <v>24</v>
      </c>
    </row>
    <row r="26" spans="1:9" s="191" customFormat="1" ht="9.9499999999999993" customHeight="1">
      <c r="A26" s="197" t="s">
        <v>179</v>
      </c>
      <c r="B26" s="191">
        <v>36939</v>
      </c>
      <c r="C26" s="192">
        <v>46.1</v>
      </c>
      <c r="D26" s="194"/>
      <c r="E26" s="191">
        <v>23148</v>
      </c>
      <c r="F26" s="261">
        <v>48.7</v>
      </c>
      <c r="H26" s="191" t="s">
        <v>24</v>
      </c>
      <c r="I26" s="192" t="s">
        <v>24</v>
      </c>
    </row>
    <row r="27" spans="1:9" s="191" customFormat="1" ht="9.9499999999999993" customHeight="1">
      <c r="A27" s="197" t="s">
        <v>180</v>
      </c>
      <c r="B27" s="191">
        <v>4314</v>
      </c>
      <c r="C27" s="192">
        <v>52.2</v>
      </c>
      <c r="D27" s="194"/>
      <c r="E27" s="191">
        <v>17</v>
      </c>
      <c r="F27" s="261">
        <v>70.599999999999994</v>
      </c>
      <c r="H27" s="191">
        <v>15331</v>
      </c>
      <c r="I27" s="192">
        <v>60</v>
      </c>
    </row>
    <row r="28" spans="1:9" s="191" customFormat="1" ht="9.9499999999999993" customHeight="1">
      <c r="A28" s="197" t="s">
        <v>181</v>
      </c>
      <c r="B28" s="191">
        <v>17447</v>
      </c>
      <c r="C28" s="192">
        <v>58.1</v>
      </c>
      <c r="D28" s="194"/>
      <c r="E28" s="191">
        <v>12398</v>
      </c>
      <c r="F28" s="261">
        <v>58.2</v>
      </c>
      <c r="H28" s="191" t="s">
        <v>24</v>
      </c>
      <c r="I28" s="192" t="s">
        <v>24</v>
      </c>
    </row>
    <row r="29" spans="1:9" s="191" customFormat="1" ht="9.9499999999999993" customHeight="1">
      <c r="A29" s="197" t="s">
        <v>182</v>
      </c>
      <c r="B29" s="191">
        <v>3574</v>
      </c>
      <c r="C29" s="192">
        <v>14.4</v>
      </c>
      <c r="D29" s="194"/>
      <c r="E29" s="191">
        <v>1334</v>
      </c>
      <c r="F29" s="261">
        <v>17</v>
      </c>
      <c r="H29" s="191" t="s">
        <v>24</v>
      </c>
      <c r="I29" s="192" t="s">
        <v>24</v>
      </c>
    </row>
    <row r="30" spans="1:9" s="191" customFormat="1" ht="9.9499999999999993" customHeight="1">
      <c r="A30" s="197" t="s">
        <v>183</v>
      </c>
      <c r="B30" s="191">
        <v>7254</v>
      </c>
      <c r="C30" s="192">
        <v>41.2</v>
      </c>
      <c r="D30" s="194"/>
      <c r="E30" s="191">
        <v>7265</v>
      </c>
      <c r="F30" s="261">
        <v>44.8</v>
      </c>
      <c r="H30" s="191">
        <v>2810</v>
      </c>
      <c r="I30" s="192">
        <v>57.7</v>
      </c>
    </row>
    <row r="31" spans="1:9" s="191" customFormat="1" ht="9.9499999999999993" customHeight="1">
      <c r="A31" s="197" t="s">
        <v>184</v>
      </c>
      <c r="B31" s="191">
        <v>24302</v>
      </c>
      <c r="C31" s="192">
        <v>24.8</v>
      </c>
      <c r="D31" s="194"/>
      <c r="E31" s="191">
        <v>17125</v>
      </c>
      <c r="F31" s="261">
        <v>26.2</v>
      </c>
      <c r="H31" s="191" t="s">
        <v>24</v>
      </c>
      <c r="I31" s="192" t="s">
        <v>24</v>
      </c>
    </row>
    <row r="32" spans="1:9" s="191" customFormat="1" ht="9.9499999999999993" customHeight="1">
      <c r="A32" s="197" t="s">
        <v>185</v>
      </c>
      <c r="B32" s="191">
        <v>5443</v>
      </c>
      <c r="C32" s="192">
        <v>47.7</v>
      </c>
      <c r="D32" s="194"/>
      <c r="E32" s="191">
        <v>2628</v>
      </c>
      <c r="F32" s="261">
        <v>46.8</v>
      </c>
      <c r="H32" s="191">
        <v>784</v>
      </c>
      <c r="I32" s="192">
        <v>70</v>
      </c>
    </row>
    <row r="33" spans="1:10" s="191" customFormat="1" ht="9.9499999999999993" customHeight="1">
      <c r="A33" s="197" t="s">
        <v>186</v>
      </c>
      <c r="B33" s="191">
        <v>19843</v>
      </c>
      <c r="C33" s="192">
        <v>74.3</v>
      </c>
      <c r="D33" s="194"/>
      <c r="E33" s="191">
        <v>5353</v>
      </c>
      <c r="F33" s="261">
        <v>63.7</v>
      </c>
      <c r="H33" s="191">
        <v>16756</v>
      </c>
      <c r="I33" s="192">
        <v>60.6</v>
      </c>
    </row>
    <row r="34" spans="1:10" s="191" customFormat="1" ht="9.9499999999999993" customHeight="1">
      <c r="A34" s="197" t="s">
        <v>187</v>
      </c>
      <c r="B34" s="191">
        <v>7901</v>
      </c>
      <c r="C34" s="192">
        <v>32.1</v>
      </c>
      <c r="D34" s="194"/>
      <c r="E34" s="191">
        <v>1805</v>
      </c>
      <c r="F34" s="261">
        <v>25.9</v>
      </c>
      <c r="H34" s="191" t="s">
        <v>24</v>
      </c>
      <c r="I34" s="192" t="s">
        <v>24</v>
      </c>
    </row>
    <row r="35" spans="1:10" s="191" customFormat="1" ht="9.9499999999999993" customHeight="1">
      <c r="A35" s="200" t="s">
        <v>28</v>
      </c>
      <c r="B35" s="208">
        <v>198181</v>
      </c>
      <c r="C35" s="219">
        <v>56.1</v>
      </c>
      <c r="D35" s="208"/>
      <c r="E35" s="208">
        <v>110180</v>
      </c>
      <c r="F35" s="219">
        <v>55.2</v>
      </c>
      <c r="G35" s="208"/>
      <c r="H35" s="208">
        <v>40259</v>
      </c>
      <c r="I35" s="219">
        <v>64.400000000000006</v>
      </c>
    </row>
    <row r="36" spans="1:10" s="208" customFormat="1" ht="3" customHeight="1">
      <c r="A36" s="200"/>
      <c r="B36" s="205"/>
      <c r="C36" s="206"/>
      <c r="D36" s="205"/>
      <c r="E36" s="205"/>
      <c r="F36" s="206"/>
      <c r="G36" s="205"/>
      <c r="H36" s="205"/>
      <c r="I36" s="206"/>
    </row>
    <row r="37" spans="1:10" s="208" customFormat="1" ht="9.9499999999999993" customHeight="1">
      <c r="A37" s="200"/>
      <c r="B37" s="770" t="s">
        <v>312</v>
      </c>
      <c r="C37" s="770"/>
      <c r="D37" s="770"/>
      <c r="E37" s="770"/>
      <c r="F37" s="770"/>
      <c r="G37" s="770"/>
      <c r="H37" s="770"/>
      <c r="I37" s="770"/>
    </row>
    <row r="38" spans="1:10" s="191" customFormat="1" ht="3" customHeight="1">
      <c r="B38" s="196"/>
      <c r="C38" s="196"/>
      <c r="D38" s="196"/>
      <c r="E38" s="196"/>
      <c r="F38" s="196"/>
      <c r="G38" s="196"/>
      <c r="H38" s="196"/>
      <c r="I38" s="196"/>
    </row>
    <row r="39" spans="1:10" s="191" customFormat="1" ht="9.9499999999999993" customHeight="1">
      <c r="A39" s="230" t="s">
        <v>0</v>
      </c>
      <c r="B39" s="193">
        <v>14291</v>
      </c>
      <c r="C39" s="210">
        <v>52.6</v>
      </c>
      <c r="D39" s="260"/>
      <c r="E39" s="193">
        <v>8772</v>
      </c>
      <c r="F39" s="210">
        <v>47</v>
      </c>
      <c r="G39" s="262"/>
      <c r="H39" s="191">
        <v>1775</v>
      </c>
      <c r="I39" s="263">
        <v>68.2</v>
      </c>
      <c r="J39" s="208"/>
    </row>
    <row r="40" spans="1:10" s="208" customFormat="1" ht="9.9499999999999993" customHeight="1">
      <c r="A40" s="247" t="s">
        <v>22</v>
      </c>
      <c r="B40" s="211">
        <v>211</v>
      </c>
      <c r="C40" s="210">
        <v>69.7</v>
      </c>
      <c r="D40" s="264"/>
      <c r="E40" s="193">
        <v>50</v>
      </c>
      <c r="F40" s="210">
        <v>72</v>
      </c>
      <c r="G40" s="265"/>
      <c r="H40" s="191">
        <v>12</v>
      </c>
      <c r="I40" s="263">
        <v>100</v>
      </c>
    </row>
    <row r="41" spans="1:10" s="208" customFormat="1" ht="9.9499999999999993" customHeight="1">
      <c r="A41" s="230" t="s">
        <v>4</v>
      </c>
      <c r="B41" s="193">
        <v>3304</v>
      </c>
      <c r="C41" s="210">
        <v>57.1</v>
      </c>
      <c r="D41" s="260"/>
      <c r="E41" s="193">
        <v>1628</v>
      </c>
      <c r="F41" s="210">
        <v>52.1</v>
      </c>
      <c r="G41" s="262"/>
      <c r="H41" s="191">
        <v>756</v>
      </c>
      <c r="I41" s="263">
        <v>64.900000000000006</v>
      </c>
    </row>
    <row r="42" spans="1:10" s="208" customFormat="1" ht="9.9499999999999993" customHeight="1">
      <c r="A42" s="230" t="s">
        <v>1</v>
      </c>
      <c r="B42" s="193">
        <v>37919</v>
      </c>
      <c r="C42" s="210">
        <v>55.4</v>
      </c>
      <c r="D42" s="260"/>
      <c r="E42" s="193">
        <v>23346</v>
      </c>
      <c r="F42" s="210">
        <v>53.4</v>
      </c>
      <c r="G42" s="262"/>
      <c r="H42" s="191">
        <v>5375</v>
      </c>
      <c r="I42" s="263">
        <v>64.099999999999994</v>
      </c>
      <c r="J42" s="191"/>
    </row>
    <row r="43" spans="1:10" s="191" customFormat="1" ht="9.9499999999999993" customHeight="1">
      <c r="A43" s="209" t="s">
        <v>23</v>
      </c>
      <c r="B43" s="193">
        <v>2890</v>
      </c>
      <c r="C43" s="210">
        <v>57.3</v>
      </c>
      <c r="D43" s="260"/>
      <c r="E43" s="193">
        <v>1504</v>
      </c>
      <c r="F43" s="210">
        <v>48.9</v>
      </c>
      <c r="G43" s="262"/>
      <c r="H43" s="191">
        <v>609</v>
      </c>
      <c r="I43" s="263">
        <v>72.400000000000006</v>
      </c>
    </row>
    <row r="44" spans="1:10" s="213" customFormat="1" ht="9.9499999999999993" customHeight="1">
      <c r="A44" s="212" t="s">
        <v>20</v>
      </c>
      <c r="B44" s="215">
        <v>614</v>
      </c>
      <c r="C44" s="216">
        <v>73.8</v>
      </c>
      <c r="D44" s="266"/>
      <c r="E44" s="215">
        <v>194</v>
      </c>
      <c r="F44" s="216">
        <v>47.9</v>
      </c>
      <c r="G44" s="267"/>
      <c r="H44" s="213">
        <v>173</v>
      </c>
      <c r="I44" s="268">
        <v>96</v>
      </c>
    </row>
    <row r="45" spans="1:10" s="213" customFormat="1" ht="9.9499999999999993" customHeight="1">
      <c r="A45" s="217" t="s">
        <v>2</v>
      </c>
      <c r="B45" s="215">
        <v>2276</v>
      </c>
      <c r="C45" s="216">
        <v>52.9</v>
      </c>
      <c r="D45" s="266"/>
      <c r="E45" s="215">
        <v>1310</v>
      </c>
      <c r="F45" s="216">
        <v>49.1</v>
      </c>
      <c r="G45" s="267"/>
      <c r="H45" s="213">
        <v>436</v>
      </c>
      <c r="I45" s="268">
        <v>63.1</v>
      </c>
    </row>
    <row r="46" spans="1:10" s="191" customFormat="1" ht="9.9499999999999993" customHeight="1">
      <c r="A46" s="230" t="s">
        <v>3</v>
      </c>
      <c r="B46" s="193">
        <v>15018</v>
      </c>
      <c r="C46" s="210">
        <v>59.9</v>
      </c>
      <c r="D46" s="260"/>
      <c r="E46" s="193">
        <v>8533</v>
      </c>
      <c r="F46" s="210">
        <v>59.1</v>
      </c>
      <c r="G46" s="262"/>
      <c r="H46" s="191">
        <v>1700</v>
      </c>
      <c r="I46" s="263">
        <v>65.400000000000006</v>
      </c>
    </row>
    <row r="47" spans="1:10" s="191" customFormat="1" ht="9.9499999999999993" customHeight="1">
      <c r="A47" s="230" t="s">
        <v>21</v>
      </c>
      <c r="B47" s="193">
        <v>3565</v>
      </c>
      <c r="C47" s="210">
        <v>55.1</v>
      </c>
      <c r="D47" s="260"/>
      <c r="E47" s="193">
        <v>1667</v>
      </c>
      <c r="F47" s="210">
        <v>49.8</v>
      </c>
      <c r="G47" s="262"/>
      <c r="H47" s="191">
        <v>685</v>
      </c>
      <c r="I47" s="263">
        <v>66.099999999999994</v>
      </c>
      <c r="J47" s="195"/>
    </row>
    <row r="48" spans="1:10" s="191" customFormat="1" ht="9.9499999999999993" customHeight="1">
      <c r="A48" s="230" t="s">
        <v>5</v>
      </c>
      <c r="B48" s="193">
        <v>19121</v>
      </c>
      <c r="C48" s="210">
        <v>57.3</v>
      </c>
      <c r="D48" s="260"/>
      <c r="E48" s="193">
        <v>11584</v>
      </c>
      <c r="F48" s="210">
        <v>54.9</v>
      </c>
      <c r="G48" s="262"/>
      <c r="H48" s="191">
        <v>3694</v>
      </c>
      <c r="I48" s="263">
        <v>66.5</v>
      </c>
    </row>
    <row r="49" spans="1:9" s="191" customFormat="1" ht="9.9499999999999993" customHeight="1">
      <c r="A49" s="230" t="s">
        <v>6</v>
      </c>
      <c r="B49" s="193">
        <v>12037</v>
      </c>
      <c r="C49" s="210">
        <v>55.2</v>
      </c>
      <c r="D49" s="260"/>
      <c r="E49" s="193">
        <v>6185</v>
      </c>
      <c r="F49" s="210">
        <v>53.9</v>
      </c>
      <c r="G49" s="262"/>
      <c r="H49" s="191">
        <v>2615</v>
      </c>
      <c r="I49" s="263">
        <v>63.9</v>
      </c>
    </row>
    <row r="50" spans="1:9" s="191" customFormat="1" ht="9.9499999999999993" customHeight="1">
      <c r="A50" s="230" t="s">
        <v>7</v>
      </c>
      <c r="B50" s="193">
        <v>2576</v>
      </c>
      <c r="C50" s="210">
        <v>59.4</v>
      </c>
      <c r="D50" s="260"/>
      <c r="E50" s="193">
        <v>1319</v>
      </c>
      <c r="F50" s="210">
        <v>55.7</v>
      </c>
      <c r="G50" s="262"/>
      <c r="H50" s="191">
        <v>670</v>
      </c>
      <c r="I50" s="263">
        <v>67.8</v>
      </c>
    </row>
    <row r="51" spans="1:9" s="191" customFormat="1" ht="9.9499999999999993" customHeight="1">
      <c r="A51" s="230" t="s">
        <v>8</v>
      </c>
      <c r="B51" s="193">
        <v>5210</v>
      </c>
      <c r="C51" s="210">
        <v>59.5</v>
      </c>
      <c r="D51" s="260"/>
      <c r="E51" s="193">
        <v>2493</v>
      </c>
      <c r="F51" s="210">
        <v>57.4</v>
      </c>
      <c r="G51" s="262"/>
      <c r="H51" s="191">
        <v>1078</v>
      </c>
      <c r="I51" s="263">
        <v>71.400000000000006</v>
      </c>
    </row>
    <row r="52" spans="1:9" s="191" customFormat="1" ht="9.9499999999999993" customHeight="1">
      <c r="A52" s="230" t="s">
        <v>9</v>
      </c>
      <c r="B52" s="193">
        <v>25580</v>
      </c>
      <c r="C52" s="210">
        <v>52.6</v>
      </c>
      <c r="D52" s="260"/>
      <c r="E52" s="193">
        <v>16915</v>
      </c>
      <c r="F52" s="210">
        <v>55.8</v>
      </c>
      <c r="G52" s="262"/>
      <c r="H52" s="191">
        <v>5684</v>
      </c>
      <c r="I52" s="263">
        <v>61.2</v>
      </c>
    </row>
    <row r="53" spans="1:9" s="191" customFormat="1" ht="9.9499999999999993" customHeight="1">
      <c r="A53" s="230" t="s">
        <v>10</v>
      </c>
      <c r="B53" s="193">
        <v>5021</v>
      </c>
      <c r="C53" s="210">
        <v>59.4</v>
      </c>
      <c r="D53" s="260"/>
      <c r="E53" s="193">
        <v>1997</v>
      </c>
      <c r="F53" s="210">
        <v>63.9</v>
      </c>
      <c r="G53" s="262"/>
      <c r="H53" s="191">
        <v>1328</v>
      </c>
      <c r="I53" s="263">
        <v>67.099999999999994</v>
      </c>
    </row>
    <row r="54" spans="1:9" s="191" customFormat="1" ht="9.9499999999999993" customHeight="1">
      <c r="A54" s="230" t="s">
        <v>11</v>
      </c>
      <c r="B54" s="193">
        <v>765</v>
      </c>
      <c r="C54" s="210">
        <v>61.8</v>
      </c>
      <c r="D54" s="260"/>
      <c r="E54" s="193">
        <v>326</v>
      </c>
      <c r="F54" s="210">
        <v>54.6</v>
      </c>
      <c r="G54" s="262"/>
      <c r="H54" s="191">
        <v>260</v>
      </c>
      <c r="I54" s="263">
        <v>71.900000000000006</v>
      </c>
    </row>
    <row r="55" spans="1:9" s="191" customFormat="1" ht="9.9499999999999993" customHeight="1">
      <c r="A55" s="230" t="s">
        <v>12</v>
      </c>
      <c r="B55" s="193">
        <v>23560</v>
      </c>
      <c r="C55" s="210">
        <v>54.1</v>
      </c>
      <c r="D55" s="260"/>
      <c r="E55" s="193">
        <v>11946</v>
      </c>
      <c r="F55" s="210">
        <v>56.3</v>
      </c>
      <c r="G55" s="262"/>
      <c r="H55" s="191">
        <v>6134</v>
      </c>
      <c r="I55" s="263">
        <v>59.7</v>
      </c>
    </row>
    <row r="56" spans="1:9" s="191" customFormat="1" ht="9.9499999999999993" customHeight="1">
      <c r="A56" s="230" t="s">
        <v>13</v>
      </c>
      <c r="B56" s="193">
        <v>8495</v>
      </c>
      <c r="C56" s="210">
        <v>59.7</v>
      </c>
      <c r="D56" s="260"/>
      <c r="E56" s="193">
        <v>3745</v>
      </c>
      <c r="F56" s="210">
        <v>60.4</v>
      </c>
      <c r="G56" s="262"/>
      <c r="H56" s="191">
        <v>1815</v>
      </c>
      <c r="I56" s="263">
        <v>62.6</v>
      </c>
    </row>
    <row r="57" spans="1:9" s="191" customFormat="1" ht="9.9499999999999993" customHeight="1">
      <c r="A57" s="230" t="s">
        <v>14</v>
      </c>
      <c r="B57" s="193">
        <v>602</v>
      </c>
      <c r="C57" s="210">
        <v>52.2</v>
      </c>
      <c r="D57" s="260"/>
      <c r="E57" s="193">
        <v>206</v>
      </c>
      <c r="F57" s="210">
        <v>51.5</v>
      </c>
      <c r="G57" s="262"/>
      <c r="H57" s="191">
        <v>191</v>
      </c>
      <c r="I57" s="263">
        <v>88.5</v>
      </c>
    </row>
    <row r="58" spans="1:9" s="191" customFormat="1" ht="9.9499999999999993" customHeight="1">
      <c r="A58" s="230" t="s">
        <v>15</v>
      </c>
      <c r="B58" s="193">
        <v>4060</v>
      </c>
      <c r="C58" s="210">
        <v>58.1</v>
      </c>
      <c r="D58" s="260"/>
      <c r="E58" s="193">
        <v>1606</v>
      </c>
      <c r="F58" s="210">
        <v>55.3</v>
      </c>
      <c r="G58" s="262"/>
      <c r="H58" s="191">
        <v>1238</v>
      </c>
      <c r="I58" s="263">
        <v>70.099999999999994</v>
      </c>
    </row>
    <row r="59" spans="1:9" s="191" customFormat="1" ht="9.9499999999999993" customHeight="1">
      <c r="A59" s="230" t="s">
        <v>16</v>
      </c>
      <c r="B59" s="193">
        <v>10246</v>
      </c>
      <c r="C59" s="210">
        <v>59.9</v>
      </c>
      <c r="D59" s="260"/>
      <c r="E59" s="193">
        <v>4894</v>
      </c>
      <c r="F59" s="210">
        <v>62.3</v>
      </c>
      <c r="G59" s="262"/>
      <c r="H59" s="191">
        <v>3822</v>
      </c>
      <c r="I59" s="263">
        <v>64.400000000000006</v>
      </c>
    </row>
    <row r="60" spans="1:9" s="191" customFormat="1" ht="9.9499999999999993" customHeight="1">
      <c r="A60" s="230" t="s">
        <v>17</v>
      </c>
      <c r="B60" s="193">
        <v>3710</v>
      </c>
      <c r="C60" s="210">
        <v>62</v>
      </c>
      <c r="D60" s="260"/>
      <c r="E60" s="193">
        <v>1464</v>
      </c>
      <c r="F60" s="210">
        <v>63.8</v>
      </c>
      <c r="G60" s="262"/>
      <c r="H60" s="191">
        <v>818</v>
      </c>
      <c r="I60" s="263">
        <v>65.8</v>
      </c>
    </row>
    <row r="61" spans="1:9" s="222" customFormat="1" ht="9.9499999999999993" customHeight="1">
      <c r="A61" s="218" t="s">
        <v>32</v>
      </c>
      <c r="B61" s="205">
        <v>55725</v>
      </c>
      <c r="C61" s="221">
        <v>54.8</v>
      </c>
      <c r="D61" s="223"/>
      <c r="E61" s="205">
        <v>33796</v>
      </c>
      <c r="F61" s="221">
        <v>51.7</v>
      </c>
      <c r="G61" s="223"/>
      <c r="H61" s="205">
        <v>7918</v>
      </c>
      <c r="I61" s="221">
        <v>65.2</v>
      </c>
    </row>
    <row r="62" spans="1:9" s="224" customFormat="1" ht="9.9499999999999993" customHeight="1">
      <c r="A62" s="218" t="s">
        <v>31</v>
      </c>
      <c r="B62" s="205">
        <v>40594</v>
      </c>
      <c r="C62" s="221">
        <v>58.1</v>
      </c>
      <c r="D62" s="223"/>
      <c r="E62" s="205">
        <v>23288</v>
      </c>
      <c r="F62" s="221">
        <v>55.7</v>
      </c>
      <c r="G62" s="223"/>
      <c r="H62" s="205">
        <v>6688</v>
      </c>
      <c r="I62" s="221">
        <v>66.7</v>
      </c>
    </row>
    <row r="63" spans="1:9" s="224" customFormat="1" ht="9.9499999999999993" customHeight="1">
      <c r="A63" s="218" t="s">
        <v>19</v>
      </c>
      <c r="B63" s="205">
        <v>45403</v>
      </c>
      <c r="C63" s="221">
        <v>54.5</v>
      </c>
      <c r="D63" s="223"/>
      <c r="E63" s="205">
        <v>26912</v>
      </c>
      <c r="F63" s="221">
        <v>55.5</v>
      </c>
      <c r="G63" s="223"/>
      <c r="H63" s="205">
        <v>10047</v>
      </c>
      <c r="I63" s="221">
        <v>63.5</v>
      </c>
    </row>
    <row r="64" spans="1:9" s="224" customFormat="1" ht="9.9499999999999993" customHeight="1">
      <c r="A64" s="218" t="s">
        <v>30</v>
      </c>
      <c r="B64" s="205">
        <v>42503</v>
      </c>
      <c r="C64" s="221">
        <v>56.3</v>
      </c>
      <c r="D64" s="223"/>
      <c r="E64" s="205">
        <v>19826</v>
      </c>
      <c r="F64" s="221">
        <v>57.6</v>
      </c>
      <c r="G64" s="223"/>
      <c r="H64" s="205">
        <v>10966</v>
      </c>
      <c r="I64" s="221">
        <v>63.1</v>
      </c>
    </row>
    <row r="65" spans="1:10" s="224" customFormat="1" ht="9.9499999999999993" customHeight="1">
      <c r="A65" s="225" t="s">
        <v>29</v>
      </c>
      <c r="B65" s="205">
        <v>13956</v>
      </c>
      <c r="C65" s="221">
        <v>60.4</v>
      </c>
      <c r="D65" s="223"/>
      <c r="E65" s="205">
        <v>6358</v>
      </c>
      <c r="F65" s="221">
        <v>62.6</v>
      </c>
      <c r="G65" s="223"/>
      <c r="H65" s="205">
        <v>4640</v>
      </c>
      <c r="I65" s="221">
        <v>64.599999999999994</v>
      </c>
    </row>
    <row r="66" spans="1:10" s="224" customFormat="1" ht="9.9499999999999993" customHeight="1">
      <c r="A66" s="218" t="s">
        <v>18</v>
      </c>
      <c r="B66" s="205">
        <v>198181</v>
      </c>
      <c r="C66" s="221">
        <v>56.1</v>
      </c>
      <c r="D66" s="223"/>
      <c r="E66" s="205">
        <v>110180</v>
      </c>
      <c r="F66" s="221">
        <v>55.2</v>
      </c>
      <c r="G66" s="223"/>
      <c r="H66" s="205">
        <v>40259</v>
      </c>
      <c r="I66" s="221">
        <v>64.400000000000006</v>
      </c>
    </row>
    <row r="67" spans="1:10" s="191" customFormat="1" ht="3" customHeight="1">
      <c r="A67" s="269"/>
      <c r="B67" s="269"/>
      <c r="C67" s="269"/>
      <c r="D67" s="269"/>
      <c r="E67" s="269"/>
      <c r="F67" s="269"/>
      <c r="G67" s="269"/>
      <c r="H67" s="269"/>
      <c r="I67" s="269"/>
    </row>
    <row r="68" spans="1:10" s="191" customFormat="1" ht="3" customHeight="1">
      <c r="A68" s="235"/>
      <c r="B68" s="270"/>
      <c r="C68" s="270"/>
      <c r="D68" s="270"/>
      <c r="E68" s="270"/>
      <c r="F68" s="271"/>
      <c r="G68" s="270"/>
      <c r="H68" s="270"/>
      <c r="I68" s="271"/>
    </row>
    <row r="69" spans="1:10" s="191" customFormat="1" ht="9.9499999999999993" customHeight="1">
      <c r="A69" s="229" t="s">
        <v>188</v>
      </c>
      <c r="D69" s="195"/>
    </row>
    <row r="70" spans="1:10" ht="12.75" customHeight="1">
      <c r="A70" s="272" t="s">
        <v>316</v>
      </c>
      <c r="B70" s="273"/>
      <c r="C70" s="273"/>
      <c r="D70" s="274"/>
      <c r="E70" s="273"/>
      <c r="F70" s="273"/>
      <c r="G70" s="273"/>
      <c r="H70" s="273"/>
      <c r="I70" s="273"/>
    </row>
    <row r="71" spans="1:10" s="230" customFormat="1">
      <c r="A71" s="772" t="s">
        <v>346</v>
      </c>
      <c r="B71" s="772"/>
      <c r="C71" s="772"/>
      <c r="D71" s="772"/>
      <c r="E71" s="772"/>
      <c r="F71" s="772"/>
    </row>
    <row r="72" spans="1:10" ht="24" customHeight="1">
      <c r="A72" s="776" t="s">
        <v>345</v>
      </c>
      <c r="B72" s="776"/>
      <c r="C72" s="776"/>
      <c r="D72" s="776"/>
      <c r="E72" s="776"/>
      <c r="F72" s="776"/>
      <c r="G72" s="776"/>
      <c r="H72" s="776"/>
      <c r="I72" s="776"/>
    </row>
    <row r="73" spans="1:10" s="191" customFormat="1" ht="21.75" customHeight="1">
      <c r="A73" s="774" t="s">
        <v>313</v>
      </c>
      <c r="B73" s="774"/>
      <c r="C73" s="774"/>
      <c r="D73" s="774"/>
      <c r="E73" s="774"/>
      <c r="F73" s="774"/>
      <c r="G73" s="774"/>
      <c r="H73" s="774"/>
      <c r="I73" s="774"/>
      <c r="J73" s="189"/>
    </row>
    <row r="74" spans="1:10" ht="9.9499999999999993" customHeight="1">
      <c r="A74" s="183"/>
      <c r="B74" s="275"/>
      <c r="C74" s="275"/>
      <c r="D74" s="276"/>
      <c r="E74" s="275"/>
      <c r="F74" s="275"/>
      <c r="G74" s="275"/>
      <c r="H74" s="275"/>
      <c r="I74" s="275"/>
    </row>
    <row r="75" spans="1:10" ht="12">
      <c r="C75" s="209"/>
      <c r="D75" s="183"/>
      <c r="E75" s="232"/>
      <c r="J75" s="569"/>
    </row>
    <row r="76" spans="1:10" ht="12">
      <c r="C76" s="277"/>
      <c r="F76" s="232"/>
    </row>
  </sheetData>
  <mergeCells count="11">
    <mergeCell ref="A5:I5"/>
    <mergeCell ref="A8:A9"/>
    <mergeCell ref="B8:C8"/>
    <mergeCell ref="E8:F8"/>
    <mergeCell ref="H8:I8"/>
    <mergeCell ref="A73:I73"/>
    <mergeCell ref="B16:I16"/>
    <mergeCell ref="B18:I18"/>
    <mergeCell ref="B37:I37"/>
    <mergeCell ref="A71:F71"/>
    <mergeCell ref="A72:I7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zoomScaleNormal="100" workbookViewId="0">
      <selection activeCell="N9" sqref="N9:P9"/>
    </sheetView>
  </sheetViews>
  <sheetFormatPr defaultRowHeight="15"/>
  <cols>
    <col min="1" max="1" width="17.7109375" style="281" customWidth="1"/>
    <col min="2" max="2" width="5.140625" style="281" customWidth="1"/>
    <col min="3" max="3" width="6.42578125" style="281" customWidth="1"/>
    <col min="4" max="4" width="6" style="281" customWidth="1"/>
    <col min="5" max="5" width="0.85546875" style="281" customWidth="1"/>
    <col min="6" max="7" width="6.140625" style="281" customWidth="1"/>
    <col min="8" max="8" width="6" style="281" customWidth="1"/>
    <col min="9" max="9" width="0.85546875" style="281" customWidth="1"/>
    <col min="10" max="10" width="5.7109375" style="281" customWidth="1"/>
    <col min="11" max="12" width="6.140625" style="281" customWidth="1"/>
    <col min="13" max="13" width="0.85546875" style="281" customWidth="1"/>
    <col min="14" max="14" width="5.7109375" style="281" customWidth="1"/>
    <col min="15" max="15" width="6.140625" style="281" customWidth="1"/>
    <col min="16" max="16" width="6" style="281" customWidth="1"/>
    <col min="17" max="207" width="9.140625" style="281"/>
    <col min="208" max="208" width="17.7109375" style="281" customWidth="1"/>
    <col min="209" max="209" width="5.140625" style="281" customWidth="1"/>
    <col min="210" max="210" width="6.42578125" style="281" customWidth="1"/>
    <col min="211" max="211" width="6" style="281" customWidth="1"/>
    <col min="212" max="212" width="0.85546875" style="281" customWidth="1"/>
    <col min="213" max="214" width="6.140625" style="281" customWidth="1"/>
    <col min="215" max="215" width="6" style="281" customWidth="1"/>
    <col min="216" max="216" width="0.85546875" style="281" customWidth="1"/>
    <col min="217" max="217" width="5.7109375" style="281" customWidth="1"/>
    <col min="218" max="219" width="6.140625" style="281" customWidth="1"/>
    <col min="220" max="220" width="0.85546875" style="281" customWidth="1"/>
    <col min="221" max="221" width="5.7109375" style="281" customWidth="1"/>
    <col min="222" max="222" width="6.140625" style="281" customWidth="1"/>
    <col min="223" max="223" width="6" style="281" customWidth="1"/>
    <col min="224" max="224" width="9.140625" style="281"/>
    <col min="225" max="225" width="17.7109375" style="281" customWidth="1"/>
    <col min="226" max="226" width="5.140625" style="281" customWidth="1"/>
    <col min="227" max="227" width="6.42578125" style="281" customWidth="1"/>
    <col min="228" max="228" width="6" style="281" customWidth="1"/>
    <col min="229" max="229" width="0.85546875" style="281" customWidth="1"/>
    <col min="230" max="231" width="6.140625" style="281" customWidth="1"/>
    <col min="232" max="232" width="6" style="281" customWidth="1"/>
    <col min="233" max="233" width="0.85546875" style="281" customWidth="1"/>
    <col min="234" max="234" width="5.7109375" style="281" customWidth="1"/>
    <col min="235" max="236" width="6.140625" style="281" customWidth="1"/>
    <col min="237" max="237" width="0.85546875" style="281" customWidth="1"/>
    <col min="238" max="238" width="5.7109375" style="281" customWidth="1"/>
    <col min="239" max="239" width="6.140625" style="281" customWidth="1"/>
    <col min="240" max="240" width="6" style="281" customWidth="1"/>
    <col min="241" max="463" width="9.140625" style="281"/>
    <col min="464" max="464" width="17.7109375" style="281" customWidth="1"/>
    <col min="465" max="465" width="5.140625" style="281" customWidth="1"/>
    <col min="466" max="466" width="6.42578125" style="281" customWidth="1"/>
    <col min="467" max="467" width="6" style="281" customWidth="1"/>
    <col min="468" max="468" width="0.85546875" style="281" customWidth="1"/>
    <col min="469" max="470" width="6.140625" style="281" customWidth="1"/>
    <col min="471" max="471" width="6" style="281" customWidth="1"/>
    <col min="472" max="472" width="0.85546875" style="281" customWidth="1"/>
    <col min="473" max="473" width="5.7109375" style="281" customWidth="1"/>
    <col min="474" max="475" width="6.140625" style="281" customWidth="1"/>
    <col min="476" max="476" width="0.85546875" style="281" customWidth="1"/>
    <col min="477" max="477" width="5.7109375" style="281" customWidth="1"/>
    <col min="478" max="478" width="6.140625" style="281" customWidth="1"/>
    <col min="479" max="479" width="6" style="281" customWidth="1"/>
    <col min="480" max="480" width="9.140625" style="281"/>
    <col min="481" max="481" width="17.7109375" style="281" customWidth="1"/>
    <col min="482" max="482" width="5.140625" style="281" customWidth="1"/>
    <col min="483" max="483" width="6.42578125" style="281" customWidth="1"/>
    <col min="484" max="484" width="6" style="281" customWidth="1"/>
    <col min="485" max="485" width="0.85546875" style="281" customWidth="1"/>
    <col min="486" max="487" width="6.140625" style="281" customWidth="1"/>
    <col min="488" max="488" width="6" style="281" customWidth="1"/>
    <col min="489" max="489" width="0.85546875" style="281" customWidth="1"/>
    <col min="490" max="490" width="5.7109375" style="281" customWidth="1"/>
    <col min="491" max="492" width="6.140625" style="281" customWidth="1"/>
    <col min="493" max="493" width="0.85546875" style="281" customWidth="1"/>
    <col min="494" max="494" width="5.7109375" style="281" customWidth="1"/>
    <col min="495" max="495" width="6.140625" style="281" customWidth="1"/>
    <col min="496" max="496" width="6" style="281" customWidth="1"/>
    <col min="497" max="719" width="9.140625" style="281"/>
    <col min="720" max="720" width="17.7109375" style="281" customWidth="1"/>
    <col min="721" max="721" width="5.140625" style="281" customWidth="1"/>
    <col min="722" max="722" width="6.42578125" style="281" customWidth="1"/>
    <col min="723" max="723" width="6" style="281" customWidth="1"/>
    <col min="724" max="724" width="0.85546875" style="281" customWidth="1"/>
    <col min="725" max="726" width="6.140625" style="281" customWidth="1"/>
    <col min="727" max="727" width="6" style="281" customWidth="1"/>
    <col min="728" max="728" width="0.85546875" style="281" customWidth="1"/>
    <col min="729" max="729" width="5.7109375" style="281" customWidth="1"/>
    <col min="730" max="731" width="6.140625" style="281" customWidth="1"/>
    <col min="732" max="732" width="0.85546875" style="281" customWidth="1"/>
    <col min="733" max="733" width="5.7109375" style="281" customWidth="1"/>
    <col min="734" max="734" width="6.140625" style="281" customWidth="1"/>
    <col min="735" max="735" width="6" style="281" customWidth="1"/>
    <col min="736" max="736" width="9.140625" style="281"/>
    <col min="737" max="737" width="17.7109375" style="281" customWidth="1"/>
    <col min="738" max="738" width="5.140625" style="281" customWidth="1"/>
    <col min="739" max="739" width="6.42578125" style="281" customWidth="1"/>
    <col min="740" max="740" width="6" style="281" customWidth="1"/>
    <col min="741" max="741" width="0.85546875" style="281" customWidth="1"/>
    <col min="742" max="743" width="6.140625" style="281" customWidth="1"/>
    <col min="744" max="744" width="6" style="281" customWidth="1"/>
    <col min="745" max="745" width="0.85546875" style="281" customWidth="1"/>
    <col min="746" max="746" width="5.7109375" style="281" customWidth="1"/>
    <col min="747" max="748" width="6.140625" style="281" customWidth="1"/>
    <col min="749" max="749" width="0.85546875" style="281" customWidth="1"/>
    <col min="750" max="750" width="5.7109375" style="281" customWidth="1"/>
    <col min="751" max="751" width="6.140625" style="281" customWidth="1"/>
    <col min="752" max="752" width="6" style="281" customWidth="1"/>
    <col min="753" max="975" width="9.140625" style="281"/>
    <col min="976" max="976" width="17.7109375" style="281" customWidth="1"/>
    <col min="977" max="977" width="5.140625" style="281" customWidth="1"/>
    <col min="978" max="978" width="6.42578125" style="281" customWidth="1"/>
    <col min="979" max="979" width="6" style="281" customWidth="1"/>
    <col min="980" max="980" width="0.85546875" style="281" customWidth="1"/>
    <col min="981" max="982" width="6.140625" style="281" customWidth="1"/>
    <col min="983" max="983" width="6" style="281" customWidth="1"/>
    <col min="984" max="984" width="0.85546875" style="281" customWidth="1"/>
    <col min="985" max="985" width="5.7109375" style="281" customWidth="1"/>
    <col min="986" max="987" width="6.140625" style="281" customWidth="1"/>
    <col min="988" max="988" width="0.85546875" style="281" customWidth="1"/>
    <col min="989" max="989" width="5.7109375" style="281" customWidth="1"/>
    <col min="990" max="990" width="6.140625" style="281" customWidth="1"/>
    <col min="991" max="991" width="6" style="281" customWidth="1"/>
    <col min="992" max="992" width="9.140625" style="281"/>
    <col min="993" max="993" width="17.7109375" style="281" customWidth="1"/>
    <col min="994" max="994" width="5.140625" style="281" customWidth="1"/>
    <col min="995" max="995" width="6.42578125" style="281" customWidth="1"/>
    <col min="996" max="996" width="6" style="281" customWidth="1"/>
    <col min="997" max="997" width="0.85546875" style="281" customWidth="1"/>
    <col min="998" max="999" width="6.140625" style="281" customWidth="1"/>
    <col min="1000" max="1000" width="6" style="281" customWidth="1"/>
    <col min="1001" max="1001" width="0.85546875" style="281" customWidth="1"/>
    <col min="1002" max="1002" width="5.7109375" style="281" customWidth="1"/>
    <col min="1003" max="1004" width="6.140625" style="281" customWidth="1"/>
    <col min="1005" max="1005" width="0.85546875" style="281" customWidth="1"/>
    <col min="1006" max="1006" width="5.7109375" style="281" customWidth="1"/>
    <col min="1007" max="1007" width="6.140625" style="281" customWidth="1"/>
    <col min="1008" max="1008" width="6" style="281" customWidth="1"/>
    <col min="1009" max="1231" width="9.140625" style="281"/>
    <col min="1232" max="1232" width="17.7109375" style="281" customWidth="1"/>
    <col min="1233" max="1233" width="5.140625" style="281" customWidth="1"/>
    <col min="1234" max="1234" width="6.42578125" style="281" customWidth="1"/>
    <col min="1235" max="1235" width="6" style="281" customWidth="1"/>
    <col min="1236" max="1236" width="0.85546875" style="281" customWidth="1"/>
    <col min="1237" max="1238" width="6.140625" style="281" customWidth="1"/>
    <col min="1239" max="1239" width="6" style="281" customWidth="1"/>
    <col min="1240" max="1240" width="0.85546875" style="281" customWidth="1"/>
    <col min="1241" max="1241" width="5.7109375" style="281" customWidth="1"/>
    <col min="1242" max="1243" width="6.140625" style="281" customWidth="1"/>
    <col min="1244" max="1244" width="0.85546875" style="281" customWidth="1"/>
    <col min="1245" max="1245" width="5.7109375" style="281" customWidth="1"/>
    <col min="1246" max="1246" width="6.140625" style="281" customWidth="1"/>
    <col min="1247" max="1247" width="6" style="281" customWidth="1"/>
    <col min="1248" max="1248" width="9.140625" style="281"/>
    <col min="1249" max="1249" width="17.7109375" style="281" customWidth="1"/>
    <col min="1250" max="1250" width="5.140625" style="281" customWidth="1"/>
    <col min="1251" max="1251" width="6.42578125" style="281" customWidth="1"/>
    <col min="1252" max="1252" width="6" style="281" customWidth="1"/>
    <col min="1253" max="1253" width="0.85546875" style="281" customWidth="1"/>
    <col min="1254" max="1255" width="6.140625" style="281" customWidth="1"/>
    <col min="1256" max="1256" width="6" style="281" customWidth="1"/>
    <col min="1257" max="1257" width="0.85546875" style="281" customWidth="1"/>
    <col min="1258" max="1258" width="5.7109375" style="281" customWidth="1"/>
    <col min="1259" max="1260" width="6.140625" style="281" customWidth="1"/>
    <col min="1261" max="1261" width="0.85546875" style="281" customWidth="1"/>
    <col min="1262" max="1262" width="5.7109375" style="281" customWidth="1"/>
    <col min="1263" max="1263" width="6.140625" style="281" customWidth="1"/>
    <col min="1264" max="1264" width="6" style="281" customWidth="1"/>
    <col min="1265" max="1487" width="9.140625" style="281"/>
    <col min="1488" max="1488" width="17.7109375" style="281" customWidth="1"/>
    <col min="1489" max="1489" width="5.140625" style="281" customWidth="1"/>
    <col min="1490" max="1490" width="6.42578125" style="281" customWidth="1"/>
    <col min="1491" max="1491" width="6" style="281" customWidth="1"/>
    <col min="1492" max="1492" width="0.85546875" style="281" customWidth="1"/>
    <col min="1493" max="1494" width="6.140625" style="281" customWidth="1"/>
    <col min="1495" max="1495" width="6" style="281" customWidth="1"/>
    <col min="1496" max="1496" width="0.85546875" style="281" customWidth="1"/>
    <col min="1497" max="1497" width="5.7109375" style="281" customWidth="1"/>
    <col min="1498" max="1499" width="6.140625" style="281" customWidth="1"/>
    <col min="1500" max="1500" width="0.85546875" style="281" customWidth="1"/>
    <col min="1501" max="1501" width="5.7109375" style="281" customWidth="1"/>
    <col min="1502" max="1502" width="6.140625" style="281" customWidth="1"/>
    <col min="1503" max="1503" width="6" style="281" customWidth="1"/>
    <col min="1504" max="1504" width="9.140625" style="281"/>
    <col min="1505" max="1505" width="17.7109375" style="281" customWidth="1"/>
    <col min="1506" max="1506" width="5.140625" style="281" customWidth="1"/>
    <col min="1507" max="1507" width="6.42578125" style="281" customWidth="1"/>
    <col min="1508" max="1508" width="6" style="281" customWidth="1"/>
    <col min="1509" max="1509" width="0.85546875" style="281" customWidth="1"/>
    <col min="1510" max="1511" width="6.140625" style="281" customWidth="1"/>
    <col min="1512" max="1512" width="6" style="281" customWidth="1"/>
    <col min="1513" max="1513" width="0.85546875" style="281" customWidth="1"/>
    <col min="1514" max="1514" width="5.7109375" style="281" customWidth="1"/>
    <col min="1515" max="1516" width="6.140625" style="281" customWidth="1"/>
    <col min="1517" max="1517" width="0.85546875" style="281" customWidth="1"/>
    <col min="1518" max="1518" width="5.7109375" style="281" customWidth="1"/>
    <col min="1519" max="1519" width="6.140625" style="281" customWidth="1"/>
    <col min="1520" max="1520" width="6" style="281" customWidth="1"/>
    <col min="1521" max="1743" width="9.140625" style="281"/>
    <col min="1744" max="1744" width="17.7109375" style="281" customWidth="1"/>
    <col min="1745" max="1745" width="5.140625" style="281" customWidth="1"/>
    <col min="1746" max="1746" width="6.42578125" style="281" customWidth="1"/>
    <col min="1747" max="1747" width="6" style="281" customWidth="1"/>
    <col min="1748" max="1748" width="0.85546875" style="281" customWidth="1"/>
    <col min="1749" max="1750" width="6.140625" style="281" customWidth="1"/>
    <col min="1751" max="1751" width="6" style="281" customWidth="1"/>
    <col min="1752" max="1752" width="0.85546875" style="281" customWidth="1"/>
    <col min="1753" max="1753" width="5.7109375" style="281" customWidth="1"/>
    <col min="1754" max="1755" width="6.140625" style="281" customWidth="1"/>
    <col min="1756" max="1756" width="0.85546875" style="281" customWidth="1"/>
    <col min="1757" max="1757" width="5.7109375" style="281" customWidth="1"/>
    <col min="1758" max="1758" width="6.140625" style="281" customWidth="1"/>
    <col min="1759" max="1759" width="6" style="281" customWidth="1"/>
    <col min="1760" max="1760" width="9.140625" style="281"/>
    <col min="1761" max="1761" width="17.7109375" style="281" customWidth="1"/>
    <col min="1762" max="1762" width="5.140625" style="281" customWidth="1"/>
    <col min="1763" max="1763" width="6.42578125" style="281" customWidth="1"/>
    <col min="1764" max="1764" width="6" style="281" customWidth="1"/>
    <col min="1765" max="1765" width="0.85546875" style="281" customWidth="1"/>
    <col min="1766" max="1767" width="6.140625" style="281" customWidth="1"/>
    <col min="1768" max="1768" width="6" style="281" customWidth="1"/>
    <col min="1769" max="1769" width="0.85546875" style="281" customWidth="1"/>
    <col min="1770" max="1770" width="5.7109375" style="281" customWidth="1"/>
    <col min="1771" max="1772" width="6.140625" style="281" customWidth="1"/>
    <col min="1773" max="1773" width="0.85546875" style="281" customWidth="1"/>
    <col min="1774" max="1774" width="5.7109375" style="281" customWidth="1"/>
    <col min="1775" max="1775" width="6.140625" style="281" customWidth="1"/>
    <col min="1776" max="1776" width="6" style="281" customWidth="1"/>
    <col min="1777" max="1999" width="9.140625" style="281"/>
    <col min="2000" max="2000" width="17.7109375" style="281" customWidth="1"/>
    <col min="2001" max="2001" width="5.140625" style="281" customWidth="1"/>
    <col min="2002" max="2002" width="6.42578125" style="281" customWidth="1"/>
    <col min="2003" max="2003" width="6" style="281" customWidth="1"/>
    <col min="2004" max="2004" width="0.85546875" style="281" customWidth="1"/>
    <col min="2005" max="2006" width="6.140625" style="281" customWidth="1"/>
    <col min="2007" max="2007" width="6" style="281" customWidth="1"/>
    <col min="2008" max="2008" width="0.85546875" style="281" customWidth="1"/>
    <col min="2009" max="2009" width="5.7109375" style="281" customWidth="1"/>
    <col min="2010" max="2011" width="6.140625" style="281" customWidth="1"/>
    <col min="2012" max="2012" width="0.85546875" style="281" customWidth="1"/>
    <col min="2013" max="2013" width="5.7109375" style="281" customWidth="1"/>
    <col min="2014" max="2014" width="6.140625" style="281" customWidth="1"/>
    <col min="2015" max="2015" width="6" style="281" customWidth="1"/>
    <col min="2016" max="2016" width="9.140625" style="281"/>
    <col min="2017" max="2017" width="17.7109375" style="281" customWidth="1"/>
    <col min="2018" max="2018" width="5.140625" style="281" customWidth="1"/>
    <col min="2019" max="2019" width="6.42578125" style="281" customWidth="1"/>
    <col min="2020" max="2020" width="6" style="281" customWidth="1"/>
    <col min="2021" max="2021" width="0.85546875" style="281" customWidth="1"/>
    <col min="2022" max="2023" width="6.140625" style="281" customWidth="1"/>
    <col min="2024" max="2024" width="6" style="281" customWidth="1"/>
    <col min="2025" max="2025" width="0.85546875" style="281" customWidth="1"/>
    <col min="2026" max="2026" width="5.7109375" style="281" customWidth="1"/>
    <col min="2027" max="2028" width="6.140625" style="281" customWidth="1"/>
    <col min="2029" max="2029" width="0.85546875" style="281" customWidth="1"/>
    <col min="2030" max="2030" width="5.7109375" style="281" customWidth="1"/>
    <col min="2031" max="2031" width="6.140625" style="281" customWidth="1"/>
    <col min="2032" max="2032" width="6" style="281" customWidth="1"/>
    <col min="2033" max="2255" width="9.140625" style="281"/>
    <col min="2256" max="2256" width="17.7109375" style="281" customWidth="1"/>
    <col min="2257" max="2257" width="5.140625" style="281" customWidth="1"/>
    <col min="2258" max="2258" width="6.42578125" style="281" customWidth="1"/>
    <col min="2259" max="2259" width="6" style="281" customWidth="1"/>
    <col min="2260" max="2260" width="0.85546875" style="281" customWidth="1"/>
    <col min="2261" max="2262" width="6.140625" style="281" customWidth="1"/>
    <col min="2263" max="2263" width="6" style="281" customWidth="1"/>
    <col min="2264" max="2264" width="0.85546875" style="281" customWidth="1"/>
    <col min="2265" max="2265" width="5.7109375" style="281" customWidth="1"/>
    <col min="2266" max="2267" width="6.140625" style="281" customWidth="1"/>
    <col min="2268" max="2268" width="0.85546875" style="281" customWidth="1"/>
    <col min="2269" max="2269" width="5.7109375" style="281" customWidth="1"/>
    <col min="2270" max="2270" width="6.140625" style="281" customWidth="1"/>
    <col min="2271" max="2271" width="6" style="281" customWidth="1"/>
    <col min="2272" max="2272" width="9.140625" style="281"/>
    <col min="2273" max="2273" width="17.7109375" style="281" customWidth="1"/>
    <col min="2274" max="2274" width="5.140625" style="281" customWidth="1"/>
    <col min="2275" max="2275" width="6.42578125" style="281" customWidth="1"/>
    <col min="2276" max="2276" width="6" style="281" customWidth="1"/>
    <col min="2277" max="2277" width="0.85546875" style="281" customWidth="1"/>
    <col min="2278" max="2279" width="6.140625" style="281" customWidth="1"/>
    <col min="2280" max="2280" width="6" style="281" customWidth="1"/>
    <col min="2281" max="2281" width="0.85546875" style="281" customWidth="1"/>
    <col min="2282" max="2282" width="5.7109375" style="281" customWidth="1"/>
    <col min="2283" max="2284" width="6.140625" style="281" customWidth="1"/>
    <col min="2285" max="2285" width="0.85546875" style="281" customWidth="1"/>
    <col min="2286" max="2286" width="5.7109375" style="281" customWidth="1"/>
    <col min="2287" max="2287" width="6.140625" style="281" customWidth="1"/>
    <col min="2288" max="2288" width="6" style="281" customWidth="1"/>
    <col min="2289" max="2511" width="9.140625" style="281"/>
    <col min="2512" max="2512" width="17.7109375" style="281" customWidth="1"/>
    <col min="2513" max="2513" width="5.140625" style="281" customWidth="1"/>
    <col min="2514" max="2514" width="6.42578125" style="281" customWidth="1"/>
    <col min="2515" max="2515" width="6" style="281" customWidth="1"/>
    <col min="2516" max="2516" width="0.85546875" style="281" customWidth="1"/>
    <col min="2517" max="2518" width="6.140625" style="281" customWidth="1"/>
    <col min="2519" max="2519" width="6" style="281" customWidth="1"/>
    <col min="2520" max="2520" width="0.85546875" style="281" customWidth="1"/>
    <col min="2521" max="2521" width="5.7109375" style="281" customWidth="1"/>
    <col min="2522" max="2523" width="6.140625" style="281" customWidth="1"/>
    <col min="2524" max="2524" width="0.85546875" style="281" customWidth="1"/>
    <col min="2525" max="2525" width="5.7109375" style="281" customWidth="1"/>
    <col min="2526" max="2526" width="6.140625" style="281" customWidth="1"/>
    <col min="2527" max="2527" width="6" style="281" customWidth="1"/>
    <col min="2528" max="2528" width="9.140625" style="281"/>
    <col min="2529" max="2529" width="17.7109375" style="281" customWidth="1"/>
    <col min="2530" max="2530" width="5.140625" style="281" customWidth="1"/>
    <col min="2531" max="2531" width="6.42578125" style="281" customWidth="1"/>
    <col min="2532" max="2532" width="6" style="281" customWidth="1"/>
    <col min="2533" max="2533" width="0.85546875" style="281" customWidth="1"/>
    <col min="2534" max="2535" width="6.140625" style="281" customWidth="1"/>
    <col min="2536" max="2536" width="6" style="281" customWidth="1"/>
    <col min="2537" max="2537" width="0.85546875" style="281" customWidth="1"/>
    <col min="2538" max="2538" width="5.7109375" style="281" customWidth="1"/>
    <col min="2539" max="2540" width="6.140625" style="281" customWidth="1"/>
    <col min="2541" max="2541" width="0.85546875" style="281" customWidth="1"/>
    <col min="2542" max="2542" width="5.7109375" style="281" customWidth="1"/>
    <col min="2543" max="2543" width="6.140625" style="281" customWidth="1"/>
    <col min="2544" max="2544" width="6" style="281" customWidth="1"/>
    <col min="2545" max="2767" width="9.140625" style="281"/>
    <col min="2768" max="2768" width="17.7109375" style="281" customWidth="1"/>
    <col min="2769" max="2769" width="5.140625" style="281" customWidth="1"/>
    <col min="2770" max="2770" width="6.42578125" style="281" customWidth="1"/>
    <col min="2771" max="2771" width="6" style="281" customWidth="1"/>
    <col min="2772" max="2772" width="0.85546875" style="281" customWidth="1"/>
    <col min="2773" max="2774" width="6.140625" style="281" customWidth="1"/>
    <col min="2775" max="2775" width="6" style="281" customWidth="1"/>
    <col min="2776" max="2776" width="0.85546875" style="281" customWidth="1"/>
    <col min="2777" max="2777" width="5.7109375" style="281" customWidth="1"/>
    <col min="2778" max="2779" width="6.140625" style="281" customWidth="1"/>
    <col min="2780" max="2780" width="0.85546875" style="281" customWidth="1"/>
    <col min="2781" max="2781" width="5.7109375" style="281" customWidth="1"/>
    <col min="2782" max="2782" width="6.140625" style="281" customWidth="1"/>
    <col min="2783" max="2783" width="6" style="281" customWidth="1"/>
    <col min="2784" max="2784" width="9.140625" style="281"/>
    <col min="2785" max="2785" width="17.7109375" style="281" customWidth="1"/>
    <col min="2786" max="2786" width="5.140625" style="281" customWidth="1"/>
    <col min="2787" max="2787" width="6.42578125" style="281" customWidth="1"/>
    <col min="2788" max="2788" width="6" style="281" customWidth="1"/>
    <col min="2789" max="2789" width="0.85546875" style="281" customWidth="1"/>
    <col min="2790" max="2791" width="6.140625" style="281" customWidth="1"/>
    <col min="2792" max="2792" width="6" style="281" customWidth="1"/>
    <col min="2793" max="2793" width="0.85546875" style="281" customWidth="1"/>
    <col min="2794" max="2794" width="5.7109375" style="281" customWidth="1"/>
    <col min="2795" max="2796" width="6.140625" style="281" customWidth="1"/>
    <col min="2797" max="2797" width="0.85546875" style="281" customWidth="1"/>
    <col min="2798" max="2798" width="5.7109375" style="281" customWidth="1"/>
    <col min="2799" max="2799" width="6.140625" style="281" customWidth="1"/>
    <col min="2800" max="2800" width="6" style="281" customWidth="1"/>
    <col min="2801" max="3023" width="9.140625" style="281"/>
    <col min="3024" max="3024" width="17.7109375" style="281" customWidth="1"/>
    <col min="3025" max="3025" width="5.140625" style="281" customWidth="1"/>
    <col min="3026" max="3026" width="6.42578125" style="281" customWidth="1"/>
    <col min="3027" max="3027" width="6" style="281" customWidth="1"/>
    <col min="3028" max="3028" width="0.85546875" style="281" customWidth="1"/>
    <col min="3029" max="3030" width="6.140625" style="281" customWidth="1"/>
    <col min="3031" max="3031" width="6" style="281" customWidth="1"/>
    <col min="3032" max="3032" width="0.85546875" style="281" customWidth="1"/>
    <col min="3033" max="3033" width="5.7109375" style="281" customWidth="1"/>
    <col min="3034" max="3035" width="6.140625" style="281" customWidth="1"/>
    <col min="3036" max="3036" width="0.85546875" style="281" customWidth="1"/>
    <col min="3037" max="3037" width="5.7109375" style="281" customWidth="1"/>
    <col min="3038" max="3038" width="6.140625" style="281" customWidth="1"/>
    <col min="3039" max="3039" width="6" style="281" customWidth="1"/>
    <col min="3040" max="3040" width="9.140625" style="281"/>
    <col min="3041" max="3041" width="17.7109375" style="281" customWidth="1"/>
    <col min="3042" max="3042" width="5.140625" style="281" customWidth="1"/>
    <col min="3043" max="3043" width="6.42578125" style="281" customWidth="1"/>
    <col min="3044" max="3044" width="6" style="281" customWidth="1"/>
    <col min="3045" max="3045" width="0.85546875" style="281" customWidth="1"/>
    <col min="3046" max="3047" width="6.140625" style="281" customWidth="1"/>
    <col min="3048" max="3048" width="6" style="281" customWidth="1"/>
    <col min="3049" max="3049" width="0.85546875" style="281" customWidth="1"/>
    <col min="3050" max="3050" width="5.7109375" style="281" customWidth="1"/>
    <col min="3051" max="3052" width="6.140625" style="281" customWidth="1"/>
    <col min="3053" max="3053" width="0.85546875" style="281" customWidth="1"/>
    <col min="3054" max="3054" width="5.7109375" style="281" customWidth="1"/>
    <col min="3055" max="3055" width="6.140625" style="281" customWidth="1"/>
    <col min="3056" max="3056" width="6" style="281" customWidth="1"/>
    <col min="3057" max="3279" width="9.140625" style="281"/>
    <col min="3280" max="3280" width="17.7109375" style="281" customWidth="1"/>
    <col min="3281" max="3281" width="5.140625" style="281" customWidth="1"/>
    <col min="3282" max="3282" width="6.42578125" style="281" customWidth="1"/>
    <col min="3283" max="3283" width="6" style="281" customWidth="1"/>
    <col min="3284" max="3284" width="0.85546875" style="281" customWidth="1"/>
    <col min="3285" max="3286" width="6.140625" style="281" customWidth="1"/>
    <col min="3287" max="3287" width="6" style="281" customWidth="1"/>
    <col min="3288" max="3288" width="0.85546875" style="281" customWidth="1"/>
    <col min="3289" max="3289" width="5.7109375" style="281" customWidth="1"/>
    <col min="3290" max="3291" width="6.140625" style="281" customWidth="1"/>
    <col min="3292" max="3292" width="0.85546875" style="281" customWidth="1"/>
    <col min="3293" max="3293" width="5.7109375" style="281" customWidth="1"/>
    <col min="3294" max="3294" width="6.140625" style="281" customWidth="1"/>
    <col min="3295" max="3295" width="6" style="281" customWidth="1"/>
    <col min="3296" max="3296" width="9.140625" style="281"/>
    <col min="3297" max="3297" width="17.7109375" style="281" customWidth="1"/>
    <col min="3298" max="3298" width="5.140625" style="281" customWidth="1"/>
    <col min="3299" max="3299" width="6.42578125" style="281" customWidth="1"/>
    <col min="3300" max="3300" width="6" style="281" customWidth="1"/>
    <col min="3301" max="3301" width="0.85546875" style="281" customWidth="1"/>
    <col min="3302" max="3303" width="6.140625" style="281" customWidth="1"/>
    <col min="3304" max="3304" width="6" style="281" customWidth="1"/>
    <col min="3305" max="3305" width="0.85546875" style="281" customWidth="1"/>
    <col min="3306" max="3306" width="5.7109375" style="281" customWidth="1"/>
    <col min="3307" max="3308" width="6.140625" style="281" customWidth="1"/>
    <col min="3309" max="3309" width="0.85546875" style="281" customWidth="1"/>
    <col min="3310" max="3310" width="5.7109375" style="281" customWidth="1"/>
    <col min="3311" max="3311" width="6.140625" style="281" customWidth="1"/>
    <col min="3312" max="3312" width="6" style="281" customWidth="1"/>
    <col min="3313" max="3535" width="9.140625" style="281"/>
    <col min="3536" max="3536" width="17.7109375" style="281" customWidth="1"/>
    <col min="3537" max="3537" width="5.140625" style="281" customWidth="1"/>
    <col min="3538" max="3538" width="6.42578125" style="281" customWidth="1"/>
    <col min="3539" max="3539" width="6" style="281" customWidth="1"/>
    <col min="3540" max="3540" width="0.85546875" style="281" customWidth="1"/>
    <col min="3541" max="3542" width="6.140625" style="281" customWidth="1"/>
    <col min="3543" max="3543" width="6" style="281" customWidth="1"/>
    <col min="3544" max="3544" width="0.85546875" style="281" customWidth="1"/>
    <col min="3545" max="3545" width="5.7109375" style="281" customWidth="1"/>
    <col min="3546" max="3547" width="6.140625" style="281" customWidth="1"/>
    <col min="3548" max="3548" width="0.85546875" style="281" customWidth="1"/>
    <col min="3549" max="3549" width="5.7109375" style="281" customWidth="1"/>
    <col min="3550" max="3550" width="6.140625" style="281" customWidth="1"/>
    <col min="3551" max="3551" width="6" style="281" customWidth="1"/>
    <col min="3552" max="3552" width="9.140625" style="281"/>
    <col min="3553" max="3553" width="17.7109375" style="281" customWidth="1"/>
    <col min="3554" max="3554" width="5.140625" style="281" customWidth="1"/>
    <col min="3555" max="3555" width="6.42578125" style="281" customWidth="1"/>
    <col min="3556" max="3556" width="6" style="281" customWidth="1"/>
    <col min="3557" max="3557" width="0.85546875" style="281" customWidth="1"/>
    <col min="3558" max="3559" width="6.140625" style="281" customWidth="1"/>
    <col min="3560" max="3560" width="6" style="281" customWidth="1"/>
    <col min="3561" max="3561" width="0.85546875" style="281" customWidth="1"/>
    <col min="3562" max="3562" width="5.7109375" style="281" customWidth="1"/>
    <col min="3563" max="3564" width="6.140625" style="281" customWidth="1"/>
    <col min="3565" max="3565" width="0.85546875" style="281" customWidth="1"/>
    <col min="3566" max="3566" width="5.7109375" style="281" customWidth="1"/>
    <col min="3567" max="3567" width="6.140625" style="281" customWidth="1"/>
    <col min="3568" max="3568" width="6" style="281" customWidth="1"/>
    <col min="3569" max="3791" width="9.140625" style="281"/>
    <col min="3792" max="3792" width="17.7109375" style="281" customWidth="1"/>
    <col min="3793" max="3793" width="5.140625" style="281" customWidth="1"/>
    <col min="3794" max="3794" width="6.42578125" style="281" customWidth="1"/>
    <col min="3795" max="3795" width="6" style="281" customWidth="1"/>
    <col min="3796" max="3796" width="0.85546875" style="281" customWidth="1"/>
    <col min="3797" max="3798" width="6.140625" style="281" customWidth="1"/>
    <col min="3799" max="3799" width="6" style="281" customWidth="1"/>
    <col min="3800" max="3800" width="0.85546875" style="281" customWidth="1"/>
    <col min="3801" max="3801" width="5.7109375" style="281" customWidth="1"/>
    <col min="3802" max="3803" width="6.140625" style="281" customWidth="1"/>
    <col min="3804" max="3804" width="0.85546875" style="281" customWidth="1"/>
    <col min="3805" max="3805" width="5.7109375" style="281" customWidth="1"/>
    <col min="3806" max="3806" width="6.140625" style="281" customWidth="1"/>
    <col min="3807" max="3807" width="6" style="281" customWidth="1"/>
    <col min="3808" max="3808" width="9.140625" style="281"/>
    <col min="3809" max="3809" width="17.7109375" style="281" customWidth="1"/>
    <col min="3810" max="3810" width="5.140625" style="281" customWidth="1"/>
    <col min="3811" max="3811" width="6.42578125" style="281" customWidth="1"/>
    <col min="3812" max="3812" width="6" style="281" customWidth="1"/>
    <col min="3813" max="3813" width="0.85546875" style="281" customWidth="1"/>
    <col min="3814" max="3815" width="6.140625" style="281" customWidth="1"/>
    <col min="3816" max="3816" width="6" style="281" customWidth="1"/>
    <col min="3817" max="3817" width="0.85546875" style="281" customWidth="1"/>
    <col min="3818" max="3818" width="5.7109375" style="281" customWidth="1"/>
    <col min="3819" max="3820" width="6.140625" style="281" customWidth="1"/>
    <col min="3821" max="3821" width="0.85546875" style="281" customWidth="1"/>
    <col min="3822" max="3822" width="5.7109375" style="281" customWidth="1"/>
    <col min="3823" max="3823" width="6.140625" style="281" customWidth="1"/>
    <col min="3824" max="3824" width="6" style="281" customWidth="1"/>
    <col min="3825" max="4047" width="9.140625" style="281"/>
    <col min="4048" max="4048" width="17.7109375" style="281" customWidth="1"/>
    <col min="4049" max="4049" width="5.140625" style="281" customWidth="1"/>
    <col min="4050" max="4050" width="6.42578125" style="281" customWidth="1"/>
    <col min="4051" max="4051" width="6" style="281" customWidth="1"/>
    <col min="4052" max="4052" width="0.85546875" style="281" customWidth="1"/>
    <col min="4053" max="4054" width="6.140625" style="281" customWidth="1"/>
    <col min="4055" max="4055" width="6" style="281" customWidth="1"/>
    <col min="4056" max="4056" width="0.85546875" style="281" customWidth="1"/>
    <col min="4057" max="4057" width="5.7109375" style="281" customWidth="1"/>
    <col min="4058" max="4059" width="6.140625" style="281" customWidth="1"/>
    <col min="4060" max="4060" width="0.85546875" style="281" customWidth="1"/>
    <col min="4061" max="4061" width="5.7109375" style="281" customWidth="1"/>
    <col min="4062" max="4062" width="6.140625" style="281" customWidth="1"/>
    <col min="4063" max="4063" width="6" style="281" customWidth="1"/>
    <col min="4064" max="4064" width="9.140625" style="281"/>
    <col min="4065" max="4065" width="17.7109375" style="281" customWidth="1"/>
    <col min="4066" max="4066" width="5.140625" style="281" customWidth="1"/>
    <col min="4067" max="4067" width="6.42578125" style="281" customWidth="1"/>
    <col min="4068" max="4068" width="6" style="281" customWidth="1"/>
    <col min="4069" max="4069" width="0.85546875" style="281" customWidth="1"/>
    <col min="4070" max="4071" width="6.140625" style="281" customWidth="1"/>
    <col min="4072" max="4072" width="6" style="281" customWidth="1"/>
    <col min="4073" max="4073" width="0.85546875" style="281" customWidth="1"/>
    <col min="4074" max="4074" width="5.7109375" style="281" customWidth="1"/>
    <col min="4075" max="4076" width="6.140625" style="281" customWidth="1"/>
    <col min="4077" max="4077" width="0.85546875" style="281" customWidth="1"/>
    <col min="4078" max="4078" width="5.7109375" style="281" customWidth="1"/>
    <col min="4079" max="4079" width="6.140625" style="281" customWidth="1"/>
    <col min="4080" max="4080" width="6" style="281" customWidth="1"/>
    <col min="4081" max="4303" width="9.140625" style="281"/>
    <col min="4304" max="4304" width="17.7109375" style="281" customWidth="1"/>
    <col min="4305" max="4305" width="5.140625" style="281" customWidth="1"/>
    <col min="4306" max="4306" width="6.42578125" style="281" customWidth="1"/>
    <col min="4307" max="4307" width="6" style="281" customWidth="1"/>
    <col min="4308" max="4308" width="0.85546875" style="281" customWidth="1"/>
    <col min="4309" max="4310" width="6.140625" style="281" customWidth="1"/>
    <col min="4311" max="4311" width="6" style="281" customWidth="1"/>
    <col min="4312" max="4312" width="0.85546875" style="281" customWidth="1"/>
    <col min="4313" max="4313" width="5.7109375" style="281" customWidth="1"/>
    <col min="4314" max="4315" width="6.140625" style="281" customWidth="1"/>
    <col min="4316" max="4316" width="0.85546875" style="281" customWidth="1"/>
    <col min="4317" max="4317" width="5.7109375" style="281" customWidth="1"/>
    <col min="4318" max="4318" width="6.140625" style="281" customWidth="1"/>
    <col min="4319" max="4319" width="6" style="281" customWidth="1"/>
    <col min="4320" max="4320" width="9.140625" style="281"/>
    <col min="4321" max="4321" width="17.7109375" style="281" customWidth="1"/>
    <col min="4322" max="4322" width="5.140625" style="281" customWidth="1"/>
    <col min="4323" max="4323" width="6.42578125" style="281" customWidth="1"/>
    <col min="4324" max="4324" width="6" style="281" customWidth="1"/>
    <col min="4325" max="4325" width="0.85546875" style="281" customWidth="1"/>
    <col min="4326" max="4327" width="6.140625" style="281" customWidth="1"/>
    <col min="4328" max="4328" width="6" style="281" customWidth="1"/>
    <col min="4329" max="4329" width="0.85546875" style="281" customWidth="1"/>
    <col min="4330" max="4330" width="5.7109375" style="281" customWidth="1"/>
    <col min="4331" max="4332" width="6.140625" style="281" customWidth="1"/>
    <col min="4333" max="4333" width="0.85546875" style="281" customWidth="1"/>
    <col min="4334" max="4334" width="5.7109375" style="281" customWidth="1"/>
    <col min="4335" max="4335" width="6.140625" style="281" customWidth="1"/>
    <col min="4336" max="4336" width="6" style="281" customWidth="1"/>
    <col min="4337" max="4559" width="9.140625" style="281"/>
    <col min="4560" max="4560" width="17.7109375" style="281" customWidth="1"/>
    <col min="4561" max="4561" width="5.140625" style="281" customWidth="1"/>
    <col min="4562" max="4562" width="6.42578125" style="281" customWidth="1"/>
    <col min="4563" max="4563" width="6" style="281" customWidth="1"/>
    <col min="4564" max="4564" width="0.85546875" style="281" customWidth="1"/>
    <col min="4565" max="4566" width="6.140625" style="281" customWidth="1"/>
    <col min="4567" max="4567" width="6" style="281" customWidth="1"/>
    <col min="4568" max="4568" width="0.85546875" style="281" customWidth="1"/>
    <col min="4569" max="4569" width="5.7109375" style="281" customWidth="1"/>
    <col min="4570" max="4571" width="6.140625" style="281" customWidth="1"/>
    <col min="4572" max="4572" width="0.85546875" style="281" customWidth="1"/>
    <col min="4573" max="4573" width="5.7109375" style="281" customWidth="1"/>
    <col min="4574" max="4574" width="6.140625" style="281" customWidth="1"/>
    <col min="4575" max="4575" width="6" style="281" customWidth="1"/>
    <col min="4576" max="4576" width="9.140625" style="281"/>
    <col min="4577" max="4577" width="17.7109375" style="281" customWidth="1"/>
    <col min="4578" max="4578" width="5.140625" style="281" customWidth="1"/>
    <col min="4579" max="4579" width="6.42578125" style="281" customWidth="1"/>
    <col min="4580" max="4580" width="6" style="281" customWidth="1"/>
    <col min="4581" max="4581" width="0.85546875" style="281" customWidth="1"/>
    <col min="4582" max="4583" width="6.140625" style="281" customWidth="1"/>
    <col min="4584" max="4584" width="6" style="281" customWidth="1"/>
    <col min="4585" max="4585" width="0.85546875" style="281" customWidth="1"/>
    <col min="4586" max="4586" width="5.7109375" style="281" customWidth="1"/>
    <col min="4587" max="4588" width="6.140625" style="281" customWidth="1"/>
    <col min="4589" max="4589" width="0.85546875" style="281" customWidth="1"/>
    <col min="4590" max="4590" width="5.7109375" style="281" customWidth="1"/>
    <col min="4591" max="4591" width="6.140625" style="281" customWidth="1"/>
    <col min="4592" max="4592" width="6" style="281" customWidth="1"/>
    <col min="4593" max="4815" width="9.140625" style="281"/>
    <col min="4816" max="4816" width="17.7109375" style="281" customWidth="1"/>
    <col min="4817" max="4817" width="5.140625" style="281" customWidth="1"/>
    <col min="4818" max="4818" width="6.42578125" style="281" customWidth="1"/>
    <col min="4819" max="4819" width="6" style="281" customWidth="1"/>
    <col min="4820" max="4820" width="0.85546875" style="281" customWidth="1"/>
    <col min="4821" max="4822" width="6.140625" style="281" customWidth="1"/>
    <col min="4823" max="4823" width="6" style="281" customWidth="1"/>
    <col min="4824" max="4824" width="0.85546875" style="281" customWidth="1"/>
    <col min="4825" max="4825" width="5.7109375" style="281" customWidth="1"/>
    <col min="4826" max="4827" width="6.140625" style="281" customWidth="1"/>
    <col min="4828" max="4828" width="0.85546875" style="281" customWidth="1"/>
    <col min="4829" max="4829" width="5.7109375" style="281" customWidth="1"/>
    <col min="4830" max="4830" width="6.140625" style="281" customWidth="1"/>
    <col min="4831" max="4831" width="6" style="281" customWidth="1"/>
    <col min="4832" max="4832" width="9.140625" style="281"/>
    <col min="4833" max="4833" width="17.7109375" style="281" customWidth="1"/>
    <col min="4834" max="4834" width="5.140625" style="281" customWidth="1"/>
    <col min="4835" max="4835" width="6.42578125" style="281" customWidth="1"/>
    <col min="4836" max="4836" width="6" style="281" customWidth="1"/>
    <col min="4837" max="4837" width="0.85546875" style="281" customWidth="1"/>
    <col min="4838" max="4839" width="6.140625" style="281" customWidth="1"/>
    <col min="4840" max="4840" width="6" style="281" customWidth="1"/>
    <col min="4841" max="4841" width="0.85546875" style="281" customWidth="1"/>
    <col min="4842" max="4842" width="5.7109375" style="281" customWidth="1"/>
    <col min="4843" max="4844" width="6.140625" style="281" customWidth="1"/>
    <col min="4845" max="4845" width="0.85546875" style="281" customWidth="1"/>
    <col min="4846" max="4846" width="5.7109375" style="281" customWidth="1"/>
    <col min="4847" max="4847" width="6.140625" style="281" customWidth="1"/>
    <col min="4848" max="4848" width="6" style="281" customWidth="1"/>
    <col min="4849" max="5071" width="9.140625" style="281"/>
    <col min="5072" max="5072" width="17.7109375" style="281" customWidth="1"/>
    <col min="5073" max="5073" width="5.140625" style="281" customWidth="1"/>
    <col min="5074" max="5074" width="6.42578125" style="281" customWidth="1"/>
    <col min="5075" max="5075" width="6" style="281" customWidth="1"/>
    <col min="5076" max="5076" width="0.85546875" style="281" customWidth="1"/>
    <col min="5077" max="5078" width="6.140625" style="281" customWidth="1"/>
    <col min="5079" max="5079" width="6" style="281" customWidth="1"/>
    <col min="5080" max="5080" width="0.85546875" style="281" customWidth="1"/>
    <col min="5081" max="5081" width="5.7109375" style="281" customWidth="1"/>
    <col min="5082" max="5083" width="6.140625" style="281" customWidth="1"/>
    <col min="5084" max="5084" width="0.85546875" style="281" customWidth="1"/>
    <col min="5085" max="5085" width="5.7109375" style="281" customWidth="1"/>
    <col min="5086" max="5086" width="6.140625" style="281" customWidth="1"/>
    <col min="5087" max="5087" width="6" style="281" customWidth="1"/>
    <col min="5088" max="5088" width="9.140625" style="281"/>
    <col min="5089" max="5089" width="17.7109375" style="281" customWidth="1"/>
    <col min="5090" max="5090" width="5.140625" style="281" customWidth="1"/>
    <col min="5091" max="5091" width="6.42578125" style="281" customWidth="1"/>
    <col min="5092" max="5092" width="6" style="281" customWidth="1"/>
    <col min="5093" max="5093" width="0.85546875" style="281" customWidth="1"/>
    <col min="5094" max="5095" width="6.140625" style="281" customWidth="1"/>
    <col min="5096" max="5096" width="6" style="281" customWidth="1"/>
    <col min="5097" max="5097" width="0.85546875" style="281" customWidth="1"/>
    <col min="5098" max="5098" width="5.7109375" style="281" customWidth="1"/>
    <col min="5099" max="5100" width="6.140625" style="281" customWidth="1"/>
    <col min="5101" max="5101" width="0.85546875" style="281" customWidth="1"/>
    <col min="5102" max="5102" width="5.7109375" style="281" customWidth="1"/>
    <col min="5103" max="5103" width="6.140625" style="281" customWidth="1"/>
    <col min="5104" max="5104" width="6" style="281" customWidth="1"/>
    <col min="5105" max="5327" width="9.140625" style="281"/>
    <col min="5328" max="5328" width="17.7109375" style="281" customWidth="1"/>
    <col min="5329" max="5329" width="5.140625" style="281" customWidth="1"/>
    <col min="5330" max="5330" width="6.42578125" style="281" customWidth="1"/>
    <col min="5331" max="5331" width="6" style="281" customWidth="1"/>
    <col min="5332" max="5332" width="0.85546875" style="281" customWidth="1"/>
    <col min="5333" max="5334" width="6.140625" style="281" customWidth="1"/>
    <col min="5335" max="5335" width="6" style="281" customWidth="1"/>
    <col min="5336" max="5336" width="0.85546875" style="281" customWidth="1"/>
    <col min="5337" max="5337" width="5.7109375" style="281" customWidth="1"/>
    <col min="5338" max="5339" width="6.140625" style="281" customWidth="1"/>
    <col min="5340" max="5340" width="0.85546875" style="281" customWidth="1"/>
    <col min="5341" max="5341" width="5.7109375" style="281" customWidth="1"/>
    <col min="5342" max="5342" width="6.140625" style="281" customWidth="1"/>
    <col min="5343" max="5343" width="6" style="281" customWidth="1"/>
    <col min="5344" max="5344" width="9.140625" style="281"/>
    <col min="5345" max="5345" width="17.7109375" style="281" customWidth="1"/>
    <col min="5346" max="5346" width="5.140625" style="281" customWidth="1"/>
    <col min="5347" max="5347" width="6.42578125" style="281" customWidth="1"/>
    <col min="5348" max="5348" width="6" style="281" customWidth="1"/>
    <col min="5349" max="5349" width="0.85546875" style="281" customWidth="1"/>
    <col min="5350" max="5351" width="6.140625" style="281" customWidth="1"/>
    <col min="5352" max="5352" width="6" style="281" customWidth="1"/>
    <col min="5353" max="5353" width="0.85546875" style="281" customWidth="1"/>
    <col min="5354" max="5354" width="5.7109375" style="281" customWidth="1"/>
    <col min="5355" max="5356" width="6.140625" style="281" customWidth="1"/>
    <col min="5357" max="5357" width="0.85546875" style="281" customWidth="1"/>
    <col min="5358" max="5358" width="5.7109375" style="281" customWidth="1"/>
    <col min="5359" max="5359" width="6.140625" style="281" customWidth="1"/>
    <col min="5360" max="5360" width="6" style="281" customWidth="1"/>
    <col min="5361" max="5583" width="9.140625" style="281"/>
    <col min="5584" max="5584" width="17.7109375" style="281" customWidth="1"/>
    <col min="5585" max="5585" width="5.140625" style="281" customWidth="1"/>
    <col min="5586" max="5586" width="6.42578125" style="281" customWidth="1"/>
    <col min="5587" max="5587" width="6" style="281" customWidth="1"/>
    <col min="5588" max="5588" width="0.85546875" style="281" customWidth="1"/>
    <col min="5589" max="5590" width="6.140625" style="281" customWidth="1"/>
    <col min="5591" max="5591" width="6" style="281" customWidth="1"/>
    <col min="5592" max="5592" width="0.85546875" style="281" customWidth="1"/>
    <col min="5593" max="5593" width="5.7109375" style="281" customWidth="1"/>
    <col min="5594" max="5595" width="6.140625" style="281" customWidth="1"/>
    <col min="5596" max="5596" width="0.85546875" style="281" customWidth="1"/>
    <col min="5597" max="5597" width="5.7109375" style="281" customWidth="1"/>
    <col min="5598" max="5598" width="6.140625" style="281" customWidth="1"/>
    <col min="5599" max="5599" width="6" style="281" customWidth="1"/>
    <col min="5600" max="5600" width="9.140625" style="281"/>
    <col min="5601" max="5601" width="17.7109375" style="281" customWidth="1"/>
    <col min="5602" max="5602" width="5.140625" style="281" customWidth="1"/>
    <col min="5603" max="5603" width="6.42578125" style="281" customWidth="1"/>
    <col min="5604" max="5604" width="6" style="281" customWidth="1"/>
    <col min="5605" max="5605" width="0.85546875" style="281" customWidth="1"/>
    <col min="5606" max="5607" width="6.140625" style="281" customWidth="1"/>
    <col min="5608" max="5608" width="6" style="281" customWidth="1"/>
    <col min="5609" max="5609" width="0.85546875" style="281" customWidth="1"/>
    <col min="5610" max="5610" width="5.7109375" style="281" customWidth="1"/>
    <col min="5611" max="5612" width="6.140625" style="281" customWidth="1"/>
    <col min="5613" max="5613" width="0.85546875" style="281" customWidth="1"/>
    <col min="5614" max="5614" width="5.7109375" style="281" customWidth="1"/>
    <col min="5615" max="5615" width="6.140625" style="281" customWidth="1"/>
    <col min="5616" max="5616" width="6" style="281" customWidth="1"/>
    <col min="5617" max="5839" width="9.140625" style="281"/>
    <col min="5840" max="5840" width="17.7109375" style="281" customWidth="1"/>
    <col min="5841" max="5841" width="5.140625" style="281" customWidth="1"/>
    <col min="5842" max="5842" width="6.42578125" style="281" customWidth="1"/>
    <col min="5843" max="5843" width="6" style="281" customWidth="1"/>
    <col min="5844" max="5844" width="0.85546875" style="281" customWidth="1"/>
    <col min="5845" max="5846" width="6.140625" style="281" customWidth="1"/>
    <col min="5847" max="5847" width="6" style="281" customWidth="1"/>
    <col min="5848" max="5848" width="0.85546875" style="281" customWidth="1"/>
    <col min="5849" max="5849" width="5.7109375" style="281" customWidth="1"/>
    <col min="5850" max="5851" width="6.140625" style="281" customWidth="1"/>
    <col min="5852" max="5852" width="0.85546875" style="281" customWidth="1"/>
    <col min="5853" max="5853" width="5.7109375" style="281" customWidth="1"/>
    <col min="5854" max="5854" width="6.140625" style="281" customWidth="1"/>
    <col min="5855" max="5855" width="6" style="281" customWidth="1"/>
    <col min="5856" max="5856" width="9.140625" style="281"/>
    <col min="5857" max="5857" width="17.7109375" style="281" customWidth="1"/>
    <col min="5858" max="5858" width="5.140625" style="281" customWidth="1"/>
    <col min="5859" max="5859" width="6.42578125" style="281" customWidth="1"/>
    <col min="5860" max="5860" width="6" style="281" customWidth="1"/>
    <col min="5861" max="5861" width="0.85546875" style="281" customWidth="1"/>
    <col min="5862" max="5863" width="6.140625" style="281" customWidth="1"/>
    <col min="5864" max="5864" width="6" style="281" customWidth="1"/>
    <col min="5865" max="5865" width="0.85546875" style="281" customWidth="1"/>
    <col min="5866" max="5866" width="5.7109375" style="281" customWidth="1"/>
    <col min="5867" max="5868" width="6.140625" style="281" customWidth="1"/>
    <col min="5869" max="5869" width="0.85546875" style="281" customWidth="1"/>
    <col min="5870" max="5870" width="5.7109375" style="281" customWidth="1"/>
    <col min="5871" max="5871" width="6.140625" style="281" customWidth="1"/>
    <col min="5872" max="5872" width="6" style="281" customWidth="1"/>
    <col min="5873" max="6095" width="9.140625" style="281"/>
    <col min="6096" max="6096" width="17.7109375" style="281" customWidth="1"/>
    <col min="6097" max="6097" width="5.140625" style="281" customWidth="1"/>
    <col min="6098" max="6098" width="6.42578125" style="281" customWidth="1"/>
    <col min="6099" max="6099" width="6" style="281" customWidth="1"/>
    <col min="6100" max="6100" width="0.85546875" style="281" customWidth="1"/>
    <col min="6101" max="6102" width="6.140625" style="281" customWidth="1"/>
    <col min="6103" max="6103" width="6" style="281" customWidth="1"/>
    <col min="6104" max="6104" width="0.85546875" style="281" customWidth="1"/>
    <col min="6105" max="6105" width="5.7109375" style="281" customWidth="1"/>
    <col min="6106" max="6107" width="6.140625" style="281" customWidth="1"/>
    <col min="6108" max="6108" width="0.85546875" style="281" customWidth="1"/>
    <col min="6109" max="6109" width="5.7109375" style="281" customWidth="1"/>
    <col min="6110" max="6110" width="6.140625" style="281" customWidth="1"/>
    <col min="6111" max="6111" width="6" style="281" customWidth="1"/>
    <col min="6112" max="6112" width="9.140625" style="281"/>
    <col min="6113" max="6113" width="17.7109375" style="281" customWidth="1"/>
    <col min="6114" max="6114" width="5.140625" style="281" customWidth="1"/>
    <col min="6115" max="6115" width="6.42578125" style="281" customWidth="1"/>
    <col min="6116" max="6116" width="6" style="281" customWidth="1"/>
    <col min="6117" max="6117" width="0.85546875" style="281" customWidth="1"/>
    <col min="6118" max="6119" width="6.140625" style="281" customWidth="1"/>
    <col min="6120" max="6120" width="6" style="281" customWidth="1"/>
    <col min="6121" max="6121" width="0.85546875" style="281" customWidth="1"/>
    <col min="6122" max="6122" width="5.7109375" style="281" customWidth="1"/>
    <col min="6123" max="6124" width="6.140625" style="281" customWidth="1"/>
    <col min="6125" max="6125" width="0.85546875" style="281" customWidth="1"/>
    <col min="6126" max="6126" width="5.7109375" style="281" customWidth="1"/>
    <col min="6127" max="6127" width="6.140625" style="281" customWidth="1"/>
    <col min="6128" max="6128" width="6" style="281" customWidth="1"/>
    <col min="6129" max="6351" width="9.140625" style="281"/>
    <col min="6352" max="6352" width="17.7109375" style="281" customWidth="1"/>
    <col min="6353" max="6353" width="5.140625" style="281" customWidth="1"/>
    <col min="6354" max="6354" width="6.42578125" style="281" customWidth="1"/>
    <col min="6355" max="6355" width="6" style="281" customWidth="1"/>
    <col min="6356" max="6356" width="0.85546875" style="281" customWidth="1"/>
    <col min="6357" max="6358" width="6.140625" style="281" customWidth="1"/>
    <col min="6359" max="6359" width="6" style="281" customWidth="1"/>
    <col min="6360" max="6360" width="0.85546875" style="281" customWidth="1"/>
    <col min="6361" max="6361" width="5.7109375" style="281" customWidth="1"/>
    <col min="6362" max="6363" width="6.140625" style="281" customWidth="1"/>
    <col min="6364" max="6364" width="0.85546875" style="281" customWidth="1"/>
    <col min="6365" max="6365" width="5.7109375" style="281" customWidth="1"/>
    <col min="6366" max="6366" width="6.140625" style="281" customWidth="1"/>
    <col min="6367" max="6367" width="6" style="281" customWidth="1"/>
    <col min="6368" max="6368" width="9.140625" style="281"/>
    <col min="6369" max="6369" width="17.7109375" style="281" customWidth="1"/>
    <col min="6370" max="6370" width="5.140625" style="281" customWidth="1"/>
    <col min="6371" max="6371" width="6.42578125" style="281" customWidth="1"/>
    <col min="6372" max="6372" width="6" style="281" customWidth="1"/>
    <col min="6373" max="6373" width="0.85546875" style="281" customWidth="1"/>
    <col min="6374" max="6375" width="6.140625" style="281" customWidth="1"/>
    <col min="6376" max="6376" width="6" style="281" customWidth="1"/>
    <col min="6377" max="6377" width="0.85546875" style="281" customWidth="1"/>
    <col min="6378" max="6378" width="5.7109375" style="281" customWidth="1"/>
    <col min="6379" max="6380" width="6.140625" style="281" customWidth="1"/>
    <col min="6381" max="6381" width="0.85546875" style="281" customWidth="1"/>
    <col min="6382" max="6382" width="5.7109375" style="281" customWidth="1"/>
    <col min="6383" max="6383" width="6.140625" style="281" customWidth="1"/>
    <col min="6384" max="6384" width="6" style="281" customWidth="1"/>
    <col min="6385" max="6607" width="9.140625" style="281"/>
    <col min="6608" max="6608" width="17.7109375" style="281" customWidth="1"/>
    <col min="6609" max="6609" width="5.140625" style="281" customWidth="1"/>
    <col min="6610" max="6610" width="6.42578125" style="281" customWidth="1"/>
    <col min="6611" max="6611" width="6" style="281" customWidth="1"/>
    <col min="6612" max="6612" width="0.85546875" style="281" customWidth="1"/>
    <col min="6613" max="6614" width="6.140625" style="281" customWidth="1"/>
    <col min="6615" max="6615" width="6" style="281" customWidth="1"/>
    <col min="6616" max="6616" width="0.85546875" style="281" customWidth="1"/>
    <col min="6617" max="6617" width="5.7109375" style="281" customWidth="1"/>
    <col min="6618" max="6619" width="6.140625" style="281" customWidth="1"/>
    <col min="6620" max="6620" width="0.85546875" style="281" customWidth="1"/>
    <col min="6621" max="6621" width="5.7109375" style="281" customWidth="1"/>
    <col min="6622" max="6622" width="6.140625" style="281" customWidth="1"/>
    <col min="6623" max="6623" width="6" style="281" customWidth="1"/>
    <col min="6624" max="6624" width="9.140625" style="281"/>
    <col min="6625" max="6625" width="17.7109375" style="281" customWidth="1"/>
    <col min="6626" max="6626" width="5.140625" style="281" customWidth="1"/>
    <col min="6627" max="6627" width="6.42578125" style="281" customWidth="1"/>
    <col min="6628" max="6628" width="6" style="281" customWidth="1"/>
    <col min="6629" max="6629" width="0.85546875" style="281" customWidth="1"/>
    <col min="6630" max="6631" width="6.140625" style="281" customWidth="1"/>
    <col min="6632" max="6632" width="6" style="281" customWidth="1"/>
    <col min="6633" max="6633" width="0.85546875" style="281" customWidth="1"/>
    <col min="6634" max="6634" width="5.7109375" style="281" customWidth="1"/>
    <col min="6635" max="6636" width="6.140625" style="281" customWidth="1"/>
    <col min="6637" max="6637" width="0.85546875" style="281" customWidth="1"/>
    <col min="6638" max="6638" width="5.7109375" style="281" customWidth="1"/>
    <col min="6639" max="6639" width="6.140625" style="281" customWidth="1"/>
    <col min="6640" max="6640" width="6" style="281" customWidth="1"/>
    <col min="6641" max="6863" width="9.140625" style="281"/>
    <col min="6864" max="6864" width="17.7109375" style="281" customWidth="1"/>
    <col min="6865" max="6865" width="5.140625" style="281" customWidth="1"/>
    <col min="6866" max="6866" width="6.42578125" style="281" customWidth="1"/>
    <col min="6867" max="6867" width="6" style="281" customWidth="1"/>
    <col min="6868" max="6868" width="0.85546875" style="281" customWidth="1"/>
    <col min="6869" max="6870" width="6.140625" style="281" customWidth="1"/>
    <col min="6871" max="6871" width="6" style="281" customWidth="1"/>
    <col min="6872" max="6872" width="0.85546875" style="281" customWidth="1"/>
    <col min="6873" max="6873" width="5.7109375" style="281" customWidth="1"/>
    <col min="6874" max="6875" width="6.140625" style="281" customWidth="1"/>
    <col min="6876" max="6876" width="0.85546875" style="281" customWidth="1"/>
    <col min="6877" max="6877" width="5.7109375" style="281" customWidth="1"/>
    <col min="6878" max="6878" width="6.140625" style="281" customWidth="1"/>
    <col min="6879" max="6879" width="6" style="281" customWidth="1"/>
    <col min="6880" max="6880" width="9.140625" style="281"/>
    <col min="6881" max="6881" width="17.7109375" style="281" customWidth="1"/>
    <col min="6882" max="6882" width="5.140625" style="281" customWidth="1"/>
    <col min="6883" max="6883" width="6.42578125" style="281" customWidth="1"/>
    <col min="6884" max="6884" width="6" style="281" customWidth="1"/>
    <col min="6885" max="6885" width="0.85546875" style="281" customWidth="1"/>
    <col min="6886" max="6887" width="6.140625" style="281" customWidth="1"/>
    <col min="6888" max="6888" width="6" style="281" customWidth="1"/>
    <col min="6889" max="6889" width="0.85546875" style="281" customWidth="1"/>
    <col min="6890" max="6890" width="5.7109375" style="281" customWidth="1"/>
    <col min="6891" max="6892" width="6.140625" style="281" customWidth="1"/>
    <col min="6893" max="6893" width="0.85546875" style="281" customWidth="1"/>
    <col min="6894" max="6894" width="5.7109375" style="281" customWidth="1"/>
    <col min="6895" max="6895" width="6.140625" style="281" customWidth="1"/>
    <col min="6896" max="6896" width="6" style="281" customWidth="1"/>
    <col min="6897" max="7119" width="9.140625" style="281"/>
    <col min="7120" max="7120" width="17.7109375" style="281" customWidth="1"/>
    <col min="7121" max="7121" width="5.140625" style="281" customWidth="1"/>
    <col min="7122" max="7122" width="6.42578125" style="281" customWidth="1"/>
    <col min="7123" max="7123" width="6" style="281" customWidth="1"/>
    <col min="7124" max="7124" width="0.85546875" style="281" customWidth="1"/>
    <col min="7125" max="7126" width="6.140625" style="281" customWidth="1"/>
    <col min="7127" max="7127" width="6" style="281" customWidth="1"/>
    <col min="7128" max="7128" width="0.85546875" style="281" customWidth="1"/>
    <col min="7129" max="7129" width="5.7109375" style="281" customWidth="1"/>
    <col min="7130" max="7131" width="6.140625" style="281" customWidth="1"/>
    <col min="7132" max="7132" width="0.85546875" style="281" customWidth="1"/>
    <col min="7133" max="7133" width="5.7109375" style="281" customWidth="1"/>
    <col min="7134" max="7134" width="6.140625" style="281" customWidth="1"/>
    <col min="7135" max="7135" width="6" style="281" customWidth="1"/>
    <col min="7136" max="7136" width="9.140625" style="281"/>
    <col min="7137" max="7137" width="17.7109375" style="281" customWidth="1"/>
    <col min="7138" max="7138" width="5.140625" style="281" customWidth="1"/>
    <col min="7139" max="7139" width="6.42578125" style="281" customWidth="1"/>
    <col min="7140" max="7140" width="6" style="281" customWidth="1"/>
    <col min="7141" max="7141" width="0.85546875" style="281" customWidth="1"/>
    <col min="7142" max="7143" width="6.140625" style="281" customWidth="1"/>
    <col min="7144" max="7144" width="6" style="281" customWidth="1"/>
    <col min="7145" max="7145" width="0.85546875" style="281" customWidth="1"/>
    <col min="7146" max="7146" width="5.7109375" style="281" customWidth="1"/>
    <col min="7147" max="7148" width="6.140625" style="281" customWidth="1"/>
    <col min="7149" max="7149" width="0.85546875" style="281" customWidth="1"/>
    <col min="7150" max="7150" width="5.7109375" style="281" customWidth="1"/>
    <col min="7151" max="7151" width="6.140625" style="281" customWidth="1"/>
    <col min="7152" max="7152" width="6" style="281" customWidth="1"/>
    <col min="7153" max="7375" width="9.140625" style="281"/>
    <col min="7376" max="7376" width="17.7109375" style="281" customWidth="1"/>
    <col min="7377" max="7377" width="5.140625" style="281" customWidth="1"/>
    <col min="7378" max="7378" width="6.42578125" style="281" customWidth="1"/>
    <col min="7379" max="7379" width="6" style="281" customWidth="1"/>
    <col min="7380" max="7380" width="0.85546875" style="281" customWidth="1"/>
    <col min="7381" max="7382" width="6.140625" style="281" customWidth="1"/>
    <col min="7383" max="7383" width="6" style="281" customWidth="1"/>
    <col min="7384" max="7384" width="0.85546875" style="281" customWidth="1"/>
    <col min="7385" max="7385" width="5.7109375" style="281" customWidth="1"/>
    <col min="7386" max="7387" width="6.140625" style="281" customWidth="1"/>
    <col min="7388" max="7388" width="0.85546875" style="281" customWidth="1"/>
    <col min="7389" max="7389" width="5.7109375" style="281" customWidth="1"/>
    <col min="7390" max="7390" width="6.140625" style="281" customWidth="1"/>
    <col min="7391" max="7391" width="6" style="281" customWidth="1"/>
    <col min="7392" max="7392" width="9.140625" style="281"/>
    <col min="7393" max="7393" width="17.7109375" style="281" customWidth="1"/>
    <col min="7394" max="7394" width="5.140625" style="281" customWidth="1"/>
    <col min="7395" max="7395" width="6.42578125" style="281" customWidth="1"/>
    <col min="7396" max="7396" width="6" style="281" customWidth="1"/>
    <col min="7397" max="7397" width="0.85546875" style="281" customWidth="1"/>
    <col min="7398" max="7399" width="6.140625" style="281" customWidth="1"/>
    <col min="7400" max="7400" width="6" style="281" customWidth="1"/>
    <col min="7401" max="7401" width="0.85546875" style="281" customWidth="1"/>
    <col min="7402" max="7402" width="5.7109375" style="281" customWidth="1"/>
    <col min="7403" max="7404" width="6.140625" style="281" customWidth="1"/>
    <col min="7405" max="7405" width="0.85546875" style="281" customWidth="1"/>
    <col min="7406" max="7406" width="5.7109375" style="281" customWidth="1"/>
    <col min="7407" max="7407" width="6.140625" style="281" customWidth="1"/>
    <col min="7408" max="7408" width="6" style="281" customWidth="1"/>
    <col min="7409" max="7631" width="9.140625" style="281"/>
    <col min="7632" max="7632" width="17.7109375" style="281" customWidth="1"/>
    <col min="7633" max="7633" width="5.140625" style="281" customWidth="1"/>
    <col min="7634" max="7634" width="6.42578125" style="281" customWidth="1"/>
    <col min="7635" max="7635" width="6" style="281" customWidth="1"/>
    <col min="7636" max="7636" width="0.85546875" style="281" customWidth="1"/>
    <col min="7637" max="7638" width="6.140625" style="281" customWidth="1"/>
    <col min="7639" max="7639" width="6" style="281" customWidth="1"/>
    <col min="7640" max="7640" width="0.85546875" style="281" customWidth="1"/>
    <col min="7641" max="7641" width="5.7109375" style="281" customWidth="1"/>
    <col min="7642" max="7643" width="6.140625" style="281" customWidth="1"/>
    <col min="7644" max="7644" width="0.85546875" style="281" customWidth="1"/>
    <col min="7645" max="7645" width="5.7109375" style="281" customWidth="1"/>
    <col min="7646" max="7646" width="6.140625" style="281" customWidth="1"/>
    <col min="7647" max="7647" width="6" style="281" customWidth="1"/>
    <col min="7648" max="7648" width="9.140625" style="281"/>
    <col min="7649" max="7649" width="17.7109375" style="281" customWidth="1"/>
    <col min="7650" max="7650" width="5.140625" style="281" customWidth="1"/>
    <col min="7651" max="7651" width="6.42578125" style="281" customWidth="1"/>
    <col min="7652" max="7652" width="6" style="281" customWidth="1"/>
    <col min="7653" max="7653" width="0.85546875" style="281" customWidth="1"/>
    <col min="7654" max="7655" width="6.140625" style="281" customWidth="1"/>
    <col min="7656" max="7656" width="6" style="281" customWidth="1"/>
    <col min="7657" max="7657" width="0.85546875" style="281" customWidth="1"/>
    <col min="7658" max="7658" width="5.7109375" style="281" customWidth="1"/>
    <col min="7659" max="7660" width="6.140625" style="281" customWidth="1"/>
    <col min="7661" max="7661" width="0.85546875" style="281" customWidth="1"/>
    <col min="7662" max="7662" width="5.7109375" style="281" customWidth="1"/>
    <col min="7663" max="7663" width="6.140625" style="281" customWidth="1"/>
    <col min="7664" max="7664" width="6" style="281" customWidth="1"/>
    <col min="7665" max="7887" width="9.140625" style="281"/>
    <col min="7888" max="7888" width="17.7109375" style="281" customWidth="1"/>
    <col min="7889" max="7889" width="5.140625" style="281" customWidth="1"/>
    <col min="7890" max="7890" width="6.42578125" style="281" customWidth="1"/>
    <col min="7891" max="7891" width="6" style="281" customWidth="1"/>
    <col min="7892" max="7892" width="0.85546875" style="281" customWidth="1"/>
    <col min="7893" max="7894" width="6.140625" style="281" customWidth="1"/>
    <col min="7895" max="7895" width="6" style="281" customWidth="1"/>
    <col min="7896" max="7896" width="0.85546875" style="281" customWidth="1"/>
    <col min="7897" max="7897" width="5.7109375" style="281" customWidth="1"/>
    <col min="7898" max="7899" width="6.140625" style="281" customWidth="1"/>
    <col min="7900" max="7900" width="0.85546875" style="281" customWidth="1"/>
    <col min="7901" max="7901" width="5.7109375" style="281" customWidth="1"/>
    <col min="7902" max="7902" width="6.140625" style="281" customWidth="1"/>
    <col min="7903" max="7903" width="6" style="281" customWidth="1"/>
    <col min="7904" max="7904" width="9.140625" style="281"/>
    <col min="7905" max="7905" width="17.7109375" style="281" customWidth="1"/>
    <col min="7906" max="7906" width="5.140625" style="281" customWidth="1"/>
    <col min="7907" max="7907" width="6.42578125" style="281" customWidth="1"/>
    <col min="7908" max="7908" width="6" style="281" customWidth="1"/>
    <col min="7909" max="7909" width="0.85546875" style="281" customWidth="1"/>
    <col min="7910" max="7911" width="6.140625" style="281" customWidth="1"/>
    <col min="7912" max="7912" width="6" style="281" customWidth="1"/>
    <col min="7913" max="7913" width="0.85546875" style="281" customWidth="1"/>
    <col min="7914" max="7914" width="5.7109375" style="281" customWidth="1"/>
    <col min="7915" max="7916" width="6.140625" style="281" customWidth="1"/>
    <col min="7917" max="7917" width="0.85546875" style="281" customWidth="1"/>
    <col min="7918" max="7918" width="5.7109375" style="281" customWidth="1"/>
    <col min="7919" max="7919" width="6.140625" style="281" customWidth="1"/>
    <col min="7920" max="7920" width="6" style="281" customWidth="1"/>
    <col min="7921" max="8143" width="9.140625" style="281"/>
    <col min="8144" max="8144" width="17.7109375" style="281" customWidth="1"/>
    <col min="8145" max="8145" width="5.140625" style="281" customWidth="1"/>
    <col min="8146" max="8146" width="6.42578125" style="281" customWidth="1"/>
    <col min="8147" max="8147" width="6" style="281" customWidth="1"/>
    <col min="8148" max="8148" width="0.85546875" style="281" customWidth="1"/>
    <col min="8149" max="8150" width="6.140625" style="281" customWidth="1"/>
    <col min="8151" max="8151" width="6" style="281" customWidth="1"/>
    <col min="8152" max="8152" width="0.85546875" style="281" customWidth="1"/>
    <col min="8153" max="8153" width="5.7109375" style="281" customWidth="1"/>
    <col min="8154" max="8155" width="6.140625" style="281" customWidth="1"/>
    <col min="8156" max="8156" width="0.85546875" style="281" customWidth="1"/>
    <col min="8157" max="8157" width="5.7109375" style="281" customWidth="1"/>
    <col min="8158" max="8158" width="6.140625" style="281" customWidth="1"/>
    <col min="8159" max="8159" width="6" style="281" customWidth="1"/>
    <col min="8160" max="8160" width="9.140625" style="281"/>
    <col min="8161" max="8161" width="17.7109375" style="281" customWidth="1"/>
    <col min="8162" max="8162" width="5.140625" style="281" customWidth="1"/>
    <col min="8163" max="8163" width="6.42578125" style="281" customWidth="1"/>
    <col min="8164" max="8164" width="6" style="281" customWidth="1"/>
    <col min="8165" max="8165" width="0.85546875" style="281" customWidth="1"/>
    <col min="8166" max="8167" width="6.140625" style="281" customWidth="1"/>
    <col min="8168" max="8168" width="6" style="281" customWidth="1"/>
    <col min="8169" max="8169" width="0.85546875" style="281" customWidth="1"/>
    <col min="8170" max="8170" width="5.7109375" style="281" customWidth="1"/>
    <col min="8171" max="8172" width="6.140625" style="281" customWidth="1"/>
    <col min="8173" max="8173" width="0.85546875" style="281" customWidth="1"/>
    <col min="8174" max="8174" width="5.7109375" style="281" customWidth="1"/>
    <col min="8175" max="8175" width="6.140625" style="281" customWidth="1"/>
    <col min="8176" max="8176" width="6" style="281" customWidth="1"/>
    <col min="8177" max="8399" width="9.140625" style="281"/>
    <col min="8400" max="8400" width="17.7109375" style="281" customWidth="1"/>
    <col min="8401" max="8401" width="5.140625" style="281" customWidth="1"/>
    <col min="8402" max="8402" width="6.42578125" style="281" customWidth="1"/>
    <col min="8403" max="8403" width="6" style="281" customWidth="1"/>
    <col min="8404" max="8404" width="0.85546875" style="281" customWidth="1"/>
    <col min="8405" max="8406" width="6.140625" style="281" customWidth="1"/>
    <col min="8407" max="8407" width="6" style="281" customWidth="1"/>
    <col min="8408" max="8408" width="0.85546875" style="281" customWidth="1"/>
    <col min="8409" max="8409" width="5.7109375" style="281" customWidth="1"/>
    <col min="8410" max="8411" width="6.140625" style="281" customWidth="1"/>
    <col min="8412" max="8412" width="0.85546875" style="281" customWidth="1"/>
    <col min="8413" max="8413" width="5.7109375" style="281" customWidth="1"/>
    <col min="8414" max="8414" width="6.140625" style="281" customWidth="1"/>
    <col min="8415" max="8415" width="6" style="281" customWidth="1"/>
    <col min="8416" max="8416" width="9.140625" style="281"/>
    <col min="8417" max="8417" width="17.7109375" style="281" customWidth="1"/>
    <col min="8418" max="8418" width="5.140625" style="281" customWidth="1"/>
    <col min="8419" max="8419" width="6.42578125" style="281" customWidth="1"/>
    <col min="8420" max="8420" width="6" style="281" customWidth="1"/>
    <col min="8421" max="8421" width="0.85546875" style="281" customWidth="1"/>
    <col min="8422" max="8423" width="6.140625" style="281" customWidth="1"/>
    <col min="8424" max="8424" width="6" style="281" customWidth="1"/>
    <col min="8425" max="8425" width="0.85546875" style="281" customWidth="1"/>
    <col min="8426" max="8426" width="5.7109375" style="281" customWidth="1"/>
    <col min="8427" max="8428" width="6.140625" style="281" customWidth="1"/>
    <col min="8429" max="8429" width="0.85546875" style="281" customWidth="1"/>
    <col min="8430" max="8430" width="5.7109375" style="281" customWidth="1"/>
    <col min="8431" max="8431" width="6.140625" style="281" customWidth="1"/>
    <col min="8432" max="8432" width="6" style="281" customWidth="1"/>
    <col min="8433" max="8655" width="9.140625" style="281"/>
    <col min="8656" max="8656" width="17.7109375" style="281" customWidth="1"/>
    <col min="8657" max="8657" width="5.140625" style="281" customWidth="1"/>
    <col min="8658" max="8658" width="6.42578125" style="281" customWidth="1"/>
    <col min="8659" max="8659" width="6" style="281" customWidth="1"/>
    <col min="8660" max="8660" width="0.85546875" style="281" customWidth="1"/>
    <col min="8661" max="8662" width="6.140625" style="281" customWidth="1"/>
    <col min="8663" max="8663" width="6" style="281" customWidth="1"/>
    <col min="8664" max="8664" width="0.85546875" style="281" customWidth="1"/>
    <col min="8665" max="8665" width="5.7109375" style="281" customWidth="1"/>
    <col min="8666" max="8667" width="6.140625" style="281" customWidth="1"/>
    <col min="8668" max="8668" width="0.85546875" style="281" customWidth="1"/>
    <col min="8669" max="8669" width="5.7109375" style="281" customWidth="1"/>
    <col min="8670" max="8670" width="6.140625" style="281" customWidth="1"/>
    <col min="8671" max="8671" width="6" style="281" customWidth="1"/>
    <col min="8672" max="8672" width="9.140625" style="281"/>
    <col min="8673" max="8673" width="17.7109375" style="281" customWidth="1"/>
    <col min="8674" max="8674" width="5.140625" style="281" customWidth="1"/>
    <col min="8675" max="8675" width="6.42578125" style="281" customWidth="1"/>
    <col min="8676" max="8676" width="6" style="281" customWidth="1"/>
    <col min="8677" max="8677" width="0.85546875" style="281" customWidth="1"/>
    <col min="8678" max="8679" width="6.140625" style="281" customWidth="1"/>
    <col min="8680" max="8680" width="6" style="281" customWidth="1"/>
    <col min="8681" max="8681" width="0.85546875" style="281" customWidth="1"/>
    <col min="8682" max="8682" width="5.7109375" style="281" customWidth="1"/>
    <col min="8683" max="8684" width="6.140625" style="281" customWidth="1"/>
    <col min="8685" max="8685" width="0.85546875" style="281" customWidth="1"/>
    <col min="8686" max="8686" width="5.7109375" style="281" customWidth="1"/>
    <col min="8687" max="8687" width="6.140625" style="281" customWidth="1"/>
    <col min="8688" max="8688" width="6" style="281" customWidth="1"/>
    <col min="8689" max="8911" width="9.140625" style="281"/>
    <col min="8912" max="8912" width="17.7109375" style="281" customWidth="1"/>
    <col min="8913" max="8913" width="5.140625" style="281" customWidth="1"/>
    <col min="8914" max="8914" width="6.42578125" style="281" customWidth="1"/>
    <col min="8915" max="8915" width="6" style="281" customWidth="1"/>
    <col min="8916" max="8916" width="0.85546875" style="281" customWidth="1"/>
    <col min="8917" max="8918" width="6.140625" style="281" customWidth="1"/>
    <col min="8919" max="8919" width="6" style="281" customWidth="1"/>
    <col min="8920" max="8920" width="0.85546875" style="281" customWidth="1"/>
    <col min="8921" max="8921" width="5.7109375" style="281" customWidth="1"/>
    <col min="8922" max="8923" width="6.140625" style="281" customWidth="1"/>
    <col min="8924" max="8924" width="0.85546875" style="281" customWidth="1"/>
    <col min="8925" max="8925" width="5.7109375" style="281" customWidth="1"/>
    <col min="8926" max="8926" width="6.140625" style="281" customWidth="1"/>
    <col min="8927" max="8927" width="6" style="281" customWidth="1"/>
    <col min="8928" max="8928" width="9.140625" style="281"/>
    <col min="8929" max="8929" width="17.7109375" style="281" customWidth="1"/>
    <col min="8930" max="8930" width="5.140625" style="281" customWidth="1"/>
    <col min="8931" max="8931" width="6.42578125" style="281" customWidth="1"/>
    <col min="8932" max="8932" width="6" style="281" customWidth="1"/>
    <col min="8933" max="8933" width="0.85546875" style="281" customWidth="1"/>
    <col min="8934" max="8935" width="6.140625" style="281" customWidth="1"/>
    <col min="8936" max="8936" width="6" style="281" customWidth="1"/>
    <col min="8937" max="8937" width="0.85546875" style="281" customWidth="1"/>
    <col min="8938" max="8938" width="5.7109375" style="281" customWidth="1"/>
    <col min="8939" max="8940" width="6.140625" style="281" customWidth="1"/>
    <col min="8941" max="8941" width="0.85546875" style="281" customWidth="1"/>
    <col min="8942" max="8942" width="5.7109375" style="281" customWidth="1"/>
    <col min="8943" max="8943" width="6.140625" style="281" customWidth="1"/>
    <col min="8944" max="8944" width="6" style="281" customWidth="1"/>
    <col min="8945" max="9167" width="9.140625" style="281"/>
    <col min="9168" max="9168" width="17.7109375" style="281" customWidth="1"/>
    <col min="9169" max="9169" width="5.140625" style="281" customWidth="1"/>
    <col min="9170" max="9170" width="6.42578125" style="281" customWidth="1"/>
    <col min="9171" max="9171" width="6" style="281" customWidth="1"/>
    <col min="9172" max="9172" width="0.85546875" style="281" customWidth="1"/>
    <col min="9173" max="9174" width="6.140625" style="281" customWidth="1"/>
    <col min="9175" max="9175" width="6" style="281" customWidth="1"/>
    <col min="9176" max="9176" width="0.85546875" style="281" customWidth="1"/>
    <col min="9177" max="9177" width="5.7109375" style="281" customWidth="1"/>
    <col min="9178" max="9179" width="6.140625" style="281" customWidth="1"/>
    <col min="9180" max="9180" width="0.85546875" style="281" customWidth="1"/>
    <col min="9181" max="9181" width="5.7109375" style="281" customWidth="1"/>
    <col min="9182" max="9182" width="6.140625" style="281" customWidth="1"/>
    <col min="9183" max="9183" width="6" style="281" customWidth="1"/>
    <col min="9184" max="9184" width="9.140625" style="281"/>
    <col min="9185" max="9185" width="17.7109375" style="281" customWidth="1"/>
    <col min="9186" max="9186" width="5.140625" style="281" customWidth="1"/>
    <col min="9187" max="9187" width="6.42578125" style="281" customWidth="1"/>
    <col min="9188" max="9188" width="6" style="281" customWidth="1"/>
    <col min="9189" max="9189" width="0.85546875" style="281" customWidth="1"/>
    <col min="9190" max="9191" width="6.140625" style="281" customWidth="1"/>
    <col min="9192" max="9192" width="6" style="281" customWidth="1"/>
    <col min="9193" max="9193" width="0.85546875" style="281" customWidth="1"/>
    <col min="9194" max="9194" width="5.7109375" style="281" customWidth="1"/>
    <col min="9195" max="9196" width="6.140625" style="281" customWidth="1"/>
    <col min="9197" max="9197" width="0.85546875" style="281" customWidth="1"/>
    <col min="9198" max="9198" width="5.7109375" style="281" customWidth="1"/>
    <col min="9199" max="9199" width="6.140625" style="281" customWidth="1"/>
    <col min="9200" max="9200" width="6" style="281" customWidth="1"/>
    <col min="9201" max="9423" width="9.140625" style="281"/>
    <col min="9424" max="9424" width="17.7109375" style="281" customWidth="1"/>
    <col min="9425" max="9425" width="5.140625" style="281" customWidth="1"/>
    <col min="9426" max="9426" width="6.42578125" style="281" customWidth="1"/>
    <col min="9427" max="9427" width="6" style="281" customWidth="1"/>
    <col min="9428" max="9428" width="0.85546875" style="281" customWidth="1"/>
    <col min="9429" max="9430" width="6.140625" style="281" customWidth="1"/>
    <col min="9431" max="9431" width="6" style="281" customWidth="1"/>
    <col min="9432" max="9432" width="0.85546875" style="281" customWidth="1"/>
    <col min="9433" max="9433" width="5.7109375" style="281" customWidth="1"/>
    <col min="9434" max="9435" width="6.140625" style="281" customWidth="1"/>
    <col min="9436" max="9436" width="0.85546875" style="281" customWidth="1"/>
    <col min="9437" max="9437" width="5.7109375" style="281" customWidth="1"/>
    <col min="9438" max="9438" width="6.140625" style="281" customWidth="1"/>
    <col min="9439" max="9439" width="6" style="281" customWidth="1"/>
    <col min="9440" max="9440" width="9.140625" style="281"/>
    <col min="9441" max="9441" width="17.7109375" style="281" customWidth="1"/>
    <col min="9442" max="9442" width="5.140625" style="281" customWidth="1"/>
    <col min="9443" max="9443" width="6.42578125" style="281" customWidth="1"/>
    <col min="9444" max="9444" width="6" style="281" customWidth="1"/>
    <col min="9445" max="9445" width="0.85546875" style="281" customWidth="1"/>
    <col min="9446" max="9447" width="6.140625" style="281" customWidth="1"/>
    <col min="9448" max="9448" width="6" style="281" customWidth="1"/>
    <col min="9449" max="9449" width="0.85546875" style="281" customWidth="1"/>
    <col min="9450" max="9450" width="5.7109375" style="281" customWidth="1"/>
    <col min="9451" max="9452" width="6.140625" style="281" customWidth="1"/>
    <col min="9453" max="9453" width="0.85546875" style="281" customWidth="1"/>
    <col min="9454" max="9454" width="5.7109375" style="281" customWidth="1"/>
    <col min="9455" max="9455" width="6.140625" style="281" customWidth="1"/>
    <col min="9456" max="9456" width="6" style="281" customWidth="1"/>
    <col min="9457" max="9679" width="9.140625" style="281"/>
    <col min="9680" max="9680" width="17.7109375" style="281" customWidth="1"/>
    <col min="9681" max="9681" width="5.140625" style="281" customWidth="1"/>
    <col min="9682" max="9682" width="6.42578125" style="281" customWidth="1"/>
    <col min="9683" max="9683" width="6" style="281" customWidth="1"/>
    <col min="9684" max="9684" width="0.85546875" style="281" customWidth="1"/>
    <col min="9685" max="9686" width="6.140625" style="281" customWidth="1"/>
    <col min="9687" max="9687" width="6" style="281" customWidth="1"/>
    <col min="9688" max="9688" width="0.85546875" style="281" customWidth="1"/>
    <col min="9689" max="9689" width="5.7109375" style="281" customWidth="1"/>
    <col min="9690" max="9691" width="6.140625" style="281" customWidth="1"/>
    <col min="9692" max="9692" width="0.85546875" style="281" customWidth="1"/>
    <col min="9693" max="9693" width="5.7109375" style="281" customWidth="1"/>
    <col min="9694" max="9694" width="6.140625" style="281" customWidth="1"/>
    <col min="9695" max="9695" width="6" style="281" customWidth="1"/>
    <col min="9696" max="9696" width="9.140625" style="281"/>
    <col min="9697" max="9697" width="17.7109375" style="281" customWidth="1"/>
    <col min="9698" max="9698" width="5.140625" style="281" customWidth="1"/>
    <col min="9699" max="9699" width="6.42578125" style="281" customWidth="1"/>
    <col min="9700" max="9700" width="6" style="281" customWidth="1"/>
    <col min="9701" max="9701" width="0.85546875" style="281" customWidth="1"/>
    <col min="9702" max="9703" width="6.140625" style="281" customWidth="1"/>
    <col min="9704" max="9704" width="6" style="281" customWidth="1"/>
    <col min="9705" max="9705" width="0.85546875" style="281" customWidth="1"/>
    <col min="9706" max="9706" width="5.7109375" style="281" customWidth="1"/>
    <col min="9707" max="9708" width="6.140625" style="281" customWidth="1"/>
    <col min="9709" max="9709" width="0.85546875" style="281" customWidth="1"/>
    <col min="9710" max="9710" width="5.7109375" style="281" customWidth="1"/>
    <col min="9711" max="9711" width="6.140625" style="281" customWidth="1"/>
    <col min="9712" max="9712" width="6" style="281" customWidth="1"/>
    <col min="9713" max="9935" width="9.140625" style="281"/>
    <col min="9936" max="9936" width="17.7109375" style="281" customWidth="1"/>
    <col min="9937" max="9937" width="5.140625" style="281" customWidth="1"/>
    <col min="9938" max="9938" width="6.42578125" style="281" customWidth="1"/>
    <col min="9939" max="9939" width="6" style="281" customWidth="1"/>
    <col min="9940" max="9940" width="0.85546875" style="281" customWidth="1"/>
    <col min="9941" max="9942" width="6.140625" style="281" customWidth="1"/>
    <col min="9943" max="9943" width="6" style="281" customWidth="1"/>
    <col min="9944" max="9944" width="0.85546875" style="281" customWidth="1"/>
    <col min="9945" max="9945" width="5.7109375" style="281" customWidth="1"/>
    <col min="9946" max="9947" width="6.140625" style="281" customWidth="1"/>
    <col min="9948" max="9948" width="0.85546875" style="281" customWidth="1"/>
    <col min="9949" max="9949" width="5.7109375" style="281" customWidth="1"/>
    <col min="9950" max="9950" width="6.140625" style="281" customWidth="1"/>
    <col min="9951" max="9951" width="6" style="281" customWidth="1"/>
    <col min="9952" max="9952" width="9.140625" style="281"/>
    <col min="9953" max="9953" width="17.7109375" style="281" customWidth="1"/>
    <col min="9954" max="9954" width="5.140625" style="281" customWidth="1"/>
    <col min="9955" max="9955" width="6.42578125" style="281" customWidth="1"/>
    <col min="9956" max="9956" width="6" style="281" customWidth="1"/>
    <col min="9957" max="9957" width="0.85546875" style="281" customWidth="1"/>
    <col min="9958" max="9959" width="6.140625" style="281" customWidth="1"/>
    <col min="9960" max="9960" width="6" style="281" customWidth="1"/>
    <col min="9961" max="9961" width="0.85546875" style="281" customWidth="1"/>
    <col min="9962" max="9962" width="5.7109375" style="281" customWidth="1"/>
    <col min="9963" max="9964" width="6.140625" style="281" customWidth="1"/>
    <col min="9965" max="9965" width="0.85546875" style="281" customWidth="1"/>
    <col min="9966" max="9966" width="5.7109375" style="281" customWidth="1"/>
    <col min="9967" max="9967" width="6.140625" style="281" customWidth="1"/>
    <col min="9968" max="9968" width="6" style="281" customWidth="1"/>
    <col min="9969" max="10191" width="9.140625" style="281"/>
    <col min="10192" max="10192" width="17.7109375" style="281" customWidth="1"/>
    <col min="10193" max="10193" width="5.140625" style="281" customWidth="1"/>
    <col min="10194" max="10194" width="6.42578125" style="281" customWidth="1"/>
    <col min="10195" max="10195" width="6" style="281" customWidth="1"/>
    <col min="10196" max="10196" width="0.85546875" style="281" customWidth="1"/>
    <col min="10197" max="10198" width="6.140625" style="281" customWidth="1"/>
    <col min="10199" max="10199" width="6" style="281" customWidth="1"/>
    <col min="10200" max="10200" width="0.85546875" style="281" customWidth="1"/>
    <col min="10201" max="10201" width="5.7109375" style="281" customWidth="1"/>
    <col min="10202" max="10203" width="6.140625" style="281" customWidth="1"/>
    <col min="10204" max="10204" width="0.85546875" style="281" customWidth="1"/>
    <col min="10205" max="10205" width="5.7109375" style="281" customWidth="1"/>
    <col min="10206" max="10206" width="6.140625" style="281" customWidth="1"/>
    <col min="10207" max="10207" width="6" style="281" customWidth="1"/>
    <col min="10208" max="10208" width="9.140625" style="281"/>
    <col min="10209" max="10209" width="17.7109375" style="281" customWidth="1"/>
    <col min="10210" max="10210" width="5.140625" style="281" customWidth="1"/>
    <col min="10211" max="10211" width="6.42578125" style="281" customWidth="1"/>
    <col min="10212" max="10212" width="6" style="281" customWidth="1"/>
    <col min="10213" max="10213" width="0.85546875" style="281" customWidth="1"/>
    <col min="10214" max="10215" width="6.140625" style="281" customWidth="1"/>
    <col min="10216" max="10216" width="6" style="281" customWidth="1"/>
    <col min="10217" max="10217" width="0.85546875" style="281" customWidth="1"/>
    <col min="10218" max="10218" width="5.7109375" style="281" customWidth="1"/>
    <col min="10219" max="10220" width="6.140625" style="281" customWidth="1"/>
    <col min="10221" max="10221" width="0.85546875" style="281" customWidth="1"/>
    <col min="10222" max="10222" width="5.7109375" style="281" customWidth="1"/>
    <col min="10223" max="10223" width="6.140625" style="281" customWidth="1"/>
    <col min="10224" max="10224" width="6" style="281" customWidth="1"/>
    <col min="10225" max="10447" width="9.140625" style="281"/>
    <col min="10448" max="10448" width="17.7109375" style="281" customWidth="1"/>
    <col min="10449" max="10449" width="5.140625" style="281" customWidth="1"/>
    <col min="10450" max="10450" width="6.42578125" style="281" customWidth="1"/>
    <col min="10451" max="10451" width="6" style="281" customWidth="1"/>
    <col min="10452" max="10452" width="0.85546875" style="281" customWidth="1"/>
    <col min="10453" max="10454" width="6.140625" style="281" customWidth="1"/>
    <col min="10455" max="10455" width="6" style="281" customWidth="1"/>
    <col min="10456" max="10456" width="0.85546875" style="281" customWidth="1"/>
    <col min="10457" max="10457" width="5.7109375" style="281" customWidth="1"/>
    <col min="10458" max="10459" width="6.140625" style="281" customWidth="1"/>
    <col min="10460" max="10460" width="0.85546875" style="281" customWidth="1"/>
    <col min="10461" max="10461" width="5.7109375" style="281" customWidth="1"/>
    <col min="10462" max="10462" width="6.140625" style="281" customWidth="1"/>
    <col min="10463" max="10463" width="6" style="281" customWidth="1"/>
    <col min="10464" max="10464" width="9.140625" style="281"/>
    <col min="10465" max="10465" width="17.7109375" style="281" customWidth="1"/>
    <col min="10466" max="10466" width="5.140625" style="281" customWidth="1"/>
    <col min="10467" max="10467" width="6.42578125" style="281" customWidth="1"/>
    <col min="10468" max="10468" width="6" style="281" customWidth="1"/>
    <col min="10469" max="10469" width="0.85546875" style="281" customWidth="1"/>
    <col min="10470" max="10471" width="6.140625" style="281" customWidth="1"/>
    <col min="10472" max="10472" width="6" style="281" customWidth="1"/>
    <col min="10473" max="10473" width="0.85546875" style="281" customWidth="1"/>
    <col min="10474" max="10474" width="5.7109375" style="281" customWidth="1"/>
    <col min="10475" max="10476" width="6.140625" style="281" customWidth="1"/>
    <col min="10477" max="10477" width="0.85546875" style="281" customWidth="1"/>
    <col min="10478" max="10478" width="5.7109375" style="281" customWidth="1"/>
    <col min="10479" max="10479" width="6.140625" style="281" customWidth="1"/>
    <col min="10480" max="10480" width="6" style="281" customWidth="1"/>
    <col min="10481" max="10703" width="9.140625" style="281"/>
    <col min="10704" max="10704" width="17.7109375" style="281" customWidth="1"/>
    <col min="10705" max="10705" width="5.140625" style="281" customWidth="1"/>
    <col min="10706" max="10706" width="6.42578125" style="281" customWidth="1"/>
    <col min="10707" max="10707" width="6" style="281" customWidth="1"/>
    <col min="10708" max="10708" width="0.85546875" style="281" customWidth="1"/>
    <col min="10709" max="10710" width="6.140625" style="281" customWidth="1"/>
    <col min="10711" max="10711" width="6" style="281" customWidth="1"/>
    <col min="10712" max="10712" width="0.85546875" style="281" customWidth="1"/>
    <col min="10713" max="10713" width="5.7109375" style="281" customWidth="1"/>
    <col min="10714" max="10715" width="6.140625" style="281" customWidth="1"/>
    <col min="10716" max="10716" width="0.85546875" style="281" customWidth="1"/>
    <col min="10717" max="10717" width="5.7109375" style="281" customWidth="1"/>
    <col min="10718" max="10718" width="6.140625" style="281" customWidth="1"/>
    <col min="10719" max="10719" width="6" style="281" customWidth="1"/>
    <col min="10720" max="10720" width="9.140625" style="281"/>
    <col min="10721" max="10721" width="17.7109375" style="281" customWidth="1"/>
    <col min="10722" max="10722" width="5.140625" style="281" customWidth="1"/>
    <col min="10723" max="10723" width="6.42578125" style="281" customWidth="1"/>
    <col min="10724" max="10724" width="6" style="281" customWidth="1"/>
    <col min="10725" max="10725" width="0.85546875" style="281" customWidth="1"/>
    <col min="10726" max="10727" width="6.140625" style="281" customWidth="1"/>
    <col min="10728" max="10728" width="6" style="281" customWidth="1"/>
    <col min="10729" max="10729" width="0.85546875" style="281" customWidth="1"/>
    <col min="10730" max="10730" width="5.7109375" style="281" customWidth="1"/>
    <col min="10731" max="10732" width="6.140625" style="281" customWidth="1"/>
    <col min="10733" max="10733" width="0.85546875" style="281" customWidth="1"/>
    <col min="10734" max="10734" width="5.7109375" style="281" customWidth="1"/>
    <col min="10735" max="10735" width="6.140625" style="281" customWidth="1"/>
    <col min="10736" max="10736" width="6" style="281" customWidth="1"/>
    <col min="10737" max="10959" width="9.140625" style="281"/>
    <col min="10960" max="10960" width="17.7109375" style="281" customWidth="1"/>
    <col min="10961" max="10961" width="5.140625" style="281" customWidth="1"/>
    <col min="10962" max="10962" width="6.42578125" style="281" customWidth="1"/>
    <col min="10963" max="10963" width="6" style="281" customWidth="1"/>
    <col min="10964" max="10964" width="0.85546875" style="281" customWidth="1"/>
    <col min="10965" max="10966" width="6.140625" style="281" customWidth="1"/>
    <col min="10967" max="10967" width="6" style="281" customWidth="1"/>
    <col min="10968" max="10968" width="0.85546875" style="281" customWidth="1"/>
    <col min="10969" max="10969" width="5.7109375" style="281" customWidth="1"/>
    <col min="10970" max="10971" width="6.140625" style="281" customWidth="1"/>
    <col min="10972" max="10972" width="0.85546875" style="281" customWidth="1"/>
    <col min="10973" max="10973" width="5.7109375" style="281" customWidth="1"/>
    <col min="10974" max="10974" width="6.140625" style="281" customWidth="1"/>
    <col min="10975" max="10975" width="6" style="281" customWidth="1"/>
    <col min="10976" max="10976" width="9.140625" style="281"/>
    <col min="10977" max="10977" width="17.7109375" style="281" customWidth="1"/>
    <col min="10978" max="10978" width="5.140625" style="281" customWidth="1"/>
    <col min="10979" max="10979" width="6.42578125" style="281" customWidth="1"/>
    <col min="10980" max="10980" width="6" style="281" customWidth="1"/>
    <col min="10981" max="10981" width="0.85546875" style="281" customWidth="1"/>
    <col min="10982" max="10983" width="6.140625" style="281" customWidth="1"/>
    <col min="10984" max="10984" width="6" style="281" customWidth="1"/>
    <col min="10985" max="10985" width="0.85546875" style="281" customWidth="1"/>
    <col min="10986" max="10986" width="5.7109375" style="281" customWidth="1"/>
    <col min="10987" max="10988" width="6.140625" style="281" customWidth="1"/>
    <col min="10989" max="10989" width="0.85546875" style="281" customWidth="1"/>
    <col min="10990" max="10990" width="5.7109375" style="281" customWidth="1"/>
    <col min="10991" max="10991" width="6.140625" style="281" customWidth="1"/>
    <col min="10992" max="10992" width="6" style="281" customWidth="1"/>
    <col min="10993" max="11215" width="9.140625" style="281"/>
    <col min="11216" max="11216" width="17.7109375" style="281" customWidth="1"/>
    <col min="11217" max="11217" width="5.140625" style="281" customWidth="1"/>
    <col min="11218" max="11218" width="6.42578125" style="281" customWidth="1"/>
    <col min="11219" max="11219" width="6" style="281" customWidth="1"/>
    <col min="11220" max="11220" width="0.85546875" style="281" customWidth="1"/>
    <col min="11221" max="11222" width="6.140625" style="281" customWidth="1"/>
    <col min="11223" max="11223" width="6" style="281" customWidth="1"/>
    <col min="11224" max="11224" width="0.85546875" style="281" customWidth="1"/>
    <col min="11225" max="11225" width="5.7109375" style="281" customWidth="1"/>
    <col min="11226" max="11227" width="6.140625" style="281" customWidth="1"/>
    <col min="11228" max="11228" width="0.85546875" style="281" customWidth="1"/>
    <col min="11229" max="11229" width="5.7109375" style="281" customWidth="1"/>
    <col min="11230" max="11230" width="6.140625" style="281" customWidth="1"/>
    <col min="11231" max="11231" width="6" style="281" customWidth="1"/>
    <col min="11232" max="11232" width="9.140625" style="281"/>
    <col min="11233" max="11233" width="17.7109375" style="281" customWidth="1"/>
    <col min="11234" max="11234" width="5.140625" style="281" customWidth="1"/>
    <col min="11235" max="11235" width="6.42578125" style="281" customWidth="1"/>
    <col min="11236" max="11236" width="6" style="281" customWidth="1"/>
    <col min="11237" max="11237" width="0.85546875" style="281" customWidth="1"/>
    <col min="11238" max="11239" width="6.140625" style="281" customWidth="1"/>
    <col min="11240" max="11240" width="6" style="281" customWidth="1"/>
    <col min="11241" max="11241" width="0.85546875" style="281" customWidth="1"/>
    <col min="11242" max="11242" width="5.7109375" style="281" customWidth="1"/>
    <col min="11243" max="11244" width="6.140625" style="281" customWidth="1"/>
    <col min="11245" max="11245" width="0.85546875" style="281" customWidth="1"/>
    <col min="11246" max="11246" width="5.7109375" style="281" customWidth="1"/>
    <col min="11247" max="11247" width="6.140625" style="281" customWidth="1"/>
    <col min="11248" max="11248" width="6" style="281" customWidth="1"/>
    <col min="11249" max="11471" width="9.140625" style="281"/>
    <col min="11472" max="11472" width="17.7109375" style="281" customWidth="1"/>
    <col min="11473" max="11473" width="5.140625" style="281" customWidth="1"/>
    <col min="11474" max="11474" width="6.42578125" style="281" customWidth="1"/>
    <col min="11475" max="11475" width="6" style="281" customWidth="1"/>
    <col min="11476" max="11476" width="0.85546875" style="281" customWidth="1"/>
    <col min="11477" max="11478" width="6.140625" style="281" customWidth="1"/>
    <col min="11479" max="11479" width="6" style="281" customWidth="1"/>
    <col min="11480" max="11480" width="0.85546875" style="281" customWidth="1"/>
    <col min="11481" max="11481" width="5.7109375" style="281" customWidth="1"/>
    <col min="11482" max="11483" width="6.140625" style="281" customWidth="1"/>
    <col min="11484" max="11484" width="0.85546875" style="281" customWidth="1"/>
    <col min="11485" max="11485" width="5.7109375" style="281" customWidth="1"/>
    <col min="11486" max="11486" width="6.140625" style="281" customWidth="1"/>
    <col min="11487" max="11487" width="6" style="281" customWidth="1"/>
    <col min="11488" max="11488" width="9.140625" style="281"/>
    <col min="11489" max="11489" width="17.7109375" style="281" customWidth="1"/>
    <col min="11490" max="11490" width="5.140625" style="281" customWidth="1"/>
    <col min="11491" max="11491" width="6.42578125" style="281" customWidth="1"/>
    <col min="11492" max="11492" width="6" style="281" customWidth="1"/>
    <col min="11493" max="11493" width="0.85546875" style="281" customWidth="1"/>
    <col min="11494" max="11495" width="6.140625" style="281" customWidth="1"/>
    <col min="11496" max="11496" width="6" style="281" customWidth="1"/>
    <col min="11497" max="11497" width="0.85546875" style="281" customWidth="1"/>
    <col min="11498" max="11498" width="5.7109375" style="281" customWidth="1"/>
    <col min="11499" max="11500" width="6.140625" style="281" customWidth="1"/>
    <col min="11501" max="11501" width="0.85546875" style="281" customWidth="1"/>
    <col min="11502" max="11502" width="5.7109375" style="281" customWidth="1"/>
    <col min="11503" max="11503" width="6.140625" style="281" customWidth="1"/>
    <col min="11504" max="11504" width="6" style="281" customWidth="1"/>
    <col min="11505" max="11727" width="9.140625" style="281"/>
    <col min="11728" max="11728" width="17.7109375" style="281" customWidth="1"/>
    <col min="11729" max="11729" width="5.140625" style="281" customWidth="1"/>
    <col min="11730" max="11730" width="6.42578125" style="281" customWidth="1"/>
    <col min="11731" max="11731" width="6" style="281" customWidth="1"/>
    <col min="11732" max="11732" width="0.85546875" style="281" customWidth="1"/>
    <col min="11733" max="11734" width="6.140625" style="281" customWidth="1"/>
    <col min="11735" max="11735" width="6" style="281" customWidth="1"/>
    <col min="11736" max="11736" width="0.85546875" style="281" customWidth="1"/>
    <col min="11737" max="11737" width="5.7109375" style="281" customWidth="1"/>
    <col min="11738" max="11739" width="6.140625" style="281" customWidth="1"/>
    <col min="11740" max="11740" width="0.85546875" style="281" customWidth="1"/>
    <col min="11741" max="11741" width="5.7109375" style="281" customWidth="1"/>
    <col min="11742" max="11742" width="6.140625" style="281" customWidth="1"/>
    <col min="11743" max="11743" width="6" style="281" customWidth="1"/>
    <col min="11744" max="11744" width="9.140625" style="281"/>
    <col min="11745" max="11745" width="17.7109375" style="281" customWidth="1"/>
    <col min="11746" max="11746" width="5.140625" style="281" customWidth="1"/>
    <col min="11747" max="11747" width="6.42578125" style="281" customWidth="1"/>
    <col min="11748" max="11748" width="6" style="281" customWidth="1"/>
    <col min="11749" max="11749" width="0.85546875" style="281" customWidth="1"/>
    <col min="11750" max="11751" width="6.140625" style="281" customWidth="1"/>
    <col min="11752" max="11752" width="6" style="281" customWidth="1"/>
    <col min="11753" max="11753" width="0.85546875" style="281" customWidth="1"/>
    <col min="11754" max="11754" width="5.7109375" style="281" customWidth="1"/>
    <col min="11755" max="11756" width="6.140625" style="281" customWidth="1"/>
    <col min="11757" max="11757" width="0.85546875" style="281" customWidth="1"/>
    <col min="11758" max="11758" width="5.7109375" style="281" customWidth="1"/>
    <col min="11759" max="11759" width="6.140625" style="281" customWidth="1"/>
    <col min="11760" max="11760" width="6" style="281" customWidth="1"/>
    <col min="11761" max="11983" width="9.140625" style="281"/>
    <col min="11984" max="11984" width="17.7109375" style="281" customWidth="1"/>
    <col min="11985" max="11985" width="5.140625" style="281" customWidth="1"/>
    <col min="11986" max="11986" width="6.42578125" style="281" customWidth="1"/>
    <col min="11987" max="11987" width="6" style="281" customWidth="1"/>
    <col min="11988" max="11988" width="0.85546875" style="281" customWidth="1"/>
    <col min="11989" max="11990" width="6.140625" style="281" customWidth="1"/>
    <col min="11991" max="11991" width="6" style="281" customWidth="1"/>
    <col min="11992" max="11992" width="0.85546875" style="281" customWidth="1"/>
    <col min="11993" max="11993" width="5.7109375" style="281" customWidth="1"/>
    <col min="11994" max="11995" width="6.140625" style="281" customWidth="1"/>
    <col min="11996" max="11996" width="0.85546875" style="281" customWidth="1"/>
    <col min="11997" max="11997" width="5.7109375" style="281" customWidth="1"/>
    <col min="11998" max="11998" width="6.140625" style="281" customWidth="1"/>
    <col min="11999" max="11999" width="6" style="281" customWidth="1"/>
    <col min="12000" max="12000" width="9.140625" style="281"/>
    <col min="12001" max="12001" width="17.7109375" style="281" customWidth="1"/>
    <col min="12002" max="12002" width="5.140625" style="281" customWidth="1"/>
    <col min="12003" max="12003" width="6.42578125" style="281" customWidth="1"/>
    <col min="12004" max="12004" width="6" style="281" customWidth="1"/>
    <col min="12005" max="12005" width="0.85546875" style="281" customWidth="1"/>
    <col min="12006" max="12007" width="6.140625" style="281" customWidth="1"/>
    <col min="12008" max="12008" width="6" style="281" customWidth="1"/>
    <col min="12009" max="12009" width="0.85546875" style="281" customWidth="1"/>
    <col min="12010" max="12010" width="5.7109375" style="281" customWidth="1"/>
    <col min="12011" max="12012" width="6.140625" style="281" customWidth="1"/>
    <col min="12013" max="12013" width="0.85546875" style="281" customWidth="1"/>
    <col min="12014" max="12014" width="5.7109375" style="281" customWidth="1"/>
    <col min="12015" max="12015" width="6.140625" style="281" customWidth="1"/>
    <col min="12016" max="12016" width="6" style="281" customWidth="1"/>
    <col min="12017" max="12239" width="9.140625" style="281"/>
    <col min="12240" max="12240" width="17.7109375" style="281" customWidth="1"/>
    <col min="12241" max="12241" width="5.140625" style="281" customWidth="1"/>
    <col min="12242" max="12242" width="6.42578125" style="281" customWidth="1"/>
    <col min="12243" max="12243" width="6" style="281" customWidth="1"/>
    <col min="12244" max="12244" width="0.85546875" style="281" customWidth="1"/>
    <col min="12245" max="12246" width="6.140625" style="281" customWidth="1"/>
    <col min="12247" max="12247" width="6" style="281" customWidth="1"/>
    <col min="12248" max="12248" width="0.85546875" style="281" customWidth="1"/>
    <col min="12249" max="12249" width="5.7109375" style="281" customWidth="1"/>
    <col min="12250" max="12251" width="6.140625" style="281" customWidth="1"/>
    <col min="12252" max="12252" width="0.85546875" style="281" customWidth="1"/>
    <col min="12253" max="12253" width="5.7109375" style="281" customWidth="1"/>
    <col min="12254" max="12254" width="6.140625" style="281" customWidth="1"/>
    <col min="12255" max="12255" width="6" style="281" customWidth="1"/>
    <col min="12256" max="12256" width="9.140625" style="281"/>
    <col min="12257" max="12257" width="17.7109375" style="281" customWidth="1"/>
    <col min="12258" max="12258" width="5.140625" style="281" customWidth="1"/>
    <col min="12259" max="12259" width="6.42578125" style="281" customWidth="1"/>
    <col min="12260" max="12260" width="6" style="281" customWidth="1"/>
    <col min="12261" max="12261" width="0.85546875" style="281" customWidth="1"/>
    <col min="12262" max="12263" width="6.140625" style="281" customWidth="1"/>
    <col min="12264" max="12264" width="6" style="281" customWidth="1"/>
    <col min="12265" max="12265" width="0.85546875" style="281" customWidth="1"/>
    <col min="12266" max="12266" width="5.7109375" style="281" customWidth="1"/>
    <col min="12267" max="12268" width="6.140625" style="281" customWidth="1"/>
    <col min="12269" max="12269" width="0.85546875" style="281" customWidth="1"/>
    <col min="12270" max="12270" width="5.7109375" style="281" customWidth="1"/>
    <col min="12271" max="12271" width="6.140625" style="281" customWidth="1"/>
    <col min="12272" max="12272" width="6" style="281" customWidth="1"/>
    <col min="12273" max="12495" width="9.140625" style="281"/>
    <col min="12496" max="12496" width="17.7109375" style="281" customWidth="1"/>
    <col min="12497" max="12497" width="5.140625" style="281" customWidth="1"/>
    <col min="12498" max="12498" width="6.42578125" style="281" customWidth="1"/>
    <col min="12499" max="12499" width="6" style="281" customWidth="1"/>
    <col min="12500" max="12500" width="0.85546875" style="281" customWidth="1"/>
    <col min="12501" max="12502" width="6.140625" style="281" customWidth="1"/>
    <col min="12503" max="12503" width="6" style="281" customWidth="1"/>
    <col min="12504" max="12504" width="0.85546875" style="281" customWidth="1"/>
    <col min="12505" max="12505" width="5.7109375" style="281" customWidth="1"/>
    <col min="12506" max="12507" width="6.140625" style="281" customWidth="1"/>
    <col min="12508" max="12508" width="0.85546875" style="281" customWidth="1"/>
    <col min="12509" max="12509" width="5.7109375" style="281" customWidth="1"/>
    <col min="12510" max="12510" width="6.140625" style="281" customWidth="1"/>
    <col min="12511" max="12511" width="6" style="281" customWidth="1"/>
    <col min="12512" max="12512" width="9.140625" style="281"/>
    <col min="12513" max="12513" width="17.7109375" style="281" customWidth="1"/>
    <col min="12514" max="12514" width="5.140625" style="281" customWidth="1"/>
    <col min="12515" max="12515" width="6.42578125" style="281" customWidth="1"/>
    <col min="12516" max="12516" width="6" style="281" customWidth="1"/>
    <col min="12517" max="12517" width="0.85546875" style="281" customWidth="1"/>
    <col min="12518" max="12519" width="6.140625" style="281" customWidth="1"/>
    <col min="12520" max="12520" width="6" style="281" customWidth="1"/>
    <col min="12521" max="12521" width="0.85546875" style="281" customWidth="1"/>
    <col min="12522" max="12522" width="5.7109375" style="281" customWidth="1"/>
    <col min="12523" max="12524" width="6.140625" style="281" customWidth="1"/>
    <col min="12525" max="12525" width="0.85546875" style="281" customWidth="1"/>
    <col min="12526" max="12526" width="5.7109375" style="281" customWidth="1"/>
    <col min="12527" max="12527" width="6.140625" style="281" customWidth="1"/>
    <col min="12528" max="12528" width="6" style="281" customWidth="1"/>
    <col min="12529" max="12751" width="9.140625" style="281"/>
    <col min="12752" max="12752" width="17.7109375" style="281" customWidth="1"/>
    <col min="12753" max="12753" width="5.140625" style="281" customWidth="1"/>
    <col min="12754" max="12754" width="6.42578125" style="281" customWidth="1"/>
    <col min="12755" max="12755" width="6" style="281" customWidth="1"/>
    <col min="12756" max="12756" width="0.85546875" style="281" customWidth="1"/>
    <col min="12757" max="12758" width="6.140625" style="281" customWidth="1"/>
    <col min="12759" max="12759" width="6" style="281" customWidth="1"/>
    <col min="12760" max="12760" width="0.85546875" style="281" customWidth="1"/>
    <col min="12761" max="12761" width="5.7109375" style="281" customWidth="1"/>
    <col min="12762" max="12763" width="6.140625" style="281" customWidth="1"/>
    <col min="12764" max="12764" width="0.85546875" style="281" customWidth="1"/>
    <col min="12765" max="12765" width="5.7109375" style="281" customWidth="1"/>
    <col min="12766" max="12766" width="6.140625" style="281" customWidth="1"/>
    <col min="12767" max="12767" width="6" style="281" customWidth="1"/>
    <col min="12768" max="12768" width="9.140625" style="281"/>
    <col min="12769" max="12769" width="17.7109375" style="281" customWidth="1"/>
    <col min="12770" max="12770" width="5.140625" style="281" customWidth="1"/>
    <col min="12771" max="12771" width="6.42578125" style="281" customWidth="1"/>
    <col min="12772" max="12772" width="6" style="281" customWidth="1"/>
    <col min="12773" max="12773" width="0.85546875" style="281" customWidth="1"/>
    <col min="12774" max="12775" width="6.140625" style="281" customWidth="1"/>
    <col min="12776" max="12776" width="6" style="281" customWidth="1"/>
    <col min="12777" max="12777" width="0.85546875" style="281" customWidth="1"/>
    <col min="12778" max="12778" width="5.7109375" style="281" customWidth="1"/>
    <col min="12779" max="12780" width="6.140625" style="281" customWidth="1"/>
    <col min="12781" max="12781" width="0.85546875" style="281" customWidth="1"/>
    <col min="12782" max="12782" width="5.7109375" style="281" customWidth="1"/>
    <col min="12783" max="12783" width="6.140625" style="281" customWidth="1"/>
    <col min="12784" max="12784" width="6" style="281" customWidth="1"/>
    <col min="12785" max="13007" width="9.140625" style="281"/>
    <col min="13008" max="13008" width="17.7109375" style="281" customWidth="1"/>
    <col min="13009" max="13009" width="5.140625" style="281" customWidth="1"/>
    <col min="13010" max="13010" width="6.42578125" style="281" customWidth="1"/>
    <col min="13011" max="13011" width="6" style="281" customWidth="1"/>
    <col min="13012" max="13012" width="0.85546875" style="281" customWidth="1"/>
    <col min="13013" max="13014" width="6.140625" style="281" customWidth="1"/>
    <col min="13015" max="13015" width="6" style="281" customWidth="1"/>
    <col min="13016" max="13016" width="0.85546875" style="281" customWidth="1"/>
    <col min="13017" max="13017" width="5.7109375" style="281" customWidth="1"/>
    <col min="13018" max="13019" width="6.140625" style="281" customWidth="1"/>
    <col min="13020" max="13020" width="0.85546875" style="281" customWidth="1"/>
    <col min="13021" max="13021" width="5.7109375" style="281" customWidth="1"/>
    <col min="13022" max="13022" width="6.140625" style="281" customWidth="1"/>
    <col min="13023" max="13023" width="6" style="281" customWidth="1"/>
    <col min="13024" max="13024" width="9.140625" style="281"/>
    <col min="13025" max="13025" width="17.7109375" style="281" customWidth="1"/>
    <col min="13026" max="13026" width="5.140625" style="281" customWidth="1"/>
    <col min="13027" max="13027" width="6.42578125" style="281" customWidth="1"/>
    <col min="13028" max="13028" width="6" style="281" customWidth="1"/>
    <col min="13029" max="13029" width="0.85546875" style="281" customWidth="1"/>
    <col min="13030" max="13031" width="6.140625" style="281" customWidth="1"/>
    <col min="13032" max="13032" width="6" style="281" customWidth="1"/>
    <col min="13033" max="13033" width="0.85546875" style="281" customWidth="1"/>
    <col min="13034" max="13034" width="5.7109375" style="281" customWidth="1"/>
    <col min="13035" max="13036" width="6.140625" style="281" customWidth="1"/>
    <col min="13037" max="13037" width="0.85546875" style="281" customWidth="1"/>
    <col min="13038" max="13038" width="5.7109375" style="281" customWidth="1"/>
    <col min="13039" max="13039" width="6.140625" style="281" customWidth="1"/>
    <col min="13040" max="13040" width="6" style="281" customWidth="1"/>
    <col min="13041" max="13263" width="9.140625" style="281"/>
    <col min="13264" max="13264" width="17.7109375" style="281" customWidth="1"/>
    <col min="13265" max="13265" width="5.140625" style="281" customWidth="1"/>
    <col min="13266" max="13266" width="6.42578125" style="281" customWidth="1"/>
    <col min="13267" max="13267" width="6" style="281" customWidth="1"/>
    <col min="13268" max="13268" width="0.85546875" style="281" customWidth="1"/>
    <col min="13269" max="13270" width="6.140625" style="281" customWidth="1"/>
    <col min="13271" max="13271" width="6" style="281" customWidth="1"/>
    <col min="13272" max="13272" width="0.85546875" style="281" customWidth="1"/>
    <col min="13273" max="13273" width="5.7109375" style="281" customWidth="1"/>
    <col min="13274" max="13275" width="6.140625" style="281" customWidth="1"/>
    <col min="13276" max="13276" width="0.85546875" style="281" customWidth="1"/>
    <col min="13277" max="13277" width="5.7109375" style="281" customWidth="1"/>
    <col min="13278" max="13278" width="6.140625" style="281" customWidth="1"/>
    <col min="13279" max="13279" width="6" style="281" customWidth="1"/>
    <col min="13280" max="13280" width="9.140625" style="281"/>
    <col min="13281" max="13281" width="17.7109375" style="281" customWidth="1"/>
    <col min="13282" max="13282" width="5.140625" style="281" customWidth="1"/>
    <col min="13283" max="13283" width="6.42578125" style="281" customWidth="1"/>
    <col min="13284" max="13284" width="6" style="281" customWidth="1"/>
    <col min="13285" max="13285" width="0.85546875" style="281" customWidth="1"/>
    <col min="13286" max="13287" width="6.140625" style="281" customWidth="1"/>
    <col min="13288" max="13288" width="6" style="281" customWidth="1"/>
    <col min="13289" max="13289" width="0.85546875" style="281" customWidth="1"/>
    <col min="13290" max="13290" width="5.7109375" style="281" customWidth="1"/>
    <col min="13291" max="13292" width="6.140625" style="281" customWidth="1"/>
    <col min="13293" max="13293" width="0.85546875" style="281" customWidth="1"/>
    <col min="13294" max="13294" width="5.7109375" style="281" customWidth="1"/>
    <col min="13295" max="13295" width="6.140625" style="281" customWidth="1"/>
    <col min="13296" max="13296" width="6" style="281" customWidth="1"/>
    <col min="13297" max="13519" width="9.140625" style="281"/>
    <col min="13520" max="13520" width="17.7109375" style="281" customWidth="1"/>
    <col min="13521" max="13521" width="5.140625" style="281" customWidth="1"/>
    <col min="13522" max="13522" width="6.42578125" style="281" customWidth="1"/>
    <col min="13523" max="13523" width="6" style="281" customWidth="1"/>
    <col min="13524" max="13524" width="0.85546875" style="281" customWidth="1"/>
    <col min="13525" max="13526" width="6.140625" style="281" customWidth="1"/>
    <col min="13527" max="13527" width="6" style="281" customWidth="1"/>
    <col min="13528" max="13528" width="0.85546875" style="281" customWidth="1"/>
    <col min="13529" max="13529" width="5.7109375" style="281" customWidth="1"/>
    <col min="13530" max="13531" width="6.140625" style="281" customWidth="1"/>
    <col min="13532" max="13532" width="0.85546875" style="281" customWidth="1"/>
    <col min="13533" max="13533" width="5.7109375" style="281" customWidth="1"/>
    <col min="13534" max="13534" width="6.140625" style="281" customWidth="1"/>
    <col min="13535" max="13535" width="6" style="281" customWidth="1"/>
    <col min="13536" max="13536" width="9.140625" style="281"/>
    <col min="13537" max="13537" width="17.7109375" style="281" customWidth="1"/>
    <col min="13538" max="13538" width="5.140625" style="281" customWidth="1"/>
    <col min="13539" max="13539" width="6.42578125" style="281" customWidth="1"/>
    <col min="13540" max="13540" width="6" style="281" customWidth="1"/>
    <col min="13541" max="13541" width="0.85546875" style="281" customWidth="1"/>
    <col min="13542" max="13543" width="6.140625" style="281" customWidth="1"/>
    <col min="13544" max="13544" width="6" style="281" customWidth="1"/>
    <col min="13545" max="13545" width="0.85546875" style="281" customWidth="1"/>
    <col min="13546" max="13546" width="5.7109375" style="281" customWidth="1"/>
    <col min="13547" max="13548" width="6.140625" style="281" customWidth="1"/>
    <col min="13549" max="13549" width="0.85546875" style="281" customWidth="1"/>
    <col min="13550" max="13550" width="5.7109375" style="281" customWidth="1"/>
    <col min="13551" max="13551" width="6.140625" style="281" customWidth="1"/>
    <col min="13552" max="13552" width="6" style="281" customWidth="1"/>
    <col min="13553" max="13775" width="9.140625" style="281"/>
    <col min="13776" max="13776" width="17.7109375" style="281" customWidth="1"/>
    <col min="13777" max="13777" width="5.140625" style="281" customWidth="1"/>
    <col min="13778" max="13778" width="6.42578125" style="281" customWidth="1"/>
    <col min="13779" max="13779" width="6" style="281" customWidth="1"/>
    <col min="13780" max="13780" width="0.85546875" style="281" customWidth="1"/>
    <col min="13781" max="13782" width="6.140625" style="281" customWidth="1"/>
    <col min="13783" max="13783" width="6" style="281" customWidth="1"/>
    <col min="13784" max="13784" width="0.85546875" style="281" customWidth="1"/>
    <col min="13785" max="13785" width="5.7109375" style="281" customWidth="1"/>
    <col min="13786" max="13787" width="6.140625" style="281" customWidth="1"/>
    <col min="13788" max="13788" width="0.85546875" style="281" customWidth="1"/>
    <col min="13789" max="13789" width="5.7109375" style="281" customWidth="1"/>
    <col min="13790" max="13790" width="6.140625" style="281" customWidth="1"/>
    <col min="13791" max="13791" width="6" style="281" customWidth="1"/>
    <col min="13792" max="13792" width="9.140625" style="281"/>
    <col min="13793" max="13793" width="17.7109375" style="281" customWidth="1"/>
    <col min="13794" max="13794" width="5.140625" style="281" customWidth="1"/>
    <col min="13795" max="13795" width="6.42578125" style="281" customWidth="1"/>
    <col min="13796" max="13796" width="6" style="281" customWidth="1"/>
    <col min="13797" max="13797" width="0.85546875" style="281" customWidth="1"/>
    <col min="13798" max="13799" width="6.140625" style="281" customWidth="1"/>
    <col min="13800" max="13800" width="6" style="281" customWidth="1"/>
    <col min="13801" max="13801" width="0.85546875" style="281" customWidth="1"/>
    <col min="13802" max="13802" width="5.7109375" style="281" customWidth="1"/>
    <col min="13803" max="13804" width="6.140625" style="281" customWidth="1"/>
    <col min="13805" max="13805" width="0.85546875" style="281" customWidth="1"/>
    <col min="13806" max="13806" width="5.7109375" style="281" customWidth="1"/>
    <col min="13807" max="13807" width="6.140625" style="281" customWidth="1"/>
    <col min="13808" max="13808" width="6" style="281" customWidth="1"/>
    <col min="13809" max="14031" width="9.140625" style="281"/>
    <col min="14032" max="14032" width="17.7109375" style="281" customWidth="1"/>
    <col min="14033" max="14033" width="5.140625" style="281" customWidth="1"/>
    <col min="14034" max="14034" width="6.42578125" style="281" customWidth="1"/>
    <col min="14035" max="14035" width="6" style="281" customWidth="1"/>
    <col min="14036" max="14036" width="0.85546875" style="281" customWidth="1"/>
    <col min="14037" max="14038" width="6.140625" style="281" customWidth="1"/>
    <col min="14039" max="14039" width="6" style="281" customWidth="1"/>
    <col min="14040" max="14040" width="0.85546875" style="281" customWidth="1"/>
    <col min="14041" max="14041" width="5.7109375" style="281" customWidth="1"/>
    <col min="14042" max="14043" width="6.140625" style="281" customWidth="1"/>
    <col min="14044" max="14044" width="0.85546875" style="281" customWidth="1"/>
    <col min="14045" max="14045" width="5.7109375" style="281" customWidth="1"/>
    <col min="14046" max="14046" width="6.140625" style="281" customWidth="1"/>
    <col min="14047" max="14047" width="6" style="281" customWidth="1"/>
    <col min="14048" max="14048" width="9.140625" style="281"/>
    <col min="14049" max="14049" width="17.7109375" style="281" customWidth="1"/>
    <col min="14050" max="14050" width="5.140625" style="281" customWidth="1"/>
    <col min="14051" max="14051" width="6.42578125" style="281" customWidth="1"/>
    <col min="14052" max="14052" width="6" style="281" customWidth="1"/>
    <col min="14053" max="14053" width="0.85546875" style="281" customWidth="1"/>
    <col min="14054" max="14055" width="6.140625" style="281" customWidth="1"/>
    <col min="14056" max="14056" width="6" style="281" customWidth="1"/>
    <col min="14057" max="14057" width="0.85546875" style="281" customWidth="1"/>
    <col min="14058" max="14058" width="5.7109375" style="281" customWidth="1"/>
    <col min="14059" max="14060" width="6.140625" style="281" customWidth="1"/>
    <col min="14061" max="14061" width="0.85546875" style="281" customWidth="1"/>
    <col min="14062" max="14062" width="5.7109375" style="281" customWidth="1"/>
    <col min="14063" max="14063" width="6.140625" style="281" customWidth="1"/>
    <col min="14064" max="14064" width="6" style="281" customWidth="1"/>
    <col min="14065" max="14287" width="9.140625" style="281"/>
    <col min="14288" max="14288" width="17.7109375" style="281" customWidth="1"/>
    <col min="14289" max="14289" width="5.140625" style="281" customWidth="1"/>
    <col min="14290" max="14290" width="6.42578125" style="281" customWidth="1"/>
    <col min="14291" max="14291" width="6" style="281" customWidth="1"/>
    <col min="14292" max="14292" width="0.85546875" style="281" customWidth="1"/>
    <col min="14293" max="14294" width="6.140625" style="281" customWidth="1"/>
    <col min="14295" max="14295" width="6" style="281" customWidth="1"/>
    <col min="14296" max="14296" width="0.85546875" style="281" customWidth="1"/>
    <col min="14297" max="14297" width="5.7109375" style="281" customWidth="1"/>
    <col min="14298" max="14299" width="6.140625" style="281" customWidth="1"/>
    <col min="14300" max="14300" width="0.85546875" style="281" customWidth="1"/>
    <col min="14301" max="14301" width="5.7109375" style="281" customWidth="1"/>
    <col min="14302" max="14302" width="6.140625" style="281" customWidth="1"/>
    <col min="14303" max="14303" width="6" style="281" customWidth="1"/>
    <col min="14304" max="14304" width="9.140625" style="281"/>
    <col min="14305" max="14305" width="17.7109375" style="281" customWidth="1"/>
    <col min="14306" max="14306" width="5.140625" style="281" customWidth="1"/>
    <col min="14307" max="14307" width="6.42578125" style="281" customWidth="1"/>
    <col min="14308" max="14308" width="6" style="281" customWidth="1"/>
    <col min="14309" max="14309" width="0.85546875" style="281" customWidth="1"/>
    <col min="14310" max="14311" width="6.140625" style="281" customWidth="1"/>
    <col min="14312" max="14312" width="6" style="281" customWidth="1"/>
    <col min="14313" max="14313" width="0.85546875" style="281" customWidth="1"/>
    <col min="14314" max="14314" width="5.7109375" style="281" customWidth="1"/>
    <col min="14315" max="14316" width="6.140625" style="281" customWidth="1"/>
    <col min="14317" max="14317" width="0.85546875" style="281" customWidth="1"/>
    <col min="14318" max="14318" width="5.7109375" style="281" customWidth="1"/>
    <col min="14319" max="14319" width="6.140625" style="281" customWidth="1"/>
    <col min="14320" max="14320" width="6" style="281" customWidth="1"/>
    <col min="14321" max="14543" width="9.140625" style="281"/>
    <col min="14544" max="14544" width="17.7109375" style="281" customWidth="1"/>
    <col min="14545" max="14545" width="5.140625" style="281" customWidth="1"/>
    <col min="14546" max="14546" width="6.42578125" style="281" customWidth="1"/>
    <col min="14547" max="14547" width="6" style="281" customWidth="1"/>
    <col min="14548" max="14548" width="0.85546875" style="281" customWidth="1"/>
    <col min="14549" max="14550" width="6.140625" style="281" customWidth="1"/>
    <col min="14551" max="14551" width="6" style="281" customWidth="1"/>
    <col min="14552" max="14552" width="0.85546875" style="281" customWidth="1"/>
    <col min="14553" max="14553" width="5.7109375" style="281" customWidth="1"/>
    <col min="14554" max="14555" width="6.140625" style="281" customWidth="1"/>
    <col min="14556" max="14556" width="0.85546875" style="281" customWidth="1"/>
    <col min="14557" max="14557" width="5.7109375" style="281" customWidth="1"/>
    <col min="14558" max="14558" width="6.140625" style="281" customWidth="1"/>
    <col min="14559" max="14559" width="6" style="281" customWidth="1"/>
    <col min="14560" max="14560" width="9.140625" style="281"/>
    <col min="14561" max="14561" width="17.7109375" style="281" customWidth="1"/>
    <col min="14562" max="14562" width="5.140625" style="281" customWidth="1"/>
    <col min="14563" max="14563" width="6.42578125" style="281" customWidth="1"/>
    <col min="14564" max="14564" width="6" style="281" customWidth="1"/>
    <col min="14565" max="14565" width="0.85546875" style="281" customWidth="1"/>
    <col min="14566" max="14567" width="6.140625" style="281" customWidth="1"/>
    <col min="14568" max="14568" width="6" style="281" customWidth="1"/>
    <col min="14569" max="14569" width="0.85546875" style="281" customWidth="1"/>
    <col min="14570" max="14570" width="5.7109375" style="281" customWidth="1"/>
    <col min="14571" max="14572" width="6.140625" style="281" customWidth="1"/>
    <col min="14573" max="14573" width="0.85546875" style="281" customWidth="1"/>
    <col min="14574" max="14574" width="5.7109375" style="281" customWidth="1"/>
    <col min="14575" max="14575" width="6.140625" style="281" customWidth="1"/>
    <col min="14576" max="14576" width="6" style="281" customWidth="1"/>
    <col min="14577" max="14799" width="9.140625" style="281"/>
    <col min="14800" max="14800" width="17.7109375" style="281" customWidth="1"/>
    <col min="14801" max="14801" width="5.140625" style="281" customWidth="1"/>
    <col min="14802" max="14802" width="6.42578125" style="281" customWidth="1"/>
    <col min="14803" max="14803" width="6" style="281" customWidth="1"/>
    <col min="14804" max="14804" width="0.85546875" style="281" customWidth="1"/>
    <col min="14805" max="14806" width="6.140625" style="281" customWidth="1"/>
    <col min="14807" max="14807" width="6" style="281" customWidth="1"/>
    <col min="14808" max="14808" width="0.85546875" style="281" customWidth="1"/>
    <col min="14809" max="14809" width="5.7109375" style="281" customWidth="1"/>
    <col min="14810" max="14811" width="6.140625" style="281" customWidth="1"/>
    <col min="14812" max="14812" width="0.85546875" style="281" customWidth="1"/>
    <col min="14813" max="14813" width="5.7109375" style="281" customWidth="1"/>
    <col min="14814" max="14814" width="6.140625" style="281" customWidth="1"/>
    <col min="14815" max="14815" width="6" style="281" customWidth="1"/>
    <col min="14816" max="14816" width="9.140625" style="281"/>
    <col min="14817" max="14817" width="17.7109375" style="281" customWidth="1"/>
    <col min="14818" max="14818" width="5.140625" style="281" customWidth="1"/>
    <col min="14819" max="14819" width="6.42578125" style="281" customWidth="1"/>
    <col min="14820" max="14820" width="6" style="281" customWidth="1"/>
    <col min="14821" max="14821" width="0.85546875" style="281" customWidth="1"/>
    <col min="14822" max="14823" width="6.140625" style="281" customWidth="1"/>
    <col min="14824" max="14824" width="6" style="281" customWidth="1"/>
    <col min="14825" max="14825" width="0.85546875" style="281" customWidth="1"/>
    <col min="14826" max="14826" width="5.7109375" style="281" customWidth="1"/>
    <col min="14827" max="14828" width="6.140625" style="281" customWidth="1"/>
    <col min="14829" max="14829" width="0.85546875" style="281" customWidth="1"/>
    <col min="14830" max="14830" width="5.7109375" style="281" customWidth="1"/>
    <col min="14831" max="14831" width="6.140625" style="281" customWidth="1"/>
    <col min="14832" max="14832" width="6" style="281" customWidth="1"/>
    <col min="14833" max="15055" width="9.140625" style="281"/>
    <col min="15056" max="15056" width="17.7109375" style="281" customWidth="1"/>
    <col min="15057" max="15057" width="5.140625" style="281" customWidth="1"/>
    <col min="15058" max="15058" width="6.42578125" style="281" customWidth="1"/>
    <col min="15059" max="15059" width="6" style="281" customWidth="1"/>
    <col min="15060" max="15060" width="0.85546875" style="281" customWidth="1"/>
    <col min="15061" max="15062" width="6.140625" style="281" customWidth="1"/>
    <col min="15063" max="15063" width="6" style="281" customWidth="1"/>
    <col min="15064" max="15064" width="0.85546875" style="281" customWidth="1"/>
    <col min="15065" max="15065" width="5.7109375" style="281" customWidth="1"/>
    <col min="15066" max="15067" width="6.140625" style="281" customWidth="1"/>
    <col min="15068" max="15068" width="0.85546875" style="281" customWidth="1"/>
    <col min="15069" max="15069" width="5.7109375" style="281" customWidth="1"/>
    <col min="15070" max="15070" width="6.140625" style="281" customWidth="1"/>
    <col min="15071" max="15071" width="6" style="281" customWidth="1"/>
    <col min="15072" max="15072" width="9.140625" style="281"/>
    <col min="15073" max="15073" width="17.7109375" style="281" customWidth="1"/>
    <col min="15074" max="15074" width="5.140625" style="281" customWidth="1"/>
    <col min="15075" max="15075" width="6.42578125" style="281" customWidth="1"/>
    <col min="15076" max="15076" width="6" style="281" customWidth="1"/>
    <col min="15077" max="15077" width="0.85546875" style="281" customWidth="1"/>
    <col min="15078" max="15079" width="6.140625" style="281" customWidth="1"/>
    <col min="15080" max="15080" width="6" style="281" customWidth="1"/>
    <col min="15081" max="15081" width="0.85546875" style="281" customWidth="1"/>
    <col min="15082" max="15082" width="5.7109375" style="281" customWidth="1"/>
    <col min="15083" max="15084" width="6.140625" style="281" customWidth="1"/>
    <col min="15085" max="15085" width="0.85546875" style="281" customWidth="1"/>
    <col min="15086" max="15086" width="5.7109375" style="281" customWidth="1"/>
    <col min="15087" max="15087" width="6.140625" style="281" customWidth="1"/>
    <col min="15088" max="15088" width="6" style="281" customWidth="1"/>
    <col min="15089" max="15311" width="9.140625" style="281"/>
    <col min="15312" max="15312" width="17.7109375" style="281" customWidth="1"/>
    <col min="15313" max="15313" width="5.140625" style="281" customWidth="1"/>
    <col min="15314" max="15314" width="6.42578125" style="281" customWidth="1"/>
    <col min="15315" max="15315" width="6" style="281" customWidth="1"/>
    <col min="15316" max="15316" width="0.85546875" style="281" customWidth="1"/>
    <col min="15317" max="15318" width="6.140625" style="281" customWidth="1"/>
    <col min="15319" max="15319" width="6" style="281" customWidth="1"/>
    <col min="15320" max="15320" width="0.85546875" style="281" customWidth="1"/>
    <col min="15321" max="15321" width="5.7109375" style="281" customWidth="1"/>
    <col min="15322" max="15323" width="6.140625" style="281" customWidth="1"/>
    <col min="15324" max="15324" width="0.85546875" style="281" customWidth="1"/>
    <col min="15325" max="15325" width="5.7109375" style="281" customWidth="1"/>
    <col min="15326" max="15326" width="6.140625" style="281" customWidth="1"/>
    <col min="15327" max="15327" width="6" style="281" customWidth="1"/>
    <col min="15328" max="15328" width="9.140625" style="281"/>
    <col min="15329" max="15329" width="17.7109375" style="281" customWidth="1"/>
    <col min="15330" max="15330" width="5.140625" style="281" customWidth="1"/>
    <col min="15331" max="15331" width="6.42578125" style="281" customWidth="1"/>
    <col min="15332" max="15332" width="6" style="281" customWidth="1"/>
    <col min="15333" max="15333" width="0.85546875" style="281" customWidth="1"/>
    <col min="15334" max="15335" width="6.140625" style="281" customWidth="1"/>
    <col min="15336" max="15336" width="6" style="281" customWidth="1"/>
    <col min="15337" max="15337" width="0.85546875" style="281" customWidth="1"/>
    <col min="15338" max="15338" width="5.7109375" style="281" customWidth="1"/>
    <col min="15339" max="15340" width="6.140625" style="281" customWidth="1"/>
    <col min="15341" max="15341" width="0.85546875" style="281" customWidth="1"/>
    <col min="15342" max="15342" width="5.7109375" style="281" customWidth="1"/>
    <col min="15343" max="15343" width="6.140625" style="281" customWidth="1"/>
    <col min="15344" max="15344" width="6" style="281" customWidth="1"/>
    <col min="15345" max="15567" width="9.140625" style="281"/>
    <col min="15568" max="15568" width="17.7109375" style="281" customWidth="1"/>
    <col min="15569" max="15569" width="5.140625" style="281" customWidth="1"/>
    <col min="15570" max="15570" width="6.42578125" style="281" customWidth="1"/>
    <col min="15571" max="15571" width="6" style="281" customWidth="1"/>
    <col min="15572" max="15572" width="0.85546875" style="281" customWidth="1"/>
    <col min="15573" max="15574" width="6.140625" style="281" customWidth="1"/>
    <col min="15575" max="15575" width="6" style="281" customWidth="1"/>
    <col min="15576" max="15576" width="0.85546875" style="281" customWidth="1"/>
    <col min="15577" max="15577" width="5.7109375" style="281" customWidth="1"/>
    <col min="15578" max="15579" width="6.140625" style="281" customWidth="1"/>
    <col min="15580" max="15580" width="0.85546875" style="281" customWidth="1"/>
    <col min="15581" max="15581" width="5.7109375" style="281" customWidth="1"/>
    <col min="15582" max="15582" width="6.140625" style="281" customWidth="1"/>
    <col min="15583" max="15583" width="6" style="281" customWidth="1"/>
    <col min="15584" max="15584" width="9.140625" style="281"/>
    <col min="15585" max="15585" width="17.7109375" style="281" customWidth="1"/>
    <col min="15586" max="15586" width="5.140625" style="281" customWidth="1"/>
    <col min="15587" max="15587" width="6.42578125" style="281" customWidth="1"/>
    <col min="15588" max="15588" width="6" style="281" customWidth="1"/>
    <col min="15589" max="15589" width="0.85546875" style="281" customWidth="1"/>
    <col min="15590" max="15591" width="6.140625" style="281" customWidth="1"/>
    <col min="15592" max="15592" width="6" style="281" customWidth="1"/>
    <col min="15593" max="15593" width="0.85546875" style="281" customWidth="1"/>
    <col min="15594" max="15594" width="5.7109375" style="281" customWidth="1"/>
    <col min="15595" max="15596" width="6.140625" style="281" customWidth="1"/>
    <col min="15597" max="15597" width="0.85546875" style="281" customWidth="1"/>
    <col min="15598" max="15598" width="5.7109375" style="281" customWidth="1"/>
    <col min="15599" max="15599" width="6.140625" style="281" customWidth="1"/>
    <col min="15600" max="15600" width="6" style="281" customWidth="1"/>
    <col min="15601" max="15823" width="9.140625" style="281"/>
    <col min="15824" max="15824" width="17.7109375" style="281" customWidth="1"/>
    <col min="15825" max="15825" width="5.140625" style="281" customWidth="1"/>
    <col min="15826" max="15826" width="6.42578125" style="281" customWidth="1"/>
    <col min="15827" max="15827" width="6" style="281" customWidth="1"/>
    <col min="15828" max="15828" width="0.85546875" style="281" customWidth="1"/>
    <col min="15829" max="15830" width="6.140625" style="281" customWidth="1"/>
    <col min="15831" max="15831" width="6" style="281" customWidth="1"/>
    <col min="15832" max="15832" width="0.85546875" style="281" customWidth="1"/>
    <col min="15833" max="15833" width="5.7109375" style="281" customWidth="1"/>
    <col min="15834" max="15835" width="6.140625" style="281" customWidth="1"/>
    <col min="15836" max="15836" width="0.85546875" style="281" customWidth="1"/>
    <col min="15837" max="15837" width="5.7109375" style="281" customWidth="1"/>
    <col min="15838" max="15838" width="6.140625" style="281" customWidth="1"/>
    <col min="15839" max="15839" width="6" style="281" customWidth="1"/>
    <col min="15840" max="15840" width="9.140625" style="281"/>
    <col min="15841" max="15841" width="17.7109375" style="281" customWidth="1"/>
    <col min="15842" max="15842" width="5.140625" style="281" customWidth="1"/>
    <col min="15843" max="15843" width="6.42578125" style="281" customWidth="1"/>
    <col min="15844" max="15844" width="6" style="281" customWidth="1"/>
    <col min="15845" max="15845" width="0.85546875" style="281" customWidth="1"/>
    <col min="15846" max="15847" width="6.140625" style="281" customWidth="1"/>
    <col min="15848" max="15848" width="6" style="281" customWidth="1"/>
    <col min="15849" max="15849" width="0.85546875" style="281" customWidth="1"/>
    <col min="15850" max="15850" width="5.7109375" style="281" customWidth="1"/>
    <col min="15851" max="15852" width="6.140625" style="281" customWidth="1"/>
    <col min="15853" max="15853" width="0.85546875" style="281" customWidth="1"/>
    <col min="15854" max="15854" width="5.7109375" style="281" customWidth="1"/>
    <col min="15855" max="15855" width="6.140625" style="281" customWidth="1"/>
    <col min="15856" max="15856" width="6" style="281" customWidth="1"/>
    <col min="15857" max="16079" width="9.140625" style="281"/>
    <col min="16080" max="16080" width="17.7109375" style="281" customWidth="1"/>
    <col min="16081" max="16081" width="5.140625" style="281" customWidth="1"/>
    <col min="16082" max="16082" width="6.42578125" style="281" customWidth="1"/>
    <col min="16083" max="16083" width="6" style="281" customWidth="1"/>
    <col min="16084" max="16084" width="0.85546875" style="281" customWidth="1"/>
    <col min="16085" max="16086" width="6.140625" style="281" customWidth="1"/>
    <col min="16087" max="16087" width="6" style="281" customWidth="1"/>
    <col min="16088" max="16088" width="0.85546875" style="281" customWidth="1"/>
    <col min="16089" max="16089" width="5.7109375" style="281" customWidth="1"/>
    <col min="16090" max="16091" width="6.140625" style="281" customWidth="1"/>
    <col min="16092" max="16092" width="0.85546875" style="281" customWidth="1"/>
    <col min="16093" max="16093" width="5.7109375" style="281" customWidth="1"/>
    <col min="16094" max="16094" width="6.140625" style="281" customWidth="1"/>
    <col min="16095" max="16095" width="6" style="281" customWidth="1"/>
    <col min="16096" max="16096" width="9.140625" style="281"/>
    <col min="16097" max="16097" width="17.7109375" style="281" customWidth="1"/>
    <col min="16098" max="16098" width="5.140625" style="281" customWidth="1"/>
    <col min="16099" max="16099" width="6.42578125" style="281" customWidth="1"/>
    <col min="16100" max="16100" width="6" style="281" customWidth="1"/>
    <col min="16101" max="16101" width="0.85546875" style="281" customWidth="1"/>
    <col min="16102" max="16103" width="6.140625" style="281" customWidth="1"/>
    <col min="16104" max="16104" width="6" style="281" customWidth="1"/>
    <col min="16105" max="16105" width="0.85546875" style="281" customWidth="1"/>
    <col min="16106" max="16106" width="5.7109375" style="281" customWidth="1"/>
    <col min="16107" max="16108" width="6.140625" style="281" customWidth="1"/>
    <col min="16109" max="16109" width="0.85546875" style="281" customWidth="1"/>
    <col min="16110" max="16110" width="5.7109375" style="281" customWidth="1"/>
    <col min="16111" max="16111" width="6.140625" style="281" customWidth="1"/>
    <col min="16112" max="16112" width="6" style="281" customWidth="1"/>
    <col min="16113" max="16384" width="9.140625" style="281"/>
  </cols>
  <sheetData>
    <row r="1" spans="1:16" s="172" customFormat="1" ht="12.75" customHeight="1">
      <c r="A1" s="171"/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</row>
    <row r="2" spans="1:16" s="172" customFormat="1" ht="12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16" s="174" customFormat="1" ht="12.75" customHeight="1">
      <c r="A3" s="780"/>
      <c r="B3" s="780"/>
      <c r="C3" s="780"/>
      <c r="D3" s="780"/>
      <c r="E3" s="780"/>
      <c r="F3" s="780"/>
      <c r="G3" s="780"/>
      <c r="H3" s="780"/>
      <c r="I3" s="780"/>
      <c r="J3" s="780"/>
      <c r="K3" s="780"/>
      <c r="L3" s="278"/>
    </row>
    <row r="4" spans="1:16" s="177" customFormat="1" ht="12" customHeight="1">
      <c r="A4" s="175" t="s">
        <v>146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M4" s="279"/>
    </row>
    <row r="5" spans="1:16" s="178" customFormat="1" ht="12" customHeight="1">
      <c r="A5" s="764" t="s">
        <v>152</v>
      </c>
      <c r="B5" s="764"/>
      <c r="C5" s="764"/>
      <c r="D5" s="764"/>
      <c r="E5" s="764"/>
      <c r="F5" s="764"/>
      <c r="G5" s="764"/>
      <c r="H5" s="764"/>
      <c r="I5" s="764"/>
      <c r="J5" s="764"/>
      <c r="K5" s="764"/>
      <c r="L5" s="764"/>
      <c r="M5" s="764"/>
      <c r="N5" s="764"/>
      <c r="O5" s="764"/>
      <c r="P5" s="764"/>
    </row>
    <row r="6" spans="1:16" s="16" customFormat="1" ht="12" customHeight="1">
      <c r="A6" s="179" t="s">
        <v>341</v>
      </c>
      <c r="B6" s="180"/>
      <c r="C6" s="180"/>
      <c r="D6" s="181"/>
      <c r="E6" s="181"/>
      <c r="F6" s="181"/>
      <c r="G6" s="181"/>
      <c r="H6" s="180"/>
      <c r="I6" s="180"/>
      <c r="J6" s="180"/>
      <c r="K6" s="180"/>
      <c r="L6" s="280"/>
    </row>
    <row r="7" spans="1:16" s="8" customFormat="1" ht="6" customHeight="1">
      <c r="A7" s="241"/>
      <c r="B7" s="241"/>
      <c r="C7" s="241"/>
      <c r="D7" s="241"/>
      <c r="E7" s="241"/>
      <c r="F7" s="241"/>
      <c r="G7" s="241"/>
      <c r="H7" s="241"/>
      <c r="I7" s="241"/>
      <c r="J7" s="241"/>
      <c r="K7" s="241"/>
    </row>
    <row r="8" spans="1:16" ht="12" customHeight="1">
      <c r="A8" s="781" t="s">
        <v>197</v>
      </c>
      <c r="B8" s="784" t="s">
        <v>198</v>
      </c>
      <c r="C8" s="784"/>
      <c r="D8" s="784"/>
      <c r="E8" s="707"/>
      <c r="F8" s="784" t="s">
        <v>199</v>
      </c>
      <c r="G8" s="784"/>
      <c r="H8" s="784"/>
      <c r="I8" s="707"/>
      <c r="J8" s="786" t="s">
        <v>200</v>
      </c>
      <c r="K8" s="786"/>
      <c r="L8" s="786"/>
      <c r="M8" s="786"/>
      <c r="N8" s="786"/>
      <c r="O8" s="786"/>
      <c r="P8" s="786"/>
    </row>
    <row r="9" spans="1:16" ht="39.75" customHeight="1">
      <c r="A9" s="782"/>
      <c r="B9" s="785"/>
      <c r="C9" s="785"/>
      <c r="D9" s="785"/>
      <c r="E9" s="708"/>
      <c r="F9" s="785"/>
      <c r="G9" s="785"/>
      <c r="H9" s="785"/>
      <c r="I9" s="708"/>
      <c r="J9" s="787" t="s">
        <v>201</v>
      </c>
      <c r="K9" s="787"/>
      <c r="L9" s="787"/>
      <c r="M9" s="708"/>
      <c r="N9" s="787" t="s">
        <v>202</v>
      </c>
      <c r="O9" s="787"/>
      <c r="P9" s="787"/>
    </row>
    <row r="10" spans="1:16" ht="30" customHeight="1">
      <c r="A10" s="783"/>
      <c r="B10" s="282" t="s">
        <v>26</v>
      </c>
      <c r="C10" s="699" t="s">
        <v>27</v>
      </c>
      <c r="D10" s="699" t="s">
        <v>203</v>
      </c>
      <c r="E10" s="284"/>
      <c r="F10" s="282" t="s">
        <v>26</v>
      </c>
      <c r="G10" s="282" t="s">
        <v>27</v>
      </c>
      <c r="H10" s="699" t="s">
        <v>203</v>
      </c>
      <c r="I10" s="284"/>
      <c r="J10" s="282" t="s">
        <v>26</v>
      </c>
      <c r="K10" s="282" t="s">
        <v>27</v>
      </c>
      <c r="L10" s="699" t="s">
        <v>204</v>
      </c>
      <c r="M10" s="284"/>
      <c r="N10" s="282" t="s">
        <v>26</v>
      </c>
      <c r="O10" s="282" t="s">
        <v>27</v>
      </c>
      <c r="P10" s="699" t="s">
        <v>203</v>
      </c>
    </row>
    <row r="11" spans="1:16" s="288" customFormat="1" ht="3" customHeight="1">
      <c r="A11" s="285"/>
      <c r="B11" s="286"/>
      <c r="C11" s="286"/>
      <c r="D11" s="286"/>
      <c r="E11" s="285"/>
      <c r="F11" s="287"/>
      <c r="G11" s="286"/>
      <c r="H11" s="286"/>
      <c r="I11" s="285"/>
      <c r="J11" s="286"/>
      <c r="K11" s="286"/>
      <c r="L11" s="286"/>
      <c r="M11" s="285"/>
      <c r="N11" s="286"/>
      <c r="O11" s="286"/>
      <c r="P11" s="286"/>
    </row>
    <row r="12" spans="1:16" s="288" customFormat="1" ht="9.9499999999999993" customHeight="1">
      <c r="A12" s="190" t="s">
        <v>33</v>
      </c>
      <c r="B12" s="290">
        <v>44.9</v>
      </c>
      <c r="C12" s="290">
        <v>55.6</v>
      </c>
      <c r="D12" s="290">
        <v>50.3</v>
      </c>
      <c r="E12" s="258"/>
      <c r="F12" s="290">
        <v>33.6</v>
      </c>
      <c r="G12" s="290">
        <v>45.1</v>
      </c>
      <c r="H12" s="290">
        <v>39.1</v>
      </c>
      <c r="I12" s="291"/>
      <c r="J12" s="289">
        <v>27.8</v>
      </c>
      <c r="K12" s="289">
        <v>40.6</v>
      </c>
      <c r="L12" s="289">
        <v>34.1</v>
      </c>
      <c r="M12" s="292"/>
      <c r="N12" s="289">
        <v>16.7</v>
      </c>
      <c r="O12" s="289">
        <v>24.5</v>
      </c>
      <c r="P12" s="289">
        <v>20.5</v>
      </c>
    </row>
    <row r="13" spans="1:16" s="288" customFormat="1" ht="9.9499999999999993" customHeight="1">
      <c r="A13" s="190" t="s">
        <v>141</v>
      </c>
      <c r="B13" s="290">
        <v>44.7</v>
      </c>
      <c r="C13" s="290">
        <v>56.2</v>
      </c>
      <c r="D13" s="290">
        <v>50.5</v>
      </c>
      <c r="F13" s="290">
        <v>34</v>
      </c>
      <c r="G13" s="290">
        <v>46.1</v>
      </c>
      <c r="H13" s="290">
        <v>39.799999999999997</v>
      </c>
      <c r="I13" s="293"/>
      <c r="J13" s="289">
        <v>28.5</v>
      </c>
      <c r="K13" s="289">
        <v>42</v>
      </c>
      <c r="L13" s="289">
        <v>35.1</v>
      </c>
      <c r="M13" s="292"/>
      <c r="N13" s="289">
        <v>17.399999999999999</v>
      </c>
      <c r="O13" s="289">
        <v>25.4</v>
      </c>
      <c r="P13" s="289">
        <v>21.3</v>
      </c>
    </row>
    <row r="14" spans="1:16" s="288" customFormat="1" ht="9.9499999999999993" customHeight="1">
      <c r="A14" s="190" t="s">
        <v>157</v>
      </c>
      <c r="B14" s="290">
        <v>44.5</v>
      </c>
      <c r="C14" s="290">
        <v>56.2</v>
      </c>
      <c r="D14" s="290">
        <v>50.4</v>
      </c>
      <c r="E14" s="290"/>
      <c r="F14" s="290">
        <v>34.5</v>
      </c>
      <c r="G14" s="290">
        <v>47.2</v>
      </c>
      <c r="H14" s="290">
        <v>40.6</v>
      </c>
      <c r="I14" s="290"/>
      <c r="J14" s="290">
        <v>29.2</v>
      </c>
      <c r="K14" s="290">
        <v>42.7</v>
      </c>
      <c r="L14" s="290">
        <v>35.700000000000003</v>
      </c>
      <c r="M14" s="290"/>
      <c r="N14" s="290">
        <v>17.899999999999999</v>
      </c>
      <c r="O14" s="290">
        <v>25.7</v>
      </c>
      <c r="P14" s="290">
        <v>21.7</v>
      </c>
    </row>
    <row r="15" spans="1:16" s="288" customFormat="1" ht="9.9499999999999993" customHeight="1">
      <c r="A15" s="190" t="s">
        <v>324</v>
      </c>
      <c r="B15" s="290">
        <v>45.1</v>
      </c>
      <c r="C15" s="290">
        <v>57.7</v>
      </c>
      <c r="D15" s="290">
        <v>51.4</v>
      </c>
      <c r="E15" s="290"/>
      <c r="F15" s="290">
        <v>35.299999999999997</v>
      </c>
      <c r="G15" s="290">
        <v>48.6</v>
      </c>
      <c r="H15" s="290">
        <v>41.7</v>
      </c>
      <c r="I15" s="290"/>
      <c r="J15" s="290">
        <v>31.1</v>
      </c>
      <c r="K15" s="290">
        <v>45.4</v>
      </c>
      <c r="L15" s="290">
        <v>38.1</v>
      </c>
      <c r="M15" s="290">
        <v>0</v>
      </c>
      <c r="N15" s="290">
        <v>19.100000000000001</v>
      </c>
      <c r="O15" s="290">
        <v>27.7</v>
      </c>
      <c r="P15" s="290">
        <v>23.3</v>
      </c>
    </row>
    <row r="16" spans="1:16" s="288" customFormat="1" ht="3" customHeight="1">
      <c r="A16" s="294"/>
      <c r="B16" s="295"/>
      <c r="C16" s="295"/>
      <c r="D16" s="295"/>
      <c r="E16" s="296"/>
      <c r="F16" s="287"/>
      <c r="G16" s="287"/>
      <c r="H16" s="287"/>
      <c r="I16" s="296"/>
      <c r="J16" s="287"/>
      <c r="K16" s="287"/>
      <c r="L16" s="287"/>
      <c r="M16" s="296"/>
      <c r="N16" s="297"/>
      <c r="O16" s="297"/>
      <c r="P16" s="297"/>
    </row>
    <row r="17" spans="1:16" s="299" customFormat="1">
      <c r="A17" s="298"/>
      <c r="B17" s="779" t="s">
        <v>347</v>
      </c>
      <c r="C17" s="779"/>
      <c r="D17" s="779"/>
      <c r="E17" s="779"/>
      <c r="F17" s="779"/>
      <c r="G17" s="779"/>
      <c r="H17" s="779"/>
      <c r="I17" s="779"/>
      <c r="J17" s="779"/>
      <c r="K17" s="779"/>
      <c r="L17" s="779"/>
      <c r="M17" s="779"/>
      <c r="N17" s="779"/>
      <c r="O17" s="779"/>
      <c r="P17" s="779"/>
    </row>
    <row r="18" spans="1:16" s="288" customFormat="1" ht="3" customHeight="1">
      <c r="A18" s="285"/>
      <c r="B18" s="286"/>
      <c r="C18" s="286"/>
      <c r="D18" s="286"/>
      <c r="E18" s="285"/>
      <c r="F18" s="287"/>
      <c r="G18" s="300"/>
      <c r="H18" s="300"/>
      <c r="I18" s="285"/>
      <c r="J18" s="286"/>
      <c r="K18" s="286"/>
      <c r="L18" s="286"/>
      <c r="M18" s="285"/>
      <c r="N18" s="286"/>
      <c r="O18" s="286"/>
      <c r="P18" s="286"/>
    </row>
    <row r="19" spans="1:16" s="299" customFormat="1" ht="9.9499999999999993" customHeight="1">
      <c r="A19" s="568" t="s">
        <v>0</v>
      </c>
      <c r="B19" s="301">
        <v>48.76483174479673</v>
      </c>
      <c r="C19" s="301">
        <v>62.52002819970518</v>
      </c>
      <c r="D19" s="301">
        <v>55.68233094823696</v>
      </c>
      <c r="E19" s="289"/>
      <c r="F19" s="301">
        <v>33.700000000000003</v>
      </c>
      <c r="G19" s="301">
        <v>47.3</v>
      </c>
      <c r="H19" s="301">
        <v>40.1</v>
      </c>
      <c r="I19" s="289"/>
      <c r="J19" s="289">
        <v>30.5</v>
      </c>
      <c r="K19" s="289">
        <v>44.8</v>
      </c>
      <c r="L19" s="289">
        <v>37.4</v>
      </c>
      <c r="M19" s="289"/>
      <c r="N19" s="289">
        <v>17.899999999999999</v>
      </c>
      <c r="O19" s="289">
        <v>23.8</v>
      </c>
      <c r="P19" s="289">
        <v>20.8</v>
      </c>
    </row>
    <row r="20" spans="1:16" s="299" customFormat="1" ht="9.9499999999999993" customHeight="1">
      <c r="A20" s="568" t="s">
        <v>205</v>
      </c>
      <c r="B20" s="301">
        <v>37.209302325581397</v>
      </c>
      <c r="C20" s="301">
        <v>47.767857142857146</v>
      </c>
      <c r="D20" s="301">
        <v>42.596810933940773</v>
      </c>
      <c r="E20" s="302"/>
      <c r="F20" s="301">
        <v>31.3</v>
      </c>
      <c r="G20" s="301">
        <v>47.1</v>
      </c>
      <c r="H20" s="301">
        <v>38.799999999999997</v>
      </c>
      <c r="I20" s="302"/>
      <c r="J20" s="289">
        <v>32</v>
      </c>
      <c r="K20" s="289">
        <v>47.2</v>
      </c>
      <c r="L20" s="289">
        <v>39.5</v>
      </c>
      <c r="M20" s="303"/>
      <c r="N20" s="289">
        <v>18.2</v>
      </c>
      <c r="O20" s="289">
        <v>28.9</v>
      </c>
      <c r="P20" s="289">
        <v>23.5</v>
      </c>
    </row>
    <row r="21" spans="1:16" s="299" customFormat="1" ht="9.9499999999999993" customHeight="1">
      <c r="A21" s="568" t="s">
        <v>4</v>
      </c>
      <c r="B21" s="301">
        <v>51.531770045385784</v>
      </c>
      <c r="C21" s="301">
        <v>64.432334241598539</v>
      </c>
      <c r="D21" s="301">
        <v>58.111739090151026</v>
      </c>
      <c r="E21" s="302"/>
      <c r="F21" s="301">
        <v>36</v>
      </c>
      <c r="G21" s="301">
        <v>51.4</v>
      </c>
      <c r="H21" s="301">
        <v>43.3</v>
      </c>
      <c r="I21" s="302"/>
      <c r="J21" s="289">
        <v>31.6</v>
      </c>
      <c r="K21" s="289">
        <v>45.5</v>
      </c>
      <c r="L21" s="289">
        <v>38.299999999999997</v>
      </c>
      <c r="M21" s="303"/>
      <c r="N21" s="289">
        <v>19.2</v>
      </c>
      <c r="O21" s="289">
        <v>28.6</v>
      </c>
      <c r="P21" s="289">
        <v>23.7</v>
      </c>
    </row>
    <row r="22" spans="1:16" s="299" customFormat="1" ht="9.9499999999999993" customHeight="1">
      <c r="A22" s="568" t="s">
        <v>1</v>
      </c>
      <c r="B22" s="301">
        <v>49.335825186889018</v>
      </c>
      <c r="C22" s="301">
        <v>61.658752251514656</v>
      </c>
      <c r="D22" s="301">
        <v>55.657920528688642</v>
      </c>
      <c r="E22" s="302"/>
      <c r="F22" s="301">
        <v>30.2</v>
      </c>
      <c r="G22" s="301">
        <v>42.6</v>
      </c>
      <c r="H22" s="301">
        <v>36.1</v>
      </c>
      <c r="I22" s="302"/>
      <c r="J22" s="289">
        <v>30</v>
      </c>
      <c r="K22" s="289">
        <v>43.8</v>
      </c>
      <c r="L22" s="289">
        <v>36.700000000000003</v>
      </c>
      <c r="M22" s="303"/>
      <c r="N22" s="289">
        <v>17.7</v>
      </c>
      <c r="O22" s="289">
        <v>24.4</v>
      </c>
      <c r="P22" s="289">
        <v>20.9</v>
      </c>
    </row>
    <row r="23" spans="1:16" s="299" customFormat="1" ht="9.9499999999999993" customHeight="1">
      <c r="A23" s="197" t="s">
        <v>206</v>
      </c>
      <c r="B23" s="301">
        <v>33.61069836552749</v>
      </c>
      <c r="C23" s="301">
        <v>36.587747132047838</v>
      </c>
      <c r="D23" s="301">
        <v>35.245242562315731</v>
      </c>
      <c r="E23" s="302"/>
      <c r="F23" s="301">
        <v>20.2</v>
      </c>
      <c r="G23" s="301">
        <v>31.3</v>
      </c>
      <c r="H23" s="301">
        <v>25.5</v>
      </c>
      <c r="I23" s="302"/>
      <c r="J23" s="289">
        <v>19.899999999999999</v>
      </c>
      <c r="K23" s="289">
        <v>33.4</v>
      </c>
      <c r="L23" s="289">
        <v>26.4</v>
      </c>
      <c r="M23" s="303"/>
      <c r="N23" s="289">
        <v>10.8</v>
      </c>
      <c r="O23" s="289">
        <v>18.2</v>
      </c>
      <c r="P23" s="289">
        <v>14.4</v>
      </c>
    </row>
    <row r="24" spans="1:16" s="310" customFormat="1" ht="9.9499999999999993" customHeight="1">
      <c r="A24" s="304" t="s">
        <v>207</v>
      </c>
      <c r="B24" s="305">
        <v>13.118811881188119</v>
      </c>
      <c r="C24" s="305">
        <v>13.86969397828233</v>
      </c>
      <c r="D24" s="305">
        <v>13.536518396485448</v>
      </c>
      <c r="E24" s="306"/>
      <c r="F24" s="307">
        <v>10.9</v>
      </c>
      <c r="G24" s="307">
        <v>19.2</v>
      </c>
      <c r="H24" s="307">
        <v>14.9</v>
      </c>
      <c r="I24" s="306"/>
      <c r="J24" s="308">
        <v>10</v>
      </c>
      <c r="K24" s="308">
        <v>19.399999999999999</v>
      </c>
      <c r="L24" s="308">
        <v>14.6</v>
      </c>
      <c r="M24" s="309"/>
      <c r="N24" s="308">
        <v>5.5</v>
      </c>
      <c r="O24" s="308">
        <v>10.5</v>
      </c>
      <c r="P24" s="308">
        <v>7.9</v>
      </c>
    </row>
    <row r="25" spans="1:16" s="310" customFormat="1" ht="9.9499999999999993" customHeight="1">
      <c r="A25" s="311" t="s">
        <v>2</v>
      </c>
      <c r="B25" s="307">
        <v>52.544311034877076</v>
      </c>
      <c r="C25" s="307">
        <v>58.812168034765811</v>
      </c>
      <c r="D25" s="307">
        <v>55.94240837696335</v>
      </c>
      <c r="E25" s="306"/>
      <c r="F25" s="307">
        <v>30.2</v>
      </c>
      <c r="G25" s="307">
        <v>44</v>
      </c>
      <c r="H25" s="307">
        <v>36.799999999999997</v>
      </c>
      <c r="I25" s="306"/>
      <c r="J25" s="308">
        <v>30.4</v>
      </c>
      <c r="K25" s="308">
        <v>48.5</v>
      </c>
      <c r="L25" s="308">
        <v>39.200000000000003</v>
      </c>
      <c r="M25" s="309"/>
      <c r="N25" s="308">
        <v>16.5</v>
      </c>
      <c r="O25" s="308">
        <v>26.7</v>
      </c>
      <c r="P25" s="308">
        <v>21.4</v>
      </c>
    </row>
    <row r="26" spans="1:16" s="299" customFormat="1" ht="9.9499999999999993" customHeight="1">
      <c r="A26" s="568" t="s">
        <v>3</v>
      </c>
      <c r="B26" s="301">
        <v>47.394540942928039</v>
      </c>
      <c r="C26" s="301">
        <v>57.853167240922346</v>
      </c>
      <c r="D26" s="301">
        <v>52.669571959468485</v>
      </c>
      <c r="E26" s="302"/>
      <c r="F26" s="301">
        <v>32.1</v>
      </c>
      <c r="G26" s="301">
        <v>42.8</v>
      </c>
      <c r="H26" s="301">
        <v>37.200000000000003</v>
      </c>
      <c r="I26" s="302"/>
      <c r="J26" s="289">
        <v>33.1</v>
      </c>
      <c r="K26" s="289">
        <v>47</v>
      </c>
      <c r="L26" s="289">
        <v>39.799999999999997</v>
      </c>
      <c r="M26" s="303"/>
      <c r="N26" s="289">
        <v>18.600000000000001</v>
      </c>
      <c r="O26" s="289">
        <v>25.3</v>
      </c>
      <c r="P26" s="289">
        <v>21.8</v>
      </c>
    </row>
    <row r="27" spans="1:16" s="299" customFormat="1" ht="9.9499999999999993" customHeight="1">
      <c r="A27" s="568" t="s">
        <v>21</v>
      </c>
      <c r="B27" s="301">
        <v>49.524886877828052</v>
      </c>
      <c r="C27" s="301">
        <v>61.114966458477902</v>
      </c>
      <c r="D27" s="301">
        <v>55.255633077890884</v>
      </c>
      <c r="E27" s="302"/>
      <c r="F27" s="301">
        <v>34.299999999999997</v>
      </c>
      <c r="G27" s="301">
        <v>47.7</v>
      </c>
      <c r="H27" s="301">
        <v>40.6</v>
      </c>
      <c r="I27" s="302"/>
      <c r="J27" s="289">
        <v>33.5</v>
      </c>
      <c r="K27" s="289">
        <v>49.1</v>
      </c>
      <c r="L27" s="289">
        <v>40.9</v>
      </c>
      <c r="M27" s="303"/>
      <c r="N27" s="289">
        <v>20</v>
      </c>
      <c r="O27" s="289">
        <v>27.6</v>
      </c>
      <c r="P27" s="289">
        <v>23.6</v>
      </c>
    </row>
    <row r="28" spans="1:16" s="299" customFormat="1" ht="9.9499999999999993" customHeight="1">
      <c r="A28" s="568" t="s">
        <v>5</v>
      </c>
      <c r="B28" s="301">
        <v>48.527323247916023</v>
      </c>
      <c r="C28" s="301">
        <v>62.514912908613695</v>
      </c>
      <c r="D28" s="301">
        <v>55.641858066082108</v>
      </c>
      <c r="E28" s="302"/>
      <c r="F28" s="301">
        <v>31.7</v>
      </c>
      <c r="G28" s="301">
        <v>45.5</v>
      </c>
      <c r="H28" s="301">
        <v>38.299999999999997</v>
      </c>
      <c r="I28" s="302"/>
      <c r="J28" s="289">
        <v>30.4</v>
      </c>
      <c r="K28" s="289">
        <v>46.2</v>
      </c>
      <c r="L28" s="289">
        <v>38</v>
      </c>
      <c r="M28" s="303"/>
      <c r="N28" s="289">
        <v>17.7</v>
      </c>
      <c r="O28" s="289">
        <v>26.1</v>
      </c>
      <c r="P28" s="289">
        <v>21.8</v>
      </c>
    </row>
    <row r="29" spans="1:16" s="299" customFormat="1" ht="9.9499999999999993" customHeight="1">
      <c r="A29" s="568" t="s">
        <v>6</v>
      </c>
      <c r="B29" s="301">
        <v>48.75152035486871</v>
      </c>
      <c r="C29" s="301">
        <v>62.8880560073545</v>
      </c>
      <c r="D29" s="301">
        <v>55.861014296891675</v>
      </c>
      <c r="E29" s="302"/>
      <c r="F29" s="301">
        <v>36.4</v>
      </c>
      <c r="G29" s="301">
        <v>51.2</v>
      </c>
      <c r="H29" s="301">
        <v>43.5</v>
      </c>
      <c r="I29" s="302"/>
      <c r="J29" s="289">
        <v>30.9</v>
      </c>
      <c r="K29" s="289">
        <v>44.9</v>
      </c>
      <c r="L29" s="289">
        <v>37.700000000000003</v>
      </c>
      <c r="M29" s="303"/>
      <c r="N29" s="289">
        <v>18.3</v>
      </c>
      <c r="O29" s="289">
        <v>25</v>
      </c>
      <c r="P29" s="289">
        <v>21.5</v>
      </c>
    </row>
    <row r="30" spans="1:16" s="299" customFormat="1" ht="9.9499999999999993" customHeight="1">
      <c r="A30" s="568" t="s">
        <v>7</v>
      </c>
      <c r="B30" s="301">
        <v>52.268760907504365</v>
      </c>
      <c r="C30" s="301">
        <v>70.117994100294993</v>
      </c>
      <c r="D30" s="301">
        <v>61.130638547158753</v>
      </c>
      <c r="E30" s="302"/>
      <c r="F30" s="301">
        <v>39.5</v>
      </c>
      <c r="G30" s="301">
        <v>57.3</v>
      </c>
      <c r="H30" s="301">
        <v>48</v>
      </c>
      <c r="I30" s="302"/>
      <c r="J30" s="289">
        <v>32.200000000000003</v>
      </c>
      <c r="K30" s="289">
        <v>48.1</v>
      </c>
      <c r="L30" s="289">
        <v>39.9</v>
      </c>
      <c r="M30" s="303"/>
      <c r="N30" s="289">
        <v>22.3</v>
      </c>
      <c r="O30" s="289">
        <v>34.200000000000003</v>
      </c>
      <c r="P30" s="289">
        <v>28.1</v>
      </c>
    </row>
    <row r="31" spans="1:16" s="299" customFormat="1" ht="9.9499999999999993" customHeight="1">
      <c r="A31" s="568" t="s">
        <v>8</v>
      </c>
      <c r="B31" s="301">
        <v>50</v>
      </c>
      <c r="C31" s="301">
        <v>65.630657815328902</v>
      </c>
      <c r="D31" s="301">
        <v>57.848484848484851</v>
      </c>
      <c r="E31" s="302"/>
      <c r="F31" s="301">
        <v>39</v>
      </c>
      <c r="G31" s="301">
        <v>55.5</v>
      </c>
      <c r="H31" s="301">
        <v>46.8</v>
      </c>
      <c r="I31" s="302"/>
      <c r="J31" s="289">
        <v>36.200000000000003</v>
      </c>
      <c r="K31" s="289">
        <v>54.1</v>
      </c>
      <c r="L31" s="289">
        <v>44.8</v>
      </c>
      <c r="M31" s="303"/>
      <c r="N31" s="289">
        <v>22.4</v>
      </c>
      <c r="O31" s="289">
        <v>34.799999999999997</v>
      </c>
      <c r="P31" s="289">
        <v>28.4</v>
      </c>
    </row>
    <row r="32" spans="1:16" s="299" customFormat="1" ht="9.9499999999999993" customHeight="1">
      <c r="A32" s="568" t="s">
        <v>9</v>
      </c>
      <c r="B32" s="301">
        <v>47.606489251178772</v>
      </c>
      <c r="C32" s="301">
        <v>63.525719859208685</v>
      </c>
      <c r="D32" s="301">
        <v>55.329479293105933</v>
      </c>
      <c r="E32" s="302"/>
      <c r="F32" s="301">
        <v>44.8</v>
      </c>
      <c r="G32" s="301">
        <v>61</v>
      </c>
      <c r="H32" s="301">
        <v>52.5</v>
      </c>
      <c r="I32" s="302"/>
      <c r="J32" s="289">
        <v>36.4</v>
      </c>
      <c r="K32" s="289">
        <v>51.5</v>
      </c>
      <c r="L32" s="289">
        <v>43.6</v>
      </c>
      <c r="M32" s="303"/>
      <c r="N32" s="289">
        <v>24.8</v>
      </c>
      <c r="O32" s="289">
        <v>35.9</v>
      </c>
      <c r="P32" s="289">
        <v>30.1</v>
      </c>
    </row>
    <row r="33" spans="1:16" s="299" customFormat="1" ht="9.9499999999999993" customHeight="1">
      <c r="A33" s="568" t="s">
        <v>10</v>
      </c>
      <c r="B33" s="301">
        <v>50.337642292108818</v>
      </c>
      <c r="C33" s="301">
        <v>67.960784313725483</v>
      </c>
      <c r="D33" s="301">
        <v>59.078090051541373</v>
      </c>
      <c r="E33" s="302"/>
      <c r="F33" s="301">
        <v>46.3</v>
      </c>
      <c r="G33" s="301">
        <v>64.7</v>
      </c>
      <c r="H33" s="301">
        <v>55.1</v>
      </c>
      <c r="I33" s="302"/>
      <c r="J33" s="289">
        <v>35.799999999999997</v>
      </c>
      <c r="K33" s="289">
        <v>52.7</v>
      </c>
      <c r="L33" s="289">
        <v>44</v>
      </c>
      <c r="M33" s="303"/>
      <c r="N33" s="289">
        <v>23.4</v>
      </c>
      <c r="O33" s="289">
        <v>37.5</v>
      </c>
      <c r="P33" s="289">
        <v>30.2</v>
      </c>
    </row>
    <row r="34" spans="1:16" s="299" customFormat="1" ht="9.9499999999999993" customHeight="1">
      <c r="A34" s="568" t="s">
        <v>11</v>
      </c>
      <c r="B34" s="301">
        <v>48.525896414342625</v>
      </c>
      <c r="C34" s="301">
        <v>70.86743044189852</v>
      </c>
      <c r="D34" s="301">
        <v>59.547840129188536</v>
      </c>
      <c r="E34" s="302"/>
      <c r="F34" s="301">
        <v>44.2</v>
      </c>
      <c r="G34" s="301">
        <v>64.900000000000006</v>
      </c>
      <c r="H34" s="301">
        <v>54</v>
      </c>
      <c r="I34" s="302"/>
      <c r="J34" s="289">
        <v>36.4</v>
      </c>
      <c r="K34" s="289">
        <v>56.5</v>
      </c>
      <c r="L34" s="289">
        <v>45.8</v>
      </c>
      <c r="M34" s="303"/>
      <c r="N34" s="289">
        <v>26.2</v>
      </c>
      <c r="O34" s="289">
        <v>42.5</v>
      </c>
      <c r="P34" s="289">
        <v>33.799999999999997</v>
      </c>
    </row>
    <row r="35" spans="1:16" s="299" customFormat="1" ht="9.9499999999999993" customHeight="1">
      <c r="A35" s="568" t="s">
        <v>12</v>
      </c>
      <c r="B35" s="301">
        <v>33.993242529827896</v>
      </c>
      <c r="C35" s="301">
        <v>50.18173977328734</v>
      </c>
      <c r="D35" s="301">
        <v>41.463865355091826</v>
      </c>
      <c r="E35" s="302"/>
      <c r="F35" s="301">
        <v>40.4</v>
      </c>
      <c r="G35" s="301">
        <v>54.8</v>
      </c>
      <c r="H35" s="301">
        <v>47.3</v>
      </c>
      <c r="I35" s="302"/>
      <c r="J35" s="289">
        <v>34.299999999999997</v>
      </c>
      <c r="K35" s="289">
        <v>47.4</v>
      </c>
      <c r="L35" s="289">
        <v>40.700000000000003</v>
      </c>
      <c r="M35" s="303"/>
      <c r="N35" s="289">
        <v>21.9</v>
      </c>
      <c r="O35" s="289">
        <v>32.1</v>
      </c>
      <c r="P35" s="289">
        <v>26.9</v>
      </c>
    </row>
    <row r="36" spans="1:16" s="299" customFormat="1" ht="9.9499999999999993" customHeight="1">
      <c r="A36" s="568" t="s">
        <v>13</v>
      </c>
      <c r="B36" s="301">
        <v>43.773219189145536</v>
      </c>
      <c r="C36" s="301">
        <v>57.689530685920573</v>
      </c>
      <c r="D36" s="301">
        <v>50.623325496199897</v>
      </c>
      <c r="E36" s="302"/>
      <c r="F36" s="301">
        <v>38.6</v>
      </c>
      <c r="G36" s="301">
        <v>53.5</v>
      </c>
      <c r="H36" s="301">
        <v>45.8</v>
      </c>
      <c r="I36" s="302"/>
      <c r="J36" s="289">
        <v>33.700000000000003</v>
      </c>
      <c r="K36" s="289">
        <v>49.3</v>
      </c>
      <c r="L36" s="289">
        <v>41.2</v>
      </c>
      <c r="M36" s="303"/>
      <c r="N36" s="289">
        <v>20.8</v>
      </c>
      <c r="O36" s="289">
        <v>31.5</v>
      </c>
      <c r="P36" s="289">
        <v>26</v>
      </c>
    </row>
    <row r="37" spans="1:16" s="299" customFormat="1" ht="9.9499999999999993" customHeight="1">
      <c r="A37" s="568" t="s">
        <v>14</v>
      </c>
      <c r="B37" s="301">
        <v>46.367744177963154</v>
      </c>
      <c r="C37" s="301">
        <v>65.730769230769226</v>
      </c>
      <c r="D37" s="301">
        <v>55.559612926784737</v>
      </c>
      <c r="E37" s="302"/>
      <c r="F37" s="301">
        <v>44.7</v>
      </c>
      <c r="G37" s="301">
        <v>65.8</v>
      </c>
      <c r="H37" s="301">
        <v>54.6</v>
      </c>
      <c r="I37" s="302"/>
      <c r="J37" s="289">
        <v>35.4</v>
      </c>
      <c r="K37" s="289">
        <v>51.4</v>
      </c>
      <c r="L37" s="289">
        <v>43.2</v>
      </c>
      <c r="M37" s="303"/>
      <c r="N37" s="289">
        <v>23</v>
      </c>
      <c r="O37" s="289">
        <v>37.799999999999997</v>
      </c>
      <c r="P37" s="289">
        <v>30.2</v>
      </c>
    </row>
    <row r="38" spans="1:16" s="299" customFormat="1" ht="9.9499999999999993" customHeight="1">
      <c r="A38" s="568" t="s">
        <v>15</v>
      </c>
      <c r="B38" s="301">
        <v>42.426251242956582</v>
      </c>
      <c r="C38" s="301">
        <v>59.630007944614682</v>
      </c>
      <c r="D38" s="301">
        <v>50.912551785914232</v>
      </c>
      <c r="E38" s="302"/>
      <c r="F38" s="301">
        <v>43.3</v>
      </c>
      <c r="G38" s="301">
        <v>64.8</v>
      </c>
      <c r="H38" s="301">
        <v>53.7</v>
      </c>
      <c r="I38" s="302"/>
      <c r="J38" s="289">
        <v>34.6</v>
      </c>
      <c r="K38" s="289">
        <v>54.3</v>
      </c>
      <c r="L38" s="289">
        <v>44.1</v>
      </c>
      <c r="M38" s="303"/>
      <c r="N38" s="289">
        <v>21.7</v>
      </c>
      <c r="O38" s="289">
        <v>35.799999999999997</v>
      </c>
      <c r="P38" s="289">
        <v>28.5</v>
      </c>
    </row>
    <row r="39" spans="1:16" s="299" customFormat="1" ht="9.9499999999999993" customHeight="1">
      <c r="A39" s="568" t="s">
        <v>16</v>
      </c>
      <c r="B39" s="301">
        <v>39.61737917810607</v>
      </c>
      <c r="C39" s="301">
        <v>54.46900418179311</v>
      </c>
      <c r="D39" s="301">
        <v>46.846202022009479</v>
      </c>
      <c r="E39" s="302"/>
      <c r="F39" s="301">
        <v>37.799999999999997</v>
      </c>
      <c r="G39" s="301">
        <v>52.9</v>
      </c>
      <c r="H39" s="301">
        <v>45</v>
      </c>
      <c r="I39" s="302"/>
      <c r="J39" s="289">
        <v>33.5</v>
      </c>
      <c r="K39" s="289">
        <v>46.7</v>
      </c>
      <c r="L39" s="289">
        <v>39.9</v>
      </c>
      <c r="M39" s="303"/>
      <c r="N39" s="289">
        <v>20.5</v>
      </c>
      <c r="O39" s="289">
        <v>32.200000000000003</v>
      </c>
      <c r="P39" s="289">
        <v>26.2</v>
      </c>
    </row>
    <row r="40" spans="1:16" s="299" customFormat="1" ht="9.9499999999999993" customHeight="1">
      <c r="A40" s="568" t="s">
        <v>17</v>
      </c>
      <c r="B40" s="301">
        <v>43.041903776513188</v>
      </c>
      <c r="C40" s="301">
        <v>56.588027603915904</v>
      </c>
      <c r="D40" s="301">
        <v>50.058187863674149</v>
      </c>
      <c r="E40" s="302"/>
      <c r="F40" s="301">
        <v>39.200000000000003</v>
      </c>
      <c r="G40" s="301">
        <v>62.1</v>
      </c>
      <c r="H40" s="301">
        <v>50</v>
      </c>
      <c r="I40" s="302"/>
      <c r="J40" s="289">
        <v>28.5</v>
      </c>
      <c r="K40" s="289">
        <v>48.5</v>
      </c>
      <c r="L40" s="289">
        <v>37.9</v>
      </c>
      <c r="M40" s="303"/>
      <c r="N40" s="289">
        <v>16.600000000000001</v>
      </c>
      <c r="O40" s="289">
        <v>29.3</v>
      </c>
      <c r="P40" s="289">
        <v>22.6</v>
      </c>
    </row>
    <row r="41" spans="1:16" s="222" customFormat="1" ht="9.9499999999999993" customHeight="1">
      <c r="A41" s="218" t="s">
        <v>32</v>
      </c>
      <c r="B41" s="312">
        <v>49.292752275531555</v>
      </c>
      <c r="C41" s="312">
        <v>62.045087460050176</v>
      </c>
      <c r="D41" s="312">
        <v>55.796142623051381</v>
      </c>
      <c r="E41" s="220"/>
      <c r="F41" s="312">
        <v>31.7</v>
      </c>
      <c r="G41" s="312">
        <v>44.6</v>
      </c>
      <c r="H41" s="312">
        <v>37.799999999999997</v>
      </c>
      <c r="I41" s="220"/>
      <c r="J41" s="313">
        <v>30.3</v>
      </c>
      <c r="K41" s="313">
        <v>44.2</v>
      </c>
      <c r="L41" s="313">
        <v>37</v>
      </c>
      <c r="M41" s="314"/>
      <c r="N41" s="313">
        <v>17.899999999999999</v>
      </c>
      <c r="O41" s="313">
        <v>24.7</v>
      </c>
      <c r="P41" s="313">
        <v>21.1</v>
      </c>
    </row>
    <row r="42" spans="1:16" s="224" customFormat="1" ht="9.9499999999999993" customHeight="1">
      <c r="A42" s="218" t="s">
        <v>31</v>
      </c>
      <c r="B42" s="312">
        <v>46.956583094218921</v>
      </c>
      <c r="C42" s="312">
        <v>57.969533928125493</v>
      </c>
      <c r="D42" s="312">
        <v>52.560444511187868</v>
      </c>
      <c r="E42" s="223"/>
      <c r="F42" s="312">
        <v>30.9</v>
      </c>
      <c r="G42" s="312">
        <v>43.1</v>
      </c>
      <c r="H42" s="312">
        <v>36.700000000000003</v>
      </c>
      <c r="I42" s="223"/>
      <c r="J42" s="313">
        <v>30.7</v>
      </c>
      <c r="K42" s="313">
        <v>45.4</v>
      </c>
      <c r="L42" s="313">
        <v>37.799999999999997</v>
      </c>
      <c r="M42" s="315"/>
      <c r="N42" s="313">
        <v>17.600000000000001</v>
      </c>
      <c r="O42" s="313">
        <v>25</v>
      </c>
      <c r="P42" s="313">
        <v>21.2</v>
      </c>
    </row>
    <row r="43" spans="1:16" s="224" customFormat="1" ht="9.9499999999999993" customHeight="1">
      <c r="A43" s="218" t="s">
        <v>19</v>
      </c>
      <c r="B43" s="312">
        <v>48.580988717279091</v>
      </c>
      <c r="C43" s="312">
        <v>64.097193129451185</v>
      </c>
      <c r="D43" s="312">
        <v>56.237015906483521</v>
      </c>
      <c r="E43" s="223"/>
      <c r="F43" s="312">
        <v>41.1</v>
      </c>
      <c r="G43" s="312">
        <v>57</v>
      </c>
      <c r="H43" s="312">
        <v>48.7</v>
      </c>
      <c r="I43" s="223"/>
      <c r="J43" s="313">
        <v>34.4</v>
      </c>
      <c r="K43" s="313">
        <v>49.6</v>
      </c>
      <c r="L43" s="313">
        <v>41.7</v>
      </c>
      <c r="M43" s="315"/>
      <c r="N43" s="313">
        <v>22.4</v>
      </c>
      <c r="O43" s="313">
        <v>32.4</v>
      </c>
      <c r="P43" s="313">
        <v>27.2</v>
      </c>
    </row>
    <row r="44" spans="1:16" s="224" customFormat="1" ht="9.9499999999999993" customHeight="1">
      <c r="A44" s="218" t="s">
        <v>30</v>
      </c>
      <c r="B44" s="312">
        <v>39.292730844793709</v>
      </c>
      <c r="C44" s="312">
        <v>55.677252866484849</v>
      </c>
      <c r="D44" s="312">
        <v>47.10575074287712</v>
      </c>
      <c r="E44" s="223"/>
      <c r="F44" s="312">
        <v>41</v>
      </c>
      <c r="G44" s="312">
        <v>57.2</v>
      </c>
      <c r="H44" s="312">
        <v>48.8</v>
      </c>
      <c r="I44" s="223"/>
      <c r="J44" s="313">
        <v>34.4</v>
      </c>
      <c r="K44" s="313">
        <v>49.7</v>
      </c>
      <c r="L44" s="313">
        <v>41.8</v>
      </c>
      <c r="M44" s="315"/>
      <c r="N44" s="313">
        <v>21.8</v>
      </c>
      <c r="O44" s="313">
        <v>33.299999999999997</v>
      </c>
      <c r="P44" s="313">
        <v>27.4</v>
      </c>
    </row>
    <row r="45" spans="1:16" s="224" customFormat="1" ht="9.9499999999999993" customHeight="1">
      <c r="A45" s="225" t="s">
        <v>29</v>
      </c>
      <c r="B45" s="312">
        <v>40.308216795380226</v>
      </c>
      <c r="C45" s="312">
        <v>54.940697342097742</v>
      </c>
      <c r="D45" s="312">
        <v>47.527230427579397</v>
      </c>
      <c r="E45" s="223"/>
      <c r="F45" s="312">
        <v>38.1</v>
      </c>
      <c r="G45" s="312">
        <v>54.8</v>
      </c>
      <c r="H45" s="312">
        <v>46.1</v>
      </c>
      <c r="I45" s="223"/>
      <c r="J45" s="313">
        <v>32.4</v>
      </c>
      <c r="K45" s="313">
        <v>47.1</v>
      </c>
      <c r="L45" s="313">
        <v>39.5</v>
      </c>
      <c r="M45" s="315"/>
      <c r="N45" s="313">
        <v>19.7</v>
      </c>
      <c r="O45" s="313">
        <v>31.6</v>
      </c>
      <c r="P45" s="313">
        <v>25.5</v>
      </c>
    </row>
    <row r="46" spans="1:16" s="224" customFormat="1" ht="9.9499999999999993" customHeight="1">
      <c r="A46" s="218" t="s">
        <v>18</v>
      </c>
      <c r="B46" s="312">
        <v>44.748447341059119</v>
      </c>
      <c r="C46" s="312">
        <v>59.141850914570981</v>
      </c>
      <c r="D46" s="312">
        <v>51.875093020542963</v>
      </c>
      <c r="F46" s="312">
        <v>36.299999999999997</v>
      </c>
      <c r="G46" s="312">
        <v>51</v>
      </c>
      <c r="H46" s="312">
        <v>43.3</v>
      </c>
      <c r="J46" s="312">
        <v>32.5</v>
      </c>
      <c r="K46" s="312">
        <v>47.2</v>
      </c>
      <c r="L46" s="312">
        <v>39.6</v>
      </c>
      <c r="N46" s="312">
        <v>19.899999999999999</v>
      </c>
      <c r="O46" s="312">
        <v>29.2</v>
      </c>
      <c r="P46" s="312">
        <v>24.4</v>
      </c>
    </row>
    <row r="47" spans="1:16" s="288" customFormat="1" ht="3" customHeight="1">
      <c r="A47" s="316"/>
      <c r="B47" s="317"/>
      <c r="C47" s="317"/>
      <c r="D47" s="317"/>
      <c r="E47" s="317"/>
      <c r="F47" s="318"/>
      <c r="G47" s="318"/>
      <c r="H47" s="318"/>
      <c r="I47" s="317"/>
      <c r="J47" s="318"/>
      <c r="K47" s="318"/>
      <c r="L47" s="318"/>
      <c r="M47" s="317"/>
      <c r="N47" s="319"/>
      <c r="O47" s="319"/>
      <c r="P47" s="319"/>
    </row>
    <row r="48" spans="1:16" s="288" customFormat="1" ht="3" customHeight="1">
      <c r="A48" s="296"/>
      <c r="B48" s="296"/>
      <c r="C48" s="296"/>
      <c r="D48" s="296"/>
      <c r="E48" s="296"/>
      <c r="F48" s="296"/>
      <c r="G48" s="296"/>
      <c r="H48" s="296"/>
      <c r="I48" s="296"/>
      <c r="J48" s="296"/>
      <c r="K48" s="296"/>
      <c r="L48" s="296"/>
      <c r="M48" s="296"/>
      <c r="N48" s="296"/>
      <c r="O48" s="296"/>
      <c r="P48" s="296"/>
    </row>
    <row r="49" spans="1:16" s="299" customFormat="1" ht="17.25" customHeight="1">
      <c r="A49" s="778" t="s">
        <v>385</v>
      </c>
      <c r="B49" s="778"/>
      <c r="C49" s="778"/>
      <c r="D49" s="778"/>
      <c r="E49" s="778"/>
      <c r="F49" s="778"/>
      <c r="G49" s="778"/>
      <c r="H49" s="778"/>
      <c r="I49" s="778"/>
      <c r="J49" s="778"/>
      <c r="K49" s="778"/>
      <c r="L49" s="778"/>
      <c r="M49" s="778"/>
      <c r="N49" s="778"/>
      <c r="O49" s="778"/>
      <c r="P49" s="778"/>
    </row>
    <row r="50" spans="1:16" s="299" customFormat="1" ht="9.9499999999999993" customHeight="1">
      <c r="A50" s="778" t="s">
        <v>348</v>
      </c>
      <c r="B50" s="778"/>
      <c r="C50" s="778"/>
      <c r="D50" s="778"/>
      <c r="E50" s="778"/>
      <c r="F50" s="778"/>
      <c r="G50" s="778"/>
      <c r="H50" s="778"/>
      <c r="I50" s="778"/>
      <c r="J50" s="778"/>
      <c r="K50" s="778"/>
      <c r="L50" s="778"/>
      <c r="M50" s="778"/>
      <c r="N50" s="778"/>
      <c r="O50" s="778"/>
      <c r="P50" s="778"/>
    </row>
    <row r="51" spans="1:16" s="299" customFormat="1" ht="25.5" customHeight="1">
      <c r="A51" s="778" t="s">
        <v>349</v>
      </c>
      <c r="B51" s="778"/>
      <c r="C51" s="778"/>
      <c r="D51" s="778"/>
      <c r="E51" s="778"/>
      <c r="F51" s="778"/>
      <c r="G51" s="778"/>
      <c r="H51" s="778"/>
      <c r="I51" s="778"/>
      <c r="J51" s="778"/>
      <c r="K51" s="778"/>
      <c r="L51" s="778"/>
      <c r="M51" s="778"/>
      <c r="N51" s="778"/>
      <c r="O51" s="778"/>
      <c r="P51" s="778"/>
    </row>
    <row r="52" spans="1:16" s="299" customFormat="1" ht="28.5" customHeight="1">
      <c r="A52" s="778" t="s">
        <v>307</v>
      </c>
      <c r="B52" s="778"/>
      <c r="C52" s="778"/>
      <c r="D52" s="778"/>
      <c r="E52" s="778"/>
      <c r="F52" s="778"/>
      <c r="G52" s="778"/>
      <c r="H52" s="778"/>
      <c r="I52" s="778"/>
      <c r="J52" s="778"/>
      <c r="K52" s="778"/>
      <c r="L52" s="778"/>
      <c r="M52" s="778"/>
      <c r="N52" s="778"/>
      <c r="O52" s="778"/>
      <c r="P52" s="778"/>
    </row>
    <row r="53" spans="1:16" s="299" customFormat="1" ht="28.5" customHeight="1">
      <c r="A53" s="778" t="s">
        <v>208</v>
      </c>
      <c r="B53" s="778"/>
      <c r="C53" s="778"/>
      <c r="D53" s="778"/>
      <c r="E53" s="778"/>
      <c r="F53" s="778"/>
      <c r="G53" s="778"/>
      <c r="H53" s="778"/>
      <c r="I53" s="778"/>
      <c r="J53" s="778"/>
      <c r="K53" s="778"/>
      <c r="L53" s="778"/>
      <c r="M53" s="778"/>
      <c r="N53" s="778"/>
      <c r="O53" s="778"/>
      <c r="P53" s="778"/>
    </row>
    <row r="54" spans="1:16" s="320" customFormat="1" ht="20.25" customHeight="1">
      <c r="A54" s="778" t="s">
        <v>308</v>
      </c>
      <c r="B54" s="778"/>
      <c r="C54" s="778"/>
      <c r="D54" s="778"/>
      <c r="E54" s="778"/>
      <c r="F54" s="778"/>
      <c r="G54" s="778"/>
      <c r="H54" s="778"/>
      <c r="I54" s="778"/>
      <c r="J54" s="778"/>
      <c r="K54" s="778"/>
      <c r="L54" s="778"/>
      <c r="M54" s="778"/>
      <c r="N54" s="778"/>
      <c r="O54" s="778"/>
      <c r="P54" s="778"/>
    </row>
    <row r="55" spans="1:16" s="299" customFormat="1" ht="21" customHeight="1">
      <c r="A55" s="778" t="s">
        <v>209</v>
      </c>
      <c r="B55" s="778"/>
      <c r="C55" s="778"/>
      <c r="D55" s="778"/>
      <c r="E55" s="778"/>
      <c r="F55" s="778"/>
      <c r="G55" s="778"/>
      <c r="H55" s="778"/>
      <c r="I55" s="778"/>
      <c r="J55" s="778"/>
      <c r="K55" s="778"/>
      <c r="L55" s="778"/>
      <c r="M55" s="778"/>
      <c r="N55" s="778"/>
      <c r="O55" s="778"/>
      <c r="P55" s="778"/>
    </row>
    <row r="56" spans="1:16">
      <c r="K56" s="321"/>
      <c r="L56" s="321"/>
      <c r="M56" s="321"/>
      <c r="N56" s="321"/>
    </row>
    <row r="57" spans="1:16">
      <c r="A57" s="321"/>
    </row>
  </sheetData>
  <mergeCells count="16">
    <mergeCell ref="A3:K3"/>
    <mergeCell ref="A5:P5"/>
    <mergeCell ref="A8:A10"/>
    <mergeCell ref="B8:D9"/>
    <mergeCell ref="F8:H9"/>
    <mergeCell ref="J8:P8"/>
    <mergeCell ref="J9:L9"/>
    <mergeCell ref="N9:P9"/>
    <mergeCell ref="A54:P54"/>
    <mergeCell ref="A55:P55"/>
    <mergeCell ref="B17:P17"/>
    <mergeCell ref="A49:P49"/>
    <mergeCell ref="A50:P50"/>
    <mergeCell ref="A51:P51"/>
    <mergeCell ref="A52:P52"/>
    <mergeCell ref="A53:P5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21</vt:i4>
      </vt:variant>
    </vt:vector>
  </HeadingPairs>
  <TitlesOfParts>
    <vt:vector size="21" baseType="lpstr">
      <vt:lpstr>Indice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7.15 segue</vt:lpstr>
      <vt:lpstr>7.16</vt:lpstr>
      <vt:lpstr>7.17</vt:lpstr>
      <vt:lpstr>7.18</vt:lpstr>
      <vt:lpstr>7.19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2014-11-12T12:29:20Z</dcterms:created>
  <dcterms:modified xsi:type="dcterms:W3CDTF">2022-12-15T09:45:35Z</dcterms:modified>
</cp:coreProperties>
</file>