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drawings/drawing21.xml" ContentType="application/vnd.openxmlformats-officedocument.drawing+xml"/>
  <Override PartName="/xl/drawings/drawing22.xml" ContentType="application/vnd.openxmlformats-officedocument.drawing+xml"/>
  <Override PartName="/xl/drawings/drawing23.xml" ContentType="application/vnd.openxmlformats-officedocument.drawing+xml"/>
  <Override PartName="/xl/drawings/drawing2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23040" windowHeight="12240" tabRatio="542"/>
  </bookViews>
  <sheets>
    <sheet name="Indice" sheetId="70" r:id="rId1"/>
    <sheet name="3.1" sheetId="1" r:id="rId2"/>
    <sheet name="3.2" sheetId="65" r:id="rId3"/>
    <sheet name="3.3" sheetId="35" r:id="rId4"/>
    <sheet name="3.4" sheetId="69" r:id="rId5"/>
    <sheet name="3.5" sheetId="54" r:id="rId6"/>
    <sheet name="3.6" sheetId="71" r:id="rId7"/>
    <sheet name="3.7" sheetId="72" r:id="rId8"/>
    <sheet name="3.8" sheetId="37" r:id="rId9"/>
    <sheet name="3.9" sheetId="13" r:id="rId10"/>
    <sheet name="3.10" sheetId="85" r:id="rId11"/>
    <sheet name="3.11" sheetId="79" r:id="rId12"/>
    <sheet name="3.12" sheetId="86" r:id="rId13"/>
    <sheet name="3.13" sheetId="77" r:id="rId14"/>
    <sheet name="3.14" sheetId="78" r:id="rId15"/>
    <sheet name="3.15" sheetId="66" r:id="rId16"/>
    <sheet name="3.16" sheetId="73" r:id="rId17"/>
    <sheet name="3.17" sheetId="20" r:id="rId18"/>
    <sheet name="3.18" sheetId="61" r:id="rId19"/>
    <sheet name="3.19" sheetId="62" r:id="rId20"/>
    <sheet name="3.20" sheetId="63" r:id="rId21"/>
    <sheet name="3.21" sheetId="82" r:id="rId22"/>
    <sheet name="3.22" sheetId="83" r:id="rId23"/>
    <sheet name="3.22 segue" sheetId="84" r:id="rId24"/>
  </sheets>
  <definedNames>
    <definedName name="_xlnm._FilterDatabase" localSheetId="2" hidden="1">'3.2'!$A$6:$A$72</definedName>
    <definedName name="_xlnm.Print_Area" localSheetId="16">'3.16'!$A$4:$K$81</definedName>
    <definedName name="_xlnm.Print_Area" localSheetId="2">'3.2'!$A$4:$K$76</definedName>
    <definedName name="_xlnm.Print_Area" localSheetId="3">'3.3'!$A$4:$M$82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0" i="83" l="1"/>
  <c r="F10" i="83" l="1"/>
  <c r="J10" i="83" s="1"/>
  <c r="P11" i="84" l="1"/>
  <c r="N11" i="84"/>
  <c r="L11" i="84"/>
  <c r="F11" i="84"/>
  <c r="D11" i="84"/>
  <c r="B11" i="84"/>
  <c r="N10" i="83"/>
  <c r="D10" i="83"/>
  <c r="B10" i="83"/>
  <c r="L12" i="82"/>
  <c r="P12" i="82" s="1"/>
  <c r="N12" i="82"/>
  <c r="J12" i="82"/>
  <c r="D12" i="82"/>
  <c r="H12" i="82"/>
  <c r="G27" i="79"/>
  <c r="F27" i="79"/>
  <c r="E27" i="79"/>
  <c r="D27" i="79"/>
  <c r="C27" i="79"/>
  <c r="B27" i="79"/>
  <c r="G26" i="79"/>
  <c r="F26" i="79"/>
  <c r="E26" i="79"/>
  <c r="D26" i="79"/>
  <c r="C26" i="79"/>
  <c r="B26" i="79"/>
  <c r="G25" i="79"/>
  <c r="F25" i="79"/>
  <c r="E25" i="79"/>
  <c r="D25" i="79"/>
  <c r="C25" i="79"/>
  <c r="B25" i="79"/>
  <c r="G24" i="79"/>
  <c r="F24" i="79"/>
  <c r="E24" i="79"/>
  <c r="D24" i="79"/>
  <c r="C24" i="79"/>
  <c r="B24" i="79"/>
  <c r="G23" i="79"/>
  <c r="F23" i="79"/>
  <c r="E23" i="79"/>
  <c r="D23" i="79"/>
  <c r="C23" i="79"/>
  <c r="B23" i="79"/>
  <c r="G22" i="79"/>
  <c r="F22" i="79"/>
  <c r="E22" i="79"/>
  <c r="D22" i="79"/>
  <c r="C22" i="79"/>
  <c r="B22" i="79"/>
  <c r="B51" i="73"/>
  <c r="H78" i="73"/>
  <c r="G78" i="73"/>
  <c r="F78" i="73"/>
  <c r="E78" i="73"/>
  <c r="D78" i="73"/>
  <c r="C78" i="73"/>
  <c r="B78" i="73"/>
  <c r="H77" i="73"/>
  <c r="G77" i="73"/>
  <c r="F77" i="73"/>
  <c r="E77" i="73"/>
  <c r="D77" i="73"/>
  <c r="C77" i="73"/>
  <c r="B77" i="73"/>
  <c r="H76" i="73"/>
  <c r="G76" i="73"/>
  <c r="F76" i="73"/>
  <c r="E76" i="73"/>
  <c r="D76" i="73"/>
  <c r="C76" i="73"/>
  <c r="B76" i="73"/>
  <c r="H75" i="73"/>
  <c r="G75" i="73"/>
  <c r="F75" i="73"/>
  <c r="E75" i="73"/>
  <c r="D75" i="73"/>
  <c r="C75" i="73"/>
  <c r="B75" i="73"/>
  <c r="H74" i="73"/>
  <c r="G74" i="73"/>
  <c r="F74" i="73"/>
  <c r="E74" i="73"/>
  <c r="D74" i="73"/>
  <c r="C74" i="73"/>
  <c r="B74" i="73"/>
  <c r="H73" i="73"/>
  <c r="G73" i="73"/>
  <c r="F73" i="73"/>
  <c r="E73" i="73"/>
  <c r="D73" i="73"/>
  <c r="C73" i="73"/>
  <c r="B73" i="73"/>
  <c r="H72" i="73"/>
  <c r="G72" i="73"/>
  <c r="F72" i="73"/>
  <c r="E72" i="73"/>
  <c r="D72" i="73"/>
  <c r="C72" i="73"/>
  <c r="B72" i="73"/>
  <c r="H71" i="73"/>
  <c r="G71" i="73"/>
  <c r="F71" i="73"/>
  <c r="E71" i="73"/>
  <c r="D71" i="73"/>
  <c r="C71" i="73"/>
  <c r="B71" i="73"/>
  <c r="H70" i="73"/>
  <c r="G70" i="73"/>
  <c r="F70" i="73"/>
  <c r="E70" i="73"/>
  <c r="D70" i="73"/>
  <c r="C70" i="73"/>
  <c r="B70" i="73"/>
  <c r="H69" i="73"/>
  <c r="G69" i="73"/>
  <c r="F69" i="73"/>
  <c r="E69" i="73"/>
  <c r="D69" i="73"/>
  <c r="C69" i="73"/>
  <c r="B69" i="73"/>
  <c r="H68" i="73"/>
  <c r="G68" i="73"/>
  <c r="F68" i="73"/>
  <c r="E68" i="73"/>
  <c r="D68" i="73"/>
  <c r="C68" i="73"/>
  <c r="B68" i="73"/>
  <c r="H67" i="73"/>
  <c r="G67" i="73"/>
  <c r="F67" i="73"/>
  <c r="E67" i="73"/>
  <c r="D67" i="73"/>
  <c r="C67" i="73"/>
  <c r="B67" i="73"/>
  <c r="H66" i="73"/>
  <c r="G66" i="73"/>
  <c r="F66" i="73"/>
  <c r="E66" i="73"/>
  <c r="D66" i="73"/>
  <c r="C66" i="73"/>
  <c r="B66" i="73"/>
  <c r="H65" i="73"/>
  <c r="G65" i="73"/>
  <c r="F65" i="73"/>
  <c r="E65" i="73"/>
  <c r="D65" i="73"/>
  <c r="C65" i="73"/>
  <c r="B65" i="73"/>
  <c r="H64" i="73"/>
  <c r="G64" i="73"/>
  <c r="F64" i="73"/>
  <c r="E64" i="73"/>
  <c r="D64" i="73"/>
  <c r="C64" i="73"/>
  <c r="B64" i="73"/>
  <c r="H63" i="73"/>
  <c r="G63" i="73"/>
  <c r="F63" i="73"/>
  <c r="E63" i="73"/>
  <c r="D63" i="73"/>
  <c r="C63" i="73"/>
  <c r="B63" i="73"/>
  <c r="H62" i="73"/>
  <c r="G62" i="73"/>
  <c r="F62" i="73"/>
  <c r="E62" i="73"/>
  <c r="D62" i="73"/>
  <c r="C62" i="73"/>
  <c r="B62" i="73"/>
  <c r="H61" i="73"/>
  <c r="G61" i="73"/>
  <c r="F61" i="73"/>
  <c r="E61" i="73"/>
  <c r="D61" i="73"/>
  <c r="C61" i="73"/>
  <c r="B61" i="73"/>
  <c r="H60" i="73"/>
  <c r="G60" i="73"/>
  <c r="F60" i="73"/>
  <c r="E60" i="73"/>
  <c r="D60" i="73"/>
  <c r="C60" i="73"/>
  <c r="B60" i="73"/>
  <c r="H59" i="73"/>
  <c r="G59" i="73"/>
  <c r="F59" i="73"/>
  <c r="E59" i="73"/>
  <c r="D59" i="73"/>
  <c r="C59" i="73"/>
  <c r="B59" i="73"/>
  <c r="H58" i="73"/>
  <c r="G58" i="73"/>
  <c r="F58" i="73"/>
  <c r="E58" i="73"/>
  <c r="D58" i="73"/>
  <c r="C58" i="73"/>
  <c r="B58" i="73"/>
  <c r="H57" i="73"/>
  <c r="G57" i="73"/>
  <c r="F57" i="73"/>
  <c r="E57" i="73"/>
  <c r="D57" i="73"/>
  <c r="C57" i="73"/>
  <c r="B57" i="73"/>
  <c r="H56" i="73"/>
  <c r="G56" i="73"/>
  <c r="F56" i="73"/>
  <c r="E56" i="73"/>
  <c r="D56" i="73"/>
  <c r="C56" i="73"/>
  <c r="B56" i="73"/>
  <c r="H55" i="73"/>
  <c r="G55" i="73"/>
  <c r="F55" i="73"/>
  <c r="E55" i="73"/>
  <c r="D55" i="73"/>
  <c r="C55" i="73"/>
  <c r="B55" i="73"/>
  <c r="H54" i="73"/>
  <c r="G54" i="73"/>
  <c r="F54" i="73"/>
  <c r="E54" i="73"/>
  <c r="D54" i="73"/>
  <c r="C54" i="73"/>
  <c r="B54" i="73"/>
  <c r="H53" i="73"/>
  <c r="G53" i="73"/>
  <c r="F53" i="73"/>
  <c r="E53" i="73"/>
  <c r="D53" i="73"/>
  <c r="C53" i="73"/>
  <c r="B53" i="73"/>
  <c r="H52" i="73"/>
  <c r="G52" i="73"/>
  <c r="F52" i="73"/>
  <c r="E52" i="73"/>
  <c r="D52" i="73"/>
  <c r="C52" i="73"/>
  <c r="B52" i="73"/>
  <c r="H51" i="73"/>
  <c r="G51" i="73"/>
  <c r="F51" i="73"/>
  <c r="E51" i="73"/>
  <c r="D51" i="73"/>
  <c r="C51" i="73"/>
</calcChain>
</file>

<file path=xl/sharedStrings.xml><?xml version="1.0" encoding="utf-8"?>
<sst xmlns="http://schemas.openxmlformats.org/spreadsheetml/2006/main" count="1597" uniqueCount="467">
  <si>
    <t>ANNI
REGIONI</t>
  </si>
  <si>
    <t>Popolazione
residente al
1° gennaio</t>
  </si>
  <si>
    <t>Movimento naturale</t>
  </si>
  <si>
    <t>Movimento migratorio</t>
  </si>
  <si>
    <t>Nati vivi</t>
  </si>
  <si>
    <t>Morti</t>
  </si>
  <si>
    <t>Saldo
tra nati
vivi e
morti</t>
  </si>
  <si>
    <t>Iscritti</t>
  </si>
  <si>
    <t>Cancellati</t>
  </si>
  <si>
    <t>Saldo tra
iscritti e
cancellati</t>
  </si>
  <si>
    <t>Totale</t>
  </si>
  <si>
    <t>Per
l'estero</t>
  </si>
  <si>
    <t>Piemonte</t>
  </si>
  <si>
    <t>Valle d'Aosta/
Vallée d'Aoste</t>
  </si>
  <si>
    <t>Liguria</t>
  </si>
  <si>
    <t>Lombardia</t>
  </si>
  <si>
    <t>Bolzano/Bozen</t>
  </si>
  <si>
    <t>Trento</t>
  </si>
  <si>
    <t>Veneto</t>
  </si>
  <si>
    <t>Friuli-Venezia
Giulia</t>
  </si>
  <si>
    <t>Emilia-Romagna</t>
  </si>
  <si>
    <t>Toscana</t>
  </si>
  <si>
    <t>Umbria</t>
  </si>
  <si>
    <t>Marche</t>
  </si>
  <si>
    <t>Lazio</t>
  </si>
  <si>
    <t>Abruzzo</t>
  </si>
  <si>
    <t>Molise</t>
  </si>
  <si>
    <t>Campania</t>
  </si>
  <si>
    <t>Puglia</t>
  </si>
  <si>
    <t>Basilicata</t>
  </si>
  <si>
    <t>Calabria</t>
  </si>
  <si>
    <t>Sicilia</t>
  </si>
  <si>
    <t>Sardegna</t>
  </si>
  <si>
    <t>Nord-ovest</t>
  </si>
  <si>
    <t>Nord-est</t>
  </si>
  <si>
    <t>Centro</t>
  </si>
  <si>
    <t>Sud</t>
  </si>
  <si>
    <t>Isole</t>
  </si>
  <si>
    <t>ITALIA</t>
  </si>
  <si>
    <t>45-49</t>
  </si>
  <si>
    <t>40-44</t>
  </si>
  <si>
    <t>35-39</t>
  </si>
  <si>
    <t>30-34</t>
  </si>
  <si>
    <t>25-29</t>
  </si>
  <si>
    <t>20-24</t>
  </si>
  <si>
    <t>15-19</t>
  </si>
  <si>
    <t>10-14</t>
  </si>
  <si>
    <t>5-9</t>
  </si>
  <si>
    <t>55-59</t>
  </si>
  <si>
    <t>0-4</t>
  </si>
  <si>
    <t>50-54</t>
  </si>
  <si>
    <t>Maschi e femmine</t>
  </si>
  <si>
    <t>Femmine</t>
  </si>
  <si>
    <t>Maschi</t>
  </si>
  <si>
    <t>ETÀ</t>
  </si>
  <si>
    <t>Friuli-Venezia Giulia</t>
  </si>
  <si>
    <t>Trentino-Alto Adige/Südtirol</t>
  </si>
  <si>
    <t>COMPOSIZIONI PERCENTUALI</t>
  </si>
  <si>
    <t>VALORI ASSOLUTI</t>
  </si>
  <si>
    <t>Apolidi</t>
  </si>
  <si>
    <t>Oceania</t>
  </si>
  <si>
    <t>Altri paesi
asiatici</t>
  </si>
  <si>
    <t>Asia
orientale</t>
  </si>
  <si>
    <t>Altri paesi
africani</t>
  </si>
  <si>
    <t>Altri paesi
europei</t>
  </si>
  <si>
    <t>Valle d'Aosta/Vallée d'Aoste</t>
  </si>
  <si>
    <t xml:space="preserve">Molise </t>
  </si>
  <si>
    <t xml:space="preserve">Abruzzo </t>
  </si>
  <si>
    <t>Età
media</t>
  </si>
  <si>
    <t>Dipendenza
strutturale</t>
  </si>
  <si>
    <t>65 anni
e oltre</t>
  </si>
  <si>
    <t>15-64
anni</t>
  </si>
  <si>
    <t>0-14
anni</t>
  </si>
  <si>
    <t>Indici</t>
  </si>
  <si>
    <t>Composizioni percentuali</t>
  </si>
  <si>
    <t xml:space="preserve">
Valle d'Aosta/Vallée d'Aoste</t>
  </si>
  <si>
    <t>Straniera</t>
  </si>
  <si>
    <t>Italiana</t>
  </si>
  <si>
    <t>Filiazione</t>
  </si>
  <si>
    <t xml:space="preserve">Tipologia di coppia </t>
  </si>
  <si>
    <t>All'interno del matrimonio</t>
  </si>
  <si>
    <t>Fuori dal matrimonio</t>
  </si>
  <si>
    <t>Genitori entrambi italiani</t>
  </si>
  <si>
    <t>Genitori entrambi stranieri</t>
  </si>
  <si>
    <t>Madre italiana e padre straniero</t>
  </si>
  <si>
    <t>Madre straniera e padre italiano</t>
  </si>
  <si>
    <t>%</t>
  </si>
  <si>
    <t>Quoziente per 1.000 abitanti</t>
  </si>
  <si>
    <t>F</t>
  </si>
  <si>
    <t>M</t>
  </si>
  <si>
    <t>1970-1972</t>
  </si>
  <si>
    <t>1960-1962</t>
  </si>
  <si>
    <t xml:space="preserve"> COMPOSIZIONI PERCENTUALI</t>
  </si>
  <si>
    <t>Ripartizioni di iscrizione (destinazione)</t>
  </si>
  <si>
    <t>RIPARTIZIONI DI 
CANCELLAZIONE 
(PROVENIENZA)</t>
  </si>
  <si>
    <t>CANCELLATI</t>
  </si>
  <si>
    <t>ISCRITTI</t>
  </si>
  <si>
    <t>Asia</t>
  </si>
  <si>
    <t>America</t>
  </si>
  <si>
    <t>Africa</t>
  </si>
  <si>
    <t>Ue (a)</t>
  </si>
  <si>
    <t>Europa</t>
  </si>
  <si>
    <t>REGIONI</t>
  </si>
  <si>
    <t>65 anni e oltre</t>
  </si>
  <si>
    <t>40-64 anni</t>
  </si>
  <si>
    <t>18-39 anni</t>
  </si>
  <si>
    <t>0-17 anni</t>
  </si>
  <si>
    <t>Incidenza percentuale sulla popolazione totale residente</t>
  </si>
  <si>
    <t>Età media</t>
  </si>
  <si>
    <t xml:space="preserve"> M /
(M+F)</t>
  </si>
  <si>
    <r>
      <t>Stranieri residenti</t>
    </r>
    <r>
      <rPr>
        <i/>
        <sz val="7"/>
        <rFont val="Arial"/>
        <family val="2"/>
      </rPr>
      <t xml:space="preserve"> </t>
    </r>
    <r>
      <rPr>
        <sz val="7"/>
        <rFont val="Arial"/>
        <family val="2"/>
      </rPr>
      <t>(valori assoluti)</t>
    </r>
  </si>
  <si>
    <t>Sposi entrambi italiani</t>
  </si>
  <si>
    <t>Sposi entrambi stranieri</t>
  </si>
  <si>
    <t xml:space="preserve">Sposo straniero e sposa italiana </t>
  </si>
  <si>
    <t>Sposo italiano e sposa straniera</t>
  </si>
  <si>
    <t>Civile</t>
  </si>
  <si>
    <t>Religioso</t>
  </si>
  <si>
    <t>Quoziente di nuzialità per 1.000 abitanti</t>
  </si>
  <si>
    <t>Tipologia di coppia</t>
  </si>
  <si>
    <t>Rito</t>
  </si>
  <si>
    <t xml:space="preserve">Bolzano/Bozen  </t>
  </si>
  <si>
    <t>Divorzi per 1.000 abitanti</t>
  </si>
  <si>
    <t>Separazioni per 1.000 abitanti</t>
  </si>
  <si>
    <t>Separazioni</t>
  </si>
  <si>
    <t xml:space="preserve">Ucraina </t>
  </si>
  <si>
    <t xml:space="preserve">Turchia </t>
  </si>
  <si>
    <t>Svizzera</t>
  </si>
  <si>
    <t>Montenegro</t>
  </si>
  <si>
    <t>Serbia</t>
  </si>
  <si>
    <t>San Marino</t>
  </si>
  <si>
    <t>Russia</t>
  </si>
  <si>
    <t>Norvegia</t>
  </si>
  <si>
    <t>Liechtenstein</t>
  </si>
  <si>
    <t>Islanda</t>
  </si>
  <si>
    <t>Ex Repubblica iugoslava di Macedonia</t>
  </si>
  <si>
    <t xml:space="preserve">Croazia </t>
  </si>
  <si>
    <t>Bosnia-Erzegovina</t>
  </si>
  <si>
    <t xml:space="preserve">Bielorussia </t>
  </si>
  <si>
    <t xml:space="preserve">Andorra </t>
  </si>
  <si>
    <t>Albania</t>
  </si>
  <si>
    <t>Ungheria</t>
  </si>
  <si>
    <t>Slovenia</t>
  </si>
  <si>
    <t>Slovacchia</t>
  </si>
  <si>
    <t>Romania</t>
  </si>
  <si>
    <t>Repubblica Ceca</t>
  </si>
  <si>
    <t>Polonia</t>
  </si>
  <si>
    <t xml:space="preserve">Malta </t>
  </si>
  <si>
    <t>Lituania</t>
  </si>
  <si>
    <t>Lettonia</t>
  </si>
  <si>
    <t>Estonia</t>
  </si>
  <si>
    <t>Cipro</t>
  </si>
  <si>
    <t>Bulgaria</t>
  </si>
  <si>
    <t>Svezia</t>
  </si>
  <si>
    <t>Spagna</t>
  </si>
  <si>
    <t>Regno Unito</t>
  </si>
  <si>
    <t>Portogallo</t>
  </si>
  <si>
    <t>Paesi Bassi</t>
  </si>
  <si>
    <t>Lussemburgo</t>
  </si>
  <si>
    <t>Irlanda</t>
  </si>
  <si>
    <t>Grecia</t>
  </si>
  <si>
    <t>Germania</t>
  </si>
  <si>
    <t>Francia</t>
  </si>
  <si>
    <t>Finlandia</t>
  </si>
  <si>
    <t>Danimarca</t>
  </si>
  <si>
    <t>Belgio</t>
  </si>
  <si>
    <t>Austria</t>
  </si>
  <si>
    <t>Italia</t>
  </si>
  <si>
    <t xml:space="preserve">Saldo
totale
</t>
  </si>
  <si>
    <r>
      <t xml:space="preserve">Saldo
naturale      </t>
    </r>
    <r>
      <rPr>
        <i/>
        <sz val="7"/>
        <rFont val="Arial"/>
        <family val="2"/>
      </rPr>
      <t xml:space="preserve"> </t>
    </r>
  </si>
  <si>
    <t xml:space="preserve">Decessi
</t>
  </si>
  <si>
    <t xml:space="preserve">Nati vivi
</t>
  </si>
  <si>
    <t xml:space="preserve">Popolazione
a fine anno
</t>
  </si>
  <si>
    <t>PAESI</t>
  </si>
  <si>
    <t xml:space="preserve">San Marino </t>
  </si>
  <si>
    <t xml:space="preserve">Russia </t>
  </si>
  <si>
    <t>Andorra</t>
  </si>
  <si>
    <t>Indice di
vecchiaia
(al 31 dicembre)</t>
  </si>
  <si>
    <t>Quoziente di
mortalità
infantile
(per 1.000
nati vivi)</t>
  </si>
  <si>
    <t>Tasso di
crescita
totale
(per 1.000
abitanti)</t>
  </si>
  <si>
    <t>Tasso di migratorietà (a)
(per 1.000
abitanti)</t>
  </si>
  <si>
    <t>Tasso di
crescita
naturale
(per 1.000
abitanti)</t>
  </si>
  <si>
    <t>Quoziente di
mortalità
(per 1.000
abitanti)</t>
  </si>
  <si>
    <t>Quoziente di
natalità
(per 1.000
abitanti)</t>
  </si>
  <si>
    <t xml:space="preserve">Serbia </t>
  </si>
  <si>
    <t xml:space="preserve">Liechtenstein </t>
  </si>
  <si>
    <t>Ex Repubblica iugoslava
di Macedonia</t>
  </si>
  <si>
    <t xml:space="preserve">Bosnia-Erzegovina </t>
  </si>
  <si>
    <t>Bielorussia</t>
  </si>
  <si>
    <t xml:space="preserve">Albania </t>
  </si>
  <si>
    <t>Speranza di vita alla nascita
(vita media)</t>
  </si>
  <si>
    <t>Quoziente di
nuzialità
(per 1.000
abitanti)</t>
  </si>
  <si>
    <t>Età media
della donna
al parto
(anni)</t>
  </si>
  <si>
    <t>Trentino-Alto
Adige/Südtirol</t>
  </si>
  <si>
    <t>Tavola 3.1</t>
  </si>
  <si>
    <t xml:space="preserve">Bilancio demografico della popolazione residente per regione </t>
  </si>
  <si>
    <t>Emilia-
Romagna</t>
  </si>
  <si>
    <t>Bolzano/
Bozen</t>
  </si>
  <si>
    <t>V. d'Aosta/
V. d'Aoste</t>
  </si>
  <si>
    <t xml:space="preserve">Tavola 3.2 </t>
  </si>
  <si>
    <t>Tavola 3.3</t>
  </si>
  <si>
    <t>Popolazione straniera residente per area geografica di cittadinanza e regione al  1° gennaio</t>
  </si>
  <si>
    <t>V. d'Aosta/V. d'Aoste</t>
  </si>
  <si>
    <t>America
setten-
trionale</t>
  </si>
  <si>
    <t>Africa
setten-
trionale</t>
  </si>
  <si>
    <t>America
centro-
meridionale</t>
  </si>
  <si>
    <t>Tavola 3.4</t>
  </si>
  <si>
    <t>Tavola 3.5</t>
  </si>
  <si>
    <t>Tavola 3.7</t>
  </si>
  <si>
    <t>Indicatori demografici per regione</t>
  </si>
  <si>
    <t xml:space="preserve">Vecchiaia </t>
  </si>
  <si>
    <t>Dipendenza
degli 
anziani</t>
  </si>
  <si>
    <t>Tavola 3.9</t>
  </si>
  <si>
    <t>Tavola 3.10</t>
  </si>
  <si>
    <t>Tavola 3.11</t>
  </si>
  <si>
    <t>Morti e quozienti di mortalità per sesso e regione</t>
  </si>
  <si>
    <r>
      <t xml:space="preserve">Tavole di mortalità per sesso ed età - Confronti retrospettivi </t>
    </r>
    <r>
      <rPr>
        <sz val="9"/>
        <rFont val="Arial"/>
        <family val="2"/>
      </rPr>
      <t>(a)</t>
    </r>
  </si>
  <si>
    <t>Iscritti e cancellati per trasferimento di residenza per ripartizione di origine e di destinazione</t>
  </si>
  <si>
    <t>Iscritti e cancellati per trasferimento di residenza da e per l'estero, per regione e area geografica di provenienza e destinazione</t>
  </si>
  <si>
    <t>Altri paesi europei</t>
  </si>
  <si>
    <t>Tavola 3.15</t>
  </si>
  <si>
    <t>Tavola 3.16</t>
  </si>
  <si>
    <t>Matrimoni della popolazione presente per rito, tipologia di coppia e regione</t>
  </si>
  <si>
    <t>Separazioni personali dei coniugi e scioglimenti e cessazioni degli effetti civili del matrimonio (divorzi) per modalità di esaurimento e regione</t>
  </si>
  <si>
    <t>Principali indicatori demografici dei paesi europei</t>
  </si>
  <si>
    <t>Variazioni  %
rispetto all'anno precedente</t>
  </si>
  <si>
    <t>-</t>
  </si>
  <si>
    <t>Età media
 del padre</t>
  </si>
  <si>
    <t>Scioglimento e cessazione di matrimoni
 (divorzi)</t>
  </si>
  <si>
    <t>Omologazione
(consensuale)</t>
  </si>
  <si>
    <t>Accoglimento
(giudiziale)</t>
  </si>
  <si>
    <t>Dall'estero</t>
  </si>
  <si>
    <t>Fonte: Istat, Movimento e calcolo della popolazione residente annuale (R)</t>
  </si>
  <si>
    <t>Popolazione residente per sesso ed età al 1° gennaio</t>
  </si>
  <si>
    <t>Fonte: Istat, Movimento e calcolo annuale della popolazione straniera residente e struttura per cittadinanza (R)</t>
  </si>
  <si>
    <t>Fonte: Istat, Rilevazione sugli iscritti in anagrafe per nascita (R)</t>
  </si>
  <si>
    <t>Fonte: Istat, Rilevazione sugli iscritti in anagrafe per nascita (R); Movimento e calcolo della popolazione residente annuale (R); Movimento e calcolo annuale della popolazione straniera residente e struttura per cittadinanza (R)</t>
  </si>
  <si>
    <t>Fonte: Istat, Tavole di mortalità della popolazione (E)</t>
  </si>
  <si>
    <t>Fonte: Istat, Iscrizioni e cancellazioni anagrafiche per trasferimento di residenza (R)</t>
  </si>
  <si>
    <t>Indicatori strutturali della popolazione straniera residente al 1° gennaio per regione</t>
  </si>
  <si>
    <t>Fonte: Istat, Rilevazione sulle separazioni dei coniugi (R), Rilevazione sugli scioglimenti e cessazioni degli effetti civili del matrimonio (R)</t>
  </si>
  <si>
    <t>Superficie, popolazione, densità e movimento della popolazione nei paesi europei</t>
  </si>
  <si>
    <t>Moldavia</t>
  </si>
  <si>
    <t>Fonte: Eurostat</t>
  </si>
  <si>
    <t>(b) Per l'Italia i dati sono di fonte Istat.</t>
  </si>
  <si>
    <t xml:space="preserve"> </t>
  </si>
  <si>
    <t>(c) Dati provvisori.</t>
  </si>
  <si>
    <t>(d) Dati stimati.</t>
  </si>
  <si>
    <t>(a) Comprese le correzioni post-censuarie o le regolarizzazioni dei registri di anagrafe relative ad eventi non attribuibili come nascite, decessi o migrazioni.</t>
  </si>
  <si>
    <t>Saldo
migratorio (a)</t>
  </si>
  <si>
    <t>Italia (b)</t>
  </si>
  <si>
    <t>(a) Comprese le correzioni post censuarie o le regolarizzazioni dei registri di anagrafe relative ad eventi non attribuibili come nascite, decessi o migrazioni.</t>
  </si>
  <si>
    <t>Età media al
primo
matrimonio
femmine
(anni)</t>
  </si>
  <si>
    <t>Tavola 3.8</t>
  </si>
  <si>
    <t>Tavola 3.6</t>
  </si>
  <si>
    <t>Tavola 3.14</t>
  </si>
  <si>
    <t>Tavola 3.20</t>
  </si>
  <si>
    <t>Tavola 3.21</t>
  </si>
  <si>
    <t>Ue 28</t>
  </si>
  <si>
    <t>Tasso di
primo-
nuzialità
 totale
femmine
(e)</t>
  </si>
  <si>
    <t>Indice di
dipendenza strutturale
(al 31 dicembre)
(f)</t>
  </si>
  <si>
    <t>(e) Somma dei quozienti specifici di nuzialità delle spose nubili per singolo anno di età tra i 16 e i 49 anni, moltiplicati per mille.</t>
  </si>
  <si>
    <t>(f) Rapporto tra popolazione in età non attiva (0-14 anni e 65 anni e più) e popolazione in età attiva (15-64 anni), moltiplicato per 100.</t>
  </si>
  <si>
    <t>Indicatori strutturali della popolazione al 1° gennaio per regione</t>
  </si>
  <si>
    <t>Europa
centro-orientale (extra Ue)</t>
  </si>
  <si>
    <t>Quoziente di natalità (per 1.000 abitanti)</t>
  </si>
  <si>
    <t>Indicatori di fecondità per cittadinanza della madre e regione</t>
  </si>
  <si>
    <t>Nati vivi per filiazione, tipologia di coppia e regione</t>
  </si>
  <si>
    <t>Valori assoluti</t>
  </si>
  <si>
    <t>Valori 
assoluti</t>
  </si>
  <si>
    <r>
      <t>SOPRAVVIVENTI SU MILLE NATI VIVI - l</t>
    </r>
    <r>
      <rPr>
        <vertAlign val="subscript"/>
        <sz val="7"/>
        <rFont val="Arial"/>
        <family val="2"/>
      </rPr>
      <t>x</t>
    </r>
  </si>
  <si>
    <r>
      <t>PROBABILITÀ DI MORTE - 1.000 q</t>
    </r>
    <r>
      <rPr>
        <vertAlign val="subscript"/>
        <sz val="7"/>
        <rFont val="Arial"/>
        <family val="2"/>
      </rPr>
      <t>x</t>
    </r>
  </si>
  <si>
    <r>
      <t>VITA MEDIA - e</t>
    </r>
    <r>
      <rPr>
        <vertAlign val="subscript"/>
        <sz val="7"/>
        <rFont val="Arial"/>
        <family val="2"/>
      </rPr>
      <t>x</t>
    </r>
    <r>
      <rPr>
        <sz val="7"/>
        <rFont val="Arial"/>
        <family val="2"/>
      </rPr>
      <t xml:space="preserve"> (anni)</t>
    </r>
  </si>
  <si>
    <t>Fonte: Istat, Rilevazione sui matrimoni (R)</t>
  </si>
  <si>
    <t xml:space="preserve">Speranza di vita
alla nascita </t>
  </si>
  <si>
    <t xml:space="preserve">Speranza di vita
a 65 anni </t>
  </si>
  <si>
    <t>Età media della madre al parto</t>
  </si>
  <si>
    <t>Tasso di Fecondità Totale (TFT)</t>
  </si>
  <si>
    <t>Tavola 3.12</t>
  </si>
  <si>
    <t>Ingressi di cittadini non comunitari per sesso, motivo del permesso, regione, area geografica di cittadinanza e classe d'età</t>
  </si>
  <si>
    <t>ANNI
REGIONI
AREE GEOGRAFICHE DI CITTADINANZA
CLASSI DI ETÀ</t>
  </si>
  <si>
    <t>Sesso</t>
  </si>
  <si>
    <t>Motivi del permesso</t>
  </si>
  <si>
    <t xml:space="preserve">Lavoro </t>
  </si>
  <si>
    <t>Famiglia</t>
  </si>
  <si>
    <t>Studio</t>
  </si>
  <si>
    <t>Residenza elettiva, religione, salute</t>
  </si>
  <si>
    <t>Africa settentrionale</t>
  </si>
  <si>
    <t>Africa occidentale</t>
  </si>
  <si>
    <t>Africa orientale</t>
  </si>
  <si>
    <t>Africa centro-meridionale</t>
  </si>
  <si>
    <t>Asia occidentale</t>
  </si>
  <si>
    <t>Asia meridionale</t>
  </si>
  <si>
    <t>Asia orientale</t>
  </si>
  <si>
    <t>America settentrionale</t>
  </si>
  <si>
    <t>America centro-meridionale</t>
  </si>
  <si>
    <t>Altri</t>
  </si>
  <si>
    <t>CLASSI DI ETÀ</t>
  </si>
  <si>
    <t>Fino a 17 anni</t>
  </si>
  <si>
    <t>18-24</t>
  </si>
  <si>
    <t>60 anni e più</t>
  </si>
  <si>
    <t>Fonte: Istat, Elaborazione dati sui permessi di soggiorno dei cittadini stranieri (E)</t>
  </si>
  <si>
    <t>Tavola 3.13</t>
  </si>
  <si>
    <t>Cittadini non comunitari regolarmente presenti per sesso, tipo del permesso, regione, area geografica di cittadinanza e classe di età al 1° gennaio</t>
  </si>
  <si>
    <r>
      <t>ANNI
REGIONI
AREE GEOGRAFICHE DI CITTADINANZA
CLASSI DI ET</t>
    </r>
    <r>
      <rPr>
        <sz val="7"/>
        <rFont val="Calibri"/>
        <family val="2"/>
      </rPr>
      <t>À</t>
    </r>
  </si>
  <si>
    <t>Tipo del permesso</t>
  </si>
  <si>
    <t>Soggiornanti 
di lungo 
periodo</t>
  </si>
  <si>
    <t>Permessi 
con
scadenza</t>
  </si>
  <si>
    <t>AREE GEOGRAFICHE DI CITTADINANZA</t>
  </si>
  <si>
    <t>Tavola 3.17</t>
  </si>
  <si>
    <t>Famiglie per numero di componenti e regione</t>
  </si>
  <si>
    <r>
      <t>Famiglie</t>
    </r>
    <r>
      <rPr>
        <i/>
        <sz val="7"/>
        <rFont val="Arial"/>
        <family val="2"/>
      </rPr>
      <t xml:space="preserve"> </t>
    </r>
    <r>
      <rPr>
        <sz val="7"/>
        <rFont val="Arial"/>
        <family val="2"/>
      </rPr>
      <t>(valori assoluti in migliaia)</t>
    </r>
  </si>
  <si>
    <t>Un componente</t>
  </si>
  <si>
    <t>Due componenti</t>
  </si>
  <si>
    <t>Tre componenti</t>
  </si>
  <si>
    <t>Quattro componenti</t>
  </si>
  <si>
    <t>Cinque o più componenti</t>
  </si>
  <si>
    <t>Fonte: Istat,  Indagine multiscopo "Aspetti della vita quotidiana" (R)</t>
  </si>
  <si>
    <t>Tavola 3.18</t>
  </si>
  <si>
    <t>Famiglie per tipologia e regione</t>
  </si>
  <si>
    <t>Famiglie con un solo nucleo</t>
  </si>
  <si>
    <t>Famiglie con due o più nuclei</t>
  </si>
  <si>
    <t>Famiglie uni-personali</t>
  </si>
  <si>
    <t>Altre
famiglie</t>
  </si>
  <si>
    <t>Coppia
senza
figli</t>
  </si>
  <si>
    <t>Coppia
con
figli</t>
  </si>
  <si>
    <t>Madre
con
figli</t>
  </si>
  <si>
    <t>Padre
con
figli</t>
  </si>
  <si>
    <t>Tavola 3.19</t>
  </si>
  <si>
    <t>Persone per contesto familiare e regione</t>
  </si>
  <si>
    <t>In famiglie con un solo nucleo</t>
  </si>
  <si>
    <t>In famiglie con due o più nuclei</t>
  </si>
  <si>
    <t>In famiglie uni-personali</t>
  </si>
  <si>
    <t>In altre
famiglie</t>
  </si>
  <si>
    <t>In coppia
con
figli come genitori</t>
  </si>
  <si>
    <t>In coppia
senza
figli</t>
  </si>
  <si>
    <t xml:space="preserve">In nucleo mono-genitore
come genitori
</t>
  </si>
  <si>
    <t>In nucleo come figli</t>
  </si>
  <si>
    <t>Come membri isolati</t>
  </si>
  <si>
    <t>Con entrambi i genitori</t>
  </si>
  <si>
    <t>Con un solo genitore</t>
  </si>
  <si>
    <t>Fonte: Istat, Indagine multiscopo "Aspetti della vita quotidiana" (R)</t>
  </si>
  <si>
    <t>Tavole di mortalità per sesso ed età - Confronti retrospettivi</t>
  </si>
  <si>
    <t>Capitolo 3 - Popolazione e famiglie</t>
  </si>
  <si>
    <t>2016-2017</t>
  </si>
  <si>
    <t>Anno 2020</t>
  </si>
  <si>
    <t>2020 - PER REGIONE</t>
  </si>
  <si>
    <t>60-64</t>
  </si>
  <si>
    <t>65-69</t>
  </si>
  <si>
    <t>70-74</t>
  </si>
  <si>
    <t>75-79</t>
  </si>
  <si>
    <t>80-84</t>
  </si>
  <si>
    <t>85-89</t>
  </si>
  <si>
    <t>90-94</t>
  </si>
  <si>
    <t>95-99</t>
  </si>
  <si>
    <t>100 e oltre</t>
  </si>
  <si>
    <t>0-19</t>
  </si>
  <si>
    <t>20-64</t>
  </si>
  <si>
    <t>65 e più</t>
  </si>
  <si>
    <t>TOTALE</t>
  </si>
  <si>
    <t>Fonte: Istat, Popolazione residente comunale per sesso, anno di nascita e stato civile (E)</t>
  </si>
  <si>
    <t>Anno 2021</t>
  </si>
  <si>
    <t>Da altri
comuni
(b)</t>
  </si>
  <si>
    <t>Per altri
motivi
(c)</t>
  </si>
  <si>
    <t>Per altri
comuni
(b)</t>
  </si>
  <si>
    <t>Anno 2020 (a)</t>
  </si>
  <si>
    <t>2021 - PER REGIONE</t>
  </si>
  <si>
    <t>2021 - PER REGIONE (a)</t>
  </si>
  <si>
    <t>Nord</t>
  </si>
  <si>
    <t>Mezzogiorno</t>
  </si>
  <si>
    <t>Fonte: Istat. Base dati integrata mortalità giornaliera comunale</t>
  </si>
  <si>
    <r>
      <t xml:space="preserve">Popolazione residente per sesso ed età al 1° gennaio  </t>
    </r>
    <r>
      <rPr>
        <sz val="9"/>
        <rFont val="Arial"/>
        <family val="2"/>
      </rPr>
      <t>(a)</t>
    </r>
  </si>
  <si>
    <t>Unione
europea
(b)</t>
  </si>
  <si>
    <t>ANNO 2021</t>
  </si>
  <si>
    <t>2017-2018</t>
  </si>
  <si>
    <t>2018-2019</t>
  </si>
  <si>
    <t>Famiglie senza nucleo (a)</t>
  </si>
  <si>
    <t xml:space="preserve">(a) Famiglie i cui componenti non formano alcuna relazione di coppia o di tipo genitore-figlio. </t>
  </si>
  <si>
    <t>In famiglie senza nucleo (a)</t>
  </si>
  <si>
    <t xml:space="preserve">(a) I componenti di queste famiglie non formano alcuna relazione di coppia o di tipo genitore-figlio. </t>
  </si>
  <si>
    <t>Superficie (km2)(g)</t>
  </si>
  <si>
    <t>Tavola 3.22</t>
  </si>
  <si>
    <r>
      <t xml:space="preserve">Tavola 3.22 </t>
    </r>
    <r>
      <rPr>
        <sz val="9"/>
        <rFont val="Arial"/>
        <family val="2"/>
      </rPr>
      <t>segue</t>
    </r>
  </si>
  <si>
    <t>Fonte: Istat, Ricostruzione intercensuaria della popolazione residente (E); Censimento permanente della popolazione e delle abitazioni (R); Popolazione residente comunale per sesso, anno di nascita e stato civile (E)</t>
  </si>
  <si>
    <t>Fonte: Istat, Movimento e calcolo della popolazione residente annuale (R); Tavole di mortalità della popolazione italiana (E); Sistema di nowcast per indicatori demografici (E); Ricostruzione intercensuaria della popolazione residente (E)</t>
  </si>
  <si>
    <t>(a) Dato stimato per la speranza di vita; dato provvisorio per i quozienti di natalità.</t>
  </si>
  <si>
    <t xml:space="preserve">v. a. </t>
  </si>
  <si>
    <t>Valle d'Aosta</t>
  </si>
  <si>
    <t>Bolzano</t>
  </si>
  <si>
    <t>(a) Fino al 2018 comprende anche i permessi per motivi umanitari, aboliti dal decreto legge n. 113/2018 entrato in vigore alla fine del 2018.</t>
  </si>
  <si>
    <t>Asilo, richiesta asilo e protezione internazionale (a)</t>
  </si>
  <si>
    <t xml:space="preserve">Congiunto </t>
  </si>
  <si>
    <t>Contenzioso</t>
  </si>
  <si>
    <t>Indicatori di fecondità per cittadinanza della madre e regione (a)</t>
  </si>
  <si>
    <t>Anno 2022</t>
  </si>
  <si>
    <t>2022 - PER REGIONE (a)</t>
  </si>
  <si>
    <t xml:space="preserve">2020 - PER REGIONE </t>
  </si>
  <si>
    <t>Anni 1960-1962, 1970-1972, 1981, 1991, 2001, 2011, 2016-2020</t>
  </si>
  <si>
    <t>Anni 2020 e 2021</t>
  </si>
  <si>
    <t>ANNO 2022</t>
  </si>
  <si>
    <t>Media 2020-2021</t>
  </si>
  <si>
    <t>2019-2020</t>
  </si>
  <si>
    <t xml:space="preserve">2020-2021 - PER REGIONE </t>
  </si>
  <si>
    <t>Media 2020-2021, per 100 famiglie</t>
  </si>
  <si>
    <t>2020-2021 - PER REGIONE</t>
  </si>
  <si>
    <t>Anno 2020, valori assoluti in migliaia salvo dove diversamente specificato</t>
  </si>
  <si>
    <t>….</t>
  </si>
  <si>
    <t>(c)</t>
  </si>
  <si>
    <t>(k) 2012.</t>
  </si>
  <si>
    <t>(j) 2013.</t>
  </si>
  <si>
    <t>(i) 2014.</t>
  </si>
  <si>
    <t>(h) 2016.</t>
  </si>
  <si>
    <t>(g) 2017.</t>
  </si>
  <si>
    <t>(f) 2018.</t>
  </si>
  <si>
    <t>(e) 2019.</t>
  </si>
  <si>
    <t>(c)(e)</t>
  </si>
  <si>
    <t>(c)(d)</t>
  </si>
  <si>
    <t>(c)(d)(f)</t>
  </si>
  <si>
    <t>(f)</t>
  </si>
  <si>
    <t>(k)</t>
  </si>
  <si>
    <t>(j)</t>
  </si>
  <si>
    <t>(g)</t>
  </si>
  <si>
    <t>Densità
(abitanti
per km2)(e)</t>
  </si>
  <si>
    <t>(h)</t>
  </si>
  <si>
    <t>(e)</t>
  </si>
  <si>
    <t>(i)</t>
  </si>
  <si>
    <t>(d)</t>
  </si>
  <si>
    <t>(c)(d)(e)</t>
  </si>
  <si>
    <t>(d)(e)</t>
  </si>
  <si>
    <t>(l) 2011.</t>
  </si>
  <si>
    <t>(l)</t>
  </si>
  <si>
    <t>(c)(f)</t>
  </si>
  <si>
    <t>(a) I dati dal 2016 al 2019 sono riferiti alla popolazione dopo la ricostruzione censuaria.</t>
  </si>
  <si>
    <t xml:space="preserve">(c) Pratiche anagrafiche di sola iscrizione o cancellazione conseguenti ad accertamenti anagrafici correnti (principalmente cancellazioni di persone irreperibili). </t>
  </si>
  <si>
    <r>
      <t xml:space="preserve">(b) Il motivo per cui il numero di iscritti e cancellati da/per altri comuni non coincide, a livello nazionale, è da imputare allo sfasamento temporale tra data di cancellazione di una persona
</t>
    </r>
    <r>
      <rPr>
        <sz val="7"/>
        <color theme="0"/>
        <rFont val="Arial"/>
        <family val="2"/>
      </rPr>
      <t xml:space="preserve">(b </t>
    </r>
    <r>
      <rPr>
        <sz val="7"/>
        <rFont val="Arial"/>
        <family val="2"/>
      </rPr>
      <t>dal comune di emigrazione e data di iscrizione della stessa presso il comune di immigrazione.</t>
    </r>
  </si>
  <si>
    <r>
      <t xml:space="preserve">(a) A partire dai dati del 2018 il bilancio della popolazione residente tiene conto dei risultati del Censimento permanente della popolazione. Inoltre, a partire dai dati del 2019 sono state
</t>
    </r>
    <r>
      <rPr>
        <sz val="7"/>
        <color theme="0"/>
        <rFont val="Arial"/>
        <family val="2"/>
      </rPr>
      <t>(a)</t>
    </r>
    <r>
      <rPr>
        <sz val="7"/>
        <rFont val="Arial"/>
        <family val="2"/>
      </rPr>
      <t xml:space="preserve"> introdotte innovazioni tecnologiche e metodologiche finalizzate alla produzione dei dati del bilancio demografico sulla base dei micro-dati di flusso della dinamica demografica.
</t>
    </r>
    <r>
      <rPr>
        <sz val="7"/>
        <color theme="0"/>
        <rFont val="Arial"/>
        <family val="2"/>
      </rPr>
      <t xml:space="preserve">(a) </t>
    </r>
    <r>
      <rPr>
        <sz val="7"/>
        <rFont val="Arial"/>
        <family val="2"/>
      </rPr>
      <t xml:space="preserve">L'adozione della nuova metodologia introduce un break nelle serie storiche e può comportare delle lievi differenze nei livelli dei flussi rispetto alle serie storiche precedenti. I dati del
</t>
    </r>
    <r>
      <rPr>
        <sz val="7"/>
        <color theme="0"/>
        <rFont val="Arial"/>
        <family val="2"/>
      </rPr>
      <t xml:space="preserve">(a) </t>
    </r>
    <r>
      <rPr>
        <sz val="7"/>
        <rFont val="Arial"/>
        <family val="2"/>
      </rPr>
      <t xml:space="preserve">2021 vengono diffusi come provvisori. Il dato definitivo sarà rilasciato a completamento delle operazioni di riallineamento statistico con le risultanze dell’edizione 2021 del censimento
</t>
    </r>
    <r>
      <rPr>
        <sz val="7"/>
        <color theme="0"/>
        <rFont val="Arial"/>
        <family val="2"/>
      </rPr>
      <t>(a)</t>
    </r>
    <r>
      <rPr>
        <sz val="7"/>
        <rFont val="Arial"/>
        <family val="2"/>
      </rPr>
      <t xml:space="preserve"> permanente della popolazione e delle abitazioni.</t>
    </r>
  </si>
  <si>
    <t>Popolazione
residente 
al 31 
dicembre (d)</t>
  </si>
  <si>
    <r>
      <t xml:space="preserve">(a) A partire dai dati del 2019 sono state introdotte innovazioni tecnologiche e metodologiche finalizzate alla produzione dei dati del bilancio demografico
</t>
    </r>
    <r>
      <rPr>
        <sz val="7"/>
        <color theme="0"/>
        <rFont val="Arial"/>
        <family val="2"/>
      </rPr>
      <t xml:space="preserve">(a) </t>
    </r>
    <r>
      <rPr>
        <sz val="7"/>
        <rFont val="Arial"/>
        <family val="2"/>
      </rPr>
      <t xml:space="preserve">sulla base dei micro-dati di flusso della dinamica demografica. L'adozione della nuova metodologia introduce un break nelle serie storiche e può
</t>
    </r>
    <r>
      <rPr>
        <sz val="7"/>
        <color theme="0"/>
        <rFont val="Arial"/>
        <family val="2"/>
      </rPr>
      <t>(a)</t>
    </r>
    <r>
      <rPr>
        <sz val="7"/>
        <rFont val="Arial"/>
        <family val="2"/>
      </rPr>
      <t xml:space="preserve"> comportare delle lievi differenze nei livelli dei flussi rispetto alle serie storiche precedenti. I dati del 2021 vengono diffusi come provvisori. Il dato
</t>
    </r>
    <r>
      <rPr>
        <sz val="7"/>
        <color theme="0"/>
        <rFont val="Arial"/>
        <family val="2"/>
      </rPr>
      <t xml:space="preserve">(a) </t>
    </r>
    <r>
      <rPr>
        <sz val="7"/>
        <rFont val="Arial"/>
        <family val="2"/>
      </rPr>
      <t xml:space="preserve">definitivo sarà rilasciato a completamento delle operazioni di riallineamento statistico con le risultanze dell’edizione 2021 del censimento permanente
</t>
    </r>
    <r>
      <rPr>
        <sz val="7"/>
        <color theme="0"/>
        <rFont val="Arial"/>
        <family val="2"/>
      </rPr>
      <t xml:space="preserve">(a) </t>
    </r>
    <r>
      <rPr>
        <sz val="7"/>
        <rFont val="Arial"/>
        <family val="2"/>
      </rPr>
      <t>della popolazione e delle abitazioni.</t>
    </r>
  </si>
  <si>
    <t>(a) Unione europea a 27 paesi membri</t>
  </si>
  <si>
    <t>(n) 2012.</t>
  </si>
  <si>
    <t>(m) 2013.</t>
  </si>
  <si>
    <t>(l) 2014.</t>
  </si>
  <si>
    <t>(k) 2015.</t>
  </si>
  <si>
    <t>(i) 2017.</t>
  </si>
  <si>
    <t>(h) 2018.</t>
  </si>
  <si>
    <t>(g) 2019.</t>
  </si>
  <si>
    <t>(o) 2011.</t>
  </si>
  <si>
    <t>(j) 2016.</t>
  </si>
  <si>
    <t>(c)(g)</t>
  </si>
  <si>
    <t>(c)(d)(g)</t>
  </si>
  <si>
    <t>(d)(g)</t>
  </si>
  <si>
    <t>(c)(h)</t>
  </si>
  <si>
    <t>(o)</t>
  </si>
  <si>
    <t>(n)</t>
  </si>
  <si>
    <t>(c)(d)(h)</t>
  </si>
  <si>
    <t>(m)</t>
  </si>
  <si>
    <t>Anno 2021 (a)</t>
  </si>
  <si>
    <t>(a) Dati stimati.</t>
  </si>
  <si>
    <r>
      <t xml:space="preserve">(a) La tavola di mortalità fa riferimento ad una ipotetica generazione di 1.000 nati vivi. Il significato delle principali funzioni che figurano nella suddetta tavola è il seguente:
</t>
    </r>
    <r>
      <rPr>
        <sz val="7"/>
        <color theme="0"/>
        <rFont val="Arial"/>
        <family val="2"/>
      </rPr>
      <t xml:space="preserve">(a) </t>
    </r>
    <r>
      <rPr>
        <sz val="7"/>
        <rFont val="Arial"/>
        <family val="2"/>
      </rPr>
      <t>l</t>
    </r>
    <r>
      <rPr>
        <vertAlign val="subscript"/>
        <sz val="7"/>
        <rFont val="Arial"/>
        <family val="2"/>
      </rPr>
      <t>x</t>
    </r>
    <r>
      <rPr>
        <sz val="7"/>
        <rFont val="Arial"/>
        <family val="2"/>
      </rPr>
      <t xml:space="preserve"> funzione dei sopravviventi, indica il numero di coloro che, provenendo dalla generazione suddetta, sopravvivono all'età precisa x; q</t>
    </r>
    <r>
      <rPr>
        <vertAlign val="subscript"/>
        <sz val="7"/>
        <rFont val="Arial"/>
        <family val="2"/>
      </rPr>
      <t>x</t>
    </r>
    <r>
      <rPr>
        <sz val="7"/>
        <rFont val="Arial"/>
        <family val="2"/>
      </rPr>
      <t xml:space="preserve"> probabilità di morte, è la
</t>
    </r>
    <r>
      <rPr>
        <sz val="7"/>
        <color theme="0"/>
        <rFont val="Arial"/>
        <family val="2"/>
      </rPr>
      <t>(a)</t>
    </r>
    <r>
      <rPr>
        <sz val="7"/>
        <rFont val="Arial"/>
        <family val="2"/>
      </rPr>
      <t xml:space="preserve"> probabilità che un individuo di età precisa x muoia prima di raggiungere l'età precisa x+1; e</t>
    </r>
    <r>
      <rPr>
        <vertAlign val="subscript"/>
        <sz val="7"/>
        <rFont val="Arial"/>
        <family val="2"/>
      </rPr>
      <t>x</t>
    </r>
    <r>
      <rPr>
        <sz val="7"/>
        <rFont val="Arial"/>
        <family val="2"/>
      </rPr>
      <t xml:space="preserve">  vita media, esprime il numero di anni che restano da vivere ai
</t>
    </r>
    <r>
      <rPr>
        <sz val="7"/>
        <color theme="0"/>
        <rFont val="Arial"/>
        <family val="2"/>
      </rPr>
      <t xml:space="preserve">(a) </t>
    </r>
    <r>
      <rPr>
        <sz val="7"/>
        <rFont val="Arial"/>
        <family val="2"/>
      </rPr>
      <t>sopravviventi all'età x.</t>
    </r>
  </si>
  <si>
    <t>(a)  A partire dai dati al 1 gennaio 2019 il bilancio della popolazione residente straniera tiene conto dei risultati del Censimento permanente della popolazione. Inoltre, a partire dai dati del 2019 sono state introdotte innovazioni tecnologiche e metodologiche finalizzate alla produzione dei dati del bilancio demografico sulla base dei micro-dati di flusso della dinamica demografica. L'adozione della nuova metodologia introduce un break nelle serie storiche e può comportare delle lievi differenze nei livelli dei flussi rispetto alle serie storiche precedenti.</t>
  </si>
  <si>
    <t>(b) Nei dati relativi all'Unione europea a partire dal 1 gennaio 2021 non è compreso il Regno Unito. Pertanto dal 2018 al 2020 si tratta dell'Unione europea a 28 paesi membri, mentre per il 2021 si tratta di Unione europea a 27 membri.</t>
  </si>
  <si>
    <t xml:space="preserve">2021 - PER REGIONE </t>
  </si>
  <si>
    <t>Decessi 2021 (valori assoluti, v.a.) e variazione percentuale (v. %)  per regione</t>
  </si>
  <si>
    <t>2015-2019</t>
  </si>
  <si>
    <t xml:space="preserve">variazioni % </t>
  </si>
  <si>
    <t xml:space="preserve">(a) Per gli anni 2011-2020 è possibile che siano presenti differenze con i dati dei decessi già diffusi con le statistiche relative al Bilancio annuale della popolazione residente. I dati sui decessi 2011-2020 diffusi attraverso questa fonte, dunque, possono essere correttamente utilizzati come termine di confronto con il dato provvisorio del 2021 e 2022. Pertanto le variazioni del 2021 con gli anni precedenti sono diverse rispetto alle variazioni con i totali di bilancio. In nessun caso sono da considerarsi come rettifiche dei dati del bilancio demografico già diffusi da Istat per gli stessi anni. </t>
  </si>
  <si>
    <r>
      <t xml:space="preserve">Decessi  2021 (valori assoluti) e variazione percentuale rispetto agli anni precedenti  per regione </t>
    </r>
    <r>
      <rPr>
        <sz val="9"/>
        <color theme="1"/>
        <rFont val="Arial"/>
        <family val="2"/>
      </rPr>
      <t>(a)</t>
    </r>
  </si>
  <si>
    <t xml:space="preserve">(d) Per gli anni 2018-2020 nel conteggio della popolazione al 31 dicembre sono compresi gli aggiustamenti statistici da nuova metodologia di calcolo e censuari.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</si>
</sst>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41" formatCode="_-* #,##0_-;\-* #,##0_-;_-* &quot;-&quot;_-;_-@_-"/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#,##0.0"/>
    <numFmt numFmtId="165" formatCode="_(* #,##0_);_(* \(#,##0\);_(* &quot;-&quot;_);_(@_)"/>
    <numFmt numFmtId="166" formatCode="_(&quot;$&quot;* #,##0_);_(&quot;$&quot;* \(#,##0\);_(&quot;$&quot;* &quot;-&quot;_);_(@_)"/>
    <numFmt numFmtId="167" formatCode="0.0"/>
    <numFmt numFmtId="168" formatCode="_-* #,##0_-;\-* #,##0_-;_-* &quot;-&quot;??_-;_-@_-"/>
    <numFmt numFmtId="169" formatCode="_-* #,##0.0_-;\-* #,##0.0_-;_-* &quot;-&quot;??_-;_-@_-"/>
    <numFmt numFmtId="170" formatCode="0.000"/>
  </numFmts>
  <fonts count="48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9"/>
      <name val="Arial"/>
      <family val="2"/>
    </font>
    <font>
      <sz val="10"/>
      <name val="Arial"/>
      <family val="2"/>
    </font>
    <font>
      <sz val="7"/>
      <name val="Arial"/>
      <family val="2"/>
    </font>
    <font>
      <i/>
      <sz val="7"/>
      <name val="Arial"/>
      <family val="2"/>
    </font>
    <font>
      <b/>
      <sz val="7"/>
      <name val="Arial"/>
      <family val="2"/>
    </font>
    <font>
      <sz val="8"/>
      <name val="Arial"/>
      <family val="2"/>
    </font>
    <font>
      <sz val="12"/>
      <name val="Arial"/>
      <family val="2"/>
    </font>
    <font>
      <sz val="11"/>
      <color indexed="8"/>
      <name val="Calibri"/>
      <family val="2"/>
    </font>
    <font>
      <sz val="8"/>
      <name val="Tahoma"/>
      <family val="2"/>
    </font>
    <font>
      <b/>
      <sz val="7"/>
      <color indexed="10"/>
      <name val="Arial"/>
      <family val="2"/>
    </font>
    <font>
      <sz val="9"/>
      <name val="Arial"/>
      <family val="2"/>
    </font>
    <font>
      <sz val="7"/>
      <color indexed="8"/>
      <name val="Arial"/>
      <family val="2"/>
    </font>
    <font>
      <i/>
      <sz val="10"/>
      <name val="Arial"/>
      <family val="2"/>
    </font>
    <font>
      <b/>
      <sz val="10"/>
      <name val="Arial"/>
      <family val="2"/>
    </font>
    <font>
      <sz val="7"/>
      <color indexed="10"/>
      <name val="Arial"/>
      <family val="2"/>
    </font>
    <font>
      <b/>
      <u/>
      <sz val="8"/>
      <name val="Arial"/>
      <family val="2"/>
    </font>
    <font>
      <b/>
      <sz val="8"/>
      <name val="Arial"/>
      <family val="2"/>
    </font>
    <font>
      <u/>
      <sz val="8"/>
      <name val="Arial"/>
      <family val="2"/>
    </font>
    <font>
      <b/>
      <u/>
      <sz val="7"/>
      <name val="Arial"/>
      <family val="2"/>
    </font>
    <font>
      <sz val="9"/>
      <color indexed="8"/>
      <name val="Arial"/>
      <family val="2"/>
    </font>
    <font>
      <b/>
      <sz val="9"/>
      <color indexed="8"/>
      <name val="Arial"/>
      <family val="2"/>
    </font>
    <font>
      <sz val="6"/>
      <name val="Arial"/>
      <family val="2"/>
    </font>
    <font>
      <vertAlign val="subscript"/>
      <sz val="7"/>
      <name val="Arial"/>
      <family val="2"/>
    </font>
    <font>
      <sz val="7"/>
      <name val="Calibri"/>
      <family val="2"/>
    </font>
    <font>
      <sz val="9"/>
      <color indexed="8"/>
      <name val="Calibri"/>
      <family val="2"/>
    </font>
    <font>
      <sz val="8"/>
      <name val="Times New Roman"/>
      <family val="1"/>
    </font>
    <font>
      <b/>
      <sz val="7"/>
      <name val="Arial Narrow"/>
      <family val="2"/>
    </font>
    <font>
      <sz val="7"/>
      <name val="Arial Narrow"/>
      <family val="2"/>
    </font>
    <font>
      <sz val="10"/>
      <color indexed="8"/>
      <name val="Arial"/>
      <family val="2"/>
    </font>
    <font>
      <sz val="8"/>
      <color indexed="8"/>
      <name val="Calibri"/>
      <family val="2"/>
    </font>
    <font>
      <sz val="8"/>
      <name val="Calibri"/>
      <family val="2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theme="0"/>
      <name val="Arial Black"/>
      <family val="2"/>
    </font>
    <font>
      <u/>
      <sz val="10"/>
      <color theme="10"/>
      <name val="Arial"/>
      <family val="2"/>
    </font>
    <font>
      <b/>
      <sz val="7"/>
      <color theme="1"/>
      <name val="Arial"/>
      <family val="2"/>
    </font>
    <font>
      <sz val="10"/>
      <color rgb="FFFF0000"/>
      <name val="Arial"/>
      <family val="2"/>
    </font>
    <font>
      <sz val="9"/>
      <color rgb="FFFF0000"/>
      <name val="Arial"/>
      <family val="2"/>
    </font>
    <font>
      <sz val="7"/>
      <color rgb="FFFF0000"/>
      <name val="Arial"/>
      <family val="2"/>
    </font>
    <font>
      <b/>
      <sz val="9"/>
      <color theme="1"/>
      <name val="Arial"/>
      <family val="2"/>
    </font>
    <font>
      <sz val="7"/>
      <color theme="1"/>
      <name val="Arial"/>
      <family val="2"/>
    </font>
    <font>
      <i/>
      <sz val="7"/>
      <color theme="1"/>
      <name val="Arial"/>
      <family val="2"/>
    </font>
    <font>
      <sz val="10"/>
      <color rgb="FF707070"/>
      <name val="Arial"/>
      <family val="2"/>
    </font>
    <font>
      <sz val="9"/>
      <color theme="1"/>
      <name val="Arial"/>
      <family val="2"/>
    </font>
    <font>
      <b/>
      <sz val="9"/>
      <color rgb="FFFF0000"/>
      <name val="Arial"/>
      <family val="2"/>
    </font>
    <font>
      <sz val="7"/>
      <color theme="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A12742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hair">
        <color indexed="21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rgb="FFC00000"/>
      </top>
      <bottom/>
      <diagonal/>
    </border>
    <border>
      <left/>
      <right/>
      <top style="thin">
        <color rgb="FFC00000"/>
      </top>
      <bottom style="thin">
        <color rgb="FFC00000"/>
      </bottom>
      <diagonal/>
    </border>
  </borders>
  <cellStyleXfs count="29">
    <xf numFmtId="0" fontId="0" fillId="0" borderId="0"/>
    <xf numFmtId="0" fontId="34" fillId="0" borderId="0" applyNumberFormat="0" applyFill="0" applyBorder="0" applyAlignment="0" applyProtection="0"/>
    <xf numFmtId="43" fontId="33" fillId="0" borderId="0" applyFont="0" applyFill="0" applyBorder="0" applyAlignment="0" applyProtection="0"/>
    <xf numFmtId="165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3" fillId="0" borderId="0" applyFont="0" applyFill="0" applyBorder="0" applyAlignment="0" applyProtection="0"/>
    <xf numFmtId="0" fontId="3" fillId="0" borderId="0"/>
    <xf numFmtId="0" fontId="9" fillId="0" borderId="0"/>
    <xf numFmtId="0" fontId="33" fillId="0" borderId="0"/>
    <xf numFmtId="0" fontId="9" fillId="0" borderId="0"/>
    <xf numFmtId="0" fontId="1" fillId="0" borderId="0"/>
    <xf numFmtId="0" fontId="1" fillId="0" borderId="0"/>
    <xf numFmtId="0" fontId="33" fillId="0" borderId="0"/>
    <xf numFmtId="0" fontId="3" fillId="0" borderId="0"/>
    <xf numFmtId="0" fontId="33" fillId="0" borderId="0"/>
    <xf numFmtId="0" fontId="33" fillId="0" borderId="0"/>
    <xf numFmtId="0" fontId="3" fillId="0" borderId="0"/>
    <xf numFmtId="0" fontId="3" fillId="0" borderId="0"/>
    <xf numFmtId="0" fontId="30" fillId="0" borderId="0"/>
    <xf numFmtId="0" fontId="8" fillId="0" borderId="0"/>
    <xf numFmtId="0" fontId="9" fillId="2" borderId="5" applyNumberFormat="0" applyFont="0" applyAlignment="0" applyProtection="0"/>
    <xf numFmtId="0" fontId="1" fillId="2" borderId="5" applyNumberFormat="0" applyFont="0" applyAlignment="0" applyProtection="0"/>
    <xf numFmtId="0" fontId="33" fillId="2" borderId="5" applyNumberFormat="0" applyFont="0" applyAlignment="0" applyProtection="0"/>
    <xf numFmtId="49" fontId="10" fillId="0" borderId="1">
      <alignment vertical="center" wrapText="1"/>
    </xf>
    <xf numFmtId="166" fontId="3" fillId="0" borderId="0" applyFont="0" applyFill="0" applyBorder="0" applyAlignment="0" applyProtection="0"/>
    <xf numFmtId="44" fontId="33" fillId="0" borderId="0" applyFont="0" applyFill="0" applyBorder="0" applyAlignment="0" applyProtection="0"/>
  </cellStyleXfs>
  <cellXfs count="536">
    <xf numFmtId="0" fontId="0" fillId="0" borderId="0" xfId="0"/>
    <xf numFmtId="0" fontId="3" fillId="0" borderId="0" xfId="0" applyFont="1"/>
    <xf numFmtId="0" fontId="4" fillId="0" borderId="0" xfId="0" applyFont="1" applyAlignment="1">
      <alignment vertical="center"/>
    </xf>
    <xf numFmtId="0" fontId="4" fillId="0" borderId="0" xfId="0" applyFont="1"/>
    <xf numFmtId="3" fontId="4" fillId="0" borderId="0" xfId="0" applyNumberFormat="1" applyFont="1"/>
    <xf numFmtId="0" fontId="12" fillId="0" borderId="0" xfId="0" applyFont="1" applyAlignment="1">
      <alignment vertical="center"/>
    </xf>
    <xf numFmtId="0" fontId="0" fillId="0" borderId="0" xfId="0" applyAlignment="1">
      <alignment vertical="center"/>
    </xf>
    <xf numFmtId="0" fontId="5" fillId="0" borderId="0" xfId="0" applyFont="1"/>
    <xf numFmtId="0" fontId="4" fillId="0" borderId="0" xfId="0" applyFont="1" applyAlignment="1">
      <alignment vertical="center" wrapText="1"/>
    </xf>
    <xf numFmtId="0" fontId="5" fillId="0" borderId="0" xfId="0" applyFont="1" applyAlignment="1">
      <alignment vertical="center" wrapText="1"/>
    </xf>
    <xf numFmtId="0" fontId="6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35" fillId="3" borderId="0" xfId="0" applyFont="1" applyFill="1" applyAlignment="1">
      <alignment horizontal="left" vertical="center"/>
    </xf>
    <xf numFmtId="0" fontId="35" fillId="3" borderId="0" xfId="0" applyFont="1" applyFill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vertical="center"/>
    </xf>
    <xf numFmtId="0" fontId="3" fillId="0" borderId="6" xfId="0" applyFont="1" applyBorder="1" applyAlignment="1">
      <alignment horizontal="left" vertical="top"/>
    </xf>
    <xf numFmtId="0" fontId="3" fillId="0" borderId="6" xfId="0" applyFont="1" applyBorder="1" applyAlignment="1">
      <alignment horizontal="left" vertical="top" wrapText="1"/>
    </xf>
    <xf numFmtId="0" fontId="3" fillId="0" borderId="7" xfId="0" applyFont="1" applyBorder="1" applyAlignment="1">
      <alignment horizontal="left" vertical="top"/>
    </xf>
    <xf numFmtId="0" fontId="3" fillId="0" borderId="7" xfId="0" applyFont="1" applyBorder="1" applyAlignment="1">
      <alignment horizontal="left" vertical="top" wrapText="1"/>
    </xf>
    <xf numFmtId="0" fontId="36" fillId="0" borderId="6" xfId="1" applyFont="1" applyBorder="1" applyAlignment="1">
      <alignment horizontal="left" vertical="top"/>
    </xf>
    <xf numFmtId="0" fontId="36" fillId="0" borderId="7" xfId="1" applyFont="1" applyBorder="1" applyAlignment="1">
      <alignment horizontal="left" vertical="top"/>
    </xf>
    <xf numFmtId="167" fontId="4" fillId="0" borderId="0" xfId="0" applyNumberFormat="1" applyFont="1"/>
    <xf numFmtId="164" fontId="4" fillId="0" borderId="0" xfId="9" applyNumberFormat="1" applyFont="1" applyAlignment="1">
      <alignment horizontal="right" vertical="center"/>
    </xf>
    <xf numFmtId="168" fontId="4" fillId="0" borderId="0" xfId="6" applyNumberFormat="1" applyFont="1" applyFill="1" applyAlignment="1">
      <alignment horizontal="right" vertical="center"/>
    </xf>
    <xf numFmtId="168" fontId="4" fillId="0" borderId="0" xfId="2" applyNumberFormat="1" applyFont="1" applyFill="1"/>
    <xf numFmtId="0" fontId="6" fillId="0" borderId="0" xfId="0" applyFont="1"/>
    <xf numFmtId="168" fontId="6" fillId="0" borderId="0" xfId="2" applyNumberFormat="1" applyFont="1" applyFill="1"/>
    <xf numFmtId="168" fontId="23" fillId="0" borderId="0" xfId="2" applyNumberFormat="1" applyFont="1" applyFill="1"/>
    <xf numFmtId="164" fontId="4" fillId="0" borderId="2" xfId="6" applyNumberFormat="1" applyFont="1" applyFill="1" applyBorder="1" applyAlignment="1">
      <alignment horizontal="right" vertical="top"/>
    </xf>
    <xf numFmtId="169" fontId="4" fillId="0" borderId="0" xfId="6" applyNumberFormat="1" applyFont="1" applyFill="1" applyBorder="1" applyAlignment="1">
      <alignment horizontal="right"/>
    </xf>
    <xf numFmtId="167" fontId="4" fillId="0" borderId="2" xfId="6" applyNumberFormat="1" applyFont="1" applyFill="1" applyBorder="1" applyAlignment="1">
      <alignment horizontal="right" vertical="top"/>
    </xf>
    <xf numFmtId="169" fontId="4" fillId="0" borderId="0" xfId="6" applyNumberFormat="1" applyFont="1" applyFill="1" applyBorder="1" applyAlignment="1">
      <alignment horizontal="left"/>
    </xf>
    <xf numFmtId="164" fontId="4" fillId="0" borderId="2" xfId="6" applyNumberFormat="1" applyFont="1" applyFill="1" applyBorder="1" applyAlignment="1">
      <alignment horizontal="left" vertical="top"/>
    </xf>
    <xf numFmtId="3" fontId="6" fillId="0" borderId="0" xfId="0" applyNumberFormat="1" applyFont="1"/>
    <xf numFmtId="49" fontId="4" fillId="0" borderId="2" xfId="6" applyNumberFormat="1" applyFont="1" applyFill="1" applyBorder="1" applyAlignment="1">
      <alignment horizontal="left" vertical="top"/>
    </xf>
    <xf numFmtId="167" fontId="0" fillId="0" borderId="0" xfId="0" applyNumberFormat="1" applyAlignment="1">
      <alignment vertical="center"/>
    </xf>
    <xf numFmtId="3" fontId="0" fillId="0" borderId="0" xfId="0" applyNumberFormat="1" applyAlignment="1">
      <alignment vertical="center"/>
    </xf>
    <xf numFmtId="168" fontId="4" fillId="0" borderId="0" xfId="6" applyNumberFormat="1" applyFont="1" applyFill="1" applyAlignment="1">
      <alignment vertical="center"/>
    </xf>
    <xf numFmtId="44" fontId="3" fillId="0" borderId="0" xfId="28" applyFont="1" applyFill="1" applyAlignment="1">
      <alignment vertical="center"/>
    </xf>
    <xf numFmtId="44" fontId="3" fillId="0" borderId="0" xfId="28" applyFont="1" applyFill="1" applyAlignment="1">
      <alignment horizontal="left" vertical="center"/>
    </xf>
    <xf numFmtId="170" fontId="4" fillId="0" borderId="0" xfId="0" applyNumberFormat="1" applyFont="1"/>
    <xf numFmtId="167" fontId="3" fillId="0" borderId="0" xfId="0" applyNumberFormat="1" applyFont="1"/>
    <xf numFmtId="3" fontId="3" fillId="0" borderId="0" xfId="0" applyNumberFormat="1" applyFont="1"/>
    <xf numFmtId="0" fontId="2" fillId="0" borderId="0" xfId="0" applyFont="1" applyAlignment="1">
      <alignment vertical="center"/>
    </xf>
    <xf numFmtId="0" fontId="3" fillId="0" borderId="2" xfId="0" applyFont="1" applyBorder="1"/>
    <xf numFmtId="0" fontId="4" fillId="0" borderId="4" xfId="0" applyFont="1" applyBorder="1" applyAlignment="1">
      <alignment horizontal="right" vertical="top" wrapText="1"/>
    </xf>
    <xf numFmtId="0" fontId="4" fillId="0" borderId="0" xfId="0" applyFont="1" applyAlignment="1">
      <alignment horizontal="right" vertical="top" wrapText="1"/>
    </xf>
    <xf numFmtId="0" fontId="4" fillId="0" borderId="2" xfId="0" applyFont="1" applyBorder="1" applyAlignment="1">
      <alignment horizontal="right" vertical="top" wrapText="1"/>
    </xf>
    <xf numFmtId="0" fontId="4" fillId="0" borderId="3" xfId="0" applyFont="1" applyBorder="1" applyAlignment="1">
      <alignment horizontal="right" vertical="top" wrapText="1"/>
    </xf>
    <xf numFmtId="0" fontId="4" fillId="0" borderId="2" xfId="0" applyFont="1" applyBorder="1" applyAlignment="1">
      <alignment horizontal="right"/>
    </xf>
    <xf numFmtId="0" fontId="4" fillId="0" borderId="0" xfId="0" applyFont="1" applyAlignment="1">
      <alignment horizontal="right"/>
    </xf>
    <xf numFmtId="16" fontId="4" fillId="0" borderId="0" xfId="0" applyNumberFormat="1" applyFont="1" applyAlignment="1">
      <alignment horizontal="right"/>
    </xf>
    <xf numFmtId="17" fontId="4" fillId="0" borderId="0" xfId="0" applyNumberFormat="1" applyFont="1" applyAlignment="1">
      <alignment horizontal="right"/>
    </xf>
    <xf numFmtId="0" fontId="4" fillId="0" borderId="0" xfId="0" applyFont="1" applyAlignment="1">
      <alignment horizontal="left"/>
    </xf>
    <xf numFmtId="3" fontId="42" fillId="0" borderId="0" xfId="19" applyNumberFormat="1" applyFont="1"/>
    <xf numFmtId="3" fontId="4" fillId="0" borderId="0" xfId="19" applyNumberFormat="1" applyFont="1"/>
    <xf numFmtId="3" fontId="4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wrapText="1"/>
    </xf>
    <xf numFmtId="3" fontId="4" fillId="0" borderId="0" xfId="0" applyNumberFormat="1" applyFont="1" applyAlignment="1">
      <alignment horizontal="right"/>
    </xf>
    <xf numFmtId="3" fontId="5" fillId="0" borderId="0" xfId="0" applyNumberFormat="1" applyFont="1"/>
    <xf numFmtId="0" fontId="43" fillId="0" borderId="0" xfId="19" applyFont="1"/>
    <xf numFmtId="3" fontId="43" fillId="0" borderId="0" xfId="19" applyNumberFormat="1" applyFont="1"/>
    <xf numFmtId="0" fontId="5" fillId="0" borderId="0" xfId="16" applyFont="1"/>
    <xf numFmtId="3" fontId="37" fillId="0" borderId="0" xfId="19" applyNumberFormat="1" applyFont="1"/>
    <xf numFmtId="3" fontId="6" fillId="0" borderId="0" xfId="19" applyNumberFormat="1" applyFont="1"/>
    <xf numFmtId="3" fontId="6" fillId="0" borderId="0" xfId="0" applyNumberFormat="1" applyFont="1" applyAlignment="1">
      <alignment horizontal="right" vertical="center"/>
    </xf>
    <xf numFmtId="0" fontId="6" fillId="0" borderId="2" xfId="0" applyFont="1" applyBorder="1"/>
    <xf numFmtId="3" fontId="6" fillId="0" borderId="0" xfId="0" applyNumberFormat="1" applyFont="1" applyAlignment="1">
      <alignment horizontal="right"/>
    </xf>
    <xf numFmtId="168" fontId="4" fillId="0" borderId="0" xfId="2" applyNumberFormat="1" applyFont="1" applyFill="1" applyAlignment="1">
      <alignment vertical="center"/>
    </xf>
    <xf numFmtId="168" fontId="6" fillId="0" borderId="0" xfId="2" applyNumberFormat="1" applyFont="1" applyFill="1" applyAlignment="1">
      <alignment vertical="center"/>
    </xf>
    <xf numFmtId="0" fontId="0" fillId="0" borderId="0" xfId="0" applyFill="1"/>
    <xf numFmtId="0" fontId="8" fillId="0" borderId="0" xfId="22" applyFill="1"/>
    <xf numFmtId="0" fontId="12" fillId="0" borderId="0" xfId="22" applyFont="1" applyFill="1" applyAlignment="1">
      <alignment vertical="center"/>
    </xf>
    <xf numFmtId="0" fontId="12" fillId="0" borderId="0" xfId="9" applyFont="1" applyFill="1" applyAlignment="1">
      <alignment horizontal="left" vertical="center"/>
    </xf>
    <xf numFmtId="0" fontId="4" fillId="0" borderId="3" xfId="9" applyFont="1" applyFill="1" applyBorder="1" applyAlignment="1">
      <alignment horizontal="left" vertical="center"/>
    </xf>
    <xf numFmtId="0" fontId="4" fillId="0" borderId="3" xfId="9" applyFont="1" applyFill="1" applyBorder="1" applyAlignment="1">
      <alignment horizontal="right" vertical="top"/>
    </xf>
    <xf numFmtId="0" fontId="4" fillId="0" borderId="3" xfId="9" applyFont="1" applyFill="1" applyBorder="1" applyAlignment="1">
      <alignment horizontal="right" vertical="top" wrapText="1"/>
    </xf>
    <xf numFmtId="0" fontId="4" fillId="0" borderId="0" xfId="22" applyFont="1" applyFill="1" applyAlignment="1">
      <alignment vertical="center"/>
    </xf>
    <xf numFmtId="0" fontId="4" fillId="0" borderId="0" xfId="22" applyFont="1" applyFill="1" applyAlignment="1">
      <alignment horizontal="left"/>
    </xf>
    <xf numFmtId="0" fontId="4" fillId="0" borderId="0" xfId="22" applyFont="1" applyFill="1" applyAlignment="1">
      <alignment horizontal="right" vertical="center"/>
    </xf>
    <xf numFmtId="0" fontId="4" fillId="0" borderId="0" xfId="22" applyFont="1" applyFill="1"/>
    <xf numFmtId="0" fontId="4" fillId="0" borderId="0" xfId="22" applyFont="1" applyFill="1" applyAlignment="1">
      <alignment horizontal="left" vertical="center"/>
    </xf>
    <xf numFmtId="3" fontId="4" fillId="0" borderId="0" xfId="9" applyNumberFormat="1" applyFont="1" applyFill="1"/>
    <xf numFmtId="164" fontId="4" fillId="0" borderId="0" xfId="5" applyNumberFormat="1" applyFont="1" applyFill="1" applyAlignment="1">
      <alignment vertical="center"/>
    </xf>
    <xf numFmtId="3" fontId="4" fillId="0" borderId="0" xfId="22" applyNumberFormat="1" applyFont="1" applyFill="1" applyAlignment="1">
      <alignment horizontal="left" vertical="center"/>
    </xf>
    <xf numFmtId="3" fontId="6" fillId="0" borderId="0" xfId="22" applyNumberFormat="1" applyFont="1" applyFill="1" applyAlignment="1">
      <alignment vertical="center"/>
    </xf>
    <xf numFmtId="3" fontId="6" fillId="0" borderId="0" xfId="9" applyNumberFormat="1" applyFont="1" applyFill="1"/>
    <xf numFmtId="164" fontId="6" fillId="0" borderId="0" xfId="5" applyNumberFormat="1" applyFont="1" applyFill="1" applyAlignment="1">
      <alignment vertical="center"/>
    </xf>
    <xf numFmtId="0" fontId="6" fillId="0" borderId="0" xfId="22" applyFont="1" applyFill="1" applyAlignment="1">
      <alignment vertical="center"/>
    </xf>
    <xf numFmtId="3" fontId="6" fillId="0" borderId="0" xfId="22" applyNumberFormat="1" applyFont="1" applyFill="1" applyAlignment="1">
      <alignment horizontal="right" vertical="center"/>
    </xf>
    <xf numFmtId="3" fontId="4" fillId="0" borderId="0" xfId="22" applyNumberFormat="1" applyFont="1" applyFill="1" applyAlignment="1">
      <alignment horizontal="right" vertical="center"/>
    </xf>
    <xf numFmtId="16" fontId="6" fillId="0" borderId="0" xfId="22" quotePrefix="1" applyNumberFormat="1" applyFont="1" applyFill="1" applyAlignment="1">
      <alignment vertical="center"/>
    </xf>
    <xf numFmtId="17" fontId="6" fillId="0" borderId="0" xfId="22" quotePrefix="1" applyNumberFormat="1" applyFont="1" applyFill="1" applyAlignment="1">
      <alignment vertical="center"/>
    </xf>
    <xf numFmtId="0" fontId="27" fillId="0" borderId="0" xfId="22" applyFont="1" applyFill="1"/>
    <xf numFmtId="3" fontId="6" fillId="0" borderId="0" xfId="22" applyNumberFormat="1" applyFont="1" applyFill="1" applyAlignment="1">
      <alignment horizontal="left" vertical="center"/>
    </xf>
    <xf numFmtId="164" fontId="6" fillId="0" borderId="0" xfId="5" quotePrefix="1" applyNumberFormat="1" applyFont="1" applyFill="1" applyAlignment="1">
      <alignment horizontal="right" vertical="center"/>
    </xf>
    <xf numFmtId="164" fontId="4" fillId="0" borderId="0" xfId="5" quotePrefix="1" applyNumberFormat="1" applyFont="1" applyFill="1" applyAlignment="1">
      <alignment horizontal="right" vertical="center"/>
    </xf>
    <xf numFmtId="164" fontId="4" fillId="0" borderId="0" xfId="5" applyNumberFormat="1" applyFont="1" applyFill="1" applyBorder="1" applyAlignment="1">
      <alignment vertical="center"/>
    </xf>
    <xf numFmtId="164" fontId="6" fillId="0" borderId="0" xfId="5" applyNumberFormat="1" applyFont="1" applyFill="1" applyBorder="1" applyAlignment="1">
      <alignment vertical="center"/>
    </xf>
    <xf numFmtId="3" fontId="4" fillId="0" borderId="0" xfId="22" applyNumberFormat="1" applyFont="1" applyFill="1" applyAlignment="1">
      <alignment vertical="center"/>
    </xf>
    <xf numFmtId="3" fontId="4" fillId="0" borderId="0" xfId="22" applyNumberFormat="1" applyFont="1" applyFill="1" applyAlignment="1">
      <alignment horizontal="left" vertical="top"/>
    </xf>
    <xf numFmtId="3" fontId="4" fillId="0" borderId="0" xfId="9" applyNumberFormat="1" applyFont="1" applyFill="1" applyAlignment="1">
      <alignment vertical="top"/>
    </xf>
    <xf numFmtId="164" fontId="4" fillId="0" borderId="0" xfId="5" applyNumberFormat="1" applyFont="1" applyFill="1" applyBorder="1" applyAlignment="1">
      <alignment vertical="top"/>
    </xf>
    <xf numFmtId="3" fontId="6" fillId="0" borderId="0" xfId="22" applyNumberFormat="1" applyFont="1" applyFill="1" applyAlignment="1">
      <alignment vertical="top"/>
    </xf>
    <xf numFmtId="3" fontId="6" fillId="0" borderId="0" xfId="9" applyNumberFormat="1" applyFont="1" applyFill="1" applyAlignment="1">
      <alignment vertical="top"/>
    </xf>
    <xf numFmtId="164" fontId="6" fillId="0" borderId="0" xfId="5" applyNumberFormat="1" applyFont="1" applyFill="1" applyBorder="1" applyAlignment="1">
      <alignment vertical="top"/>
    </xf>
    <xf numFmtId="0" fontId="4" fillId="0" borderId="2" xfId="22" applyFont="1" applyFill="1" applyBorder="1"/>
    <xf numFmtId="0" fontId="3" fillId="0" borderId="0" xfId="9" applyFill="1"/>
    <xf numFmtId="0" fontId="4" fillId="0" borderId="0" xfId="9" applyFont="1" applyFill="1"/>
    <xf numFmtId="0" fontId="12" fillId="0" borderId="0" xfId="9" applyFont="1" applyFill="1" applyAlignment="1">
      <alignment vertical="center"/>
    </xf>
    <xf numFmtId="0" fontId="12" fillId="0" borderId="2" xfId="9" applyFont="1" applyFill="1" applyBorder="1"/>
    <xf numFmtId="0" fontId="3" fillId="0" borderId="2" xfId="9" applyFill="1" applyBorder="1"/>
    <xf numFmtId="0" fontId="4" fillId="0" borderId="2" xfId="9" applyFont="1" applyFill="1" applyBorder="1"/>
    <xf numFmtId="0" fontId="4" fillId="0" borderId="3" xfId="9" applyFont="1" applyFill="1" applyBorder="1" applyAlignment="1">
      <alignment vertical="center" wrapText="1"/>
    </xf>
    <xf numFmtId="0" fontId="4" fillId="0" borderId="2" xfId="9" applyFont="1" applyFill="1" applyBorder="1" applyAlignment="1">
      <alignment horizontal="right" vertical="top" wrapText="1"/>
    </xf>
    <xf numFmtId="0" fontId="4" fillId="0" borderId="0" xfId="9" applyFont="1" applyFill="1" applyAlignment="1">
      <alignment vertical="center"/>
    </xf>
    <xf numFmtId="0" fontId="4" fillId="0" borderId="0" xfId="9" applyFont="1" applyFill="1" applyAlignment="1">
      <alignment vertical="center" wrapText="1"/>
    </xf>
    <xf numFmtId="16" fontId="4" fillId="0" borderId="0" xfId="9" quotePrefix="1" applyNumberFormat="1" applyFont="1" applyFill="1"/>
    <xf numFmtId="17" fontId="4" fillId="0" borderId="0" xfId="9" quotePrefix="1" applyNumberFormat="1" applyFont="1" applyFill="1"/>
    <xf numFmtId="0" fontId="4" fillId="0" borderId="0" xfId="9" quotePrefix="1" applyFont="1" applyFill="1" applyAlignment="1">
      <alignment horizontal="left" vertical="center"/>
    </xf>
    <xf numFmtId="165" fontId="4" fillId="0" borderId="0" xfId="9" applyNumberFormat="1" applyFont="1" applyFill="1" applyAlignment="1">
      <alignment horizontal="right" vertical="center"/>
    </xf>
    <xf numFmtId="165" fontId="4" fillId="0" borderId="0" xfId="9" applyNumberFormat="1" applyFont="1" applyFill="1"/>
    <xf numFmtId="3" fontId="4" fillId="0" borderId="0" xfId="9" applyNumberFormat="1" applyFont="1" applyFill="1" applyAlignment="1">
      <alignment horizontal="right" vertical="top"/>
    </xf>
    <xf numFmtId="3" fontId="4" fillId="0" borderId="0" xfId="9" applyNumberFormat="1" applyFont="1" applyFill="1" applyAlignment="1">
      <alignment horizontal="right" vertical="center"/>
    </xf>
    <xf numFmtId="3" fontId="4" fillId="0" borderId="0" xfId="9" applyNumberFormat="1" applyFont="1" applyFill="1" applyAlignment="1">
      <alignment horizontal="right"/>
    </xf>
    <xf numFmtId="3" fontId="4" fillId="0" borderId="0" xfId="9" applyNumberFormat="1" applyFont="1" applyFill="1" applyAlignment="1">
      <alignment vertical="center"/>
    </xf>
    <xf numFmtId="0" fontId="5" fillId="0" borderId="0" xfId="9" applyFont="1" applyFill="1" applyAlignment="1">
      <alignment vertical="center"/>
    </xf>
    <xf numFmtId="0" fontId="5" fillId="0" borderId="0" xfId="9" applyFont="1" applyFill="1"/>
    <xf numFmtId="0" fontId="7" fillId="0" borderId="0" xfId="9" applyFont="1" applyFill="1"/>
    <xf numFmtId="0" fontId="6" fillId="0" borderId="0" xfId="9" applyFont="1" applyFill="1" applyAlignment="1">
      <alignment horizontal="left"/>
    </xf>
    <xf numFmtId="3" fontId="6" fillId="0" borderId="0" xfId="9" applyNumberFormat="1" applyFont="1" applyFill="1" applyAlignment="1">
      <alignment horizontal="right" vertical="center"/>
    </xf>
    <xf numFmtId="164" fontId="4" fillId="0" borderId="0" xfId="9" applyNumberFormat="1" applyFont="1" applyFill="1"/>
    <xf numFmtId="167" fontId="7" fillId="0" borderId="0" xfId="9" applyNumberFormat="1" applyFont="1" applyFill="1"/>
    <xf numFmtId="3" fontId="6" fillId="0" borderId="0" xfId="9" applyNumberFormat="1" applyFont="1" applyFill="1" applyAlignment="1">
      <alignment horizontal="right"/>
    </xf>
    <xf numFmtId="0" fontId="6" fillId="0" borderId="0" xfId="9" applyFont="1" applyFill="1" applyAlignment="1">
      <alignment horizontal="left" vertical="top"/>
    </xf>
    <xf numFmtId="3" fontId="7" fillId="0" borderId="0" xfId="9" applyNumberFormat="1" applyFont="1" applyFill="1"/>
    <xf numFmtId="3" fontId="6" fillId="0" borderId="0" xfId="9" applyNumberFormat="1" applyFont="1" applyFill="1" applyAlignment="1">
      <alignment horizontal="right" vertical="top"/>
    </xf>
    <xf numFmtId="167" fontId="3" fillId="0" borderId="0" xfId="9" applyNumberFormat="1" applyFill="1"/>
    <xf numFmtId="164" fontId="6" fillId="0" borderId="0" xfId="9" applyNumberFormat="1" applyFont="1" applyFill="1" applyAlignment="1">
      <alignment horizontal="right" vertical="top"/>
    </xf>
    <xf numFmtId="164" fontId="6" fillId="0" borderId="0" xfId="9" applyNumberFormat="1" applyFont="1" applyFill="1" applyAlignment="1">
      <alignment horizontal="right" vertical="center"/>
    </xf>
    <xf numFmtId="4" fontId="6" fillId="0" borderId="0" xfId="9" applyNumberFormat="1" applyFont="1" applyFill="1" applyAlignment="1">
      <alignment horizontal="right"/>
    </xf>
    <xf numFmtId="164" fontId="6" fillId="0" borderId="0" xfId="9" applyNumberFormat="1" applyFont="1" applyFill="1" applyAlignment="1">
      <alignment horizontal="right"/>
    </xf>
    <xf numFmtId="164" fontId="4" fillId="0" borderId="0" xfId="9" applyNumberFormat="1" applyFont="1" applyFill="1" applyAlignment="1">
      <alignment horizontal="right" vertical="center"/>
    </xf>
    <xf numFmtId="164" fontId="5" fillId="0" borderId="0" xfId="9" applyNumberFormat="1" applyFont="1" applyFill="1" applyAlignment="1">
      <alignment horizontal="right" vertical="center"/>
    </xf>
    <xf numFmtId="0" fontId="6" fillId="0" borderId="0" xfId="9" applyFont="1" applyFill="1"/>
    <xf numFmtId="41" fontId="4" fillId="0" borderId="2" xfId="9" applyNumberFormat="1" applyFont="1" applyFill="1" applyBorder="1"/>
    <xf numFmtId="41" fontId="4" fillId="0" borderId="0" xfId="9" applyNumberFormat="1" applyFont="1" applyFill="1"/>
    <xf numFmtId="0" fontId="4" fillId="0" borderId="4" xfId="9" applyFont="1" applyFill="1" applyBorder="1" applyAlignment="1">
      <alignment vertical="center"/>
    </xf>
    <xf numFmtId="0" fontId="4" fillId="0" borderId="2" xfId="9" applyFont="1" applyFill="1" applyBorder="1" applyAlignment="1">
      <alignment vertical="top" wrapText="1"/>
    </xf>
    <xf numFmtId="0" fontId="4" fillId="0" borderId="0" xfId="9" applyFont="1" applyFill="1" applyAlignment="1">
      <alignment horizontal="right" vertical="top" wrapText="1"/>
    </xf>
    <xf numFmtId="0" fontId="4" fillId="0" borderId="0" xfId="9" applyFont="1" applyFill="1" applyAlignment="1">
      <alignment horizontal="left" vertical="center"/>
    </xf>
    <xf numFmtId="0" fontId="4" fillId="0" borderId="0" xfId="9" applyFont="1" applyFill="1" applyAlignment="1">
      <alignment horizontal="right" vertical="center"/>
    </xf>
    <xf numFmtId="167" fontId="4" fillId="0" borderId="0" xfId="9" applyNumberFormat="1" applyFont="1" applyFill="1" applyAlignment="1">
      <alignment horizontal="right" vertical="center"/>
    </xf>
    <xf numFmtId="3" fontId="4" fillId="0" borderId="0" xfId="9" applyNumberFormat="1" applyFont="1" applyFill="1" applyAlignment="1">
      <alignment horizontal="center"/>
    </xf>
    <xf numFmtId="167" fontId="4" fillId="0" borderId="0" xfId="9" applyNumberFormat="1" applyFont="1" applyFill="1" applyAlignment="1">
      <alignment vertical="center"/>
    </xf>
    <xf numFmtId="0" fontId="3" fillId="0" borderId="0" xfId="9" applyFill="1" applyAlignment="1">
      <alignment vertical="center"/>
    </xf>
    <xf numFmtId="164" fontId="4" fillId="0" borderId="0" xfId="9" applyNumberFormat="1" applyFont="1" applyFill="1" applyAlignment="1">
      <alignment horizontal="right"/>
    </xf>
    <xf numFmtId="0" fontId="5" fillId="0" borderId="0" xfId="9" applyFont="1" applyFill="1" applyAlignment="1">
      <alignment vertical="center" wrapText="1"/>
    </xf>
    <xf numFmtId="0" fontId="14" fillId="0" borderId="0" xfId="9" applyFont="1" applyFill="1" applyAlignment="1">
      <alignment vertical="center"/>
    </xf>
    <xf numFmtId="0" fontId="3" fillId="0" borderId="0" xfId="9" applyFill="1" applyAlignment="1">
      <alignment horizontal="left" vertical="center"/>
    </xf>
    <xf numFmtId="0" fontId="6" fillId="0" borderId="0" xfId="9" applyFont="1" applyFill="1" applyAlignment="1">
      <alignment horizontal="left" vertical="center" wrapText="1"/>
    </xf>
    <xf numFmtId="164" fontId="6" fillId="0" borderId="2" xfId="9" applyNumberFormat="1" applyFont="1" applyFill="1" applyBorder="1" applyAlignment="1">
      <alignment horizontal="right"/>
    </xf>
    <xf numFmtId="164" fontId="6" fillId="0" borderId="2" xfId="9" applyNumberFormat="1" applyFont="1" applyFill="1" applyBorder="1" applyAlignment="1">
      <alignment horizontal="right" vertical="center"/>
    </xf>
    <xf numFmtId="0" fontId="4" fillId="0" borderId="4" xfId="9" applyFont="1" applyFill="1" applyBorder="1" applyAlignment="1">
      <alignment horizontal="center" vertical="top" wrapText="1"/>
    </xf>
    <xf numFmtId="0" fontId="4" fillId="0" borderId="4" xfId="9" applyFont="1" applyFill="1" applyBorder="1"/>
    <xf numFmtId="0" fontId="4" fillId="0" borderId="2" xfId="9" applyFont="1" applyFill="1" applyBorder="1" applyAlignment="1">
      <alignment horizontal="right" vertical="center" wrapText="1"/>
    </xf>
    <xf numFmtId="0" fontId="4" fillId="0" borderId="0" xfId="0" applyFont="1" applyFill="1" applyAlignment="1">
      <alignment vertical="center"/>
    </xf>
    <xf numFmtId="0" fontId="4" fillId="0" borderId="0" xfId="0" applyFont="1" applyFill="1" applyAlignment="1">
      <alignment vertical="center" wrapText="1"/>
    </xf>
    <xf numFmtId="0" fontId="5" fillId="0" borderId="0" xfId="0" applyFont="1" applyFill="1" applyAlignment="1">
      <alignment vertical="center" wrapText="1"/>
    </xf>
    <xf numFmtId="0" fontId="6" fillId="0" borderId="0" xfId="0" applyFont="1" applyFill="1" applyAlignment="1">
      <alignment horizontal="left" vertical="center"/>
    </xf>
    <xf numFmtId="3" fontId="4" fillId="0" borderId="2" xfId="9" applyNumberFormat="1" applyFont="1" applyFill="1" applyBorder="1"/>
    <xf numFmtId="0" fontId="2" fillId="0" borderId="0" xfId="9" applyFont="1" applyFill="1" applyAlignment="1">
      <alignment vertical="center"/>
    </xf>
    <xf numFmtId="0" fontId="6" fillId="0" borderId="2" xfId="9" applyFont="1" applyFill="1" applyBorder="1"/>
    <xf numFmtId="0" fontId="4" fillId="0" borderId="0" xfId="9" applyFont="1" applyFill="1" applyAlignment="1">
      <alignment horizontal="center" vertical="center"/>
    </xf>
    <xf numFmtId="0" fontId="4" fillId="0" borderId="0" xfId="9" applyFont="1" applyFill="1" applyAlignment="1">
      <alignment horizontal="center" vertical="center" wrapText="1"/>
    </xf>
    <xf numFmtId="0" fontId="4" fillId="0" borderId="2" xfId="9" applyFont="1" applyFill="1" applyBorder="1" applyAlignment="1">
      <alignment horizontal="right" vertical="top"/>
    </xf>
    <xf numFmtId="0" fontId="4" fillId="0" borderId="0" xfId="9" applyFont="1" applyFill="1" applyAlignment="1">
      <alignment horizontal="right" vertical="center" wrapText="1"/>
    </xf>
    <xf numFmtId="2" fontId="4" fillId="0" borderId="0" xfId="9" applyNumberFormat="1" applyFont="1" applyFill="1" applyAlignment="1">
      <alignment horizontal="right" vertical="center"/>
    </xf>
    <xf numFmtId="167" fontId="4" fillId="0" borderId="0" xfId="9" applyNumberFormat="1" applyFont="1" applyFill="1"/>
    <xf numFmtId="0" fontId="4" fillId="0" borderId="0" xfId="9" applyFont="1" applyFill="1" applyAlignment="1">
      <alignment horizontal="left"/>
    </xf>
    <xf numFmtId="49" fontId="4" fillId="0" borderId="0" xfId="9" applyNumberFormat="1" applyFont="1" applyFill="1" applyAlignment="1">
      <alignment vertical="center"/>
    </xf>
    <xf numFmtId="0" fontId="4" fillId="0" borderId="0" xfId="9" applyFont="1" applyFill="1" applyAlignment="1">
      <alignment wrapText="1"/>
    </xf>
    <xf numFmtId="167" fontId="4" fillId="0" borderId="0" xfId="9" applyNumberFormat="1" applyFont="1" applyFill="1" applyAlignment="1">
      <alignment horizontal="right"/>
    </xf>
    <xf numFmtId="2" fontId="5" fillId="0" borderId="0" xfId="9" applyNumberFormat="1" applyFont="1" applyFill="1" applyAlignment="1">
      <alignment horizontal="right" vertical="center"/>
    </xf>
    <xf numFmtId="167" fontId="5" fillId="0" borderId="0" xfId="9" applyNumberFormat="1" applyFont="1" applyFill="1" applyAlignment="1">
      <alignment horizontal="right" vertical="center"/>
    </xf>
    <xf numFmtId="167" fontId="5" fillId="0" borderId="0" xfId="9" applyNumberFormat="1" applyFont="1" applyFill="1"/>
    <xf numFmtId="2" fontId="6" fillId="0" borderId="0" xfId="9" applyNumberFormat="1" applyFont="1" applyFill="1" applyAlignment="1">
      <alignment horizontal="right" vertical="center"/>
    </xf>
    <xf numFmtId="167" fontId="6" fillId="0" borderId="0" xfId="9" applyNumberFormat="1" applyFont="1" applyFill="1" applyAlignment="1">
      <alignment horizontal="right" vertical="center"/>
    </xf>
    <xf numFmtId="167" fontId="6" fillId="0" borderId="0" xfId="9" applyNumberFormat="1" applyFont="1" applyFill="1"/>
    <xf numFmtId="0" fontId="4" fillId="0" borderId="2" xfId="9" applyFont="1" applyFill="1" applyBorder="1" applyAlignment="1">
      <alignment vertical="center"/>
    </xf>
    <xf numFmtId="3" fontId="6" fillId="0" borderId="2" xfId="9" applyNumberFormat="1" applyFont="1" applyFill="1" applyBorder="1" applyAlignment="1">
      <alignment vertical="center"/>
    </xf>
    <xf numFmtId="0" fontId="31" fillId="0" borderId="0" xfId="21" applyFont="1" applyFill="1" applyAlignment="1">
      <alignment horizontal="center"/>
    </xf>
    <xf numFmtId="0" fontId="4" fillId="0" borderId="0" xfId="9" applyFont="1" applyFill="1" applyAlignment="1">
      <alignment horizontal="center" vertical="top" wrapText="1"/>
    </xf>
    <xf numFmtId="0" fontId="4" fillId="0" borderId="0" xfId="9" applyFont="1" applyFill="1" applyAlignment="1">
      <alignment horizontal="right" vertical="top"/>
    </xf>
    <xf numFmtId="0" fontId="4" fillId="0" borderId="4" xfId="9" applyFont="1" applyFill="1" applyBorder="1" applyAlignment="1">
      <alignment vertical="top" wrapText="1"/>
    </xf>
    <xf numFmtId="0" fontId="4" fillId="0" borderId="3" xfId="9" applyFont="1" applyFill="1" applyBorder="1" applyAlignment="1">
      <alignment horizontal="center" vertical="top" wrapText="1"/>
    </xf>
    <xf numFmtId="0" fontId="31" fillId="0" borderId="0" xfId="21" applyFont="1" applyFill="1" applyAlignment="1">
      <alignment horizontal="right" wrapText="1"/>
    </xf>
    <xf numFmtId="0" fontId="31" fillId="0" borderId="0" xfId="21" applyFont="1" applyFill="1" applyAlignment="1">
      <alignment wrapText="1"/>
    </xf>
    <xf numFmtId="0" fontId="7" fillId="0" borderId="0" xfId="9" applyFont="1" applyFill="1" applyAlignment="1">
      <alignment wrapText="1"/>
    </xf>
    <xf numFmtId="2" fontId="7" fillId="0" borderId="0" xfId="9" applyNumberFormat="1" applyFont="1" applyFill="1"/>
    <xf numFmtId="1" fontId="4" fillId="0" borderId="0" xfId="9" applyNumberFormat="1" applyFont="1" applyFill="1" applyAlignment="1">
      <alignment horizontal="right" vertical="center"/>
    </xf>
    <xf numFmtId="3" fontId="3" fillId="0" borderId="0" xfId="9" applyNumberFormat="1" applyFill="1" applyAlignment="1">
      <alignment vertical="center"/>
    </xf>
    <xf numFmtId="164" fontId="4" fillId="0" borderId="0" xfId="9" applyNumberFormat="1" applyFont="1" applyFill="1" applyAlignment="1">
      <alignment vertical="center"/>
    </xf>
    <xf numFmtId="0" fontId="7" fillId="0" borderId="0" xfId="9" applyFont="1" applyFill="1" applyAlignment="1">
      <alignment vertical="center"/>
    </xf>
    <xf numFmtId="164" fontId="3" fillId="0" borderId="0" xfId="9" applyNumberFormat="1" applyFill="1" applyAlignment="1">
      <alignment vertical="center"/>
    </xf>
    <xf numFmtId="2" fontId="3" fillId="0" borderId="0" xfId="9" applyNumberFormat="1" applyFill="1" applyAlignment="1">
      <alignment vertical="center"/>
    </xf>
    <xf numFmtId="49" fontId="4" fillId="0" borderId="0" xfId="9" applyNumberFormat="1" applyFont="1" applyFill="1" applyAlignment="1">
      <alignment vertical="center" wrapText="1"/>
    </xf>
    <xf numFmtId="3" fontId="5" fillId="0" borderId="0" xfId="9" applyNumberFormat="1" applyFont="1" applyFill="1" applyAlignment="1">
      <alignment vertical="center"/>
    </xf>
    <xf numFmtId="3" fontId="5" fillId="0" borderId="0" xfId="9" applyNumberFormat="1" applyFont="1" applyFill="1" applyAlignment="1">
      <alignment horizontal="right" vertical="center"/>
    </xf>
    <xf numFmtId="164" fontId="5" fillId="0" borderId="0" xfId="9" applyNumberFormat="1" applyFont="1" applyFill="1" applyAlignment="1">
      <alignment vertical="center"/>
    </xf>
    <xf numFmtId="0" fontId="6" fillId="0" borderId="0" xfId="9" applyFont="1" applyFill="1" applyAlignment="1">
      <alignment horizontal="left" vertical="center"/>
    </xf>
    <xf numFmtId="3" fontId="6" fillId="0" borderId="0" xfId="9" applyNumberFormat="1" applyFont="1" applyFill="1" applyAlignment="1">
      <alignment vertical="center"/>
    </xf>
    <xf numFmtId="164" fontId="6" fillId="0" borderId="0" xfId="9" applyNumberFormat="1" applyFont="1" applyFill="1" applyAlignment="1">
      <alignment vertical="center"/>
    </xf>
    <xf numFmtId="3" fontId="6" fillId="0" borderId="2" xfId="9" applyNumberFormat="1" applyFont="1" applyFill="1" applyBorder="1"/>
    <xf numFmtId="3" fontId="6" fillId="0" borderId="2" xfId="9" applyNumberFormat="1" applyFont="1" applyFill="1" applyBorder="1" applyAlignment="1">
      <alignment horizontal="right"/>
    </xf>
    <xf numFmtId="0" fontId="4" fillId="0" borderId="2" xfId="9" applyFont="1" applyFill="1" applyBorder="1" applyAlignment="1">
      <alignment horizontal="center" vertical="center"/>
    </xf>
    <xf numFmtId="0" fontId="4" fillId="0" borderId="2" xfId="9" applyFont="1" applyFill="1" applyBorder="1" applyAlignment="1">
      <alignment horizontal="center" vertical="center" wrapText="1"/>
    </xf>
    <xf numFmtId="0" fontId="4" fillId="0" borderId="2" xfId="9" applyFont="1" applyFill="1" applyBorder="1" applyAlignment="1">
      <alignment horizontal="left" vertical="center" wrapText="1"/>
    </xf>
    <xf numFmtId="3" fontId="42" fillId="0" borderId="0" xfId="0" applyNumberFormat="1" applyFont="1" applyFill="1"/>
    <xf numFmtId="167" fontId="4" fillId="0" borderId="0" xfId="9" quotePrefix="1" applyNumberFormat="1" applyFont="1" applyFill="1"/>
    <xf numFmtId="164" fontId="42" fillId="0" borderId="0" xfId="0" applyNumberFormat="1" applyFont="1" applyFill="1"/>
    <xf numFmtId="49" fontId="4" fillId="0" borderId="0" xfId="9" applyNumberFormat="1" applyFont="1" applyFill="1" applyAlignment="1">
      <alignment horizontal="center" vertical="center"/>
    </xf>
    <xf numFmtId="3" fontId="42" fillId="0" borderId="0" xfId="0" applyNumberFormat="1" applyFont="1" applyFill="1" applyAlignment="1">
      <alignment horizontal="left"/>
    </xf>
    <xf numFmtId="3" fontId="4" fillId="0" borderId="0" xfId="16" applyNumberFormat="1" applyFont="1" applyFill="1"/>
    <xf numFmtId="167" fontId="4" fillId="0" borderId="0" xfId="0" applyNumberFormat="1" applyFont="1" applyFill="1"/>
    <xf numFmtId="167" fontId="29" fillId="0" borderId="0" xfId="0" applyNumberFormat="1" applyFont="1" applyFill="1"/>
    <xf numFmtId="0" fontId="0" fillId="0" borderId="0" xfId="0" applyFill="1" applyAlignment="1">
      <alignment vertical="center" wrapText="1"/>
    </xf>
    <xf numFmtId="3" fontId="43" fillId="0" borderId="0" xfId="0" applyNumberFormat="1" applyFont="1" applyFill="1" applyAlignment="1">
      <alignment horizontal="left"/>
    </xf>
    <xf numFmtId="3" fontId="37" fillId="0" borderId="0" xfId="0" applyNumberFormat="1" applyFont="1" applyFill="1" applyAlignment="1">
      <alignment horizontal="left"/>
    </xf>
    <xf numFmtId="164" fontId="6" fillId="0" borderId="0" xfId="9" applyNumberFormat="1" applyFont="1" applyFill="1"/>
    <xf numFmtId="167" fontId="6" fillId="0" borderId="0" xfId="0" applyNumberFormat="1" applyFont="1" applyFill="1"/>
    <xf numFmtId="167" fontId="28" fillId="0" borderId="0" xfId="0" applyNumberFormat="1" applyFont="1" applyFill="1"/>
    <xf numFmtId="3" fontId="37" fillId="0" borderId="0" xfId="0" applyNumberFormat="1" applyFont="1" applyFill="1"/>
    <xf numFmtId="164" fontId="37" fillId="0" borderId="0" xfId="0" applyNumberFormat="1" applyFont="1" applyFill="1"/>
    <xf numFmtId="0" fontId="2" fillId="0" borderId="0" xfId="9" applyFont="1" applyFill="1" applyAlignment="1">
      <alignment horizontal="left" vertical="center"/>
    </xf>
    <xf numFmtId="0" fontId="39" fillId="0" borderId="0" xfId="9" applyFont="1" applyFill="1" applyAlignment="1">
      <alignment vertical="center"/>
    </xf>
    <xf numFmtId="0" fontId="2" fillId="0" borderId="2" xfId="9" applyFont="1" applyFill="1" applyBorder="1"/>
    <xf numFmtId="0" fontId="4" fillId="0" borderId="4" xfId="9" applyFont="1" applyFill="1" applyBorder="1" applyAlignment="1">
      <alignment horizontal="left" vertical="center"/>
    </xf>
    <xf numFmtId="0" fontId="4" fillId="0" borderId="4" xfId="9" applyFont="1" applyFill="1" applyBorder="1" applyAlignment="1">
      <alignment horizontal="right" vertical="center"/>
    </xf>
    <xf numFmtId="0" fontId="4" fillId="0" borderId="4" xfId="9" applyFont="1" applyFill="1" applyBorder="1" applyAlignment="1">
      <alignment horizontal="center" vertical="center"/>
    </xf>
    <xf numFmtId="0" fontId="4" fillId="0" borderId="3" xfId="9" applyFont="1" applyFill="1" applyBorder="1" applyAlignment="1">
      <alignment horizontal="center" vertical="center"/>
    </xf>
    <xf numFmtId="0" fontId="4" fillId="0" borderId="2" xfId="9" applyFont="1" applyFill="1" applyBorder="1" applyAlignment="1">
      <alignment horizontal="left" vertical="top"/>
    </xf>
    <xf numFmtId="0" fontId="4" fillId="0" borderId="0" xfId="9" applyFont="1" applyFill="1" applyAlignment="1">
      <alignment horizontal="left" vertical="top"/>
    </xf>
    <xf numFmtId="167" fontId="4" fillId="0" borderId="0" xfId="9" applyNumberFormat="1" applyFont="1" applyFill="1" applyAlignment="1">
      <alignment horizontal="right" vertical="top"/>
    </xf>
    <xf numFmtId="164" fontId="4" fillId="0" borderId="0" xfId="9" applyNumberFormat="1" applyFont="1" applyFill="1" applyAlignment="1">
      <alignment horizontal="right" vertical="top"/>
    </xf>
    <xf numFmtId="4" fontId="16" fillId="0" borderId="0" xfId="9" applyNumberFormat="1" applyFont="1" applyFill="1" applyAlignment="1">
      <alignment horizontal="right" vertical="top"/>
    </xf>
    <xf numFmtId="0" fontId="4" fillId="0" borderId="2" xfId="9" applyFont="1" applyFill="1" applyBorder="1" applyAlignment="1">
      <alignment horizontal="left"/>
    </xf>
    <xf numFmtId="167" fontId="4" fillId="0" borderId="2" xfId="9" applyNumberFormat="1" applyFont="1" applyFill="1" applyBorder="1"/>
    <xf numFmtId="0" fontId="3" fillId="0" borderId="0" xfId="9" applyFill="1" applyAlignment="1">
      <alignment horizontal="justify" vertical="center"/>
    </xf>
    <xf numFmtId="0" fontId="42" fillId="0" borderId="0" xfId="0" applyFont="1" applyFill="1"/>
    <xf numFmtId="0" fontId="41" fillId="0" borderId="0" xfId="0" applyFont="1" applyFill="1"/>
    <xf numFmtId="0" fontId="37" fillId="0" borderId="0" xfId="0" applyFont="1" applyFill="1"/>
    <xf numFmtId="0" fontId="0" fillId="0" borderId="0" xfId="0" applyFill="1" applyAlignment="1">
      <alignment vertical="center"/>
    </xf>
    <xf numFmtId="0" fontId="42" fillId="0" borderId="0" xfId="0" applyFont="1" applyFill="1" applyAlignment="1">
      <alignment horizontal="right" vertical="center" wrapText="1"/>
    </xf>
    <xf numFmtId="1" fontId="42" fillId="0" borderId="0" xfId="0" applyNumberFormat="1" applyFont="1" applyFill="1"/>
    <xf numFmtId="0" fontId="37" fillId="0" borderId="2" xfId="0" applyFont="1" applyFill="1" applyBorder="1"/>
    <xf numFmtId="167" fontId="37" fillId="0" borderId="0" xfId="0" applyNumberFormat="1" applyFont="1" applyFill="1"/>
    <xf numFmtId="0" fontId="43" fillId="0" borderId="0" xfId="0" applyFont="1" applyFill="1"/>
    <xf numFmtId="0" fontId="38" fillId="0" borderId="0" xfId="9" applyFont="1" applyFill="1"/>
    <xf numFmtId="0" fontId="38" fillId="0" borderId="0" xfId="9" applyFont="1" applyFill="1" applyAlignment="1">
      <alignment horizontal="left"/>
    </xf>
    <xf numFmtId="0" fontId="3" fillId="0" borderId="0" xfId="9" applyFill="1" applyAlignment="1">
      <alignment horizontal="right"/>
    </xf>
    <xf numFmtId="0" fontId="39" fillId="0" borderId="0" xfId="9" applyFont="1" applyFill="1" applyAlignment="1">
      <alignment horizontal="left" vertical="center"/>
    </xf>
    <xf numFmtId="0" fontId="38" fillId="0" borderId="2" xfId="9" applyFont="1" applyFill="1" applyBorder="1"/>
    <xf numFmtId="0" fontId="38" fillId="0" borderId="2" xfId="9" applyFont="1" applyFill="1" applyBorder="1" applyAlignment="1">
      <alignment horizontal="left"/>
    </xf>
    <xf numFmtId="0" fontId="40" fillId="0" borderId="0" xfId="9" applyFont="1" applyFill="1" applyAlignment="1">
      <alignment horizontal="left"/>
    </xf>
    <xf numFmtId="0" fontId="4" fillId="0" borderId="4" xfId="9" applyFont="1" applyFill="1" applyBorder="1" applyAlignment="1">
      <alignment horizontal="right" vertical="top" wrapText="1"/>
    </xf>
    <xf numFmtId="0" fontId="4" fillId="0" borderId="4" xfId="9" applyFont="1" applyFill="1" applyBorder="1" applyAlignment="1">
      <alignment horizontal="left" vertical="top" wrapText="1"/>
    </xf>
    <xf numFmtId="0" fontId="4" fillId="0" borderId="2" xfId="9" applyFont="1" applyFill="1" applyBorder="1" applyAlignment="1">
      <alignment horizontal="left" vertical="top" wrapText="1"/>
    </xf>
    <xf numFmtId="0" fontId="4" fillId="0" borderId="0" xfId="9" applyFont="1" applyFill="1" applyAlignment="1">
      <alignment horizontal="center"/>
    </xf>
    <xf numFmtId="0" fontId="4" fillId="0" borderId="0" xfId="9" applyFont="1" applyFill="1" applyAlignment="1">
      <alignment horizontal="right"/>
    </xf>
    <xf numFmtId="4" fontId="4" fillId="0" borderId="0" xfId="9" applyNumberFormat="1" applyFont="1" applyFill="1" applyAlignment="1">
      <alignment horizontal="right" vertical="center"/>
    </xf>
    <xf numFmtId="164" fontId="4" fillId="0" borderId="0" xfId="9" applyNumberFormat="1" applyFont="1" applyFill="1" applyAlignment="1">
      <alignment horizontal="left" vertical="center"/>
    </xf>
    <xf numFmtId="167" fontId="4" fillId="0" borderId="0" xfId="9" applyNumberFormat="1" applyFont="1" applyFill="1" applyAlignment="1">
      <alignment horizontal="left" vertical="center"/>
    </xf>
    <xf numFmtId="4" fontId="4" fillId="0" borderId="0" xfId="9" applyNumberFormat="1" applyFont="1" applyFill="1" applyAlignment="1">
      <alignment horizontal="left"/>
    </xf>
    <xf numFmtId="167" fontId="6" fillId="0" borderId="0" xfId="9" applyNumberFormat="1" applyFont="1" applyFill="1" applyAlignment="1">
      <alignment horizontal="right"/>
    </xf>
    <xf numFmtId="167" fontId="4" fillId="0" borderId="0" xfId="9" applyNumberFormat="1" applyFont="1" applyFill="1" applyAlignment="1">
      <alignment horizontal="left"/>
    </xf>
    <xf numFmtId="167" fontId="6" fillId="0" borderId="0" xfId="9" applyNumberFormat="1" applyFont="1" applyFill="1" applyAlignment="1">
      <alignment horizontal="left"/>
    </xf>
    <xf numFmtId="164" fontId="4" fillId="0" borderId="0" xfId="9" applyNumberFormat="1" applyFont="1" applyFill="1" applyAlignment="1">
      <alignment horizontal="left"/>
    </xf>
    <xf numFmtId="4" fontId="4" fillId="0" borderId="0" xfId="9" applyNumberFormat="1" applyFont="1" applyFill="1" applyAlignment="1">
      <alignment horizontal="right"/>
    </xf>
    <xf numFmtId="0" fontId="4" fillId="0" borderId="0" xfId="9" applyFont="1" applyFill="1" applyAlignment="1">
      <alignment vertical="top"/>
    </xf>
    <xf numFmtId="4" fontId="4" fillId="0" borderId="0" xfId="9" applyNumberFormat="1" applyFont="1" applyFill="1" applyAlignment="1">
      <alignment horizontal="left" vertical="center"/>
    </xf>
    <xf numFmtId="0" fontId="3" fillId="0" borderId="0" xfId="9" applyFill="1" applyAlignment="1">
      <alignment vertical="top"/>
    </xf>
    <xf numFmtId="3" fontId="4" fillId="0" borderId="2" xfId="9" applyNumberFormat="1" applyFont="1" applyFill="1" applyBorder="1" applyAlignment="1">
      <alignment horizontal="right" vertical="top"/>
    </xf>
    <xf numFmtId="164" fontId="4" fillId="0" borderId="2" xfId="9" applyNumberFormat="1" applyFont="1" applyFill="1" applyBorder="1" applyAlignment="1">
      <alignment horizontal="right" vertical="top"/>
    </xf>
    <xf numFmtId="164" fontId="4" fillId="0" borderId="2" xfId="9" applyNumberFormat="1" applyFont="1" applyFill="1" applyBorder="1" applyAlignment="1">
      <alignment horizontal="left" vertical="top"/>
    </xf>
    <xf numFmtId="164" fontId="4" fillId="0" borderId="2" xfId="9" quotePrefix="1" applyNumberFormat="1" applyFont="1" applyFill="1" applyBorder="1" applyAlignment="1">
      <alignment horizontal="right" vertical="top"/>
    </xf>
    <xf numFmtId="3" fontId="4" fillId="0" borderId="2" xfId="9" applyNumberFormat="1" applyFont="1" applyFill="1" applyBorder="1" applyAlignment="1">
      <alignment horizontal="left" vertical="top"/>
    </xf>
    <xf numFmtId="164" fontId="4" fillId="0" borderId="2" xfId="9" quotePrefix="1" applyNumberFormat="1" applyFont="1" applyFill="1" applyBorder="1" applyAlignment="1">
      <alignment horizontal="left" vertical="top"/>
    </xf>
    <xf numFmtId="0" fontId="40" fillId="0" borderId="0" xfId="9" applyFont="1" applyFill="1"/>
    <xf numFmtId="0" fontId="3" fillId="0" borderId="0" xfId="9" applyFill="1" applyAlignment="1">
      <alignment horizontal="left"/>
    </xf>
    <xf numFmtId="167" fontId="12" fillId="0" borderId="0" xfId="9" applyNumberFormat="1" applyFont="1" applyFill="1" applyAlignment="1">
      <alignment vertical="center"/>
    </xf>
    <xf numFmtId="0" fontId="3" fillId="0" borderId="2" xfId="9" applyFill="1" applyBorder="1" applyAlignment="1">
      <alignment horizontal="left"/>
    </xf>
    <xf numFmtId="0" fontId="40" fillId="0" borderId="3" xfId="9" applyFont="1" applyFill="1" applyBorder="1" applyAlignment="1">
      <alignment horizontal="right" vertical="top" wrapText="1"/>
    </xf>
    <xf numFmtId="0" fontId="4" fillId="0" borderId="3" xfId="9" applyFont="1" applyFill="1" applyBorder="1" applyAlignment="1">
      <alignment horizontal="left" vertical="top" wrapText="1"/>
    </xf>
    <xf numFmtId="0" fontId="40" fillId="0" borderId="3" xfId="9" applyFont="1" applyFill="1" applyBorder="1" applyAlignment="1">
      <alignment horizontal="left" vertical="top" wrapText="1"/>
    </xf>
    <xf numFmtId="0" fontId="40" fillId="0" borderId="0" xfId="9" applyFont="1" applyFill="1" applyAlignment="1">
      <alignment horizontal="right" vertical="center"/>
    </xf>
    <xf numFmtId="0" fontId="40" fillId="0" borderId="0" xfId="9" applyFont="1" applyFill="1" applyAlignment="1">
      <alignment horizontal="left" vertical="center"/>
    </xf>
    <xf numFmtId="164" fontId="40" fillId="0" borderId="0" xfId="9" applyNumberFormat="1" applyFont="1" applyFill="1" applyAlignment="1">
      <alignment horizontal="left" vertical="center"/>
    </xf>
    <xf numFmtId="167" fontId="3" fillId="0" borderId="0" xfId="9" applyNumberFormat="1" applyFill="1" applyAlignment="1">
      <alignment vertical="center"/>
    </xf>
    <xf numFmtId="49" fontId="4" fillId="0" borderId="0" xfId="9" applyNumberFormat="1" applyFont="1" applyFill="1" applyAlignment="1">
      <alignment horizontal="left" vertical="center"/>
    </xf>
    <xf numFmtId="0" fontId="4" fillId="0" borderId="0" xfId="9" quotePrefix="1" applyFont="1" applyFill="1" applyAlignment="1">
      <alignment horizontal="right" vertical="center"/>
    </xf>
    <xf numFmtId="167" fontId="4" fillId="0" borderId="0" xfId="9" quotePrefix="1" applyNumberFormat="1" applyFont="1" applyFill="1" applyAlignment="1">
      <alignment horizontal="right" vertical="center"/>
    </xf>
    <xf numFmtId="164" fontId="40" fillId="0" borderId="0" xfId="9" applyNumberFormat="1" applyFont="1" applyFill="1" applyAlignment="1">
      <alignment horizontal="left"/>
    </xf>
    <xf numFmtId="164" fontId="4" fillId="0" borderId="0" xfId="9" quotePrefix="1" applyNumberFormat="1" applyFont="1" applyFill="1" applyAlignment="1">
      <alignment horizontal="right" vertical="center"/>
    </xf>
    <xf numFmtId="164" fontId="4" fillId="0" borderId="0" xfId="9" quotePrefix="1" applyNumberFormat="1" applyFont="1" applyFill="1" applyAlignment="1">
      <alignment horizontal="left" vertical="center"/>
    </xf>
    <xf numFmtId="164" fontId="40" fillId="0" borderId="2" xfId="6" applyNumberFormat="1" applyFont="1" applyFill="1" applyBorder="1" applyAlignment="1">
      <alignment horizontal="right" vertical="top"/>
    </xf>
    <xf numFmtId="164" fontId="40" fillId="0" borderId="2" xfId="9" applyNumberFormat="1" applyFont="1" applyFill="1" applyBorder="1" applyAlignment="1">
      <alignment horizontal="right" vertical="top"/>
    </xf>
    <xf numFmtId="164" fontId="40" fillId="0" borderId="2" xfId="9" applyNumberFormat="1" applyFont="1" applyFill="1" applyBorder="1" applyAlignment="1">
      <alignment horizontal="left" vertical="top"/>
    </xf>
    <xf numFmtId="0" fontId="4" fillId="0" borderId="0" xfId="9" applyFont="1" applyFill="1" applyAlignment="1">
      <alignment horizontal="justify" vertical="center" wrapText="1"/>
    </xf>
    <xf numFmtId="49" fontId="4" fillId="0" borderId="0" xfId="9" applyNumberFormat="1" applyFont="1" applyFill="1" applyAlignment="1">
      <alignment horizontal="left"/>
    </xf>
    <xf numFmtId="49" fontId="3" fillId="0" borderId="0" xfId="9" applyNumberFormat="1" applyFill="1" applyAlignment="1">
      <alignment horizontal="left"/>
    </xf>
    <xf numFmtId="49" fontId="6" fillId="0" borderId="0" xfId="9" applyNumberFormat="1" applyFont="1" applyFill="1" applyAlignment="1">
      <alignment horizontal="left" vertical="center"/>
    </xf>
    <xf numFmtId="49" fontId="2" fillId="0" borderId="0" xfId="9" applyNumberFormat="1" applyFont="1" applyFill="1" applyAlignment="1">
      <alignment horizontal="left" vertical="center"/>
    </xf>
    <xf numFmtId="0" fontId="2" fillId="0" borderId="0" xfId="9" applyFont="1" applyFill="1" applyAlignment="1">
      <alignment horizontal="left" vertical="center" wrapText="1"/>
    </xf>
    <xf numFmtId="0" fontId="2" fillId="0" borderId="2" xfId="9" applyFont="1" applyFill="1" applyBorder="1" applyAlignment="1">
      <alignment horizontal="left"/>
    </xf>
    <xf numFmtId="49" fontId="4" fillId="0" borderId="2" xfId="9" applyNumberFormat="1" applyFont="1" applyFill="1" applyBorder="1" applyAlignment="1">
      <alignment horizontal="left"/>
    </xf>
    <xf numFmtId="49" fontId="3" fillId="0" borderId="2" xfId="9" applyNumberFormat="1" applyFill="1" applyBorder="1" applyAlignment="1">
      <alignment horizontal="left"/>
    </xf>
    <xf numFmtId="49" fontId="4" fillId="0" borderId="4" xfId="9" applyNumberFormat="1" applyFont="1" applyFill="1" applyBorder="1" applyAlignment="1">
      <alignment horizontal="left" vertical="top" wrapText="1"/>
    </xf>
    <xf numFmtId="49" fontId="4" fillId="0" borderId="0" xfId="9" applyNumberFormat="1" applyFont="1" applyFill="1" applyAlignment="1">
      <alignment horizontal="left" vertical="top" wrapText="1"/>
    </xf>
    <xf numFmtId="49" fontId="4" fillId="0" borderId="2" xfId="9" applyNumberFormat="1" applyFont="1" applyFill="1" applyBorder="1" applyAlignment="1">
      <alignment horizontal="left" vertical="top" wrapText="1"/>
    </xf>
    <xf numFmtId="49" fontId="6" fillId="0" borderId="0" xfId="9" applyNumberFormat="1" applyFont="1" applyFill="1" applyAlignment="1">
      <alignment horizontal="left"/>
    </xf>
    <xf numFmtId="164" fontId="4" fillId="0" borderId="0" xfId="6" applyNumberFormat="1" applyFont="1" applyFill="1" applyBorder="1" applyAlignment="1">
      <alignment horizontal="right" vertical="center"/>
    </xf>
    <xf numFmtId="164" fontId="4" fillId="0" borderId="0" xfId="6" applyNumberFormat="1" applyFont="1" applyFill="1" applyBorder="1" applyAlignment="1">
      <alignment horizontal="left" vertical="center"/>
    </xf>
    <xf numFmtId="49" fontId="4" fillId="0" borderId="0" xfId="6" applyNumberFormat="1" applyFont="1" applyFill="1" applyBorder="1" applyAlignment="1">
      <alignment horizontal="left" vertical="center"/>
    </xf>
    <xf numFmtId="49" fontId="4" fillId="0" borderId="0" xfId="9" quotePrefix="1" applyNumberFormat="1" applyFont="1" applyFill="1" applyAlignment="1">
      <alignment horizontal="left" vertical="center"/>
    </xf>
    <xf numFmtId="0" fontId="15" fillId="0" borderId="0" xfId="9" applyFont="1" applyFill="1"/>
    <xf numFmtId="164" fontId="4" fillId="0" borderId="0" xfId="6" applyNumberFormat="1" applyFont="1" applyFill="1" applyAlignment="1">
      <alignment horizontal="right" vertical="center"/>
    </xf>
    <xf numFmtId="49" fontId="4" fillId="0" borderId="0" xfId="6" applyNumberFormat="1" applyFont="1" applyFill="1" applyAlignment="1">
      <alignment horizontal="left" vertical="center"/>
    </xf>
    <xf numFmtId="164" fontId="6" fillId="0" borderId="0" xfId="6" applyNumberFormat="1" applyFont="1" applyFill="1" applyBorder="1" applyAlignment="1">
      <alignment horizontal="right" vertical="center"/>
    </xf>
    <xf numFmtId="0" fontId="15" fillId="0" borderId="0" xfId="9" applyFont="1" applyFill="1" applyAlignment="1">
      <alignment horizontal="right"/>
    </xf>
    <xf numFmtId="164" fontId="4" fillId="0" borderId="0" xfId="6" quotePrefix="1" applyNumberFormat="1" applyFont="1" applyFill="1" applyAlignment="1">
      <alignment horizontal="right" vertical="center"/>
    </xf>
    <xf numFmtId="49" fontId="4" fillId="0" borderId="0" xfId="9" applyNumberFormat="1" applyFont="1" applyFill="1" applyAlignment="1">
      <alignment horizontal="left" vertical="center" wrapText="1"/>
    </xf>
    <xf numFmtId="164" fontId="4" fillId="0" borderId="0" xfId="6" applyNumberFormat="1" applyFont="1" applyFill="1" applyBorder="1" applyAlignment="1">
      <alignment horizontal="right"/>
    </xf>
    <xf numFmtId="164" fontId="4" fillId="0" borderId="0" xfId="6" applyNumberFormat="1" applyFont="1" applyFill="1" applyAlignment="1">
      <alignment horizontal="right"/>
    </xf>
    <xf numFmtId="49" fontId="4" fillId="0" borderId="0" xfId="6" applyNumberFormat="1" applyFont="1" applyFill="1" applyAlignment="1">
      <alignment horizontal="left"/>
    </xf>
    <xf numFmtId="49" fontId="4" fillId="0" borderId="0" xfId="6" applyNumberFormat="1" applyFont="1" applyFill="1" applyBorder="1" applyAlignment="1">
      <alignment horizontal="left"/>
    </xf>
    <xf numFmtId="164" fontId="4" fillId="0" borderId="0" xfId="9" quotePrefix="1" applyNumberFormat="1" applyFont="1" applyFill="1" applyAlignment="1">
      <alignment horizontal="right"/>
    </xf>
    <xf numFmtId="49" fontId="4" fillId="0" borderId="0" xfId="9" quotePrefix="1" applyNumberFormat="1" applyFont="1" applyFill="1" applyAlignment="1">
      <alignment horizontal="left"/>
    </xf>
    <xf numFmtId="164" fontId="4" fillId="0" borderId="0" xfId="6" applyNumberFormat="1" applyFont="1" applyFill="1" applyBorder="1" applyAlignment="1">
      <alignment horizontal="left" vertical="center" wrapText="1"/>
    </xf>
    <xf numFmtId="49" fontId="4" fillId="0" borderId="0" xfId="6" quotePrefix="1" applyNumberFormat="1" applyFont="1" applyFill="1" applyAlignment="1">
      <alignment horizontal="left" vertical="center"/>
    </xf>
    <xf numFmtId="49" fontId="4" fillId="0" borderId="2" xfId="9" applyNumberFormat="1" applyFont="1" applyFill="1" applyBorder="1" applyAlignment="1">
      <alignment horizontal="left" vertical="top"/>
    </xf>
    <xf numFmtId="0" fontId="4" fillId="0" borderId="0" xfId="0" applyFont="1" applyFill="1" applyAlignment="1">
      <alignment horizontal="justify" vertical="top" wrapText="1"/>
    </xf>
    <xf numFmtId="0" fontId="4" fillId="0" borderId="0" xfId="0" applyFont="1" applyFill="1" applyAlignment="1">
      <alignment horizontal="left" vertical="top" wrapText="1"/>
    </xf>
    <xf numFmtId="0" fontId="2" fillId="0" borderId="0" xfId="9" applyFont="1" applyFill="1" applyAlignment="1">
      <alignment vertical="center" wrapText="1"/>
    </xf>
    <xf numFmtId="0" fontId="44" fillId="0" borderId="0" xfId="9" applyFont="1" applyFill="1"/>
    <xf numFmtId="0" fontId="22" fillId="0" borderId="0" xfId="13" applyFont="1" applyFill="1" applyAlignment="1">
      <alignment horizontal="left" vertical="center"/>
    </xf>
    <xf numFmtId="0" fontId="21" fillId="0" borderId="0" xfId="13" applyFont="1" applyFill="1" applyAlignment="1">
      <alignment vertical="center"/>
    </xf>
    <xf numFmtId="0" fontId="26" fillId="0" borderId="0" xfId="13" applyFont="1" applyFill="1" applyAlignment="1">
      <alignment vertical="center"/>
    </xf>
    <xf numFmtId="0" fontId="12" fillId="0" borderId="0" xfId="9" applyFont="1" applyFill="1" applyAlignment="1">
      <alignment horizontal="left" vertical="center" wrapText="1"/>
    </xf>
    <xf numFmtId="0" fontId="4" fillId="0" borderId="4" xfId="9" applyFont="1" applyFill="1" applyBorder="1" applyAlignment="1">
      <alignment vertical="center" wrapText="1"/>
    </xf>
    <xf numFmtId="0" fontId="4" fillId="0" borderId="4" xfId="13" applyFont="1" applyFill="1" applyBorder="1" applyAlignment="1">
      <alignment horizontal="right" vertical="center" wrapText="1"/>
    </xf>
    <xf numFmtId="0" fontId="4" fillId="0" borderId="4" xfId="13" applyFont="1" applyFill="1" applyBorder="1" applyAlignment="1">
      <alignment horizontal="center" vertical="center" wrapText="1"/>
    </xf>
    <xf numFmtId="0" fontId="4" fillId="0" borderId="2" xfId="13" applyFont="1" applyFill="1" applyBorder="1" applyAlignment="1">
      <alignment horizontal="right" vertical="center" wrapText="1"/>
    </xf>
    <xf numFmtId="0" fontId="4" fillId="0" borderId="3" xfId="13" applyFont="1" applyFill="1" applyBorder="1" applyAlignment="1">
      <alignment horizontal="right" vertical="top" wrapText="1"/>
    </xf>
    <xf numFmtId="164" fontId="4" fillId="0" borderId="0" xfId="13" applyNumberFormat="1" applyFont="1" applyFill="1" applyAlignment="1">
      <alignment horizontal="right" vertical="center"/>
    </xf>
    <xf numFmtId="167" fontId="4" fillId="0" borderId="0" xfId="13" applyNumberFormat="1" applyFont="1" applyFill="1" applyAlignment="1">
      <alignment horizontal="right" vertical="center"/>
    </xf>
    <xf numFmtId="0" fontId="4" fillId="0" borderId="0" xfId="9" applyFont="1" applyFill="1" applyAlignment="1">
      <alignment horizontal="left" vertical="center" wrapText="1"/>
    </xf>
    <xf numFmtId="0" fontId="5" fillId="0" borderId="0" xfId="9" applyFont="1" applyFill="1" applyAlignment="1">
      <alignment horizontal="left" vertical="center"/>
    </xf>
    <xf numFmtId="167" fontId="5" fillId="0" borderId="0" xfId="13" applyNumberFormat="1" applyFont="1" applyFill="1" applyAlignment="1">
      <alignment horizontal="right" vertical="center"/>
    </xf>
    <xf numFmtId="167" fontId="6" fillId="0" borderId="0" xfId="13" applyNumberFormat="1" applyFont="1" applyFill="1" applyAlignment="1">
      <alignment horizontal="right" vertical="center"/>
    </xf>
    <xf numFmtId="0" fontId="1" fillId="0" borderId="0" xfId="13" applyFill="1" applyAlignment="1">
      <alignment horizontal="left" vertical="center"/>
    </xf>
    <xf numFmtId="0" fontId="45" fillId="0" borderId="0" xfId="11" applyFont="1" applyFill="1" applyAlignment="1">
      <alignment horizontal="left" vertical="center"/>
    </xf>
    <xf numFmtId="0" fontId="13" fillId="0" borderId="0" xfId="13" applyFont="1" applyFill="1" applyAlignment="1">
      <alignment horizontal="left" vertical="center"/>
    </xf>
    <xf numFmtId="0" fontId="21" fillId="0" borderId="0" xfId="13" applyFont="1" applyFill="1" applyAlignment="1">
      <alignment horizontal="right" vertical="center"/>
    </xf>
    <xf numFmtId="3" fontId="4" fillId="0" borderId="0" xfId="13" applyNumberFormat="1" applyFont="1" applyFill="1" applyAlignment="1">
      <alignment horizontal="right" vertical="center"/>
    </xf>
    <xf numFmtId="0" fontId="5" fillId="0" borderId="0" xfId="9" applyFont="1" applyFill="1" applyAlignment="1">
      <alignment horizontal="right" vertical="center"/>
    </xf>
    <xf numFmtId="3" fontId="6" fillId="0" borderId="0" xfId="13" applyNumberFormat="1" applyFont="1" applyFill="1" applyAlignment="1">
      <alignment horizontal="right" vertical="center"/>
    </xf>
    <xf numFmtId="0" fontId="6" fillId="0" borderId="0" xfId="9" applyFont="1" applyFill="1" applyAlignment="1">
      <alignment horizontal="right" vertical="center"/>
    </xf>
    <xf numFmtId="0" fontId="4" fillId="0" borderId="2" xfId="9" applyFont="1" applyFill="1" applyBorder="1" applyAlignment="1">
      <alignment horizontal="right"/>
    </xf>
    <xf numFmtId="2" fontId="6" fillId="0" borderId="0" xfId="9" applyNumberFormat="1" applyFont="1" applyFill="1" applyAlignment="1">
      <alignment horizontal="right"/>
    </xf>
    <xf numFmtId="0" fontId="21" fillId="0" borderId="0" xfId="13" applyFont="1" applyFill="1" applyAlignment="1">
      <alignment horizontal="left" vertical="center"/>
    </xf>
    <xf numFmtId="164" fontId="5" fillId="0" borderId="0" xfId="13" applyNumberFormat="1" applyFont="1" applyFill="1" applyAlignment="1">
      <alignment horizontal="right" vertical="center"/>
    </xf>
    <xf numFmtId="164" fontId="14" fillId="0" borderId="0" xfId="9" applyNumberFormat="1" applyFont="1" applyFill="1" applyAlignment="1">
      <alignment vertical="center"/>
    </xf>
    <xf numFmtId="164" fontId="6" fillId="0" borderId="0" xfId="13" applyNumberFormat="1" applyFont="1" applyFill="1" applyAlignment="1">
      <alignment horizontal="right" vertical="center"/>
    </xf>
    <xf numFmtId="164" fontId="15" fillId="0" borderId="0" xfId="9" applyNumberFormat="1" applyFont="1" applyFill="1" applyAlignment="1">
      <alignment vertical="center"/>
    </xf>
    <xf numFmtId="0" fontId="42" fillId="0" borderId="0" xfId="11" applyFont="1" applyFill="1" applyAlignment="1">
      <alignment horizontal="left" vertical="center"/>
    </xf>
    <xf numFmtId="0" fontId="18" fillId="0" borderId="2" xfId="9" applyFont="1" applyFill="1" applyBorder="1" applyAlignment="1">
      <alignment horizontal="left" vertical="center"/>
    </xf>
    <xf numFmtId="0" fontId="19" fillId="0" borderId="2" xfId="9" applyFont="1" applyFill="1" applyBorder="1" applyAlignment="1">
      <alignment horizontal="left" vertical="center"/>
    </xf>
    <xf numFmtId="0" fontId="17" fillId="0" borderId="2" xfId="9" applyFont="1" applyFill="1" applyBorder="1" applyAlignment="1">
      <alignment horizontal="left" vertical="center"/>
    </xf>
    <xf numFmtId="0" fontId="20" fillId="0" borderId="4" xfId="9" applyFont="1" applyFill="1" applyBorder="1" applyAlignment="1">
      <alignment horizontal="left" vertical="center"/>
    </xf>
    <xf numFmtId="167" fontId="6" fillId="0" borderId="0" xfId="9" applyNumberFormat="1" applyFont="1" applyFill="1" applyAlignment="1">
      <alignment vertical="center"/>
    </xf>
    <xf numFmtId="168" fontId="4" fillId="0" borderId="0" xfId="9" applyNumberFormat="1" applyFont="1" applyFill="1" applyAlignment="1">
      <alignment horizontal="center" vertical="center"/>
    </xf>
    <xf numFmtId="168" fontId="4" fillId="0" borderId="0" xfId="6" applyNumberFormat="1" applyFont="1" applyFill="1"/>
    <xf numFmtId="168" fontId="4" fillId="0" borderId="0" xfId="0" applyNumberFormat="1" applyFont="1" applyFill="1"/>
    <xf numFmtId="169" fontId="4" fillId="0" borderId="0" xfId="9" applyNumberFormat="1" applyFont="1" applyFill="1" applyAlignment="1">
      <alignment vertical="center"/>
    </xf>
    <xf numFmtId="0" fontId="4" fillId="0" borderId="0" xfId="0" applyFont="1" applyFill="1"/>
    <xf numFmtId="168" fontId="4" fillId="0" borderId="0" xfId="9" applyNumberFormat="1" applyFont="1" applyFill="1" applyAlignment="1">
      <alignment vertical="center"/>
    </xf>
    <xf numFmtId="168" fontId="5" fillId="0" borderId="0" xfId="6" applyNumberFormat="1" applyFont="1" applyFill="1"/>
    <xf numFmtId="0" fontId="6" fillId="0" borderId="0" xfId="9" applyFont="1" applyFill="1" applyAlignment="1">
      <alignment vertical="center"/>
    </xf>
    <xf numFmtId="0" fontId="5" fillId="0" borderId="0" xfId="0" applyFont="1" applyFill="1"/>
    <xf numFmtId="168" fontId="6" fillId="0" borderId="0" xfId="6" applyNumberFormat="1" applyFont="1" applyFill="1" applyAlignment="1">
      <alignment vertical="center"/>
    </xf>
    <xf numFmtId="0" fontId="6" fillId="0" borderId="0" xfId="0" applyFont="1" applyFill="1"/>
    <xf numFmtId="169" fontId="15" fillId="0" borderId="0" xfId="9" applyNumberFormat="1" applyFont="1" applyFill="1"/>
    <xf numFmtId="3" fontId="4" fillId="0" borderId="2" xfId="9" applyNumberFormat="1" applyFont="1" applyFill="1" applyBorder="1" applyAlignment="1">
      <alignment vertical="center"/>
    </xf>
    <xf numFmtId="170" fontId="4" fillId="0" borderId="0" xfId="9" applyNumberFormat="1" applyFont="1" applyFill="1" applyAlignment="1">
      <alignment vertical="center"/>
    </xf>
    <xf numFmtId="0" fontId="7" fillId="0" borderId="0" xfId="0" applyFont="1" applyFill="1"/>
    <xf numFmtId="0" fontId="4" fillId="0" borderId="4" xfId="9" applyFont="1" applyFill="1" applyBorder="1" applyAlignment="1">
      <alignment horizontal="right" vertical="top"/>
    </xf>
    <xf numFmtId="0" fontId="4" fillId="0" borderId="2" xfId="9" applyFont="1" applyFill="1" applyBorder="1" applyAlignment="1">
      <alignment horizontal="right" vertical="center"/>
    </xf>
    <xf numFmtId="3" fontId="4" fillId="0" borderId="0" xfId="9" applyNumberFormat="1" applyFont="1" applyFill="1" applyAlignment="1">
      <alignment horizontal="center" vertical="center"/>
    </xf>
    <xf numFmtId="0" fontId="14" fillId="0" borderId="0" xfId="9" applyFont="1" applyFill="1"/>
    <xf numFmtId="3" fontId="3" fillId="0" borderId="0" xfId="9" applyNumberFormat="1" applyFill="1"/>
    <xf numFmtId="167" fontId="4" fillId="0" borderId="0" xfId="9" quotePrefix="1" applyNumberFormat="1" applyFont="1" applyFill="1" applyAlignment="1">
      <alignment horizontal="right"/>
    </xf>
    <xf numFmtId="3" fontId="4" fillId="0" borderId="2" xfId="9" applyNumberFormat="1" applyFont="1" applyFill="1" applyBorder="1" applyAlignment="1">
      <alignment horizontal="center" vertical="center"/>
    </xf>
    <xf numFmtId="2" fontId="4" fillId="0" borderId="0" xfId="9" applyNumberFormat="1" applyFont="1" applyFill="1" applyAlignment="1">
      <alignment horizontal="right"/>
    </xf>
    <xf numFmtId="0" fontId="6" fillId="0" borderId="0" xfId="9" applyFont="1" applyFill="1" applyAlignment="1">
      <alignment horizontal="right"/>
    </xf>
    <xf numFmtId="3" fontId="6" fillId="0" borderId="0" xfId="0" applyNumberFormat="1" applyFont="1" applyFill="1"/>
    <xf numFmtId="2" fontId="6" fillId="0" borderId="0" xfId="9" applyNumberFormat="1" applyFont="1" applyFill="1" applyAlignment="1">
      <alignment horizontal="right" vertical="top"/>
    </xf>
    <xf numFmtId="0" fontId="6" fillId="0" borderId="0" xfId="9" applyFont="1" applyFill="1" applyAlignment="1">
      <alignment horizontal="right" vertical="top"/>
    </xf>
    <xf numFmtId="167" fontId="6" fillId="0" borderId="0" xfId="9" applyNumberFormat="1" applyFont="1" applyFill="1" applyAlignment="1">
      <alignment horizontal="right" vertical="top"/>
    </xf>
    <xf numFmtId="0" fontId="2" fillId="0" borderId="0" xfId="9" applyFont="1" applyFill="1"/>
    <xf numFmtId="0" fontId="6" fillId="0" borderId="4" xfId="9" applyFont="1" applyFill="1" applyBorder="1"/>
    <xf numFmtId="3" fontId="4" fillId="0" borderId="0" xfId="9" applyNumberFormat="1" applyFont="1" applyFill="1" applyAlignment="1">
      <alignment vertical="center" wrapText="1"/>
    </xf>
    <xf numFmtId="168" fontId="4" fillId="0" borderId="0" xfId="9" applyNumberFormat="1" applyFont="1" applyFill="1"/>
    <xf numFmtId="168" fontId="6" fillId="0" borderId="0" xfId="9" applyNumberFormat="1" applyFont="1" applyFill="1"/>
    <xf numFmtId="3" fontId="4" fillId="0" borderId="0" xfId="9" applyNumberFormat="1" applyFont="1" applyFill="1" applyAlignment="1">
      <alignment wrapText="1"/>
    </xf>
    <xf numFmtId="0" fontId="12" fillId="0" borderId="0" xfId="9" applyFont="1" applyFill="1" applyAlignment="1">
      <alignment vertical="center" wrapText="1"/>
    </xf>
    <xf numFmtId="0" fontId="4" fillId="0" borderId="4" xfId="9" applyFont="1" applyFill="1" applyBorder="1" applyAlignment="1">
      <alignment horizontal="center" vertical="center" wrapText="1"/>
    </xf>
    <xf numFmtId="0" fontId="4" fillId="0" borderId="2" xfId="9" applyFont="1" applyFill="1" applyBorder="1" applyAlignment="1">
      <alignment vertical="center" wrapText="1"/>
    </xf>
    <xf numFmtId="16" fontId="4" fillId="0" borderId="0" xfId="9" applyNumberFormat="1" applyFont="1" applyFill="1" applyAlignment="1">
      <alignment vertical="center"/>
    </xf>
    <xf numFmtId="168" fontId="4" fillId="0" borderId="0" xfId="2" applyNumberFormat="1" applyFont="1" applyFill="1" applyAlignment="1">
      <alignment horizontal="right" vertical="center"/>
    </xf>
    <xf numFmtId="168" fontId="4" fillId="0" borderId="0" xfId="2" applyNumberFormat="1" applyFont="1" applyFill="1" applyAlignment="1">
      <alignment horizontal="right"/>
    </xf>
    <xf numFmtId="168" fontId="5" fillId="0" borderId="0" xfId="2" applyNumberFormat="1" applyFont="1" applyFill="1" applyAlignment="1">
      <alignment horizontal="right" vertical="center"/>
    </xf>
    <xf numFmtId="168" fontId="6" fillId="0" borderId="0" xfId="2" applyNumberFormat="1" applyFont="1" applyFill="1" applyAlignment="1">
      <alignment horizontal="right" vertical="center"/>
    </xf>
    <xf numFmtId="168" fontId="15" fillId="0" borderId="0" xfId="2" applyNumberFormat="1" applyFont="1" applyFill="1"/>
    <xf numFmtId="168" fontId="4" fillId="0" borderId="0" xfId="9" applyNumberFormat="1" applyFont="1" applyFill="1" applyAlignment="1">
      <alignment horizontal="right" vertical="center"/>
    </xf>
    <xf numFmtId="168" fontId="4" fillId="0" borderId="0" xfId="9" applyNumberFormat="1" applyFont="1" applyFill="1" applyAlignment="1">
      <alignment horizontal="right"/>
    </xf>
    <xf numFmtId="168" fontId="5" fillId="0" borderId="0" xfId="9" applyNumberFormat="1" applyFont="1" applyFill="1" applyAlignment="1">
      <alignment horizontal="right" vertical="center"/>
    </xf>
    <xf numFmtId="168" fontId="6" fillId="0" borderId="0" xfId="9" applyNumberFormat="1" applyFont="1" applyFill="1" applyAlignment="1">
      <alignment vertical="center"/>
    </xf>
    <xf numFmtId="168" fontId="6" fillId="0" borderId="0" xfId="9" applyNumberFormat="1" applyFont="1" applyFill="1" applyAlignment="1">
      <alignment horizontal="right" vertical="center"/>
    </xf>
    <xf numFmtId="168" fontId="6" fillId="0" borderId="0" xfId="9" applyNumberFormat="1" applyFont="1" applyFill="1" applyAlignment="1">
      <alignment horizontal="right" vertical="top"/>
    </xf>
    <xf numFmtId="168" fontId="4" fillId="0" borderId="0" xfId="2" applyNumberFormat="1" applyFont="1" applyFill="1" applyBorder="1" applyAlignment="1">
      <alignment horizontal="right" vertical="center"/>
    </xf>
    <xf numFmtId="168" fontId="3" fillId="0" borderId="0" xfId="9" applyNumberFormat="1" applyFill="1" applyAlignment="1">
      <alignment vertical="center"/>
    </xf>
    <xf numFmtId="167" fontId="4" fillId="0" borderId="0" xfId="9" applyNumberFormat="1" applyFont="1" applyFill="1" applyAlignment="1">
      <alignment horizontal="right" vertical="center" wrapText="1"/>
    </xf>
    <xf numFmtId="0" fontId="42" fillId="0" borderId="3" xfId="0" applyFont="1" applyFill="1" applyBorder="1" applyAlignment="1">
      <alignment horizontal="right"/>
    </xf>
    <xf numFmtId="0" fontId="42" fillId="0" borderId="3" xfId="0" applyFont="1" applyFill="1" applyBorder="1" applyAlignment="1">
      <alignment horizontal="right" vertical="center"/>
    </xf>
    <xf numFmtId="0" fontId="34" fillId="0" borderId="6" xfId="1" applyBorder="1" applyAlignment="1">
      <alignment horizontal="left" vertical="top"/>
    </xf>
    <xf numFmtId="0" fontId="34" fillId="0" borderId="7" xfId="1" applyBorder="1" applyAlignment="1">
      <alignment horizontal="left" vertical="top"/>
    </xf>
    <xf numFmtId="0" fontId="2" fillId="0" borderId="0" xfId="0" applyFont="1" applyAlignment="1">
      <alignment vertical="center"/>
    </xf>
    <xf numFmtId="0" fontId="12" fillId="0" borderId="0" xfId="0" applyFont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right" vertical="top" wrapText="1"/>
    </xf>
    <xf numFmtId="0" fontId="4" fillId="0" borderId="0" xfId="0" applyFont="1" applyAlignment="1">
      <alignment horizontal="right" vertical="top" wrapText="1"/>
    </xf>
    <xf numFmtId="0" fontId="4" fillId="0" borderId="2" xfId="0" applyFont="1" applyBorder="1" applyAlignment="1">
      <alignment horizontal="right" vertical="top" wrapText="1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top"/>
    </xf>
    <xf numFmtId="0" fontId="4" fillId="0" borderId="2" xfId="0" applyFont="1" applyBorder="1" applyAlignment="1">
      <alignment horizontal="center" vertical="top"/>
    </xf>
    <xf numFmtId="0" fontId="4" fillId="0" borderId="4" xfId="0" applyFont="1" applyBorder="1" applyAlignment="1">
      <alignment horizontal="right" vertical="top"/>
    </xf>
    <xf numFmtId="0" fontId="4" fillId="0" borderId="2" xfId="0" applyFont="1" applyBorder="1" applyAlignment="1">
      <alignment horizontal="right" vertical="top"/>
    </xf>
    <xf numFmtId="3" fontId="4" fillId="0" borderId="0" xfId="0" applyNumberFormat="1" applyFont="1" applyAlignment="1">
      <alignment horizont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justify" vertical="center" wrapText="1"/>
    </xf>
    <xf numFmtId="0" fontId="4" fillId="0" borderId="0" xfId="9" applyFont="1" applyFill="1" applyAlignment="1" applyProtection="1">
      <alignment vertical="center"/>
      <protection locked="0"/>
    </xf>
    <xf numFmtId="0" fontId="2" fillId="0" borderId="0" xfId="22" applyFont="1" applyFill="1" applyAlignment="1">
      <alignment vertical="center"/>
    </xf>
    <xf numFmtId="0" fontId="12" fillId="0" borderId="0" xfId="9" applyFont="1" applyFill="1" applyAlignment="1">
      <alignment vertical="center"/>
    </xf>
    <xf numFmtId="0" fontId="42" fillId="0" borderId="0" xfId="9" applyFont="1" applyFill="1" applyAlignment="1">
      <alignment horizontal="justify" vertical="center" wrapText="1"/>
    </xf>
    <xf numFmtId="0" fontId="2" fillId="0" borderId="0" xfId="9" applyFont="1" applyFill="1" applyAlignment="1">
      <alignment vertical="center"/>
    </xf>
    <xf numFmtId="0" fontId="12" fillId="0" borderId="0" xfId="9" applyFont="1" applyFill="1" applyAlignment="1">
      <alignment vertical="center" wrapText="1"/>
    </xf>
    <xf numFmtId="3" fontId="4" fillId="0" borderId="0" xfId="9" applyNumberFormat="1" applyFont="1" applyFill="1" applyAlignment="1">
      <alignment horizontal="center" vertical="center"/>
    </xf>
    <xf numFmtId="0" fontId="42" fillId="0" borderId="0" xfId="9" applyFont="1" applyFill="1" applyAlignment="1">
      <alignment vertical="center"/>
    </xf>
    <xf numFmtId="0" fontId="4" fillId="0" borderId="0" xfId="9" applyFont="1" applyFill="1" applyAlignment="1" applyProtection="1">
      <alignment horizontal="left" vertical="center" wrapText="1"/>
      <protection locked="0"/>
    </xf>
    <xf numFmtId="0" fontId="12" fillId="0" borderId="0" xfId="9" applyFont="1" applyFill="1" applyAlignment="1">
      <alignment horizontal="left" vertical="center"/>
    </xf>
    <xf numFmtId="0" fontId="4" fillId="0" borderId="4" xfId="9" applyFont="1" applyFill="1" applyBorder="1" applyAlignment="1">
      <alignment horizontal="left" vertical="center" wrapText="1"/>
    </xf>
    <xf numFmtId="0" fontId="4" fillId="0" borderId="2" xfId="9" applyFont="1" applyFill="1" applyBorder="1" applyAlignment="1">
      <alignment horizontal="left" vertical="center" wrapText="1"/>
    </xf>
    <xf numFmtId="0" fontId="4" fillId="0" borderId="3" xfId="9" applyFont="1" applyFill="1" applyBorder="1" applyAlignment="1">
      <alignment horizontal="center" vertical="center"/>
    </xf>
    <xf numFmtId="0" fontId="4" fillId="0" borderId="4" xfId="9" applyFont="1" applyFill="1" applyBorder="1" applyAlignment="1">
      <alignment horizontal="right" vertical="top" wrapText="1"/>
    </xf>
    <xf numFmtId="0" fontId="4" fillId="0" borderId="2" xfId="9" applyFont="1" applyFill="1" applyBorder="1" applyAlignment="1">
      <alignment horizontal="right" vertical="top" wrapText="1"/>
    </xf>
    <xf numFmtId="0" fontId="4" fillId="0" borderId="0" xfId="9" applyFont="1" applyFill="1" applyAlignment="1">
      <alignment horizontal="left" vertical="center" wrapText="1"/>
    </xf>
    <xf numFmtId="0" fontId="4" fillId="0" borderId="3" xfId="9" applyFont="1" applyFill="1" applyBorder="1" applyAlignment="1">
      <alignment horizontal="center" vertical="top" wrapText="1"/>
    </xf>
    <xf numFmtId="49" fontId="4" fillId="0" borderId="0" xfId="9" applyNumberFormat="1" applyFont="1" applyFill="1" applyAlignment="1">
      <alignment horizontal="center" vertical="center"/>
    </xf>
    <xf numFmtId="0" fontId="4" fillId="0" borderId="0" xfId="9" applyFont="1" applyFill="1" applyAlignment="1">
      <alignment vertical="center"/>
    </xf>
    <xf numFmtId="0" fontId="4" fillId="0" borderId="2" xfId="9" applyFont="1" applyFill="1" applyBorder="1" applyAlignment="1">
      <alignment horizontal="center" vertical="center" wrapText="1"/>
    </xf>
    <xf numFmtId="0" fontId="4" fillId="0" borderId="2" xfId="9" applyFont="1" applyFill="1" applyBorder="1" applyAlignment="1">
      <alignment horizontal="center" vertical="center"/>
    </xf>
    <xf numFmtId="0" fontId="4" fillId="0" borderId="0" xfId="9" applyFont="1" applyFill="1" applyAlignment="1">
      <alignment horizontal="center" vertical="center"/>
    </xf>
    <xf numFmtId="0" fontId="4" fillId="0" borderId="0" xfId="9" applyFont="1" applyFill="1" applyAlignment="1">
      <alignment vertical="center" wrapText="1"/>
    </xf>
    <xf numFmtId="0" fontId="2" fillId="0" borderId="0" xfId="9" applyFont="1" applyFill="1" applyAlignment="1">
      <alignment vertical="center" wrapText="1"/>
    </xf>
    <xf numFmtId="0" fontId="2" fillId="0" borderId="0" xfId="9" applyFont="1" applyFill="1" applyAlignment="1">
      <alignment horizontal="left" vertical="center" wrapText="1"/>
    </xf>
    <xf numFmtId="0" fontId="4" fillId="0" borderId="2" xfId="9" applyFont="1" applyFill="1" applyBorder="1" applyAlignment="1">
      <alignment horizontal="center" vertical="top" wrapText="1"/>
    </xf>
    <xf numFmtId="0" fontId="4" fillId="0" borderId="3" xfId="9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justify" vertical="top" wrapText="1"/>
    </xf>
    <xf numFmtId="0" fontId="4" fillId="0" borderId="0" xfId="9" applyFont="1" applyFill="1" applyAlignment="1">
      <alignment vertical="top"/>
    </xf>
    <xf numFmtId="0" fontId="2" fillId="0" borderId="0" xfId="9" applyFont="1" applyFill="1" applyAlignment="1">
      <alignment horizontal="left" vertical="center"/>
    </xf>
    <xf numFmtId="0" fontId="4" fillId="0" borderId="4" xfId="9" applyFont="1" applyFill="1" applyBorder="1" applyAlignment="1">
      <alignment horizontal="left" vertical="center"/>
    </xf>
    <xf numFmtId="0" fontId="4" fillId="0" borderId="2" xfId="9" applyFont="1" applyFill="1" applyBorder="1" applyAlignment="1">
      <alignment horizontal="left" vertical="center"/>
    </xf>
    <xf numFmtId="0" fontId="42" fillId="0" borderId="0" xfId="0" applyFont="1" applyFill="1" applyAlignment="1">
      <alignment horizontal="left" wrapText="1"/>
    </xf>
    <xf numFmtId="0" fontId="42" fillId="0" borderId="4" xfId="0" applyFont="1" applyFill="1" applyBorder="1" applyAlignment="1">
      <alignment vertical="center"/>
    </xf>
    <xf numFmtId="0" fontId="0" fillId="0" borderId="2" xfId="0" applyFill="1" applyBorder="1" applyAlignment="1">
      <alignment vertical="center"/>
    </xf>
    <xf numFmtId="0" fontId="41" fillId="0" borderId="0" xfId="0" applyFont="1" applyFill="1" applyAlignment="1">
      <alignment horizontal="left" vertical="center" wrapText="1"/>
    </xf>
    <xf numFmtId="0" fontId="4" fillId="0" borderId="0" xfId="9" applyFont="1" applyFill="1" applyAlignment="1">
      <alignment horizontal="center" vertical="center" wrapText="1"/>
    </xf>
    <xf numFmtId="0" fontId="12" fillId="0" borderId="0" xfId="9" applyFont="1" applyFill="1" applyAlignment="1">
      <alignment horizontal="left" vertical="center" wrapText="1"/>
    </xf>
    <xf numFmtId="16" fontId="4" fillId="0" borderId="0" xfId="9" applyNumberFormat="1" applyFont="1" applyFill="1" applyAlignment="1">
      <alignment horizontal="center" vertical="center"/>
    </xf>
    <xf numFmtId="0" fontId="4" fillId="0" borderId="0" xfId="9" applyFont="1" applyFill="1" applyAlignment="1">
      <alignment horizontal="left"/>
    </xf>
    <xf numFmtId="0" fontId="2" fillId="0" borderId="0" xfId="9" applyFont="1" applyFill="1" applyAlignment="1">
      <alignment horizontal="left" vertical="top" wrapText="1"/>
    </xf>
    <xf numFmtId="0" fontId="4" fillId="0" borderId="4" xfId="9" applyFont="1" applyFill="1" applyBorder="1" applyAlignment="1">
      <alignment horizontal="right" vertical="top"/>
    </xf>
    <xf numFmtId="0" fontId="4" fillId="0" borderId="2" xfId="9" applyFont="1" applyFill="1" applyBorder="1" applyAlignment="1">
      <alignment horizontal="right" vertical="top"/>
    </xf>
    <xf numFmtId="3" fontId="11" fillId="0" borderId="0" xfId="9" applyNumberFormat="1" applyFont="1" applyFill="1" applyAlignment="1">
      <alignment horizontal="center"/>
    </xf>
    <xf numFmtId="3" fontId="6" fillId="0" borderId="0" xfId="9" applyNumberFormat="1" applyFont="1" applyFill="1" applyAlignment="1">
      <alignment horizontal="left"/>
    </xf>
    <xf numFmtId="0" fontId="2" fillId="0" borderId="0" xfId="9" applyFont="1" applyFill="1" applyAlignment="1">
      <alignment horizontal="justify" vertical="justify" wrapText="1"/>
    </xf>
    <xf numFmtId="0" fontId="4" fillId="0" borderId="0" xfId="22" applyFont="1" applyFill="1" applyAlignment="1">
      <alignment horizontal="left" vertical="center" wrapText="1"/>
    </xf>
    <xf numFmtId="0" fontId="46" fillId="0" borderId="0" xfId="9" applyFont="1" applyFill="1" applyAlignment="1">
      <alignment vertical="center" wrapText="1"/>
    </xf>
    <xf numFmtId="0" fontId="4" fillId="0" borderId="4" xfId="9" applyFont="1" applyFill="1" applyBorder="1" applyAlignment="1">
      <alignment vertical="center" wrapText="1"/>
    </xf>
    <xf numFmtId="0" fontId="4" fillId="0" borderId="2" xfId="9" applyFont="1" applyFill="1" applyBorder="1" applyAlignment="1">
      <alignment vertical="center" wrapText="1"/>
    </xf>
    <xf numFmtId="0" fontId="4" fillId="0" borderId="4" xfId="9" applyFont="1" applyFill="1" applyBorder="1" applyAlignment="1">
      <alignment horizontal="center" vertical="center" wrapText="1"/>
    </xf>
    <xf numFmtId="0" fontId="4" fillId="0" borderId="4" xfId="9" applyFont="1" applyFill="1" applyBorder="1" applyAlignment="1">
      <alignment horizontal="center"/>
    </xf>
    <xf numFmtId="0" fontId="4" fillId="0" borderId="2" xfId="9" applyFont="1" applyFill="1" applyBorder="1" applyAlignment="1">
      <alignment horizontal="center"/>
    </xf>
    <xf numFmtId="0" fontId="4" fillId="0" borderId="4" xfId="9" applyFont="1" applyFill="1" applyBorder="1"/>
    <xf numFmtId="0" fontId="4" fillId="0" borderId="2" xfId="9" applyFont="1" applyFill="1" applyBorder="1"/>
    <xf numFmtId="0" fontId="4" fillId="0" borderId="3" xfId="9" applyFont="1" applyFill="1" applyBorder="1" applyAlignment="1">
      <alignment horizontal="center" wrapText="1"/>
    </xf>
    <xf numFmtId="0" fontId="4" fillId="0" borderId="0" xfId="22" applyFont="1" applyFill="1" applyAlignment="1">
      <alignment horizontal="left" vertical="top" wrapText="1"/>
    </xf>
    <xf numFmtId="0" fontId="12" fillId="0" borderId="0" xfId="9" quotePrefix="1" applyFont="1" applyFill="1" applyAlignment="1">
      <alignment horizontal="left" vertical="center"/>
    </xf>
    <xf numFmtId="0" fontId="4" fillId="0" borderId="4" xfId="9" quotePrefix="1" applyFont="1" applyFill="1" applyBorder="1" applyAlignment="1">
      <alignment horizontal="left" vertical="center" wrapText="1"/>
    </xf>
    <xf numFmtId="0" fontId="4" fillId="0" borderId="2" xfId="9" quotePrefix="1" applyFont="1" applyFill="1" applyBorder="1" applyAlignment="1">
      <alignment horizontal="left" vertical="center" wrapText="1"/>
    </xf>
    <xf numFmtId="0" fontId="4" fillId="0" borderId="3" xfId="9" applyFont="1" applyFill="1" applyBorder="1" applyAlignment="1">
      <alignment horizontal="center" vertical="top"/>
    </xf>
    <xf numFmtId="0" fontId="4" fillId="0" borderId="0" xfId="13" applyFont="1" applyFill="1" applyAlignment="1">
      <alignment horizontal="left" vertical="center"/>
    </xf>
    <xf numFmtId="0" fontId="4" fillId="0" borderId="4" xfId="9" applyFont="1" applyFill="1" applyBorder="1" applyAlignment="1">
      <alignment horizontal="right" vertical="center" wrapText="1"/>
    </xf>
    <xf numFmtId="0" fontId="4" fillId="0" borderId="2" xfId="9" applyFont="1" applyFill="1" applyBorder="1" applyAlignment="1">
      <alignment horizontal="right" vertical="center" wrapText="1"/>
    </xf>
    <xf numFmtId="0" fontId="4" fillId="0" borderId="4" xfId="9" applyFont="1" applyFill="1" applyBorder="1" applyAlignment="1">
      <alignment horizontal="right" vertical="center"/>
    </xf>
    <xf numFmtId="0" fontId="4" fillId="0" borderId="2" xfId="9" applyFont="1" applyFill="1" applyBorder="1" applyAlignment="1">
      <alignment horizontal="right" vertical="center"/>
    </xf>
    <xf numFmtId="0" fontId="4" fillId="0" borderId="0" xfId="9" applyFont="1" applyFill="1" applyAlignment="1">
      <alignment horizontal="right" vertical="center" wrapText="1"/>
    </xf>
    <xf numFmtId="0" fontId="4" fillId="0" borderId="4" xfId="13" applyFont="1" applyFill="1" applyBorder="1" applyAlignment="1">
      <alignment horizontal="right" vertical="top" wrapText="1"/>
    </xf>
    <xf numFmtId="0" fontId="4" fillId="0" borderId="2" xfId="13" applyFont="1" applyFill="1" applyBorder="1" applyAlignment="1">
      <alignment horizontal="right" vertical="top" wrapText="1"/>
    </xf>
    <xf numFmtId="0" fontId="4" fillId="0" borderId="3" xfId="13" applyFont="1" applyFill="1" applyBorder="1" applyAlignment="1">
      <alignment horizontal="center" vertical="top" wrapText="1"/>
    </xf>
    <xf numFmtId="0" fontId="4" fillId="0" borderId="4" xfId="13" applyFont="1" applyFill="1" applyBorder="1" applyAlignment="1">
      <alignment horizontal="center" vertical="top" wrapText="1"/>
    </xf>
    <xf numFmtId="0" fontId="4" fillId="0" borderId="2" xfId="13" applyFont="1" applyFill="1" applyBorder="1" applyAlignment="1">
      <alignment horizontal="center" vertical="top" wrapText="1"/>
    </xf>
    <xf numFmtId="0" fontId="4" fillId="0" borderId="0" xfId="9" applyFont="1" applyFill="1" applyAlignment="1">
      <alignment horizontal="left" vertical="center"/>
    </xf>
    <xf numFmtId="0" fontId="4" fillId="0" borderId="0" xfId="9" applyFont="1" applyFill="1" applyAlignment="1">
      <alignment horizontal="right" vertical="top" wrapText="1"/>
    </xf>
    <xf numFmtId="0" fontId="4" fillId="0" borderId="0" xfId="0" applyFont="1" applyFill="1" applyAlignment="1">
      <alignment horizontal="justify" vertical="top"/>
    </xf>
    <xf numFmtId="0" fontId="4" fillId="0" borderId="0" xfId="9" applyFont="1" applyFill="1" applyAlignment="1">
      <alignment horizontal="justify" vertical="center" wrapText="1"/>
    </xf>
    <xf numFmtId="0" fontId="4" fillId="0" borderId="0" xfId="9" applyFont="1" applyFill="1" applyAlignment="1">
      <alignment horizontal="left" vertical="top"/>
    </xf>
    <xf numFmtId="0" fontId="5" fillId="0" borderId="0" xfId="9" applyFont="1" applyFill="1" applyAlignment="1">
      <alignment horizontal="left" vertical="center"/>
    </xf>
    <xf numFmtId="44" fontId="4" fillId="0" borderId="0" xfId="28" applyFont="1" applyFill="1" applyBorder="1" applyAlignment="1">
      <alignment horizontal="justify" vertical="center" wrapText="1"/>
    </xf>
    <xf numFmtId="0" fontId="4" fillId="0" borderId="4" xfId="9" applyFont="1" applyFill="1" applyBorder="1" applyAlignment="1">
      <alignment horizontal="left" vertical="top"/>
    </xf>
    <xf numFmtId="0" fontId="4" fillId="0" borderId="0" xfId="9" applyFont="1" applyFill="1"/>
  </cellXfs>
  <cellStyles count="29">
    <cellStyle name="Collegamento ipertestuale" xfId="1" builtinId="8"/>
    <cellStyle name="Migliaia" xfId="2" builtinId="3"/>
    <cellStyle name="Migliaia (0)_ISCO" xfId="3"/>
    <cellStyle name="Migliaia [0] 2" xfId="4"/>
    <cellStyle name="Migliaia [0] 2 2" xfId="5"/>
    <cellStyle name="Migliaia 2" xfId="6"/>
    <cellStyle name="Migliaia 2 2" xfId="7"/>
    <cellStyle name="Migliaia 3" xfId="8"/>
    <cellStyle name="Normale" xfId="0" builtinId="0"/>
    <cellStyle name="Normale 2" xfId="9"/>
    <cellStyle name="Normale 3" xfId="10"/>
    <cellStyle name="Normale 3 2" xfId="11"/>
    <cellStyle name="Normale 3 2 2" xfId="12"/>
    <cellStyle name="Normale 3 2 2 2" xfId="13"/>
    <cellStyle name="Normale 3 3" xfId="14"/>
    <cellStyle name="Normale 4" xfId="15"/>
    <cellStyle name="Normale 4 2" xfId="16"/>
    <cellStyle name="Normale 4 3" xfId="17"/>
    <cellStyle name="Normale 5" xfId="18"/>
    <cellStyle name="Normale 6" xfId="19"/>
    <cellStyle name="Normale 7" xfId="20"/>
    <cellStyle name="Normale_3.7_1" xfId="21"/>
    <cellStyle name="Normale_VOLUME" xfId="22"/>
    <cellStyle name="Nota 2" xfId="23"/>
    <cellStyle name="Nota 2 2" xfId="24"/>
    <cellStyle name="Nota 3" xfId="25"/>
    <cellStyle name="T_fiancata" xfId="26"/>
    <cellStyle name="Valuta" xfId="28" builtinId="4"/>
    <cellStyle name="Valuta (0)_ISCO" xfId="2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1304925</xdr:colOff>
      <xdr:row>2</xdr:row>
      <xdr:rowOff>180975</xdr:rowOff>
    </xdr:to>
    <xdr:pic>
      <xdr:nvPicPr>
        <xdr:cNvPr id="23957" name="Banner">
          <a:extLst>
            <a:ext uri="{FF2B5EF4-FFF2-40B4-BE49-F238E27FC236}">
              <a16:creationId xmlns:a16="http://schemas.microsoft.com/office/drawing/2014/main" id="{00000000-0008-0000-0000-0000955D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8293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33</xdr:col>
      <xdr:colOff>47625</xdr:colOff>
      <xdr:row>2</xdr:row>
      <xdr:rowOff>180975</xdr:rowOff>
    </xdr:to>
    <xdr:pic>
      <xdr:nvPicPr>
        <xdr:cNvPr id="9751" name="Banner">
          <a:extLst>
            <a:ext uri="{FF2B5EF4-FFF2-40B4-BE49-F238E27FC236}">
              <a16:creationId xmlns:a16="http://schemas.microsoft.com/office/drawing/2014/main" id="{00000000-0008-0000-0900-00001726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63150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</xdr:colOff>
      <xdr:row>0</xdr:row>
      <xdr:rowOff>19050</xdr:rowOff>
    </xdr:from>
    <xdr:to>
      <xdr:col>4</xdr:col>
      <xdr:colOff>104775</xdr:colOff>
      <xdr:row>2</xdr:row>
      <xdr:rowOff>200025</xdr:rowOff>
    </xdr:to>
    <xdr:pic>
      <xdr:nvPicPr>
        <xdr:cNvPr id="39117" name="Banner">
          <a:extLst>
            <a:ext uri="{FF2B5EF4-FFF2-40B4-BE49-F238E27FC236}">
              <a16:creationId xmlns:a16="http://schemas.microsoft.com/office/drawing/2014/main" id="{00000000-0008-0000-0A00-0000CD98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9050"/>
          <a:ext cx="573405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6</xdr:col>
      <xdr:colOff>666750</xdr:colOff>
      <xdr:row>2</xdr:row>
      <xdr:rowOff>180975</xdr:rowOff>
    </xdr:to>
    <xdr:pic>
      <xdr:nvPicPr>
        <xdr:cNvPr id="33017" name="Banner">
          <a:extLst>
            <a:ext uri="{FF2B5EF4-FFF2-40B4-BE49-F238E27FC236}">
              <a16:creationId xmlns:a16="http://schemas.microsoft.com/office/drawing/2014/main" id="{00000000-0008-0000-0B00-0000F98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7150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9</xdr:col>
      <xdr:colOff>514350</xdr:colOff>
      <xdr:row>2</xdr:row>
      <xdr:rowOff>180975</xdr:rowOff>
    </xdr:to>
    <xdr:pic>
      <xdr:nvPicPr>
        <xdr:cNvPr id="2" name="Banner">
          <a:extLst>
            <a:ext uri="{FF2B5EF4-FFF2-40B4-BE49-F238E27FC236}">
              <a16:creationId xmlns:a16="http://schemas.microsoft.com/office/drawing/2014/main" id="{00000000-0008-0000-0D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61022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9</xdr:col>
      <xdr:colOff>342900</xdr:colOff>
      <xdr:row>2</xdr:row>
      <xdr:rowOff>180975</xdr:rowOff>
    </xdr:to>
    <xdr:pic>
      <xdr:nvPicPr>
        <xdr:cNvPr id="30971" name="Banner">
          <a:extLst>
            <a:ext uri="{FF2B5EF4-FFF2-40B4-BE49-F238E27FC236}">
              <a16:creationId xmlns:a16="http://schemas.microsoft.com/office/drawing/2014/main" id="{00000000-0008-0000-0E00-0000FB78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9</xdr:col>
      <xdr:colOff>350520</xdr:colOff>
      <xdr:row>2</xdr:row>
      <xdr:rowOff>182880</xdr:rowOff>
    </xdr:to>
    <xdr:pic>
      <xdr:nvPicPr>
        <xdr:cNvPr id="2" name="Banner">
          <a:extLst>
            <a:ext uri="{FF2B5EF4-FFF2-40B4-BE49-F238E27FC236}">
              <a16:creationId xmlns:a16="http://schemas.microsoft.com/office/drawing/2014/main" id="{9CDBDF71-7E0A-4EFD-9AEE-1D67DDBACD2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745480" cy="4876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6</xdr:col>
      <xdr:colOff>533400</xdr:colOff>
      <xdr:row>2</xdr:row>
      <xdr:rowOff>180975</xdr:rowOff>
    </xdr:to>
    <xdr:pic>
      <xdr:nvPicPr>
        <xdr:cNvPr id="31995" name="Banner">
          <a:extLst>
            <a:ext uri="{FF2B5EF4-FFF2-40B4-BE49-F238E27FC236}">
              <a16:creationId xmlns:a16="http://schemas.microsoft.com/office/drawing/2014/main" id="{00000000-0008-0000-0F00-0000FB7C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6007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6</xdr:col>
      <xdr:colOff>548640</xdr:colOff>
      <xdr:row>2</xdr:row>
      <xdr:rowOff>182880</xdr:rowOff>
    </xdr:to>
    <xdr:pic>
      <xdr:nvPicPr>
        <xdr:cNvPr id="2" name="Banner">
          <a:extLst>
            <a:ext uri="{FF2B5EF4-FFF2-40B4-BE49-F238E27FC236}">
              <a16:creationId xmlns:a16="http://schemas.microsoft.com/office/drawing/2014/main" id="{BDAB64EA-B254-432F-9186-BD14C4CEB40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753100" cy="4876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16</xdr:col>
      <xdr:colOff>161925</xdr:colOff>
      <xdr:row>2</xdr:row>
      <xdr:rowOff>180975</xdr:rowOff>
    </xdr:to>
    <xdr:pic>
      <xdr:nvPicPr>
        <xdr:cNvPr id="14878" name="Banner">
          <a:extLst>
            <a:ext uri="{FF2B5EF4-FFF2-40B4-BE49-F238E27FC236}">
              <a16:creationId xmlns:a16="http://schemas.microsoft.com/office/drawing/2014/main" id="{00000000-0008-0000-1000-00001E3A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600075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11</xdr:col>
      <xdr:colOff>523875</xdr:colOff>
      <xdr:row>2</xdr:row>
      <xdr:rowOff>180975</xdr:rowOff>
    </xdr:to>
    <xdr:pic>
      <xdr:nvPicPr>
        <xdr:cNvPr id="26876" name="Banner">
          <a:extLst>
            <a:ext uri="{FF2B5EF4-FFF2-40B4-BE49-F238E27FC236}">
              <a16:creationId xmlns:a16="http://schemas.microsoft.com/office/drawing/2014/main" id="{00000000-0008-0000-1100-0000FC68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8293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9</xdr:col>
      <xdr:colOff>400050</xdr:colOff>
      <xdr:row>2</xdr:row>
      <xdr:rowOff>180975</xdr:rowOff>
    </xdr:to>
    <xdr:pic>
      <xdr:nvPicPr>
        <xdr:cNvPr id="16792" name="Banner">
          <a:extLst>
            <a:ext uri="{FF2B5EF4-FFF2-40B4-BE49-F238E27FC236}">
              <a16:creationId xmlns:a16="http://schemas.microsoft.com/office/drawing/2014/main" id="{00000000-0008-0000-1200-0000984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7150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8</xdr:col>
      <xdr:colOff>552450</xdr:colOff>
      <xdr:row>2</xdr:row>
      <xdr:rowOff>180975</xdr:rowOff>
    </xdr:to>
    <xdr:pic>
      <xdr:nvPicPr>
        <xdr:cNvPr id="4" name="Banner">
          <a:extLst>
            <a:ext uri="{FF2B5EF4-FFF2-40B4-BE49-F238E27FC236}">
              <a16:creationId xmlns:a16="http://schemas.microsoft.com/office/drawing/2014/main" id="{00000000-0008-0000-13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7054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12</xdr:col>
      <xdr:colOff>485775</xdr:colOff>
      <xdr:row>2</xdr:row>
      <xdr:rowOff>180975</xdr:rowOff>
    </xdr:to>
    <xdr:pic>
      <xdr:nvPicPr>
        <xdr:cNvPr id="1481" name="Banner">
          <a:extLst>
            <a:ext uri="{FF2B5EF4-FFF2-40B4-BE49-F238E27FC236}">
              <a16:creationId xmlns:a16="http://schemas.microsoft.com/office/drawing/2014/main" id="{00000000-0008-0000-0100-0000C905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8197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14</xdr:col>
      <xdr:colOff>47625</xdr:colOff>
      <xdr:row>2</xdr:row>
      <xdr:rowOff>180975</xdr:rowOff>
    </xdr:to>
    <xdr:pic>
      <xdr:nvPicPr>
        <xdr:cNvPr id="4" name="Banner">
          <a:extLst>
            <a:ext uri="{FF2B5EF4-FFF2-40B4-BE49-F238E27FC236}">
              <a16:creationId xmlns:a16="http://schemas.microsoft.com/office/drawing/2014/main" id="{00000000-0008-0000-14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600075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15</xdr:col>
      <xdr:colOff>209550</xdr:colOff>
      <xdr:row>2</xdr:row>
      <xdr:rowOff>180975</xdr:rowOff>
    </xdr:to>
    <xdr:pic>
      <xdr:nvPicPr>
        <xdr:cNvPr id="4" name="Banner">
          <a:extLst>
            <a:ext uri="{FF2B5EF4-FFF2-40B4-BE49-F238E27FC236}">
              <a16:creationId xmlns:a16="http://schemas.microsoft.com/office/drawing/2014/main" id="{00000000-0008-0000-15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64832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14</xdr:col>
      <xdr:colOff>28575</xdr:colOff>
      <xdr:row>2</xdr:row>
      <xdr:rowOff>180975</xdr:rowOff>
    </xdr:to>
    <xdr:pic>
      <xdr:nvPicPr>
        <xdr:cNvPr id="36086" name="Banner">
          <a:extLst>
            <a:ext uri="{FF2B5EF4-FFF2-40B4-BE49-F238E27FC236}">
              <a16:creationId xmlns:a16="http://schemas.microsoft.com/office/drawing/2014/main" id="{00000000-0008-0000-1600-0000F68C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8197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11</xdr:col>
      <xdr:colOff>514350</xdr:colOff>
      <xdr:row>2</xdr:row>
      <xdr:rowOff>180975</xdr:rowOff>
    </xdr:to>
    <xdr:pic>
      <xdr:nvPicPr>
        <xdr:cNvPr id="37110" name="Banner">
          <a:extLst>
            <a:ext uri="{FF2B5EF4-FFF2-40B4-BE49-F238E27FC236}">
              <a16:creationId xmlns:a16="http://schemas.microsoft.com/office/drawing/2014/main" id="{00000000-0008-0000-1700-0000F69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81025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13</xdr:col>
      <xdr:colOff>66675</xdr:colOff>
      <xdr:row>2</xdr:row>
      <xdr:rowOff>180975</xdr:rowOff>
    </xdr:to>
    <xdr:pic>
      <xdr:nvPicPr>
        <xdr:cNvPr id="38134" name="Banner">
          <a:extLst>
            <a:ext uri="{FF2B5EF4-FFF2-40B4-BE49-F238E27FC236}">
              <a16:creationId xmlns:a16="http://schemas.microsoft.com/office/drawing/2014/main" id="{00000000-0008-0000-1800-0000F69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8293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10</xdr:col>
      <xdr:colOff>657225</xdr:colOff>
      <xdr:row>2</xdr:row>
      <xdr:rowOff>190500</xdr:rowOff>
    </xdr:to>
    <xdr:pic>
      <xdr:nvPicPr>
        <xdr:cNvPr id="2531" name="Banner">
          <a:extLst>
            <a:ext uri="{FF2B5EF4-FFF2-40B4-BE49-F238E27FC236}">
              <a16:creationId xmlns:a16="http://schemas.microsoft.com/office/drawing/2014/main" id="{00000000-0008-0000-0200-0000E309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667375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12</xdr:col>
      <xdr:colOff>57150</xdr:colOff>
      <xdr:row>2</xdr:row>
      <xdr:rowOff>180975</xdr:rowOff>
    </xdr:to>
    <xdr:pic>
      <xdr:nvPicPr>
        <xdr:cNvPr id="3480" name="Banner">
          <a:extLst>
            <a:ext uri="{FF2B5EF4-FFF2-40B4-BE49-F238E27FC236}">
              <a16:creationId xmlns:a16="http://schemas.microsoft.com/office/drawing/2014/main" id="{00000000-0008-0000-0300-0000980D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600075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9</xdr:col>
      <xdr:colOff>600075</xdr:colOff>
      <xdr:row>2</xdr:row>
      <xdr:rowOff>180975</xdr:rowOff>
    </xdr:to>
    <xdr:pic>
      <xdr:nvPicPr>
        <xdr:cNvPr id="4627" name="Banner">
          <a:extLst>
            <a:ext uri="{FF2B5EF4-FFF2-40B4-BE49-F238E27FC236}">
              <a16:creationId xmlns:a16="http://schemas.microsoft.com/office/drawing/2014/main" id="{00000000-0008-0000-0400-0000131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8293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8</xdr:col>
      <xdr:colOff>285750</xdr:colOff>
      <xdr:row>2</xdr:row>
      <xdr:rowOff>180975</xdr:rowOff>
    </xdr:to>
    <xdr:pic>
      <xdr:nvPicPr>
        <xdr:cNvPr id="5651" name="Banner">
          <a:extLst>
            <a:ext uri="{FF2B5EF4-FFF2-40B4-BE49-F238E27FC236}">
              <a16:creationId xmlns:a16="http://schemas.microsoft.com/office/drawing/2014/main" id="{00000000-0008-0000-0500-00001316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72452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9</xdr:col>
      <xdr:colOff>447675</xdr:colOff>
      <xdr:row>2</xdr:row>
      <xdr:rowOff>180975</xdr:rowOff>
    </xdr:to>
    <xdr:pic>
      <xdr:nvPicPr>
        <xdr:cNvPr id="24828" name="Banner">
          <a:extLst>
            <a:ext uri="{FF2B5EF4-FFF2-40B4-BE49-F238E27FC236}">
              <a16:creationId xmlns:a16="http://schemas.microsoft.com/office/drawing/2014/main" id="{00000000-0008-0000-0600-0000FC6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68642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19</xdr:col>
      <xdr:colOff>114300</xdr:colOff>
      <xdr:row>2</xdr:row>
      <xdr:rowOff>180975</xdr:rowOff>
    </xdr:to>
    <xdr:pic>
      <xdr:nvPicPr>
        <xdr:cNvPr id="25852" name="Banner">
          <a:extLst>
            <a:ext uri="{FF2B5EF4-FFF2-40B4-BE49-F238E27FC236}">
              <a16:creationId xmlns:a16="http://schemas.microsoft.com/office/drawing/2014/main" id="{00000000-0008-0000-0700-0000FC6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9055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8</xdr:col>
      <xdr:colOff>381000</xdr:colOff>
      <xdr:row>2</xdr:row>
      <xdr:rowOff>180975</xdr:rowOff>
    </xdr:to>
    <xdr:pic>
      <xdr:nvPicPr>
        <xdr:cNvPr id="8850" name="Banner">
          <a:extLst>
            <a:ext uri="{FF2B5EF4-FFF2-40B4-BE49-F238E27FC236}">
              <a16:creationId xmlns:a16="http://schemas.microsoft.com/office/drawing/2014/main" id="{00000000-0008-0000-0800-0000922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72452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4.xml"/><Relationship Id="rId1" Type="http://schemas.openxmlformats.org/officeDocument/2006/relationships/printerSettings" Target="../printerSettings/printerSettings24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7"/>
  <sheetViews>
    <sheetView tabSelected="1" zoomScaleNormal="100" workbookViewId="0">
      <selection activeCell="A27" sqref="A27"/>
    </sheetView>
  </sheetViews>
  <sheetFormatPr defaultColWidth="9.140625" defaultRowHeight="12.75" x14ac:dyDescent="0.2"/>
  <cols>
    <col min="1" max="1" width="15.7109375" style="11" customWidth="1"/>
    <col min="2" max="2" width="52.140625" style="12" customWidth="1"/>
    <col min="3" max="3" width="21.5703125" style="11" customWidth="1"/>
    <col min="4" max="4" width="14.42578125" style="11" customWidth="1"/>
    <col min="5" max="8" width="9.140625" style="11"/>
    <col min="9" max="16384" width="9.140625" style="1"/>
  </cols>
  <sheetData>
    <row r="1" spans="1:8" ht="12" customHeight="1" x14ac:dyDescent="0.2"/>
    <row r="2" spans="1:8" ht="12" customHeight="1" x14ac:dyDescent="0.2"/>
    <row r="3" spans="1:8" ht="24.95" customHeight="1" x14ac:dyDescent="0.2"/>
    <row r="4" spans="1:8" s="16" customFormat="1" ht="24.95" customHeight="1" x14ac:dyDescent="0.25">
      <c r="A4" s="13" t="s">
        <v>342</v>
      </c>
      <c r="B4" s="14"/>
      <c r="C4" s="13"/>
      <c r="D4" s="15"/>
      <c r="E4" s="15"/>
      <c r="F4" s="15"/>
      <c r="G4" s="15"/>
      <c r="H4" s="15"/>
    </row>
    <row r="5" spans="1:8" ht="10.5" customHeight="1" x14ac:dyDescent="0.2"/>
    <row r="6" spans="1:8" ht="39.950000000000003" customHeight="1" x14ac:dyDescent="0.2">
      <c r="A6" s="437" t="s">
        <v>193</v>
      </c>
      <c r="B6" s="18" t="s">
        <v>194</v>
      </c>
      <c r="C6" s="17" t="s">
        <v>360</v>
      </c>
    </row>
    <row r="7" spans="1:8" ht="39.950000000000003" customHeight="1" x14ac:dyDescent="0.2">
      <c r="A7" s="21" t="s">
        <v>198</v>
      </c>
      <c r="B7" s="18" t="s">
        <v>232</v>
      </c>
      <c r="C7" s="17" t="s">
        <v>393</v>
      </c>
    </row>
    <row r="8" spans="1:8" ht="39.950000000000003" customHeight="1" x14ac:dyDescent="0.2">
      <c r="A8" s="21" t="s">
        <v>199</v>
      </c>
      <c r="B8" s="18" t="s">
        <v>200</v>
      </c>
      <c r="C8" s="17" t="s">
        <v>393</v>
      </c>
    </row>
    <row r="9" spans="1:8" ht="39.950000000000003" customHeight="1" x14ac:dyDescent="0.2">
      <c r="A9" s="21" t="s">
        <v>205</v>
      </c>
      <c r="B9" s="18" t="s">
        <v>262</v>
      </c>
      <c r="C9" s="17" t="s">
        <v>393</v>
      </c>
    </row>
    <row r="10" spans="1:8" ht="39.950000000000003" customHeight="1" x14ac:dyDescent="0.2">
      <c r="A10" s="21" t="s">
        <v>206</v>
      </c>
      <c r="B10" s="18" t="s">
        <v>208</v>
      </c>
      <c r="C10" s="17" t="s">
        <v>360</v>
      </c>
    </row>
    <row r="11" spans="1:8" ht="39.950000000000003" customHeight="1" x14ac:dyDescent="0.2">
      <c r="A11" s="21" t="s">
        <v>253</v>
      </c>
      <c r="B11" s="18" t="s">
        <v>265</v>
      </c>
      <c r="C11" s="17" t="s">
        <v>344</v>
      </c>
    </row>
    <row r="12" spans="1:8" ht="39.950000000000003" customHeight="1" x14ac:dyDescent="0.2">
      <c r="A12" s="21" t="s">
        <v>207</v>
      </c>
      <c r="B12" s="18" t="s">
        <v>266</v>
      </c>
      <c r="C12" s="17" t="s">
        <v>344</v>
      </c>
    </row>
    <row r="13" spans="1:8" ht="39.950000000000003" customHeight="1" x14ac:dyDescent="0.2">
      <c r="A13" s="21" t="s">
        <v>252</v>
      </c>
      <c r="B13" s="18" t="s">
        <v>214</v>
      </c>
      <c r="C13" s="17" t="s">
        <v>344</v>
      </c>
    </row>
    <row r="14" spans="1:8" ht="39.950000000000003" customHeight="1" x14ac:dyDescent="0.2">
      <c r="A14" s="21" t="s">
        <v>211</v>
      </c>
      <c r="B14" s="18" t="s">
        <v>341</v>
      </c>
      <c r="C14" s="18" t="s">
        <v>396</v>
      </c>
    </row>
    <row r="15" spans="1:8" ht="39.950000000000003" customHeight="1" x14ac:dyDescent="0.2">
      <c r="A15" s="21" t="s">
        <v>212</v>
      </c>
      <c r="B15" s="18" t="s">
        <v>461</v>
      </c>
      <c r="C15" s="18" t="s">
        <v>397</v>
      </c>
    </row>
    <row r="16" spans="1:8" ht="39.950000000000003" customHeight="1" x14ac:dyDescent="0.2">
      <c r="A16" s="21" t="s">
        <v>213</v>
      </c>
      <c r="B16" s="18" t="s">
        <v>216</v>
      </c>
      <c r="C16" s="17" t="s">
        <v>344</v>
      </c>
    </row>
    <row r="17" spans="1:3" ht="39.950000000000003" customHeight="1" x14ac:dyDescent="0.2">
      <c r="A17" s="21" t="s">
        <v>277</v>
      </c>
      <c r="B17" s="18" t="s">
        <v>217</v>
      </c>
      <c r="C17" s="17" t="s">
        <v>344</v>
      </c>
    </row>
    <row r="18" spans="1:3" ht="39.950000000000003" customHeight="1" x14ac:dyDescent="0.2">
      <c r="A18" s="21" t="s">
        <v>301</v>
      </c>
      <c r="B18" s="18" t="s">
        <v>278</v>
      </c>
      <c r="C18" s="17" t="s">
        <v>360</v>
      </c>
    </row>
    <row r="19" spans="1:3" ht="39.950000000000003" customHeight="1" x14ac:dyDescent="0.2">
      <c r="A19" s="21" t="s">
        <v>254</v>
      </c>
      <c r="B19" s="18" t="s">
        <v>302</v>
      </c>
      <c r="C19" s="17" t="s">
        <v>393</v>
      </c>
    </row>
    <row r="20" spans="1:3" ht="39.950000000000003" customHeight="1" x14ac:dyDescent="0.2">
      <c r="A20" s="21" t="s">
        <v>219</v>
      </c>
      <c r="B20" s="18" t="s">
        <v>238</v>
      </c>
      <c r="C20" s="17" t="s">
        <v>393</v>
      </c>
    </row>
    <row r="21" spans="1:3" ht="39.950000000000003" customHeight="1" x14ac:dyDescent="0.2">
      <c r="A21" s="21" t="s">
        <v>220</v>
      </c>
      <c r="B21" s="18" t="s">
        <v>221</v>
      </c>
      <c r="C21" s="17" t="s">
        <v>344</v>
      </c>
    </row>
    <row r="22" spans="1:3" ht="39.950000000000003" customHeight="1" x14ac:dyDescent="0.2">
      <c r="A22" s="21" t="s">
        <v>308</v>
      </c>
      <c r="B22" s="18" t="s">
        <v>222</v>
      </c>
      <c r="C22" s="17" t="s">
        <v>344</v>
      </c>
    </row>
    <row r="23" spans="1:3" ht="39.950000000000003" customHeight="1" x14ac:dyDescent="0.2">
      <c r="A23" s="21" t="s">
        <v>317</v>
      </c>
      <c r="B23" s="18" t="s">
        <v>309</v>
      </c>
      <c r="C23" s="17" t="s">
        <v>399</v>
      </c>
    </row>
    <row r="24" spans="1:3" ht="39.950000000000003" customHeight="1" x14ac:dyDescent="0.2">
      <c r="A24" s="21" t="s">
        <v>327</v>
      </c>
      <c r="B24" s="18" t="s">
        <v>318</v>
      </c>
      <c r="C24" s="17" t="s">
        <v>399</v>
      </c>
    </row>
    <row r="25" spans="1:3" ht="39.950000000000003" customHeight="1" x14ac:dyDescent="0.2">
      <c r="A25" s="21" t="s">
        <v>255</v>
      </c>
      <c r="B25" s="18" t="s">
        <v>328</v>
      </c>
      <c r="C25" s="17" t="s">
        <v>399</v>
      </c>
    </row>
    <row r="26" spans="1:3" ht="39.950000000000003" customHeight="1" x14ac:dyDescent="0.2">
      <c r="A26" s="22" t="s">
        <v>256</v>
      </c>
      <c r="B26" s="18" t="s">
        <v>240</v>
      </c>
      <c r="C26" s="17" t="s">
        <v>344</v>
      </c>
    </row>
    <row r="27" spans="1:3" ht="15" x14ac:dyDescent="0.2">
      <c r="A27" s="438" t="s">
        <v>380</v>
      </c>
      <c r="B27" s="20" t="s">
        <v>223</v>
      </c>
      <c r="C27" s="19" t="s">
        <v>344</v>
      </c>
    </row>
  </sheetData>
  <phoneticPr fontId="32" type="noConversion"/>
  <hyperlinks>
    <hyperlink ref="A6" location="'3.1'!A1" display="Tavola 3.1"/>
    <hyperlink ref="A7" location="3.2!A1" display="3.2!A1"/>
    <hyperlink ref="A8" location="3.3!A1" display="3.3!A1"/>
    <hyperlink ref="A9" location="3.4!A1" display="3.4!A1"/>
    <hyperlink ref="A10" location="3.5!A1" display="3.5!A1"/>
    <hyperlink ref="A11" location="3.6!A1" display="3.6!A1"/>
    <hyperlink ref="A12" location="3.7!A1" display="3.7!A1"/>
    <hyperlink ref="A13" location="3.8!A1" display="3.8!A1"/>
    <hyperlink ref="A14" location="3.9!A1" display="3.9!A1"/>
    <hyperlink ref="A15" location="3.10!A1" display="3.10!A1"/>
    <hyperlink ref="A16" location="3.11!A1" display="3.11!A1"/>
    <hyperlink ref="A17" location="3.12!A1" display="3.12!A1"/>
    <hyperlink ref="A18" location="3.13!A1" display="3.13!A1"/>
    <hyperlink ref="A19" location="3.14!A1" display="3.14!A1"/>
    <hyperlink ref="A20" location="3.15!A1" display="3.15!A1"/>
    <hyperlink ref="A21" location="3.16!A1" display="3.16!A1"/>
    <hyperlink ref="A22" location="3.17!A1" display="3.17!A1"/>
    <hyperlink ref="A23" location="3.18!A1" display="3.18!A1"/>
    <hyperlink ref="A24" location="3.19!A1" display="3.19!A1"/>
    <hyperlink ref="A25" location="3.20!A1" display="3.20!A1"/>
    <hyperlink ref="A26" location="3.21!A1" display="3.21!A1"/>
    <hyperlink ref="A27" location="'3.22'!A1" display="Tavola 3.22"/>
  </hyperlinks>
  <pageMargins left="0" right="0" top="0.78740157480314965" bottom="0.78740157480314965" header="0" footer="0"/>
  <pageSetup paperSize="9" orientation="landscape" cellComments="atEnd" verticalDpi="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188"/>
  <sheetViews>
    <sheetView topLeftCell="A23" zoomScaleNormal="100" workbookViewId="0">
      <selection sqref="A1:XFD1048576"/>
    </sheetView>
  </sheetViews>
  <sheetFormatPr defaultColWidth="9.140625" defaultRowHeight="12.75" x14ac:dyDescent="0.2"/>
  <cols>
    <col min="1" max="1" width="3.140625" style="109" customWidth="1"/>
    <col min="2" max="3" width="4" style="109" customWidth="1"/>
    <col min="4" max="4" width="0.5703125" style="109" customWidth="1"/>
    <col min="5" max="6" width="4" style="109" customWidth="1"/>
    <col min="7" max="7" width="0.5703125" style="109" customWidth="1"/>
    <col min="8" max="9" width="4" style="109" customWidth="1"/>
    <col min="10" max="10" width="0.5703125" style="109" customWidth="1"/>
    <col min="11" max="12" width="4" style="109" customWidth="1"/>
    <col min="13" max="13" width="0.5703125" style="109" customWidth="1"/>
    <col min="14" max="15" width="4" style="109" customWidth="1"/>
    <col min="16" max="16" width="0.5703125" style="109" customWidth="1"/>
    <col min="17" max="18" width="4" style="109" customWidth="1"/>
    <col min="19" max="19" width="0.5703125" style="109" customWidth="1"/>
    <col min="20" max="20" width="0.42578125" style="109" customWidth="1"/>
    <col min="21" max="21" width="4.140625" style="109" bestFit="1" customWidth="1"/>
    <col min="22" max="22" width="4" style="109" customWidth="1"/>
    <col min="23" max="23" width="0.5703125" style="109" customWidth="1"/>
    <col min="24" max="24" width="4.140625" style="109" bestFit="1" customWidth="1"/>
    <col min="25" max="25" width="4" style="109" customWidth="1"/>
    <col min="26" max="26" width="0.5703125" style="109" customWidth="1"/>
    <col min="27" max="27" width="4.140625" style="109" bestFit="1" customWidth="1"/>
    <col min="28" max="28" width="4" style="109" customWidth="1"/>
    <col min="29" max="29" width="0.5703125" style="109" customWidth="1"/>
    <col min="30" max="30" width="4.140625" style="109" bestFit="1" customWidth="1"/>
    <col min="31" max="31" width="4" style="109" customWidth="1"/>
    <col min="32" max="32" width="0.5703125" style="109" customWidth="1"/>
    <col min="33" max="33" width="4.140625" style="109" bestFit="1" customWidth="1"/>
    <col min="34" max="34" width="4" style="109" customWidth="1"/>
    <col min="35" max="16384" width="9.140625" style="109"/>
  </cols>
  <sheetData>
    <row r="1" spans="1:34" s="157" customFormat="1" ht="12" customHeight="1" x14ac:dyDescent="0.25"/>
    <row r="2" spans="1:34" s="157" customFormat="1" ht="12" customHeight="1" x14ac:dyDescent="0.25"/>
    <row r="3" spans="1:34" ht="24.95" customHeight="1" x14ac:dyDescent="0.2"/>
    <row r="4" spans="1:34" s="111" customFormat="1" ht="12" customHeight="1" x14ac:dyDescent="0.25">
      <c r="A4" s="484" t="s">
        <v>211</v>
      </c>
      <c r="B4" s="484"/>
      <c r="C4" s="484"/>
      <c r="D4" s="484"/>
      <c r="E4" s="484"/>
      <c r="F4" s="484"/>
      <c r="G4" s="484"/>
      <c r="H4" s="484"/>
      <c r="I4" s="484"/>
      <c r="J4" s="484"/>
      <c r="K4" s="484"/>
      <c r="L4" s="484"/>
      <c r="M4" s="484"/>
      <c r="N4" s="484"/>
      <c r="O4" s="484"/>
      <c r="P4" s="484"/>
      <c r="Q4" s="484"/>
      <c r="R4" s="484"/>
      <c r="S4" s="484"/>
      <c r="T4" s="236"/>
      <c r="AC4" s="236"/>
      <c r="AD4" s="236"/>
      <c r="AE4" s="236"/>
      <c r="AF4" s="236"/>
      <c r="AG4" s="236"/>
      <c r="AH4" s="236"/>
    </row>
    <row r="5" spans="1:34" s="111" customFormat="1" ht="12" customHeight="1" x14ac:dyDescent="0.2">
      <c r="A5" s="484" t="s">
        <v>215</v>
      </c>
      <c r="B5" s="484"/>
      <c r="C5" s="484"/>
      <c r="D5" s="484"/>
      <c r="E5" s="484"/>
      <c r="F5" s="484"/>
      <c r="G5" s="484"/>
      <c r="H5" s="484"/>
      <c r="I5" s="484"/>
      <c r="J5" s="484"/>
      <c r="K5" s="484"/>
      <c r="L5" s="484"/>
      <c r="M5" s="484"/>
      <c r="N5" s="484"/>
      <c r="O5" s="484"/>
      <c r="P5" s="484"/>
      <c r="Q5" s="484"/>
      <c r="R5" s="484"/>
      <c r="S5" s="484"/>
      <c r="T5" s="236"/>
      <c r="U5" s="109"/>
      <c r="AC5" s="236"/>
      <c r="AD5" s="236"/>
      <c r="AE5" s="236"/>
      <c r="AF5" s="236"/>
      <c r="AG5" s="236"/>
      <c r="AH5" s="236"/>
    </row>
    <row r="6" spans="1:34" s="237" customFormat="1" ht="12" customHeight="1" x14ac:dyDescent="0.25">
      <c r="A6" s="464" t="s">
        <v>396</v>
      </c>
      <c r="B6" s="464"/>
      <c r="C6" s="464"/>
      <c r="D6" s="464"/>
      <c r="E6" s="464"/>
      <c r="F6" s="464"/>
      <c r="G6" s="464"/>
      <c r="H6" s="464"/>
      <c r="I6" s="464"/>
      <c r="J6" s="464"/>
      <c r="K6" s="464"/>
      <c r="L6" s="464"/>
      <c r="M6" s="464"/>
      <c r="N6" s="464"/>
      <c r="O6" s="464"/>
      <c r="P6" s="464"/>
      <c r="Q6" s="464"/>
      <c r="R6" s="464"/>
      <c r="S6" s="464"/>
      <c r="T6" s="75"/>
      <c r="AC6" s="75"/>
      <c r="AD6" s="75"/>
      <c r="AE6" s="75"/>
      <c r="AF6" s="75"/>
      <c r="AG6" s="75"/>
      <c r="AH6" s="75"/>
    </row>
    <row r="7" spans="1:34" ht="6" customHeight="1" x14ac:dyDescent="0.2">
      <c r="A7" s="238"/>
      <c r="B7" s="113"/>
      <c r="C7" s="113"/>
      <c r="D7" s="113"/>
      <c r="E7" s="113"/>
      <c r="F7" s="113"/>
      <c r="G7" s="113"/>
      <c r="H7" s="113"/>
      <c r="I7" s="113"/>
      <c r="J7" s="113"/>
      <c r="K7" s="113"/>
      <c r="L7" s="113"/>
      <c r="M7" s="113"/>
      <c r="N7" s="113"/>
      <c r="O7" s="113"/>
      <c r="P7" s="113"/>
    </row>
    <row r="8" spans="1:34" ht="12" customHeight="1" x14ac:dyDescent="0.2">
      <c r="A8" s="485" t="s">
        <v>54</v>
      </c>
      <c r="B8" s="467" t="s">
        <v>91</v>
      </c>
      <c r="C8" s="467"/>
      <c r="D8" s="153"/>
      <c r="E8" s="467" t="s">
        <v>90</v>
      </c>
      <c r="F8" s="467"/>
      <c r="G8" s="239"/>
      <c r="H8" s="467">
        <v>1981</v>
      </c>
      <c r="I8" s="467"/>
      <c r="J8" s="153"/>
      <c r="K8" s="467">
        <v>1991</v>
      </c>
      <c r="L8" s="467"/>
      <c r="M8" s="153"/>
      <c r="N8" s="467">
        <v>2001</v>
      </c>
      <c r="O8" s="467"/>
      <c r="P8" s="240"/>
      <c r="Q8" s="467">
        <v>2011</v>
      </c>
      <c r="R8" s="467"/>
      <c r="S8" s="240"/>
      <c r="T8" s="241"/>
      <c r="U8" s="467">
        <v>2016</v>
      </c>
      <c r="V8" s="467"/>
      <c r="W8" s="242"/>
      <c r="X8" s="467">
        <v>2017</v>
      </c>
      <c r="Y8" s="467"/>
      <c r="Z8" s="242"/>
      <c r="AA8" s="467">
        <v>2018</v>
      </c>
      <c r="AB8" s="467"/>
      <c r="AC8" s="241"/>
      <c r="AD8" s="467">
        <v>2019</v>
      </c>
      <c r="AE8" s="467"/>
      <c r="AF8" s="241"/>
      <c r="AG8" s="467">
        <v>2020</v>
      </c>
      <c r="AH8" s="467"/>
    </row>
    <row r="9" spans="1:34" ht="12" customHeight="1" x14ac:dyDescent="0.2">
      <c r="A9" s="486"/>
      <c r="B9" s="177" t="s">
        <v>89</v>
      </c>
      <c r="C9" s="177" t="s">
        <v>88</v>
      </c>
      <c r="D9" s="177"/>
      <c r="E9" s="177" t="s">
        <v>89</v>
      </c>
      <c r="F9" s="177" t="s">
        <v>88</v>
      </c>
      <c r="G9" s="243"/>
      <c r="H9" s="177" t="s">
        <v>89</v>
      </c>
      <c r="I9" s="177" t="s">
        <v>88</v>
      </c>
      <c r="J9" s="177"/>
      <c r="K9" s="177" t="s">
        <v>89</v>
      </c>
      <c r="L9" s="177" t="s">
        <v>88</v>
      </c>
      <c r="M9" s="177"/>
      <c r="N9" s="177" t="s">
        <v>89</v>
      </c>
      <c r="O9" s="177" t="s">
        <v>88</v>
      </c>
      <c r="P9" s="177"/>
      <c r="Q9" s="177" t="s">
        <v>89</v>
      </c>
      <c r="R9" s="177" t="s">
        <v>88</v>
      </c>
      <c r="S9" s="177"/>
      <c r="T9" s="177"/>
      <c r="U9" s="177" t="s">
        <v>89</v>
      </c>
      <c r="V9" s="177" t="s">
        <v>88</v>
      </c>
      <c r="W9" s="177"/>
      <c r="X9" s="177" t="s">
        <v>89</v>
      </c>
      <c r="Y9" s="177" t="s">
        <v>88</v>
      </c>
      <c r="Z9" s="177"/>
      <c r="AA9" s="177" t="s">
        <v>89</v>
      </c>
      <c r="AB9" s="177" t="s">
        <v>88</v>
      </c>
      <c r="AC9" s="177"/>
      <c r="AD9" s="177" t="s">
        <v>89</v>
      </c>
      <c r="AE9" s="177" t="s">
        <v>88</v>
      </c>
      <c r="AF9" s="177"/>
      <c r="AG9" s="177" t="s">
        <v>89</v>
      </c>
      <c r="AH9" s="177" t="s">
        <v>88</v>
      </c>
    </row>
    <row r="10" spans="1:34" ht="3" customHeight="1" x14ac:dyDescent="0.2">
      <c r="A10" s="110"/>
      <c r="B10" s="110"/>
      <c r="C10" s="110"/>
      <c r="D10" s="110"/>
      <c r="E10" s="110"/>
      <c r="F10" s="110"/>
      <c r="G10" s="110"/>
      <c r="H10" s="110"/>
      <c r="I10" s="110"/>
      <c r="J10" s="110"/>
      <c r="K10" s="110"/>
      <c r="L10" s="110"/>
      <c r="M10" s="110"/>
      <c r="N10" s="110"/>
      <c r="O10" s="110"/>
      <c r="P10" s="110"/>
      <c r="Q10" s="110"/>
      <c r="R10" s="110"/>
      <c r="S10" s="110"/>
      <c r="T10" s="110"/>
      <c r="U10" s="110"/>
      <c r="V10" s="110"/>
      <c r="W10" s="110"/>
      <c r="X10" s="110"/>
      <c r="Y10" s="110"/>
      <c r="Z10" s="110"/>
      <c r="AA10" s="110"/>
      <c r="AB10" s="110"/>
    </row>
    <row r="11" spans="1:34" ht="9.9499999999999993" customHeight="1" x14ac:dyDescent="0.2">
      <c r="A11" s="117"/>
      <c r="B11" s="476" t="s">
        <v>269</v>
      </c>
      <c r="C11" s="476"/>
      <c r="D11" s="476"/>
      <c r="E11" s="476"/>
      <c r="F11" s="476"/>
      <c r="G11" s="476"/>
      <c r="H11" s="476"/>
      <c r="I11" s="476"/>
      <c r="J11" s="476"/>
      <c r="K11" s="476"/>
      <c r="L11" s="476"/>
      <c r="M11" s="476"/>
      <c r="N11" s="476"/>
      <c r="O11" s="476"/>
      <c r="P11" s="476"/>
      <c r="Q11" s="476"/>
      <c r="R11" s="476"/>
      <c r="S11" s="476"/>
      <c r="T11" s="476"/>
      <c r="U11" s="476"/>
      <c r="V11" s="476"/>
      <c r="W11" s="476"/>
      <c r="X11" s="476"/>
      <c r="Y11" s="476"/>
      <c r="Z11" s="476"/>
      <c r="AA11" s="476"/>
      <c r="AB11" s="476"/>
      <c r="AC11" s="476"/>
      <c r="AD11" s="476"/>
      <c r="AE11" s="476"/>
      <c r="AF11" s="476"/>
      <c r="AG11" s="476"/>
      <c r="AH11" s="476"/>
    </row>
    <row r="12" spans="1:34" ht="3" customHeight="1" x14ac:dyDescent="0.2">
      <c r="A12" s="117"/>
      <c r="B12" s="117"/>
      <c r="C12" s="117"/>
      <c r="D12" s="117"/>
      <c r="E12" s="117"/>
      <c r="F12" s="117"/>
      <c r="G12" s="117"/>
      <c r="H12" s="117"/>
      <c r="I12" s="117"/>
      <c r="J12" s="117"/>
      <c r="K12" s="117"/>
      <c r="L12" s="117"/>
      <c r="M12" s="117"/>
      <c r="N12" s="117"/>
      <c r="O12" s="117"/>
      <c r="P12" s="117"/>
      <c r="Q12" s="110"/>
      <c r="R12" s="110"/>
      <c r="S12" s="110"/>
      <c r="T12" s="110"/>
      <c r="U12" s="110"/>
      <c r="V12" s="110"/>
      <c r="W12" s="110"/>
      <c r="X12" s="110"/>
      <c r="Y12" s="110"/>
      <c r="Z12" s="110"/>
      <c r="AA12" s="110"/>
      <c r="AB12" s="110"/>
    </row>
    <row r="13" spans="1:34" ht="9.9499999999999993" customHeight="1" x14ac:dyDescent="0.2">
      <c r="A13" s="152">
        <v>0</v>
      </c>
      <c r="B13" s="125">
        <v>1000</v>
      </c>
      <c r="C13" s="125">
        <v>1000</v>
      </c>
      <c r="D13" s="125"/>
      <c r="E13" s="125">
        <v>1000</v>
      </c>
      <c r="F13" s="125">
        <v>1000</v>
      </c>
      <c r="G13" s="153"/>
      <c r="H13" s="125">
        <v>1000</v>
      </c>
      <c r="I13" s="125">
        <v>1000</v>
      </c>
      <c r="J13" s="125"/>
      <c r="K13" s="125">
        <v>1000</v>
      </c>
      <c r="L13" s="125">
        <v>1000</v>
      </c>
      <c r="M13" s="125"/>
      <c r="N13" s="125">
        <v>1000</v>
      </c>
      <c r="O13" s="125">
        <v>1000</v>
      </c>
      <c r="P13" s="153"/>
      <c r="Q13" s="125">
        <v>1000</v>
      </c>
      <c r="R13" s="125">
        <v>1000</v>
      </c>
      <c r="S13" s="153"/>
      <c r="T13" s="125"/>
      <c r="U13" s="125">
        <v>1000</v>
      </c>
      <c r="V13" s="125">
        <v>1000</v>
      </c>
      <c r="W13" s="125"/>
      <c r="X13" s="125">
        <v>1000</v>
      </c>
      <c r="Y13" s="125">
        <v>1000</v>
      </c>
      <c r="Z13" s="125"/>
      <c r="AA13" s="125">
        <v>1000</v>
      </c>
      <c r="AB13" s="125">
        <v>1000</v>
      </c>
      <c r="AD13" s="125">
        <v>1000</v>
      </c>
      <c r="AE13" s="125">
        <v>1000</v>
      </c>
      <c r="AG13" s="125">
        <v>1000</v>
      </c>
      <c r="AH13" s="125">
        <v>1000</v>
      </c>
    </row>
    <row r="14" spans="1:34" ht="9.9499999999999993" customHeight="1" x14ac:dyDescent="0.2">
      <c r="A14" s="152">
        <v>1</v>
      </c>
      <c r="B14" s="153">
        <v>954</v>
      </c>
      <c r="C14" s="153">
        <v>962</v>
      </c>
      <c r="D14" s="153"/>
      <c r="E14" s="153">
        <v>969</v>
      </c>
      <c r="F14" s="153">
        <v>975</v>
      </c>
      <c r="G14" s="153"/>
      <c r="H14" s="153">
        <v>983.13</v>
      </c>
      <c r="I14" s="153">
        <v>986.84</v>
      </c>
      <c r="J14" s="153"/>
      <c r="K14" s="125">
        <v>990.75</v>
      </c>
      <c r="L14" s="125">
        <v>992.48</v>
      </c>
      <c r="M14" s="153"/>
      <c r="N14" s="125">
        <v>995.02</v>
      </c>
      <c r="O14" s="125">
        <v>995.69</v>
      </c>
      <c r="P14" s="153"/>
      <c r="Q14" s="125">
        <v>996.58</v>
      </c>
      <c r="R14" s="125">
        <v>997.14</v>
      </c>
      <c r="S14" s="153"/>
      <c r="T14" s="125"/>
      <c r="U14" s="125">
        <v>996.8</v>
      </c>
      <c r="V14" s="125">
        <v>997.29</v>
      </c>
      <c r="W14" s="125"/>
      <c r="X14" s="125">
        <v>996.9</v>
      </c>
      <c r="Y14" s="125">
        <v>997.28</v>
      </c>
      <c r="Z14" s="125"/>
      <c r="AA14" s="125">
        <v>996.88</v>
      </c>
      <c r="AB14" s="125">
        <v>997.3</v>
      </c>
      <c r="AD14" s="110">
        <v>997.01</v>
      </c>
      <c r="AE14" s="110">
        <v>997.44</v>
      </c>
      <c r="AG14" s="110">
        <v>997.15</v>
      </c>
      <c r="AH14" s="110">
        <v>997.6</v>
      </c>
    </row>
    <row r="15" spans="1:34" ht="9.9499999999999993" customHeight="1" x14ac:dyDescent="0.2">
      <c r="A15" s="152">
        <v>2</v>
      </c>
      <c r="B15" s="153">
        <v>951</v>
      </c>
      <c r="C15" s="153">
        <v>959</v>
      </c>
      <c r="D15" s="153"/>
      <c r="E15" s="153">
        <v>968</v>
      </c>
      <c r="F15" s="153">
        <v>974</v>
      </c>
      <c r="G15" s="153"/>
      <c r="H15" s="153">
        <v>982.25</v>
      </c>
      <c r="I15" s="153">
        <v>986.07</v>
      </c>
      <c r="J15" s="153"/>
      <c r="K15" s="125">
        <v>990.26</v>
      </c>
      <c r="L15" s="125">
        <v>992.04</v>
      </c>
      <c r="M15" s="153"/>
      <c r="N15" s="125">
        <v>994.73</v>
      </c>
      <c r="O15" s="125">
        <v>995.4</v>
      </c>
      <c r="P15" s="153"/>
      <c r="Q15" s="125">
        <v>996.34</v>
      </c>
      <c r="R15" s="125">
        <v>996.94</v>
      </c>
      <c r="S15" s="153"/>
      <c r="T15" s="125"/>
      <c r="U15" s="125">
        <v>996.63</v>
      </c>
      <c r="V15" s="125">
        <v>997.08</v>
      </c>
      <c r="W15" s="125"/>
      <c r="X15" s="125">
        <v>996.7</v>
      </c>
      <c r="Y15" s="125">
        <v>997.08</v>
      </c>
      <c r="Z15" s="125"/>
      <c r="AA15" s="125">
        <v>996.66</v>
      </c>
      <c r="AB15" s="125">
        <v>997.11</v>
      </c>
      <c r="AD15" s="110">
        <v>996.77</v>
      </c>
      <c r="AE15" s="110">
        <v>997.26</v>
      </c>
      <c r="AG15" s="110">
        <v>996.93</v>
      </c>
      <c r="AH15" s="110">
        <v>997.44</v>
      </c>
    </row>
    <row r="16" spans="1:34" ht="9.9499999999999993" customHeight="1" x14ac:dyDescent="0.2">
      <c r="A16" s="152">
        <v>3</v>
      </c>
      <c r="B16" s="153">
        <v>949</v>
      </c>
      <c r="C16" s="153">
        <v>957</v>
      </c>
      <c r="D16" s="153"/>
      <c r="E16" s="153">
        <v>967</v>
      </c>
      <c r="F16" s="153">
        <v>973</v>
      </c>
      <c r="G16" s="153"/>
      <c r="H16" s="153">
        <v>981.63</v>
      </c>
      <c r="I16" s="153">
        <v>985.54</v>
      </c>
      <c r="J16" s="153"/>
      <c r="K16" s="125">
        <v>989.89</v>
      </c>
      <c r="L16" s="125">
        <v>991.73</v>
      </c>
      <c r="M16" s="153"/>
      <c r="N16" s="125">
        <v>994.52</v>
      </c>
      <c r="O16" s="125">
        <v>995.2</v>
      </c>
      <c r="P16" s="153"/>
      <c r="Q16" s="125">
        <v>996.16</v>
      </c>
      <c r="R16" s="125">
        <v>996.79</v>
      </c>
      <c r="S16" s="153"/>
      <c r="T16" s="125"/>
      <c r="U16" s="125">
        <v>996.48</v>
      </c>
      <c r="V16" s="125">
        <v>996.93</v>
      </c>
      <c r="W16" s="125"/>
      <c r="X16" s="125">
        <v>996.55</v>
      </c>
      <c r="Y16" s="125">
        <v>996.94</v>
      </c>
      <c r="Z16" s="125"/>
      <c r="AA16" s="125">
        <v>996.5</v>
      </c>
      <c r="AB16" s="125">
        <v>996.98</v>
      </c>
      <c r="AD16" s="110">
        <v>996.59</v>
      </c>
      <c r="AE16" s="110">
        <v>997.14</v>
      </c>
      <c r="AG16" s="110">
        <v>996.76</v>
      </c>
      <c r="AH16" s="110">
        <v>997.32</v>
      </c>
    </row>
    <row r="17" spans="1:34" ht="9.9499999999999993" customHeight="1" x14ac:dyDescent="0.2">
      <c r="A17" s="152">
        <v>4</v>
      </c>
      <c r="B17" s="153">
        <v>948</v>
      </c>
      <c r="C17" s="153">
        <v>956</v>
      </c>
      <c r="D17" s="153"/>
      <c r="E17" s="153">
        <v>966</v>
      </c>
      <c r="F17" s="153">
        <v>973</v>
      </c>
      <c r="G17" s="153"/>
      <c r="H17" s="153">
        <v>981.17</v>
      </c>
      <c r="I17" s="153">
        <v>985.17</v>
      </c>
      <c r="J17" s="153"/>
      <c r="K17" s="125">
        <v>989.61</v>
      </c>
      <c r="L17" s="125">
        <v>991.5</v>
      </c>
      <c r="M17" s="153"/>
      <c r="N17" s="125">
        <v>994.35</v>
      </c>
      <c r="O17" s="125">
        <v>995.05</v>
      </c>
      <c r="P17" s="153"/>
      <c r="Q17" s="125">
        <v>996.04</v>
      </c>
      <c r="R17" s="125">
        <v>996.67</v>
      </c>
      <c r="S17" s="153"/>
      <c r="T17" s="125"/>
      <c r="U17" s="125">
        <v>996.36</v>
      </c>
      <c r="V17" s="125">
        <v>996.82</v>
      </c>
      <c r="W17" s="125"/>
      <c r="X17" s="125">
        <v>996.44</v>
      </c>
      <c r="Y17" s="125">
        <v>996.83</v>
      </c>
      <c r="Z17" s="125"/>
      <c r="AA17" s="125">
        <v>996.38</v>
      </c>
      <c r="AB17" s="125">
        <v>996.88</v>
      </c>
      <c r="AD17" s="110">
        <v>996.47</v>
      </c>
      <c r="AE17" s="110">
        <v>997.04</v>
      </c>
      <c r="AG17" s="110">
        <v>996.64</v>
      </c>
      <c r="AH17" s="110">
        <v>997.23</v>
      </c>
    </row>
    <row r="18" spans="1:34" ht="9.9499999999999993" customHeight="1" x14ac:dyDescent="0.2">
      <c r="A18" s="152">
        <v>5</v>
      </c>
      <c r="B18" s="153">
        <v>947</v>
      </c>
      <c r="C18" s="153">
        <v>955</v>
      </c>
      <c r="D18" s="153"/>
      <c r="E18" s="153">
        <v>966</v>
      </c>
      <c r="F18" s="153">
        <v>972</v>
      </c>
      <c r="G18" s="153"/>
      <c r="H18" s="153">
        <v>980.8</v>
      </c>
      <c r="I18" s="153">
        <v>984.89</v>
      </c>
      <c r="J18" s="153"/>
      <c r="K18" s="125">
        <v>989.37</v>
      </c>
      <c r="L18" s="125">
        <v>991.32</v>
      </c>
      <c r="M18" s="153"/>
      <c r="N18" s="125">
        <v>994.21</v>
      </c>
      <c r="O18" s="125">
        <v>994.92</v>
      </c>
      <c r="P18" s="153"/>
      <c r="Q18" s="125">
        <v>995.93</v>
      </c>
      <c r="R18" s="125">
        <v>996.58</v>
      </c>
      <c r="S18" s="153"/>
      <c r="T18" s="125"/>
      <c r="U18" s="125">
        <v>996.27</v>
      </c>
      <c r="V18" s="125">
        <v>996.74</v>
      </c>
      <c r="W18" s="125"/>
      <c r="X18" s="125">
        <v>996.35</v>
      </c>
      <c r="Y18" s="125">
        <v>996.75</v>
      </c>
      <c r="Z18" s="125"/>
      <c r="AA18" s="125">
        <v>996.29</v>
      </c>
      <c r="AB18" s="125">
        <v>996.79</v>
      </c>
      <c r="AD18" s="110">
        <v>996.37</v>
      </c>
      <c r="AE18" s="110">
        <v>996.95</v>
      </c>
      <c r="AG18" s="110">
        <v>996.54</v>
      </c>
      <c r="AH18" s="110">
        <v>997.15</v>
      </c>
    </row>
    <row r="19" spans="1:34" ht="9.9499999999999993" customHeight="1" x14ac:dyDescent="0.2">
      <c r="A19" s="152">
        <v>10</v>
      </c>
      <c r="B19" s="153">
        <v>944</v>
      </c>
      <c r="C19" s="153">
        <v>953</v>
      </c>
      <c r="D19" s="153"/>
      <c r="E19" s="153">
        <v>963</v>
      </c>
      <c r="F19" s="153">
        <v>970</v>
      </c>
      <c r="G19" s="153"/>
      <c r="H19" s="153">
        <v>979.25</v>
      </c>
      <c r="I19" s="153">
        <v>983.76</v>
      </c>
      <c r="J19" s="153"/>
      <c r="K19" s="125">
        <v>988.34</v>
      </c>
      <c r="L19" s="125">
        <v>990.58</v>
      </c>
      <c r="M19" s="153"/>
      <c r="N19" s="125">
        <v>993.6</v>
      </c>
      <c r="O19" s="125">
        <v>994.43</v>
      </c>
      <c r="P19" s="153"/>
      <c r="Q19" s="125">
        <v>995.5</v>
      </c>
      <c r="R19" s="125">
        <v>996.18</v>
      </c>
      <c r="S19" s="153"/>
      <c r="T19" s="125"/>
      <c r="U19" s="125">
        <v>995.85</v>
      </c>
      <c r="V19" s="125">
        <v>996.39</v>
      </c>
      <c r="W19" s="125"/>
      <c r="X19" s="125">
        <v>995.94</v>
      </c>
      <c r="Y19" s="125">
        <v>996.41</v>
      </c>
      <c r="Z19" s="125"/>
      <c r="AA19" s="125">
        <v>995.86</v>
      </c>
      <c r="AB19" s="125">
        <v>996.45</v>
      </c>
      <c r="AD19" s="110">
        <v>995.98</v>
      </c>
      <c r="AE19" s="110">
        <v>996.62</v>
      </c>
      <c r="AG19" s="110">
        <v>996.18</v>
      </c>
      <c r="AH19" s="110">
        <v>996.85</v>
      </c>
    </row>
    <row r="20" spans="1:34" ht="9.9499999999999993" customHeight="1" x14ac:dyDescent="0.2">
      <c r="A20" s="152">
        <v>15</v>
      </c>
      <c r="B20" s="153">
        <v>941</v>
      </c>
      <c r="C20" s="153">
        <v>951</v>
      </c>
      <c r="D20" s="153"/>
      <c r="E20" s="153">
        <v>961</v>
      </c>
      <c r="F20" s="153">
        <v>969</v>
      </c>
      <c r="G20" s="153"/>
      <c r="H20" s="153">
        <v>977.37</v>
      </c>
      <c r="I20" s="153">
        <v>982.64</v>
      </c>
      <c r="J20" s="153"/>
      <c r="K20" s="125">
        <v>987</v>
      </c>
      <c r="L20" s="125">
        <v>989.81</v>
      </c>
      <c r="M20" s="153"/>
      <c r="N20" s="125">
        <v>992.71</v>
      </c>
      <c r="O20" s="125">
        <v>993.81</v>
      </c>
      <c r="P20" s="153"/>
      <c r="Q20" s="125">
        <v>994.85</v>
      </c>
      <c r="R20" s="125">
        <v>995.77</v>
      </c>
      <c r="S20" s="153"/>
      <c r="T20" s="125"/>
      <c r="U20" s="125">
        <v>995.32</v>
      </c>
      <c r="V20" s="125">
        <v>996.03</v>
      </c>
      <c r="W20" s="125"/>
      <c r="X20" s="125">
        <v>995.39</v>
      </c>
      <c r="Y20" s="125">
        <v>996.05</v>
      </c>
      <c r="Z20" s="125"/>
      <c r="AA20" s="125">
        <v>995.32</v>
      </c>
      <c r="AB20" s="125">
        <v>996.03</v>
      </c>
      <c r="AD20" s="110">
        <v>995.49</v>
      </c>
      <c r="AE20" s="110">
        <v>996.24</v>
      </c>
      <c r="AG20" s="110">
        <v>995.72</v>
      </c>
      <c r="AH20" s="110">
        <v>996.49</v>
      </c>
    </row>
    <row r="21" spans="1:34" ht="9.9499999999999993" customHeight="1" x14ac:dyDescent="0.2">
      <c r="A21" s="152">
        <v>20</v>
      </c>
      <c r="B21" s="153">
        <v>936</v>
      </c>
      <c r="C21" s="153">
        <v>949</v>
      </c>
      <c r="D21" s="153"/>
      <c r="E21" s="153">
        <v>956</v>
      </c>
      <c r="F21" s="153">
        <v>967</v>
      </c>
      <c r="G21" s="153"/>
      <c r="H21" s="153">
        <v>972.84</v>
      </c>
      <c r="I21" s="153">
        <v>981.11</v>
      </c>
      <c r="J21" s="153"/>
      <c r="K21" s="125">
        <v>982.76</v>
      </c>
      <c r="L21" s="125">
        <v>988.53</v>
      </c>
      <c r="M21" s="153"/>
      <c r="N21" s="125">
        <v>989.77</v>
      </c>
      <c r="O21" s="125">
        <v>992.66</v>
      </c>
      <c r="P21" s="153"/>
      <c r="Q21" s="125">
        <v>992.91</v>
      </c>
      <c r="R21" s="125">
        <v>994.99</v>
      </c>
      <c r="S21" s="153"/>
      <c r="T21" s="125"/>
      <c r="U21" s="125">
        <v>993.86</v>
      </c>
      <c r="V21" s="125">
        <v>995.42</v>
      </c>
      <c r="W21" s="125"/>
      <c r="X21" s="125">
        <v>993.96</v>
      </c>
      <c r="Y21" s="125">
        <v>995.44</v>
      </c>
      <c r="Z21" s="125"/>
      <c r="AA21" s="125">
        <v>993.93</v>
      </c>
      <c r="AB21" s="125">
        <v>995.41</v>
      </c>
      <c r="AD21" s="110">
        <v>994.11</v>
      </c>
      <c r="AE21" s="110">
        <v>995.66</v>
      </c>
      <c r="AG21" s="110">
        <v>994.41</v>
      </c>
      <c r="AH21" s="110">
        <v>995.91</v>
      </c>
    </row>
    <row r="22" spans="1:34" ht="9.9499999999999993" customHeight="1" x14ac:dyDescent="0.2">
      <c r="A22" s="152">
        <v>30</v>
      </c>
      <c r="B22" s="153">
        <v>923</v>
      </c>
      <c r="C22" s="153">
        <v>942</v>
      </c>
      <c r="D22" s="153"/>
      <c r="E22" s="153">
        <v>945</v>
      </c>
      <c r="F22" s="153">
        <v>962</v>
      </c>
      <c r="G22" s="153"/>
      <c r="H22" s="153">
        <v>962.97</v>
      </c>
      <c r="I22" s="153">
        <v>977.35</v>
      </c>
      <c r="J22" s="153"/>
      <c r="K22" s="125">
        <v>970.77</v>
      </c>
      <c r="L22" s="125">
        <v>984.98</v>
      </c>
      <c r="M22" s="153"/>
      <c r="N22" s="125">
        <v>980.73</v>
      </c>
      <c r="O22" s="125">
        <v>989.79</v>
      </c>
      <c r="P22" s="153"/>
      <c r="Q22" s="125">
        <v>987.36</v>
      </c>
      <c r="R22" s="125">
        <v>993.05</v>
      </c>
      <c r="S22" s="153"/>
      <c r="T22" s="125"/>
      <c r="U22" s="125">
        <v>989.47</v>
      </c>
      <c r="V22" s="125">
        <v>993.6</v>
      </c>
      <c r="W22" s="125"/>
      <c r="X22" s="125">
        <v>989.68</v>
      </c>
      <c r="Y22" s="125">
        <v>993.62</v>
      </c>
      <c r="Z22" s="125"/>
      <c r="AA22" s="125">
        <v>989.63</v>
      </c>
      <c r="AB22" s="125">
        <v>993.64</v>
      </c>
      <c r="AD22" s="110">
        <v>989.76</v>
      </c>
      <c r="AE22" s="110">
        <v>994</v>
      </c>
      <c r="AG22" s="110">
        <v>990.16</v>
      </c>
      <c r="AH22" s="110">
        <v>994.33</v>
      </c>
    </row>
    <row r="23" spans="1:34" ht="9.9499999999999993" customHeight="1" x14ac:dyDescent="0.2">
      <c r="A23" s="152">
        <v>40</v>
      </c>
      <c r="B23" s="153">
        <v>904</v>
      </c>
      <c r="C23" s="153">
        <v>930</v>
      </c>
      <c r="D23" s="153"/>
      <c r="E23" s="153">
        <v>929</v>
      </c>
      <c r="F23" s="153">
        <v>952</v>
      </c>
      <c r="G23" s="153"/>
      <c r="H23" s="153">
        <v>949.98</v>
      </c>
      <c r="I23" s="153">
        <v>970.16</v>
      </c>
      <c r="J23" s="153"/>
      <c r="K23" s="125">
        <v>957</v>
      </c>
      <c r="L23" s="125">
        <v>978.9</v>
      </c>
      <c r="M23" s="153"/>
      <c r="N23" s="125">
        <v>970</v>
      </c>
      <c r="O23" s="125">
        <v>984.83</v>
      </c>
      <c r="P23" s="153"/>
      <c r="Q23" s="125">
        <v>979.9</v>
      </c>
      <c r="R23" s="125">
        <v>989.41</v>
      </c>
      <c r="S23" s="153"/>
      <c r="T23" s="125"/>
      <c r="U23" s="125">
        <v>982.81</v>
      </c>
      <c r="V23" s="125">
        <v>990.1</v>
      </c>
      <c r="W23" s="125"/>
      <c r="X23" s="125">
        <v>983.23</v>
      </c>
      <c r="Y23" s="125">
        <v>990.15</v>
      </c>
      <c r="Z23" s="125"/>
      <c r="AA23" s="125">
        <v>983.3</v>
      </c>
      <c r="AB23" s="125">
        <v>990.14</v>
      </c>
      <c r="AD23" s="110">
        <v>983.57</v>
      </c>
      <c r="AE23" s="110">
        <v>990.63</v>
      </c>
      <c r="AG23" s="110">
        <v>983.92</v>
      </c>
      <c r="AH23" s="110">
        <v>990.99</v>
      </c>
    </row>
    <row r="24" spans="1:34" ht="9.9499999999999993" customHeight="1" x14ac:dyDescent="0.2">
      <c r="A24" s="152">
        <v>50</v>
      </c>
      <c r="B24" s="153">
        <v>866</v>
      </c>
      <c r="C24" s="153">
        <v>905</v>
      </c>
      <c r="D24" s="153"/>
      <c r="E24" s="153">
        <v>889</v>
      </c>
      <c r="F24" s="153">
        <v>930</v>
      </c>
      <c r="G24" s="153"/>
      <c r="H24" s="153">
        <v>915.05</v>
      </c>
      <c r="I24" s="153">
        <v>952.48</v>
      </c>
      <c r="J24" s="153"/>
      <c r="K24" s="125">
        <v>930.13</v>
      </c>
      <c r="L24" s="125">
        <v>964.29</v>
      </c>
      <c r="M24" s="153"/>
      <c r="N24" s="125">
        <v>949.08</v>
      </c>
      <c r="O24" s="125">
        <v>972.88</v>
      </c>
      <c r="P24" s="153"/>
      <c r="Q24" s="125">
        <v>963.54</v>
      </c>
      <c r="R24" s="125">
        <v>979.55</v>
      </c>
      <c r="S24" s="153"/>
      <c r="T24" s="125"/>
      <c r="U24" s="125">
        <v>967.87</v>
      </c>
      <c r="V24" s="125">
        <v>980.91</v>
      </c>
      <c r="W24" s="125"/>
      <c r="X24" s="125">
        <v>968.35</v>
      </c>
      <c r="Y24" s="125">
        <v>981.01</v>
      </c>
      <c r="Z24" s="125"/>
      <c r="AA24" s="125">
        <v>968.7</v>
      </c>
      <c r="AB24" s="125">
        <v>980.99</v>
      </c>
      <c r="AD24" s="110">
        <v>969.03</v>
      </c>
      <c r="AE24" s="110">
        <v>981.64</v>
      </c>
      <c r="AG24" s="110">
        <v>969.25</v>
      </c>
      <c r="AH24" s="110">
        <v>981.99</v>
      </c>
    </row>
    <row r="25" spans="1:34" ht="9.9499999999999993" customHeight="1" x14ac:dyDescent="0.2">
      <c r="A25" s="152">
        <v>60</v>
      </c>
      <c r="B25" s="153">
        <v>768</v>
      </c>
      <c r="C25" s="153">
        <v>849</v>
      </c>
      <c r="D25" s="153"/>
      <c r="E25" s="153">
        <v>794</v>
      </c>
      <c r="F25" s="153">
        <v>879</v>
      </c>
      <c r="G25" s="153"/>
      <c r="H25" s="153">
        <v>822.5</v>
      </c>
      <c r="I25" s="153">
        <v>910.24</v>
      </c>
      <c r="J25" s="153"/>
      <c r="K25" s="125">
        <v>859.74</v>
      </c>
      <c r="L25" s="125">
        <v>930.28</v>
      </c>
      <c r="M25" s="153"/>
      <c r="N25" s="125">
        <v>895.63</v>
      </c>
      <c r="O25" s="125">
        <v>944.54</v>
      </c>
      <c r="P25" s="153"/>
      <c r="Q25" s="125">
        <v>921.08</v>
      </c>
      <c r="R25" s="125">
        <v>954.76</v>
      </c>
      <c r="S25" s="153"/>
      <c r="T25" s="125"/>
      <c r="U25" s="125">
        <v>929.09</v>
      </c>
      <c r="V25" s="125">
        <v>958.02</v>
      </c>
      <c r="W25" s="125"/>
      <c r="X25" s="125">
        <v>930.67</v>
      </c>
      <c r="Y25" s="125">
        <v>958.59</v>
      </c>
      <c r="Z25" s="125"/>
      <c r="AA25" s="125">
        <v>931.47</v>
      </c>
      <c r="AB25" s="125">
        <v>958.58</v>
      </c>
      <c r="AD25" s="110">
        <v>932.97</v>
      </c>
      <c r="AE25" s="110">
        <v>960.13</v>
      </c>
      <c r="AG25" s="110">
        <v>929.45</v>
      </c>
      <c r="AH25" s="110">
        <v>959.06</v>
      </c>
    </row>
    <row r="26" spans="1:34" ht="9.9499999999999993" customHeight="1" x14ac:dyDescent="0.2">
      <c r="A26" s="152">
        <v>70</v>
      </c>
      <c r="B26" s="153">
        <v>574</v>
      </c>
      <c r="C26" s="153">
        <v>718</v>
      </c>
      <c r="D26" s="153"/>
      <c r="E26" s="153">
        <v>597</v>
      </c>
      <c r="F26" s="153">
        <v>759</v>
      </c>
      <c r="G26" s="153"/>
      <c r="H26" s="153">
        <v>631.14</v>
      </c>
      <c r="I26" s="153">
        <v>806.23</v>
      </c>
      <c r="J26" s="153"/>
      <c r="K26" s="125">
        <v>691.19</v>
      </c>
      <c r="L26" s="125">
        <v>845.88</v>
      </c>
      <c r="M26" s="153"/>
      <c r="N26" s="125">
        <v>767.51</v>
      </c>
      <c r="O26" s="125">
        <v>877.68</v>
      </c>
      <c r="P26" s="153"/>
      <c r="Q26" s="125">
        <v>816.05</v>
      </c>
      <c r="R26" s="125">
        <v>897.6</v>
      </c>
      <c r="S26" s="153"/>
      <c r="T26" s="125"/>
      <c r="U26" s="125">
        <v>834.21</v>
      </c>
      <c r="V26" s="125">
        <v>904.6</v>
      </c>
      <c r="W26" s="125"/>
      <c r="X26" s="125">
        <v>835.95</v>
      </c>
      <c r="Y26" s="125">
        <v>904.18</v>
      </c>
      <c r="Z26" s="125"/>
      <c r="AA26" s="125">
        <v>838.29</v>
      </c>
      <c r="AB26" s="125">
        <v>905.32</v>
      </c>
      <c r="AD26" s="110">
        <v>842.96</v>
      </c>
      <c r="AE26" s="110">
        <v>908.26</v>
      </c>
      <c r="AG26" s="110">
        <v>825.2</v>
      </c>
      <c r="AH26" s="110">
        <v>902.97</v>
      </c>
    </row>
    <row r="27" spans="1:34" ht="9.9499999999999993" customHeight="1" x14ac:dyDescent="0.2">
      <c r="A27" s="152">
        <v>80</v>
      </c>
      <c r="B27" s="153">
        <v>286</v>
      </c>
      <c r="C27" s="153">
        <v>415</v>
      </c>
      <c r="D27" s="153"/>
      <c r="E27" s="153">
        <v>290</v>
      </c>
      <c r="F27" s="153">
        <v>467</v>
      </c>
      <c r="G27" s="153"/>
      <c r="H27" s="153">
        <v>323.07</v>
      </c>
      <c r="I27" s="153">
        <v>549.65</v>
      </c>
      <c r="J27" s="153"/>
      <c r="K27" s="125">
        <v>400.5</v>
      </c>
      <c r="L27" s="125">
        <v>625.44000000000005</v>
      </c>
      <c r="M27" s="153"/>
      <c r="N27" s="125">
        <v>497.97</v>
      </c>
      <c r="O27" s="125">
        <v>698.34</v>
      </c>
      <c r="P27" s="153"/>
      <c r="Q27" s="125">
        <v>585.63</v>
      </c>
      <c r="R27" s="125">
        <v>747.57</v>
      </c>
      <c r="S27" s="153"/>
      <c r="T27" s="125"/>
      <c r="U27" s="125">
        <v>623.4</v>
      </c>
      <c r="V27" s="125">
        <v>766.28</v>
      </c>
      <c r="W27" s="125"/>
      <c r="X27" s="125">
        <v>621.58000000000004</v>
      </c>
      <c r="Y27" s="125">
        <v>761.73</v>
      </c>
      <c r="Z27" s="125"/>
      <c r="AA27" s="125">
        <v>628.72</v>
      </c>
      <c r="AB27" s="125">
        <v>769.18</v>
      </c>
      <c r="AD27" s="110">
        <v>636.77</v>
      </c>
      <c r="AE27" s="110">
        <v>772.54</v>
      </c>
      <c r="AG27" s="110">
        <v>588.79</v>
      </c>
      <c r="AH27" s="110">
        <v>750.89</v>
      </c>
    </row>
    <row r="28" spans="1:34" ht="9.9499999999999993" customHeight="1" x14ac:dyDescent="0.2">
      <c r="A28" s="152">
        <v>90</v>
      </c>
      <c r="B28" s="153">
        <v>46</v>
      </c>
      <c r="C28" s="153">
        <v>85</v>
      </c>
      <c r="D28" s="153"/>
      <c r="E28" s="153">
        <v>49</v>
      </c>
      <c r="F28" s="153">
        <v>108</v>
      </c>
      <c r="G28" s="153"/>
      <c r="H28" s="153">
        <v>58.21</v>
      </c>
      <c r="I28" s="153">
        <v>156.35</v>
      </c>
      <c r="J28" s="153"/>
      <c r="K28" s="125">
        <v>96.37</v>
      </c>
      <c r="L28" s="125">
        <v>218.53</v>
      </c>
      <c r="M28" s="153"/>
      <c r="N28" s="125">
        <v>147.33000000000001</v>
      </c>
      <c r="O28" s="125">
        <v>301.66000000000003</v>
      </c>
      <c r="P28" s="153"/>
      <c r="Q28" s="125">
        <v>195.23</v>
      </c>
      <c r="R28" s="125">
        <v>355.75</v>
      </c>
      <c r="S28" s="153"/>
      <c r="T28" s="125"/>
      <c r="U28" s="125">
        <v>233.63</v>
      </c>
      <c r="V28" s="125">
        <v>390.83</v>
      </c>
      <c r="W28" s="125"/>
      <c r="X28" s="125">
        <v>224.95</v>
      </c>
      <c r="Y28" s="125">
        <v>376.85</v>
      </c>
      <c r="Z28" s="125"/>
      <c r="AA28" s="125">
        <v>241.79</v>
      </c>
      <c r="AB28" s="125">
        <v>394.12</v>
      </c>
      <c r="AD28" s="110">
        <v>248.69</v>
      </c>
      <c r="AE28" s="110">
        <v>401.78</v>
      </c>
      <c r="AG28" s="110">
        <v>196.85</v>
      </c>
      <c r="AH28" s="110">
        <v>354.57</v>
      </c>
    </row>
    <row r="29" spans="1:34" ht="3" customHeight="1" x14ac:dyDescent="0.2">
      <c r="A29" s="152"/>
      <c r="B29" s="117"/>
      <c r="C29" s="117"/>
      <c r="D29" s="117"/>
      <c r="E29" s="117"/>
      <c r="F29" s="117"/>
      <c r="G29" s="117"/>
      <c r="H29" s="117"/>
      <c r="I29" s="117"/>
      <c r="J29" s="117"/>
      <c r="K29" s="117"/>
      <c r="L29" s="117"/>
      <c r="M29" s="117"/>
      <c r="N29" s="117"/>
      <c r="O29" s="117"/>
      <c r="P29" s="117"/>
      <c r="Q29" s="110"/>
      <c r="R29" s="110"/>
      <c r="S29" s="110"/>
      <c r="T29" s="110"/>
      <c r="U29" s="110"/>
      <c r="V29" s="110"/>
      <c r="W29" s="110"/>
      <c r="X29" s="110"/>
      <c r="Y29" s="110"/>
      <c r="Z29" s="110"/>
      <c r="AA29" s="110"/>
      <c r="AB29" s="110"/>
    </row>
    <row r="30" spans="1:34" ht="9.9499999999999993" customHeight="1" x14ac:dyDescent="0.2">
      <c r="A30" s="117"/>
      <c r="B30" s="476" t="s">
        <v>270</v>
      </c>
      <c r="C30" s="476"/>
      <c r="D30" s="476"/>
      <c r="E30" s="476"/>
      <c r="F30" s="476"/>
      <c r="G30" s="476"/>
      <c r="H30" s="476"/>
      <c r="I30" s="476"/>
      <c r="J30" s="476"/>
      <c r="K30" s="476"/>
      <c r="L30" s="476"/>
      <c r="M30" s="476"/>
      <c r="N30" s="476"/>
      <c r="O30" s="476"/>
      <c r="P30" s="476"/>
      <c r="Q30" s="476"/>
      <c r="R30" s="476"/>
      <c r="S30" s="476"/>
      <c r="T30" s="476"/>
      <c r="U30" s="476"/>
      <c r="V30" s="476"/>
      <c r="W30" s="476"/>
      <c r="X30" s="476"/>
      <c r="Y30" s="476"/>
      <c r="Z30" s="476"/>
      <c r="AA30" s="476"/>
      <c r="AB30" s="476"/>
      <c r="AC30" s="476"/>
      <c r="AD30" s="476"/>
      <c r="AE30" s="476"/>
      <c r="AF30" s="476"/>
      <c r="AG30" s="476"/>
      <c r="AH30" s="476"/>
    </row>
    <row r="31" spans="1:34" ht="3" customHeight="1" x14ac:dyDescent="0.2">
      <c r="A31" s="152"/>
      <c r="B31" s="117"/>
      <c r="C31" s="117"/>
      <c r="D31" s="117"/>
      <c r="E31" s="117"/>
      <c r="F31" s="117"/>
      <c r="G31" s="117"/>
      <c r="H31" s="117"/>
      <c r="I31" s="117"/>
      <c r="J31" s="117"/>
      <c r="K31" s="117"/>
      <c r="L31" s="117"/>
      <c r="M31" s="117"/>
      <c r="N31" s="117"/>
      <c r="O31" s="117"/>
      <c r="P31" s="117"/>
      <c r="Q31" s="110"/>
      <c r="R31" s="110"/>
      <c r="S31" s="110"/>
      <c r="T31" s="110"/>
      <c r="U31" s="110"/>
      <c r="V31" s="110"/>
      <c r="W31" s="110"/>
      <c r="X31" s="110"/>
      <c r="Y31" s="110"/>
      <c r="Z31" s="110"/>
      <c r="AA31" s="110"/>
      <c r="AB31" s="110"/>
    </row>
    <row r="32" spans="1:34" ht="9.9499999999999993" customHeight="1" x14ac:dyDescent="0.2">
      <c r="A32" s="152">
        <v>0</v>
      </c>
      <c r="B32" s="154">
        <v>45.7</v>
      </c>
      <c r="C32" s="154">
        <v>37.9</v>
      </c>
      <c r="D32" s="154"/>
      <c r="E32" s="154">
        <v>30.8</v>
      </c>
      <c r="F32" s="154">
        <v>24.8</v>
      </c>
      <c r="G32" s="153"/>
      <c r="H32" s="154">
        <v>16.873999999999999</v>
      </c>
      <c r="I32" s="154">
        <v>13.157</v>
      </c>
      <c r="J32" s="154"/>
      <c r="K32" s="154">
        <v>9.2509999999999994</v>
      </c>
      <c r="L32" s="154">
        <v>7.5149999999999997</v>
      </c>
      <c r="M32" s="154"/>
      <c r="N32" s="144">
        <v>4.9790000000000001</v>
      </c>
      <c r="O32" s="144">
        <v>4.3150000000000004</v>
      </c>
      <c r="P32" s="153"/>
      <c r="Q32" s="144">
        <v>3.4220000000000002</v>
      </c>
      <c r="R32" s="144">
        <v>2.8639999999999999</v>
      </c>
      <c r="S32" s="153"/>
      <c r="T32" s="144"/>
      <c r="U32" s="144">
        <v>3.2010000000000001</v>
      </c>
      <c r="V32" s="144">
        <v>2.7109999999999999</v>
      </c>
      <c r="W32" s="144"/>
      <c r="X32" s="144">
        <v>3.1030000000000002</v>
      </c>
      <c r="Y32" s="144">
        <v>2.7160000000000002</v>
      </c>
      <c r="Z32" s="144"/>
      <c r="AA32" s="144">
        <v>3.1219999999999999</v>
      </c>
      <c r="AB32" s="144">
        <v>2.7040000000000002</v>
      </c>
      <c r="AD32" s="180">
        <v>2.9929999999999999</v>
      </c>
      <c r="AE32" s="180">
        <v>2.5640000000000001</v>
      </c>
      <c r="AG32" s="180">
        <v>2.8519999999999999</v>
      </c>
      <c r="AH32" s="180">
        <v>2.4009999999999998</v>
      </c>
    </row>
    <row r="33" spans="1:34" ht="9.9499999999999993" customHeight="1" x14ac:dyDescent="0.2">
      <c r="A33" s="152">
        <v>1</v>
      </c>
      <c r="B33" s="154">
        <v>3.9</v>
      </c>
      <c r="C33" s="154">
        <v>3.7</v>
      </c>
      <c r="D33" s="154"/>
      <c r="E33" s="154">
        <v>1.6</v>
      </c>
      <c r="F33" s="154">
        <v>1.4</v>
      </c>
      <c r="G33" s="153"/>
      <c r="H33" s="154">
        <v>0.89500000000000002</v>
      </c>
      <c r="I33" s="154">
        <v>0.78600000000000003</v>
      </c>
      <c r="J33" s="154"/>
      <c r="K33" s="154">
        <v>0.49399999999999999</v>
      </c>
      <c r="L33" s="154">
        <v>0.44800000000000001</v>
      </c>
      <c r="M33" s="154"/>
      <c r="N33" s="144">
        <v>0.29199999999999998</v>
      </c>
      <c r="O33" s="144">
        <v>0.28599999999999998</v>
      </c>
      <c r="P33" s="153"/>
      <c r="Q33" s="144">
        <v>0.24199999999999999</v>
      </c>
      <c r="R33" s="144">
        <v>0.19800000000000001</v>
      </c>
      <c r="S33" s="153"/>
      <c r="T33" s="144"/>
      <c r="U33" s="144">
        <v>0.17399999999999999</v>
      </c>
      <c r="V33" s="144">
        <v>0.20599999999999999</v>
      </c>
      <c r="W33" s="144"/>
      <c r="X33" s="144">
        <v>0.2</v>
      </c>
      <c r="Y33" s="144">
        <v>0.20499999999999999</v>
      </c>
      <c r="Z33" s="144"/>
      <c r="AA33" s="144">
        <v>0.219</v>
      </c>
      <c r="AB33" s="144">
        <v>0.188</v>
      </c>
      <c r="AD33" s="180">
        <v>0.24199999999999999</v>
      </c>
      <c r="AE33" s="180">
        <v>0.17299999999999999</v>
      </c>
      <c r="AG33" s="180">
        <v>0.222</v>
      </c>
      <c r="AH33" s="180">
        <v>0.158</v>
      </c>
    </row>
    <row r="34" spans="1:34" ht="9.9499999999999993" customHeight="1" x14ac:dyDescent="0.2">
      <c r="A34" s="152">
        <v>2</v>
      </c>
      <c r="B34" s="154">
        <v>1.8</v>
      </c>
      <c r="C34" s="154">
        <v>1.6</v>
      </c>
      <c r="D34" s="154"/>
      <c r="E34" s="154">
        <v>1</v>
      </c>
      <c r="F34" s="154">
        <v>0.8</v>
      </c>
      <c r="G34" s="153"/>
      <c r="H34" s="154">
        <v>0.63100000000000001</v>
      </c>
      <c r="I34" s="154">
        <v>0.53200000000000003</v>
      </c>
      <c r="J34" s="154"/>
      <c r="K34" s="154">
        <v>0.36899999999999999</v>
      </c>
      <c r="L34" s="154">
        <v>0.31</v>
      </c>
      <c r="M34" s="154"/>
      <c r="N34" s="144">
        <v>0.215</v>
      </c>
      <c r="O34" s="144">
        <v>0.20399999999999999</v>
      </c>
      <c r="P34" s="153"/>
      <c r="Q34" s="144">
        <v>0.17299999999999999</v>
      </c>
      <c r="R34" s="144">
        <v>0.14899999999999999</v>
      </c>
      <c r="S34" s="153"/>
      <c r="T34" s="144"/>
      <c r="U34" s="144">
        <v>0.14399999999999999</v>
      </c>
      <c r="V34" s="144">
        <v>0.151</v>
      </c>
      <c r="W34" s="144"/>
      <c r="X34" s="144">
        <v>0.14799999999999999</v>
      </c>
      <c r="Y34" s="144">
        <v>0.14299999999999999</v>
      </c>
      <c r="Z34" s="144"/>
      <c r="AA34" s="144">
        <v>0.158</v>
      </c>
      <c r="AB34" s="144">
        <v>0.13100000000000001</v>
      </c>
      <c r="AD34" s="180">
        <v>0.17399999999999999</v>
      </c>
      <c r="AE34" s="180">
        <v>0.128</v>
      </c>
      <c r="AG34" s="180">
        <v>0.16400000000000001</v>
      </c>
      <c r="AH34" s="180">
        <v>0.12</v>
      </c>
    </row>
    <row r="35" spans="1:34" ht="9.9499999999999993" customHeight="1" x14ac:dyDescent="0.2">
      <c r="A35" s="152">
        <v>3</v>
      </c>
      <c r="B35" s="154">
        <v>1.2</v>
      </c>
      <c r="C35" s="154">
        <v>1.1000000000000001</v>
      </c>
      <c r="D35" s="154"/>
      <c r="E35" s="154">
        <v>0.7</v>
      </c>
      <c r="F35" s="154">
        <v>0.6</v>
      </c>
      <c r="G35" s="153"/>
      <c r="H35" s="154">
        <v>0.46700000000000003</v>
      </c>
      <c r="I35" s="154">
        <v>0.375</v>
      </c>
      <c r="J35" s="154"/>
      <c r="K35" s="154">
        <v>0.28999999999999998</v>
      </c>
      <c r="L35" s="154">
        <v>0.23200000000000001</v>
      </c>
      <c r="M35" s="154"/>
      <c r="N35" s="144">
        <v>0.16700000000000001</v>
      </c>
      <c r="O35" s="144">
        <v>0.153</v>
      </c>
      <c r="P35" s="153"/>
      <c r="Q35" s="144">
        <v>0.129</v>
      </c>
      <c r="R35" s="144">
        <v>0.11600000000000001</v>
      </c>
      <c r="S35" s="153"/>
      <c r="T35" s="144"/>
      <c r="U35" s="144">
        <v>0.11899999999999999</v>
      </c>
      <c r="V35" s="144">
        <v>0.111</v>
      </c>
      <c r="W35" s="144"/>
      <c r="X35" s="144">
        <v>0.111</v>
      </c>
      <c r="Y35" s="144">
        <v>0.10299999999999999</v>
      </c>
      <c r="Z35" s="144"/>
      <c r="AA35" s="144">
        <v>0.11799999999999999</v>
      </c>
      <c r="AB35" s="144">
        <v>0.1</v>
      </c>
      <c r="AD35" s="180">
        <v>0.126</v>
      </c>
      <c r="AE35" s="180">
        <v>0.1</v>
      </c>
      <c r="AG35" s="180">
        <v>0.124</v>
      </c>
      <c r="AH35" s="180">
        <v>9.5000000000000001E-2</v>
      </c>
    </row>
    <row r="36" spans="1:34" ht="9.9499999999999993" customHeight="1" x14ac:dyDescent="0.2">
      <c r="A36" s="152">
        <v>4</v>
      </c>
      <c r="B36" s="154">
        <v>0.9</v>
      </c>
      <c r="C36" s="154">
        <v>0.8</v>
      </c>
      <c r="D36" s="154"/>
      <c r="E36" s="154">
        <v>0.6</v>
      </c>
      <c r="F36" s="154">
        <v>0.5</v>
      </c>
      <c r="G36" s="153"/>
      <c r="H36" s="154">
        <v>0.372</v>
      </c>
      <c r="I36" s="154">
        <v>0.28399999999999997</v>
      </c>
      <c r="J36" s="154"/>
      <c r="K36" s="154">
        <v>0.24299999999999999</v>
      </c>
      <c r="L36" s="154">
        <v>0.188</v>
      </c>
      <c r="M36" s="154"/>
      <c r="N36" s="144">
        <v>0.13900000000000001</v>
      </c>
      <c r="O36" s="144">
        <v>0.124</v>
      </c>
      <c r="P36" s="153"/>
      <c r="Q36" s="144">
        <v>0.10199999999999999</v>
      </c>
      <c r="R36" s="144">
        <v>9.5000000000000001E-2</v>
      </c>
      <c r="S36" s="153"/>
      <c r="T36" s="144"/>
      <c r="U36" s="144">
        <v>9.8000000000000004E-2</v>
      </c>
      <c r="V36" s="144">
        <v>8.5000000000000006E-2</v>
      </c>
      <c r="W36" s="144"/>
      <c r="X36" s="144">
        <v>8.8999999999999996E-2</v>
      </c>
      <c r="Y36" s="144">
        <v>7.9000000000000001E-2</v>
      </c>
      <c r="Z36" s="144"/>
      <c r="AA36" s="144">
        <v>9.4E-2</v>
      </c>
      <c r="AB36" s="144">
        <v>8.4000000000000005E-2</v>
      </c>
      <c r="AD36" s="180">
        <v>9.5000000000000001E-2</v>
      </c>
      <c r="AE36" s="180">
        <v>8.3000000000000004E-2</v>
      </c>
      <c r="AG36" s="180">
        <v>9.6000000000000002E-2</v>
      </c>
      <c r="AH36" s="180">
        <v>7.9000000000000001E-2</v>
      </c>
    </row>
    <row r="37" spans="1:34" ht="9.9499999999999993" customHeight="1" x14ac:dyDescent="0.2">
      <c r="A37" s="152">
        <v>5</v>
      </c>
      <c r="B37" s="154">
        <v>0.8</v>
      </c>
      <c r="C37" s="154">
        <v>0.7</v>
      </c>
      <c r="D37" s="154"/>
      <c r="E37" s="154">
        <v>0.6</v>
      </c>
      <c r="F37" s="154">
        <v>0.4</v>
      </c>
      <c r="G37" s="153"/>
      <c r="H37" s="154">
        <v>0.34100000000000003</v>
      </c>
      <c r="I37" s="154">
        <v>0.26400000000000001</v>
      </c>
      <c r="J37" s="154"/>
      <c r="K37" s="154">
        <v>0.224</v>
      </c>
      <c r="L37" s="154">
        <v>0.17399999999999999</v>
      </c>
      <c r="M37" s="154"/>
      <c r="N37" s="144">
        <v>0.13400000000000001</v>
      </c>
      <c r="O37" s="144">
        <v>0.115</v>
      </c>
      <c r="P37" s="153"/>
      <c r="Q37" s="144">
        <v>9.4E-2</v>
      </c>
      <c r="R37" s="144">
        <v>8.5000000000000006E-2</v>
      </c>
      <c r="S37" s="153"/>
      <c r="T37" s="144"/>
      <c r="U37" s="144">
        <v>8.5999999999999993E-2</v>
      </c>
      <c r="V37" s="144">
        <v>7.4999999999999997E-2</v>
      </c>
      <c r="W37" s="144"/>
      <c r="X37" s="144">
        <v>8.4000000000000005E-2</v>
      </c>
      <c r="Y37" s="144">
        <v>7.3999999999999996E-2</v>
      </c>
      <c r="Z37" s="144"/>
      <c r="AA37" s="144">
        <v>8.8999999999999996E-2</v>
      </c>
      <c r="AB37" s="144">
        <v>7.8E-2</v>
      </c>
      <c r="AD37" s="180">
        <v>8.3000000000000004E-2</v>
      </c>
      <c r="AE37" s="180">
        <v>7.4999999999999997E-2</v>
      </c>
      <c r="AG37" s="180">
        <v>0.08</v>
      </c>
      <c r="AH37" s="180">
        <v>7.0000000000000007E-2</v>
      </c>
    </row>
    <row r="38" spans="1:34" ht="9.9499999999999993" customHeight="1" x14ac:dyDescent="0.2">
      <c r="A38" s="152">
        <v>10</v>
      </c>
      <c r="B38" s="154">
        <v>0.5</v>
      </c>
      <c r="C38" s="154">
        <v>0.4</v>
      </c>
      <c r="D38" s="154"/>
      <c r="E38" s="154">
        <v>0.4</v>
      </c>
      <c r="F38" s="154">
        <v>0.3</v>
      </c>
      <c r="G38" s="153"/>
      <c r="H38" s="154">
        <v>0.29199999999999998</v>
      </c>
      <c r="I38" s="154">
        <v>0.20799999999999999</v>
      </c>
      <c r="J38" s="154"/>
      <c r="K38" s="154">
        <v>0.193</v>
      </c>
      <c r="L38" s="154">
        <v>0.129</v>
      </c>
      <c r="M38" s="154"/>
      <c r="N38" s="144">
        <v>0.11899999999999999</v>
      </c>
      <c r="O38" s="144">
        <v>9.5000000000000001E-2</v>
      </c>
      <c r="P38" s="153"/>
      <c r="Q38" s="144">
        <v>9.5000000000000001E-2</v>
      </c>
      <c r="R38" s="144">
        <v>7.3999999999999996E-2</v>
      </c>
      <c r="S38" s="153"/>
      <c r="T38" s="144"/>
      <c r="U38" s="144">
        <v>8.3000000000000004E-2</v>
      </c>
      <c r="V38" s="144">
        <v>5.8999999999999997E-2</v>
      </c>
      <c r="W38" s="144"/>
      <c r="X38" s="144">
        <v>8.7999999999999995E-2</v>
      </c>
      <c r="Y38" s="144">
        <v>6.4000000000000001E-2</v>
      </c>
      <c r="Z38" s="144"/>
      <c r="AA38" s="144">
        <v>8.8999999999999996E-2</v>
      </c>
      <c r="AB38" s="144">
        <v>7.0000000000000007E-2</v>
      </c>
      <c r="AD38" s="180">
        <v>8.5999999999999993E-2</v>
      </c>
      <c r="AE38" s="180">
        <v>7.0999999999999994E-2</v>
      </c>
      <c r="AG38" s="180">
        <v>7.8E-2</v>
      </c>
      <c r="AH38" s="180">
        <v>6.5000000000000002E-2</v>
      </c>
    </row>
    <row r="39" spans="1:34" ht="9.9499999999999993" customHeight="1" x14ac:dyDescent="0.2">
      <c r="A39" s="152">
        <v>15</v>
      </c>
      <c r="B39" s="154">
        <v>0.9</v>
      </c>
      <c r="C39" s="154">
        <v>0.4</v>
      </c>
      <c r="D39" s="154"/>
      <c r="E39" s="154">
        <v>0.8</v>
      </c>
      <c r="F39" s="154">
        <v>0.4</v>
      </c>
      <c r="G39" s="153"/>
      <c r="H39" s="154">
        <v>0.70399999999999996</v>
      </c>
      <c r="I39" s="154">
        <v>0.27900000000000003</v>
      </c>
      <c r="J39" s="154"/>
      <c r="K39" s="154">
        <v>0.59299999999999997</v>
      </c>
      <c r="L39" s="154">
        <v>0.222</v>
      </c>
      <c r="M39" s="154"/>
      <c r="N39" s="144">
        <v>0.36299999999999999</v>
      </c>
      <c r="O39" s="144">
        <v>0.18099999999999999</v>
      </c>
      <c r="P39" s="153"/>
      <c r="Q39" s="144">
        <v>0.25</v>
      </c>
      <c r="R39" s="144">
        <v>0.121</v>
      </c>
      <c r="S39" s="153"/>
      <c r="T39" s="144"/>
      <c r="U39" s="144">
        <v>0.19600000000000001</v>
      </c>
      <c r="V39" s="144">
        <v>9.9000000000000005E-2</v>
      </c>
      <c r="W39" s="144"/>
      <c r="X39" s="144">
        <v>0.19</v>
      </c>
      <c r="Y39" s="144">
        <v>0.10299999999999999</v>
      </c>
      <c r="Z39" s="144"/>
      <c r="AA39" s="144">
        <v>0.18</v>
      </c>
      <c r="AB39" s="144">
        <v>0.11</v>
      </c>
      <c r="AD39" s="180">
        <v>0.17299999999999999</v>
      </c>
      <c r="AE39" s="180">
        <v>9.5000000000000001E-2</v>
      </c>
      <c r="AG39" s="180">
        <v>0.16</v>
      </c>
      <c r="AH39" s="180">
        <v>0.09</v>
      </c>
    </row>
    <row r="40" spans="1:34" ht="9.9499999999999993" customHeight="1" x14ac:dyDescent="0.2">
      <c r="A40" s="152">
        <v>20</v>
      </c>
      <c r="B40" s="154">
        <v>1.4</v>
      </c>
      <c r="C40" s="154">
        <v>0.8</v>
      </c>
      <c r="D40" s="154"/>
      <c r="E40" s="154">
        <v>1.2</v>
      </c>
      <c r="F40" s="154">
        <v>0.5</v>
      </c>
      <c r="G40" s="153"/>
      <c r="H40" s="154">
        <v>1.054</v>
      </c>
      <c r="I40" s="154">
        <v>0.35799999999999998</v>
      </c>
      <c r="J40" s="154"/>
      <c r="K40" s="154">
        <v>1.0569999999999999</v>
      </c>
      <c r="L40" s="154">
        <v>0.312</v>
      </c>
      <c r="M40" s="154"/>
      <c r="N40" s="144">
        <v>0.88100000000000001</v>
      </c>
      <c r="O40" s="144">
        <v>0.26600000000000001</v>
      </c>
      <c r="P40" s="153"/>
      <c r="Q40" s="144">
        <v>0.52300000000000002</v>
      </c>
      <c r="R40" s="144">
        <v>0.19500000000000001</v>
      </c>
      <c r="S40" s="153"/>
      <c r="T40" s="144"/>
      <c r="U40" s="144">
        <v>0.39500000000000002</v>
      </c>
      <c r="V40" s="144">
        <v>0.158</v>
      </c>
      <c r="W40" s="144"/>
      <c r="X40" s="144">
        <v>0.38200000000000001</v>
      </c>
      <c r="Y40" s="144">
        <v>0.158</v>
      </c>
      <c r="Z40" s="144"/>
      <c r="AA40" s="144">
        <v>0.38300000000000001</v>
      </c>
      <c r="AB40" s="144">
        <v>0.157</v>
      </c>
      <c r="AD40" s="180">
        <v>0.38500000000000001</v>
      </c>
      <c r="AE40" s="180">
        <v>0.14299999999999999</v>
      </c>
      <c r="AG40" s="180">
        <v>0.38300000000000001</v>
      </c>
      <c r="AH40" s="180">
        <v>0.13600000000000001</v>
      </c>
    </row>
    <row r="41" spans="1:34" ht="9.9499999999999993" customHeight="1" x14ac:dyDescent="0.2">
      <c r="A41" s="152">
        <v>30</v>
      </c>
      <c r="B41" s="154">
        <v>1.5</v>
      </c>
      <c r="C41" s="154">
        <v>1</v>
      </c>
      <c r="D41" s="154"/>
      <c r="E41" s="154">
        <v>1.2</v>
      </c>
      <c r="F41" s="154">
        <v>0.7</v>
      </c>
      <c r="G41" s="153"/>
      <c r="H41" s="154">
        <v>1.0669999999999999</v>
      </c>
      <c r="I41" s="154">
        <v>0.51900000000000002</v>
      </c>
      <c r="J41" s="154"/>
      <c r="K41" s="154">
        <v>1.3620000000000001</v>
      </c>
      <c r="L41" s="154">
        <v>0.45200000000000001</v>
      </c>
      <c r="M41" s="154"/>
      <c r="N41" s="144">
        <v>0.93200000000000005</v>
      </c>
      <c r="O41" s="144">
        <v>0.35599999999999998</v>
      </c>
      <c r="P41" s="153"/>
      <c r="Q41" s="144">
        <v>0.628</v>
      </c>
      <c r="R41" s="144">
        <v>0.24099999999999999</v>
      </c>
      <c r="S41" s="153"/>
      <c r="T41" s="144"/>
      <c r="U41" s="144">
        <v>0.51100000000000001</v>
      </c>
      <c r="V41" s="144">
        <v>0.214</v>
      </c>
      <c r="W41" s="144"/>
      <c r="X41" s="144">
        <v>0.49299999999999999</v>
      </c>
      <c r="Y41" s="144">
        <v>0.217</v>
      </c>
      <c r="Z41" s="144"/>
      <c r="AA41" s="144">
        <v>0.48</v>
      </c>
      <c r="AB41" s="144">
        <v>0.218</v>
      </c>
      <c r="AD41" s="180">
        <v>0.47399999999999998</v>
      </c>
      <c r="AE41" s="180">
        <v>0.21199999999999999</v>
      </c>
      <c r="AG41" s="180">
        <v>0.48299999999999998</v>
      </c>
      <c r="AH41" s="180">
        <v>0.19800000000000001</v>
      </c>
    </row>
    <row r="42" spans="1:34" ht="9.9499999999999993" customHeight="1" x14ac:dyDescent="0.2">
      <c r="A42" s="152">
        <v>40</v>
      </c>
      <c r="B42" s="154">
        <v>2.9</v>
      </c>
      <c r="C42" s="154">
        <v>1.9</v>
      </c>
      <c r="D42" s="154"/>
      <c r="E42" s="154">
        <v>2.7</v>
      </c>
      <c r="F42" s="154">
        <v>1.5</v>
      </c>
      <c r="G42" s="153"/>
      <c r="H42" s="154">
        <v>2.2450000000000001</v>
      </c>
      <c r="I42" s="154">
        <v>1.196</v>
      </c>
      <c r="J42" s="154"/>
      <c r="K42" s="154">
        <v>1.855</v>
      </c>
      <c r="L42" s="154">
        <v>1.0009999999999999</v>
      </c>
      <c r="M42" s="154"/>
      <c r="N42" s="144">
        <v>1.45</v>
      </c>
      <c r="O42" s="144">
        <v>0.78200000000000003</v>
      </c>
      <c r="P42" s="153"/>
      <c r="Q42" s="144">
        <v>1.0609999999999999</v>
      </c>
      <c r="R42" s="144">
        <v>0.59199999999999997</v>
      </c>
      <c r="S42" s="153"/>
      <c r="T42" s="144"/>
      <c r="U42" s="144">
        <v>0.96599999999999997</v>
      </c>
      <c r="V42" s="144">
        <v>0.58699999999999997</v>
      </c>
      <c r="W42" s="144"/>
      <c r="X42" s="144">
        <v>0.98599999999999999</v>
      </c>
      <c r="Y42" s="144">
        <v>0.58899999999999997</v>
      </c>
      <c r="Z42" s="144"/>
      <c r="AA42" s="144">
        <v>0.97399999999999998</v>
      </c>
      <c r="AB42" s="144">
        <v>0.59199999999999997</v>
      </c>
      <c r="AD42" s="180">
        <v>0.95799999999999996</v>
      </c>
      <c r="AE42" s="180">
        <v>0.58399999999999996</v>
      </c>
      <c r="AG42" s="180">
        <v>0.94599999999999995</v>
      </c>
      <c r="AH42" s="180">
        <v>0.56499999999999995</v>
      </c>
    </row>
    <row r="43" spans="1:34" ht="9.9499999999999993" customHeight="1" x14ac:dyDescent="0.2">
      <c r="A43" s="152">
        <v>50</v>
      </c>
      <c r="B43" s="154">
        <v>7.1</v>
      </c>
      <c r="C43" s="154">
        <v>4.0999999999999996</v>
      </c>
      <c r="D43" s="154"/>
      <c r="E43" s="154">
        <v>7.1</v>
      </c>
      <c r="F43" s="154">
        <v>3.8</v>
      </c>
      <c r="G43" s="153"/>
      <c r="H43" s="154">
        <v>6.5</v>
      </c>
      <c r="I43" s="154">
        <v>2.915</v>
      </c>
      <c r="J43" s="154"/>
      <c r="K43" s="154">
        <v>4.78</v>
      </c>
      <c r="L43" s="154">
        <v>2.411</v>
      </c>
      <c r="M43" s="154"/>
      <c r="N43" s="144">
        <v>3.5859999999999999</v>
      </c>
      <c r="O43" s="144">
        <v>1.956</v>
      </c>
      <c r="P43" s="153"/>
      <c r="Q43" s="144">
        <v>2.7919999999999998</v>
      </c>
      <c r="R43" s="144">
        <v>1.6279999999999999</v>
      </c>
      <c r="S43" s="153"/>
      <c r="T43" s="144"/>
      <c r="U43" s="144">
        <v>2.5110000000000001</v>
      </c>
      <c r="V43" s="144">
        <v>1.544</v>
      </c>
      <c r="W43" s="144"/>
      <c r="X43" s="144">
        <v>2.4750000000000001</v>
      </c>
      <c r="Y43" s="144">
        <v>1.498</v>
      </c>
      <c r="Z43" s="144"/>
      <c r="AA43" s="144">
        <v>2.3980000000000001</v>
      </c>
      <c r="AB43" s="144">
        <v>1.53</v>
      </c>
      <c r="AD43" s="180">
        <v>2.3260000000000001</v>
      </c>
      <c r="AE43" s="180">
        <v>1.4319999999999999</v>
      </c>
      <c r="AG43" s="180">
        <v>2.5169999999999999</v>
      </c>
      <c r="AH43" s="180">
        <v>1.4750000000000001</v>
      </c>
    </row>
    <row r="44" spans="1:34" ht="9.9499999999999993" customHeight="1" x14ac:dyDescent="0.2">
      <c r="A44" s="152">
        <v>60</v>
      </c>
      <c r="B44" s="154">
        <v>19.3</v>
      </c>
      <c r="C44" s="154">
        <v>9.9</v>
      </c>
      <c r="D44" s="154"/>
      <c r="E44" s="154">
        <v>18</v>
      </c>
      <c r="F44" s="154">
        <v>8.9</v>
      </c>
      <c r="G44" s="153"/>
      <c r="H44" s="154">
        <v>16.172000000000001</v>
      </c>
      <c r="I44" s="154">
        <v>6.8959999999999999</v>
      </c>
      <c r="J44" s="154"/>
      <c r="K44" s="154">
        <v>13.515000000000001</v>
      </c>
      <c r="L44" s="154">
        <v>5.7370000000000001</v>
      </c>
      <c r="M44" s="154"/>
      <c r="N44" s="144">
        <v>9.6199999999999992</v>
      </c>
      <c r="O44" s="144">
        <v>4.585</v>
      </c>
      <c r="P44" s="153"/>
      <c r="Q44" s="144">
        <v>7.6470000000000002</v>
      </c>
      <c r="R44" s="144">
        <v>4.0389999999999997</v>
      </c>
      <c r="S44" s="153"/>
      <c r="T44" s="144"/>
      <c r="U44" s="144">
        <v>6.6849999999999996</v>
      </c>
      <c r="V44" s="144">
        <v>3.61</v>
      </c>
      <c r="W44" s="144"/>
      <c r="X44" s="144">
        <v>6.633</v>
      </c>
      <c r="Y44" s="144">
        <v>3.7189999999999999</v>
      </c>
      <c r="Z44" s="144"/>
      <c r="AA44" s="144">
        <v>6.5369999999999999</v>
      </c>
      <c r="AB44" s="144">
        <v>3.6469999999999998</v>
      </c>
      <c r="AD44" s="180">
        <v>6.2460000000000004</v>
      </c>
      <c r="AE44" s="180">
        <v>3.5489999999999999</v>
      </c>
      <c r="AG44" s="180">
        <v>7.19</v>
      </c>
      <c r="AH44" s="180">
        <v>3.7559999999999998</v>
      </c>
    </row>
    <row r="45" spans="1:34" ht="9.9499999999999993" customHeight="1" x14ac:dyDescent="0.2">
      <c r="A45" s="152">
        <v>70</v>
      </c>
      <c r="B45" s="154">
        <v>43</v>
      </c>
      <c r="C45" s="154">
        <v>30.1</v>
      </c>
      <c r="D45" s="154"/>
      <c r="E45" s="154">
        <v>44.3</v>
      </c>
      <c r="F45" s="154">
        <v>25.2</v>
      </c>
      <c r="G45" s="153"/>
      <c r="H45" s="154">
        <v>40.793999999999997</v>
      </c>
      <c r="I45" s="154">
        <v>20.324000000000002</v>
      </c>
      <c r="J45" s="154"/>
      <c r="K45" s="154">
        <v>32.331000000000003</v>
      </c>
      <c r="L45" s="154">
        <v>15.496</v>
      </c>
      <c r="M45" s="154"/>
      <c r="N45" s="144">
        <v>25.722000000000001</v>
      </c>
      <c r="O45" s="144">
        <v>12.122</v>
      </c>
      <c r="P45" s="153"/>
      <c r="Q45" s="144">
        <v>19.576000000000001</v>
      </c>
      <c r="R45" s="144">
        <v>10.116</v>
      </c>
      <c r="S45" s="153"/>
      <c r="T45" s="144"/>
      <c r="U45" s="144">
        <v>16.709</v>
      </c>
      <c r="V45" s="144">
        <v>9.0830000000000002</v>
      </c>
      <c r="W45" s="144"/>
      <c r="X45" s="144">
        <v>16.803999999999998</v>
      </c>
      <c r="Y45" s="144">
        <v>9.6449999999999996</v>
      </c>
      <c r="Z45" s="144"/>
      <c r="AA45" s="144">
        <v>16.664000000000001</v>
      </c>
      <c r="AB45" s="144">
        <v>9.0579999999999998</v>
      </c>
      <c r="AD45" s="180">
        <v>16.939</v>
      </c>
      <c r="AE45" s="180">
        <v>9.1910000000000007</v>
      </c>
      <c r="AG45" s="180">
        <v>19.872</v>
      </c>
      <c r="AH45" s="180">
        <v>10.167999999999999</v>
      </c>
    </row>
    <row r="46" spans="1:34" ht="9.9499999999999993" customHeight="1" x14ac:dyDescent="0.2">
      <c r="A46" s="152">
        <v>80</v>
      </c>
      <c r="B46" s="154">
        <v>109.3</v>
      </c>
      <c r="C46" s="154">
        <v>91.8</v>
      </c>
      <c r="D46" s="154"/>
      <c r="E46" s="154">
        <v>105.8</v>
      </c>
      <c r="F46" s="154">
        <v>84.1</v>
      </c>
      <c r="G46" s="153"/>
      <c r="H46" s="154">
        <v>102.876</v>
      </c>
      <c r="I46" s="154">
        <v>68.11</v>
      </c>
      <c r="J46" s="154"/>
      <c r="K46" s="154">
        <v>83.745999999999995</v>
      </c>
      <c r="L46" s="154">
        <v>53.628</v>
      </c>
      <c r="M46" s="154"/>
      <c r="N46" s="144">
        <v>66.207999999999998</v>
      </c>
      <c r="O46" s="144">
        <v>40.055</v>
      </c>
      <c r="P46" s="153"/>
      <c r="Q46" s="144">
        <v>58.588999999999999</v>
      </c>
      <c r="R46" s="144">
        <v>34.838999999999999</v>
      </c>
      <c r="S46" s="153"/>
      <c r="T46" s="144"/>
      <c r="U46" s="144">
        <v>50.261000000000003</v>
      </c>
      <c r="V46" s="144">
        <v>31.079000000000001</v>
      </c>
      <c r="W46" s="144"/>
      <c r="X46" s="144">
        <v>50.621000000000002</v>
      </c>
      <c r="Y46" s="144">
        <v>31.649000000000001</v>
      </c>
      <c r="Z46" s="144"/>
      <c r="AA46" s="144">
        <v>47.856000000000002</v>
      </c>
      <c r="AB46" s="144">
        <v>30.077999999999999</v>
      </c>
      <c r="AD46" s="180">
        <v>47.220999999999997</v>
      </c>
      <c r="AE46" s="180">
        <v>29.78</v>
      </c>
      <c r="AG46" s="180">
        <v>57.545999999999999</v>
      </c>
      <c r="AH46" s="180">
        <v>34.564</v>
      </c>
    </row>
    <row r="47" spans="1:34" ht="9.9499999999999993" customHeight="1" x14ac:dyDescent="0.2">
      <c r="A47" s="152">
        <v>90</v>
      </c>
      <c r="B47" s="154">
        <v>252.6</v>
      </c>
      <c r="C47" s="154">
        <v>224.7</v>
      </c>
      <c r="D47" s="154"/>
      <c r="E47" s="154">
        <v>252.7</v>
      </c>
      <c r="F47" s="154">
        <v>208.7</v>
      </c>
      <c r="G47" s="153"/>
      <c r="H47" s="154">
        <v>238.321</v>
      </c>
      <c r="I47" s="154">
        <v>199.96899999999999</v>
      </c>
      <c r="J47" s="154"/>
      <c r="K47" s="154">
        <v>205.19</v>
      </c>
      <c r="L47" s="154">
        <v>174.744</v>
      </c>
      <c r="M47" s="154"/>
      <c r="N47" s="144">
        <v>180.49</v>
      </c>
      <c r="O47" s="144">
        <v>140.274</v>
      </c>
      <c r="P47" s="153"/>
      <c r="Q47" s="144">
        <v>166.34700000000001</v>
      </c>
      <c r="R47" s="144">
        <v>128.86199999999999</v>
      </c>
      <c r="S47" s="153"/>
      <c r="T47" s="144"/>
      <c r="U47" s="144">
        <v>169.44800000000001</v>
      </c>
      <c r="V47" s="144">
        <v>127.05500000000001</v>
      </c>
      <c r="W47" s="144"/>
      <c r="X47" s="144">
        <v>175.63900000000001</v>
      </c>
      <c r="Y47" s="144">
        <v>134.529</v>
      </c>
      <c r="Z47" s="144"/>
      <c r="AA47" s="144">
        <v>164.387</v>
      </c>
      <c r="AB47" s="144">
        <v>127.325</v>
      </c>
      <c r="AD47" s="180">
        <v>162.416</v>
      </c>
      <c r="AE47" s="180">
        <v>125.01900000000001</v>
      </c>
      <c r="AG47" s="180">
        <v>186.40799999999999</v>
      </c>
      <c r="AH47" s="180">
        <v>143.38499999999999</v>
      </c>
    </row>
    <row r="48" spans="1:34" ht="3" customHeight="1" x14ac:dyDescent="0.2">
      <c r="A48" s="181"/>
      <c r="B48" s="110"/>
      <c r="C48" s="110"/>
      <c r="D48" s="110"/>
      <c r="E48" s="110"/>
      <c r="F48" s="110"/>
      <c r="G48" s="110"/>
      <c r="H48" s="110"/>
      <c r="I48" s="110"/>
      <c r="J48" s="110"/>
      <c r="K48" s="110"/>
      <c r="L48" s="110"/>
      <c r="M48" s="110"/>
      <c r="N48" s="110"/>
      <c r="O48" s="110"/>
      <c r="P48" s="110"/>
      <c r="Q48" s="110"/>
      <c r="R48" s="110"/>
      <c r="S48" s="110"/>
      <c r="T48" s="110"/>
      <c r="U48" s="110"/>
      <c r="V48" s="110"/>
      <c r="W48" s="110"/>
      <c r="X48" s="110"/>
      <c r="Y48" s="110"/>
      <c r="Z48" s="110"/>
      <c r="AA48" s="110"/>
      <c r="AB48" s="110"/>
    </row>
    <row r="49" spans="1:34" ht="9.9499999999999993" customHeight="1" x14ac:dyDescent="0.2">
      <c r="A49" s="117"/>
      <c r="B49" s="476" t="s">
        <v>271</v>
      </c>
      <c r="C49" s="476"/>
      <c r="D49" s="476"/>
      <c r="E49" s="476"/>
      <c r="F49" s="476"/>
      <c r="G49" s="476"/>
      <c r="H49" s="476"/>
      <c r="I49" s="476"/>
      <c r="J49" s="476"/>
      <c r="K49" s="476"/>
      <c r="L49" s="476"/>
      <c r="M49" s="476"/>
      <c r="N49" s="476"/>
      <c r="O49" s="476"/>
      <c r="P49" s="476"/>
      <c r="Q49" s="476"/>
      <c r="R49" s="476"/>
      <c r="S49" s="476"/>
      <c r="T49" s="476"/>
      <c r="U49" s="476"/>
      <c r="V49" s="476"/>
      <c r="W49" s="476"/>
      <c r="X49" s="476"/>
      <c r="Y49" s="476"/>
      <c r="Z49" s="476"/>
      <c r="AA49" s="476"/>
      <c r="AB49" s="476"/>
      <c r="AC49" s="476"/>
      <c r="AD49" s="476"/>
      <c r="AE49" s="476"/>
      <c r="AF49" s="476"/>
      <c r="AG49" s="476"/>
      <c r="AH49" s="476"/>
    </row>
    <row r="50" spans="1:34" ht="3" customHeight="1" x14ac:dyDescent="0.2">
      <c r="A50" s="181"/>
      <c r="B50" s="110"/>
      <c r="C50" s="110"/>
      <c r="D50" s="110"/>
      <c r="E50" s="110"/>
      <c r="F50" s="110"/>
      <c r="G50" s="110"/>
      <c r="H50" s="110"/>
      <c r="I50" s="110"/>
      <c r="J50" s="110"/>
      <c r="K50" s="110"/>
      <c r="L50" s="110"/>
      <c r="M50" s="110"/>
      <c r="N50" s="110"/>
      <c r="O50" s="110"/>
      <c r="P50" s="110"/>
      <c r="Q50" s="110"/>
      <c r="R50" s="110"/>
      <c r="S50" s="110"/>
      <c r="T50" s="110"/>
      <c r="U50" s="110"/>
      <c r="V50" s="110"/>
      <c r="W50" s="110"/>
      <c r="X50" s="110"/>
      <c r="Y50" s="110"/>
      <c r="Z50" s="110"/>
      <c r="AA50" s="110"/>
      <c r="AB50" s="110"/>
    </row>
    <row r="51" spans="1:34" ht="9.9499999999999993" customHeight="1" x14ac:dyDescent="0.2">
      <c r="A51" s="152">
        <v>0</v>
      </c>
      <c r="B51" s="154">
        <v>67.2</v>
      </c>
      <c r="C51" s="154">
        <v>72.3</v>
      </c>
      <c r="D51" s="154"/>
      <c r="E51" s="154">
        <v>69</v>
      </c>
      <c r="F51" s="154">
        <v>74.900000000000006</v>
      </c>
      <c r="G51" s="153"/>
      <c r="H51" s="154">
        <v>71.09</v>
      </c>
      <c r="I51" s="154">
        <v>77.852999999999994</v>
      </c>
      <c r="J51" s="154"/>
      <c r="K51" s="154">
        <v>73.760999999999996</v>
      </c>
      <c r="L51" s="154">
        <v>80.323999999999998</v>
      </c>
      <c r="M51" s="154"/>
      <c r="N51" s="144">
        <v>76.980999999999995</v>
      </c>
      <c r="O51" s="144">
        <v>82.787000000000006</v>
      </c>
      <c r="P51" s="153"/>
      <c r="Q51" s="144">
        <v>79.468000000000004</v>
      </c>
      <c r="R51" s="144">
        <v>84.378</v>
      </c>
      <c r="S51" s="153"/>
      <c r="T51" s="144"/>
      <c r="U51" s="144">
        <v>80.59</v>
      </c>
      <c r="V51" s="144">
        <v>85.084999999999994</v>
      </c>
      <c r="W51" s="144"/>
      <c r="X51" s="144">
        <v>80.510999999999996</v>
      </c>
      <c r="Y51" s="144">
        <v>84.85</v>
      </c>
      <c r="Z51" s="144"/>
      <c r="AA51" s="144">
        <v>80.835999999999999</v>
      </c>
      <c r="AB51" s="144">
        <v>85.165000000000006</v>
      </c>
      <c r="AD51" s="180">
        <v>81.064999999999998</v>
      </c>
      <c r="AE51" s="180">
        <v>85.361999999999995</v>
      </c>
      <c r="AG51" s="180">
        <v>79.802000000000007</v>
      </c>
      <c r="AH51" s="180">
        <v>84.474000000000004</v>
      </c>
    </row>
    <row r="52" spans="1:34" ht="9.9499999999999993" customHeight="1" x14ac:dyDescent="0.2">
      <c r="A52" s="152">
        <v>1</v>
      </c>
      <c r="B52" s="154">
        <v>69.400000000000006</v>
      </c>
      <c r="C52" s="154">
        <v>75.099999999999994</v>
      </c>
      <c r="D52" s="154"/>
      <c r="E52" s="154">
        <v>70.099999999999994</v>
      </c>
      <c r="F52" s="154">
        <v>75.8</v>
      </c>
      <c r="G52" s="153"/>
      <c r="H52" s="154">
        <v>71.301000000000002</v>
      </c>
      <c r="I52" s="154">
        <v>77.884</v>
      </c>
      <c r="J52" s="154"/>
      <c r="K52" s="154">
        <v>73.444999999999993</v>
      </c>
      <c r="L52" s="154">
        <v>79.927999999999997</v>
      </c>
      <c r="M52" s="154"/>
      <c r="N52" s="144">
        <v>76.363</v>
      </c>
      <c r="O52" s="144">
        <v>82.144000000000005</v>
      </c>
      <c r="P52" s="153"/>
      <c r="Q52" s="144">
        <v>78.739000000000004</v>
      </c>
      <c r="R52" s="144">
        <v>83.619</v>
      </c>
      <c r="S52" s="153"/>
      <c r="T52" s="144"/>
      <c r="U52" s="144">
        <v>79.846999999999994</v>
      </c>
      <c r="V52" s="144">
        <v>84.314999999999998</v>
      </c>
      <c r="W52" s="144"/>
      <c r="X52" s="144">
        <v>79.760000000000005</v>
      </c>
      <c r="Y52" s="144">
        <v>84.078999999999994</v>
      </c>
      <c r="Z52" s="144"/>
      <c r="AA52" s="144">
        <v>80.087000000000003</v>
      </c>
      <c r="AB52" s="144">
        <v>84.394000000000005</v>
      </c>
      <c r="AD52" s="180">
        <v>80.307000000000002</v>
      </c>
      <c r="AE52" s="180">
        <v>84.58</v>
      </c>
      <c r="AG52" s="180">
        <v>79.028999999999996</v>
      </c>
      <c r="AH52" s="180">
        <v>83.676000000000002</v>
      </c>
    </row>
    <row r="53" spans="1:34" ht="9.9499999999999993" customHeight="1" x14ac:dyDescent="0.2">
      <c r="A53" s="152">
        <v>2</v>
      </c>
      <c r="B53" s="154">
        <v>68.7</v>
      </c>
      <c r="C53" s="154">
        <v>73.400000000000006</v>
      </c>
      <c r="D53" s="154"/>
      <c r="E53" s="154">
        <v>69.3</v>
      </c>
      <c r="F53" s="154">
        <v>74.900000000000006</v>
      </c>
      <c r="G53" s="153"/>
      <c r="H53" s="154">
        <v>70.364999999999995</v>
      </c>
      <c r="I53" s="154">
        <v>76.944999999999993</v>
      </c>
      <c r="J53" s="154"/>
      <c r="K53" s="154">
        <v>72.480999999999995</v>
      </c>
      <c r="L53" s="154">
        <v>78.963999999999999</v>
      </c>
      <c r="M53" s="154"/>
      <c r="N53" s="144">
        <v>75.385000000000005</v>
      </c>
      <c r="O53" s="144">
        <v>81.167000000000002</v>
      </c>
      <c r="P53" s="153"/>
      <c r="Q53" s="144">
        <v>77.757999999999996</v>
      </c>
      <c r="R53" s="144">
        <v>82.635999999999996</v>
      </c>
      <c r="S53" s="153"/>
      <c r="T53" s="144"/>
      <c r="U53" s="144">
        <v>78.861000000000004</v>
      </c>
      <c r="V53" s="144">
        <v>83.331999999999994</v>
      </c>
      <c r="W53" s="144"/>
      <c r="X53" s="144">
        <v>78.775999999999996</v>
      </c>
      <c r="Y53" s="144">
        <v>83.096000000000004</v>
      </c>
      <c r="Z53" s="144"/>
      <c r="AA53" s="144">
        <v>79.105000000000004</v>
      </c>
      <c r="AB53" s="144">
        <v>83.41</v>
      </c>
      <c r="AD53" s="180">
        <v>79.325999999999993</v>
      </c>
      <c r="AE53" s="180">
        <v>83.593999999999994</v>
      </c>
      <c r="AG53" s="180">
        <v>78.046000000000006</v>
      </c>
      <c r="AH53" s="180">
        <v>82.688999999999993</v>
      </c>
    </row>
    <row r="54" spans="1:34" ht="9.9499999999999993" customHeight="1" x14ac:dyDescent="0.2">
      <c r="A54" s="152">
        <v>3</v>
      </c>
      <c r="B54" s="154">
        <v>67.8</v>
      </c>
      <c r="C54" s="154">
        <v>72.5</v>
      </c>
      <c r="D54" s="154"/>
      <c r="E54" s="154">
        <v>68.3</v>
      </c>
      <c r="F54" s="154">
        <v>73.900000000000006</v>
      </c>
      <c r="G54" s="153"/>
      <c r="H54" s="154">
        <v>69.409000000000006</v>
      </c>
      <c r="I54" s="154">
        <v>75.986000000000004</v>
      </c>
      <c r="J54" s="154"/>
      <c r="K54" s="154">
        <v>71.507999999999996</v>
      </c>
      <c r="L54" s="154">
        <v>77.988</v>
      </c>
      <c r="M54" s="154"/>
      <c r="N54" s="144">
        <v>74.402000000000001</v>
      </c>
      <c r="O54" s="144">
        <v>80.183999999999997</v>
      </c>
      <c r="P54" s="153"/>
      <c r="Q54" s="144">
        <v>76.771000000000001</v>
      </c>
      <c r="R54" s="144">
        <v>81.647999999999996</v>
      </c>
      <c r="S54" s="153"/>
      <c r="T54" s="144"/>
      <c r="U54" s="144">
        <v>77.872</v>
      </c>
      <c r="V54" s="144">
        <v>82.344999999999999</v>
      </c>
      <c r="W54" s="144"/>
      <c r="X54" s="144">
        <v>77.787999999999997</v>
      </c>
      <c r="Y54" s="144">
        <v>82.108000000000004</v>
      </c>
      <c r="Z54" s="144"/>
      <c r="AA54" s="144">
        <v>78.117000000000004</v>
      </c>
      <c r="AB54" s="144">
        <v>82.421000000000006</v>
      </c>
      <c r="AD54" s="180">
        <v>78.34</v>
      </c>
      <c r="AE54" s="180">
        <v>82.605000000000004</v>
      </c>
      <c r="AG54" s="180">
        <v>77.058999999999997</v>
      </c>
      <c r="AH54" s="180">
        <v>81.698999999999998</v>
      </c>
    </row>
    <row r="55" spans="1:34" ht="9.9499999999999993" customHeight="1" x14ac:dyDescent="0.2">
      <c r="A55" s="152">
        <v>4</v>
      </c>
      <c r="B55" s="154">
        <v>66.900000000000006</v>
      </c>
      <c r="C55" s="154">
        <v>71.599999999999994</v>
      </c>
      <c r="D55" s="154"/>
      <c r="E55" s="154">
        <v>67.400000000000006</v>
      </c>
      <c r="F55" s="154">
        <v>73</v>
      </c>
      <c r="G55" s="153"/>
      <c r="H55" s="154">
        <v>68.441000000000003</v>
      </c>
      <c r="I55" s="154">
        <v>75.013999999999996</v>
      </c>
      <c r="J55" s="154"/>
      <c r="K55" s="154">
        <v>70.528000000000006</v>
      </c>
      <c r="L55" s="154">
        <v>77.006</v>
      </c>
      <c r="M55" s="154"/>
      <c r="N55" s="144">
        <v>73.414000000000001</v>
      </c>
      <c r="O55" s="144">
        <v>79.195999999999998</v>
      </c>
      <c r="P55" s="153"/>
      <c r="Q55" s="144">
        <v>75.781000000000006</v>
      </c>
      <c r="R55" s="144">
        <v>80.656999999999996</v>
      </c>
      <c r="S55" s="153"/>
      <c r="T55" s="144"/>
      <c r="U55" s="144">
        <v>76.881</v>
      </c>
      <c r="V55" s="144">
        <v>81.353999999999999</v>
      </c>
      <c r="W55" s="144"/>
      <c r="X55" s="144">
        <v>76.796000000000006</v>
      </c>
      <c r="Y55" s="144">
        <v>81.117000000000004</v>
      </c>
      <c r="Z55" s="144"/>
      <c r="AA55" s="144">
        <v>77.126000000000005</v>
      </c>
      <c r="AB55" s="144">
        <v>81.429000000000002</v>
      </c>
      <c r="AD55" s="180">
        <v>77.349999999999994</v>
      </c>
      <c r="AE55" s="180">
        <v>81.613</v>
      </c>
      <c r="AG55" s="180">
        <v>76.067999999999998</v>
      </c>
      <c r="AH55" s="180">
        <v>80.706999999999994</v>
      </c>
    </row>
    <row r="56" spans="1:34" ht="9.9499999999999993" customHeight="1" x14ac:dyDescent="0.2">
      <c r="A56" s="152">
        <v>5</v>
      </c>
      <c r="B56" s="154">
        <v>66</v>
      </c>
      <c r="C56" s="154">
        <v>70.599999999999994</v>
      </c>
      <c r="D56" s="154"/>
      <c r="E56" s="154">
        <v>66.400000000000006</v>
      </c>
      <c r="F56" s="154">
        <v>72</v>
      </c>
      <c r="G56" s="153"/>
      <c r="H56" s="154">
        <v>67.465999999999994</v>
      </c>
      <c r="I56" s="154">
        <v>74.034999999999997</v>
      </c>
      <c r="J56" s="154"/>
      <c r="K56" s="154">
        <v>69.545000000000002</v>
      </c>
      <c r="L56" s="154">
        <v>76.02</v>
      </c>
      <c r="M56" s="154"/>
      <c r="N56" s="144">
        <v>72.424000000000007</v>
      </c>
      <c r="O56" s="144">
        <v>78.206000000000003</v>
      </c>
      <c r="P56" s="153"/>
      <c r="Q56" s="144">
        <v>74.789000000000001</v>
      </c>
      <c r="R56" s="144">
        <v>79.665000000000006</v>
      </c>
      <c r="S56" s="153"/>
      <c r="T56" s="144"/>
      <c r="U56" s="144">
        <v>75.888999999999996</v>
      </c>
      <c r="V56" s="144">
        <v>80.361000000000004</v>
      </c>
      <c r="W56" s="144"/>
      <c r="X56" s="144">
        <v>75.802999999999997</v>
      </c>
      <c r="Y56" s="144">
        <v>80.123000000000005</v>
      </c>
      <c r="Z56" s="144"/>
      <c r="AA56" s="144">
        <v>76.134</v>
      </c>
      <c r="AB56" s="144">
        <v>80.436000000000007</v>
      </c>
      <c r="AD56" s="180">
        <v>76.356999999999999</v>
      </c>
      <c r="AE56" s="180">
        <v>80.62</v>
      </c>
      <c r="AG56" s="180">
        <v>75.075999999999993</v>
      </c>
      <c r="AH56" s="180">
        <v>79.712999999999994</v>
      </c>
    </row>
    <row r="57" spans="1:34" ht="9.9499999999999993" customHeight="1" x14ac:dyDescent="0.2">
      <c r="A57" s="152">
        <v>10</v>
      </c>
      <c r="B57" s="154">
        <v>61.2</v>
      </c>
      <c r="C57" s="154">
        <v>65.8</v>
      </c>
      <c r="D57" s="154"/>
      <c r="E57" s="154">
        <v>61.6</v>
      </c>
      <c r="F57" s="154">
        <v>67.099999999999994</v>
      </c>
      <c r="G57" s="153"/>
      <c r="H57" s="154">
        <v>62.57</v>
      </c>
      <c r="I57" s="154">
        <v>69.117999999999995</v>
      </c>
      <c r="J57" s="154"/>
      <c r="K57" s="154">
        <v>64.614999999999995</v>
      </c>
      <c r="L57" s="154">
        <v>71.075000000000003</v>
      </c>
      <c r="M57" s="154"/>
      <c r="N57" s="144">
        <v>67.466999999999999</v>
      </c>
      <c r="O57" s="144">
        <v>73.242999999999995</v>
      </c>
      <c r="P57" s="153"/>
      <c r="Q57" s="144">
        <v>69.820999999999998</v>
      </c>
      <c r="R57" s="144">
        <v>74.695999999999998</v>
      </c>
      <c r="S57" s="153"/>
      <c r="T57" s="144"/>
      <c r="U57" s="144">
        <v>70.918999999999997</v>
      </c>
      <c r="V57" s="144">
        <v>75.388000000000005</v>
      </c>
      <c r="W57" s="144"/>
      <c r="X57" s="144">
        <v>70.832999999999998</v>
      </c>
      <c r="Y57" s="144">
        <v>75.150000000000006</v>
      </c>
      <c r="Z57" s="144"/>
      <c r="AA57" s="144">
        <v>71.165999999999997</v>
      </c>
      <c r="AB57" s="144">
        <v>75.462999999999994</v>
      </c>
      <c r="AD57" s="180">
        <v>71.385999999999996</v>
      </c>
      <c r="AE57" s="180">
        <v>75.646000000000001</v>
      </c>
      <c r="AG57" s="180">
        <v>70.102000000000004</v>
      </c>
      <c r="AH57" s="180">
        <v>74.736000000000004</v>
      </c>
    </row>
    <row r="58" spans="1:34" ht="9.9499999999999993" customHeight="1" x14ac:dyDescent="0.2">
      <c r="A58" s="152">
        <v>15</v>
      </c>
      <c r="B58" s="154">
        <v>56.4</v>
      </c>
      <c r="C58" s="154">
        <v>60.9</v>
      </c>
      <c r="D58" s="154"/>
      <c r="E58" s="154">
        <v>56.7</v>
      </c>
      <c r="F58" s="154">
        <v>62.2</v>
      </c>
      <c r="G58" s="153"/>
      <c r="H58" s="154">
        <v>57.683999999999997</v>
      </c>
      <c r="I58" s="154">
        <v>64.194000000000003</v>
      </c>
      <c r="J58" s="154"/>
      <c r="K58" s="154">
        <v>59.698999999999998</v>
      </c>
      <c r="L58" s="154">
        <v>66.128</v>
      </c>
      <c r="M58" s="154"/>
      <c r="N58" s="144">
        <v>62.524999999999999</v>
      </c>
      <c r="O58" s="144">
        <v>68.287000000000006</v>
      </c>
      <c r="P58" s="153"/>
      <c r="Q58" s="144">
        <v>64.864000000000004</v>
      </c>
      <c r="R58" s="144">
        <v>69.725999999999999</v>
      </c>
      <c r="S58" s="153"/>
      <c r="T58" s="144"/>
      <c r="U58" s="144">
        <v>65.956000000000003</v>
      </c>
      <c r="V58" s="144">
        <v>70.414000000000001</v>
      </c>
      <c r="W58" s="144"/>
      <c r="X58" s="144">
        <v>65.870999999999995</v>
      </c>
      <c r="Y58" s="144">
        <v>70.176000000000002</v>
      </c>
      <c r="Z58" s="144"/>
      <c r="AA58" s="144">
        <v>66.203000000000003</v>
      </c>
      <c r="AB58" s="144">
        <v>70.492999999999995</v>
      </c>
      <c r="AD58" s="180">
        <v>66.42</v>
      </c>
      <c r="AE58" s="180">
        <v>70.674000000000007</v>
      </c>
      <c r="AG58" s="180">
        <v>65.132999999999996</v>
      </c>
      <c r="AH58" s="180">
        <v>69.762</v>
      </c>
    </row>
    <row r="59" spans="1:34" ht="9.9499999999999993" customHeight="1" x14ac:dyDescent="0.2">
      <c r="A59" s="152">
        <v>20</v>
      </c>
      <c r="B59" s="154">
        <v>51.7</v>
      </c>
      <c r="C59" s="154">
        <v>56.1</v>
      </c>
      <c r="D59" s="154"/>
      <c r="E59" s="154">
        <v>52</v>
      </c>
      <c r="F59" s="154">
        <v>57.3</v>
      </c>
      <c r="G59" s="153"/>
      <c r="H59" s="154">
        <v>52.941000000000003</v>
      </c>
      <c r="I59" s="154">
        <v>59.289000000000001</v>
      </c>
      <c r="J59" s="154"/>
      <c r="K59" s="154">
        <v>54.944000000000003</v>
      </c>
      <c r="L59" s="154">
        <v>61.210999999999999</v>
      </c>
      <c r="M59" s="154"/>
      <c r="N59" s="144">
        <v>57.701999999999998</v>
      </c>
      <c r="O59" s="144">
        <v>63.363</v>
      </c>
      <c r="P59" s="153"/>
      <c r="Q59" s="144">
        <v>59.985999999999997</v>
      </c>
      <c r="R59" s="144">
        <v>64.778000000000006</v>
      </c>
      <c r="S59" s="153"/>
      <c r="T59" s="144"/>
      <c r="U59" s="144">
        <v>61.048000000000002</v>
      </c>
      <c r="V59" s="144">
        <v>65.456000000000003</v>
      </c>
      <c r="W59" s="144"/>
      <c r="X59" s="144">
        <v>60.962000000000003</v>
      </c>
      <c r="Y59" s="144">
        <v>65.216999999999999</v>
      </c>
      <c r="Z59" s="144"/>
      <c r="AA59" s="144">
        <v>61.290999999999997</v>
      </c>
      <c r="AB59" s="144">
        <v>65.534999999999997</v>
      </c>
      <c r="AD59" s="180">
        <v>61.508000000000003</v>
      </c>
      <c r="AE59" s="180">
        <v>65.713999999999999</v>
      </c>
      <c r="AG59" s="180">
        <v>60.215000000000003</v>
      </c>
      <c r="AH59" s="180">
        <v>64.801000000000002</v>
      </c>
    </row>
    <row r="60" spans="1:34" ht="9.9499999999999993" customHeight="1" x14ac:dyDescent="0.2">
      <c r="A60" s="152">
        <v>30</v>
      </c>
      <c r="B60" s="154">
        <v>42.3</v>
      </c>
      <c r="C60" s="154">
        <v>46.4</v>
      </c>
      <c r="D60" s="154"/>
      <c r="E60" s="154">
        <v>42.6</v>
      </c>
      <c r="F60" s="154">
        <v>47.6</v>
      </c>
      <c r="G60" s="153"/>
      <c r="H60" s="154">
        <v>43.433</v>
      </c>
      <c r="I60" s="154">
        <v>49.497999999999998</v>
      </c>
      <c r="J60" s="154"/>
      <c r="K60" s="154">
        <v>45.558999999999997</v>
      </c>
      <c r="L60" s="154">
        <v>51.411999999999999</v>
      </c>
      <c r="M60" s="154"/>
      <c r="N60" s="144">
        <v>48.188000000000002</v>
      </c>
      <c r="O60" s="144">
        <v>53.531999999999996</v>
      </c>
      <c r="P60" s="153"/>
      <c r="Q60" s="144">
        <v>50.293999999999997</v>
      </c>
      <c r="R60" s="144">
        <v>54.895000000000003</v>
      </c>
      <c r="S60" s="153"/>
      <c r="T60" s="144"/>
      <c r="U60" s="144">
        <v>51.295999999999999</v>
      </c>
      <c r="V60" s="144">
        <v>55.566000000000003</v>
      </c>
      <c r="W60" s="144"/>
      <c r="X60" s="144">
        <v>51.203000000000003</v>
      </c>
      <c r="Y60" s="144">
        <v>55.328000000000003</v>
      </c>
      <c r="Z60" s="144"/>
      <c r="AA60" s="144">
        <v>51.534999999999997</v>
      </c>
      <c r="AB60" s="144">
        <v>55.643000000000001</v>
      </c>
      <c r="AD60" s="180">
        <v>51.756</v>
      </c>
      <c r="AE60" s="180">
        <v>55.814999999999998</v>
      </c>
      <c r="AG60" s="180">
        <v>50.451999999999998</v>
      </c>
      <c r="AH60" s="180">
        <v>54.896000000000001</v>
      </c>
    </row>
    <row r="61" spans="1:34" ht="9.9499999999999993" customHeight="1" x14ac:dyDescent="0.2">
      <c r="A61" s="152">
        <v>40</v>
      </c>
      <c r="B61" s="154">
        <v>33.1</v>
      </c>
      <c r="C61" s="154">
        <v>37</v>
      </c>
      <c r="D61" s="154"/>
      <c r="E61" s="154">
        <v>33.200000000000003</v>
      </c>
      <c r="F61" s="154">
        <v>38.1</v>
      </c>
      <c r="G61" s="153"/>
      <c r="H61" s="154">
        <v>33.950000000000003</v>
      </c>
      <c r="I61" s="154">
        <v>39.822000000000003</v>
      </c>
      <c r="J61" s="154"/>
      <c r="K61" s="154">
        <v>36.14</v>
      </c>
      <c r="L61" s="154">
        <v>41.697000000000003</v>
      </c>
      <c r="M61" s="154"/>
      <c r="N61" s="144">
        <v>38.661999999999999</v>
      </c>
      <c r="O61" s="144">
        <v>43.773000000000003</v>
      </c>
      <c r="P61" s="153"/>
      <c r="Q61" s="144">
        <v>40.636000000000003</v>
      </c>
      <c r="R61" s="144">
        <v>45.076000000000001</v>
      </c>
      <c r="S61" s="153"/>
      <c r="T61" s="144"/>
      <c r="U61" s="144">
        <v>41.606999999999999</v>
      </c>
      <c r="V61" s="144">
        <v>45.741999999999997</v>
      </c>
      <c r="W61" s="144"/>
      <c r="X61" s="144">
        <v>41.503</v>
      </c>
      <c r="Y61" s="144">
        <v>45.500999999999998</v>
      </c>
      <c r="Z61" s="144"/>
      <c r="AA61" s="144">
        <v>41.831000000000003</v>
      </c>
      <c r="AB61" s="144">
        <v>45.819000000000003</v>
      </c>
      <c r="AD61" s="180">
        <v>42.046999999999997</v>
      </c>
      <c r="AE61" s="180">
        <v>45.984999999999999</v>
      </c>
      <c r="AG61" s="180">
        <v>40.737000000000002</v>
      </c>
      <c r="AH61" s="180">
        <v>45.061</v>
      </c>
    </row>
    <row r="62" spans="1:34" ht="9.9499999999999993" customHeight="1" x14ac:dyDescent="0.2">
      <c r="A62" s="152">
        <v>50</v>
      </c>
      <c r="B62" s="154">
        <v>24.3</v>
      </c>
      <c r="C62" s="154">
        <v>27.8</v>
      </c>
      <c r="D62" s="154"/>
      <c r="E62" s="154">
        <v>24.4</v>
      </c>
      <c r="F62" s="154">
        <v>28.8</v>
      </c>
      <c r="G62" s="153"/>
      <c r="H62" s="154">
        <v>25.018999999999998</v>
      </c>
      <c r="I62" s="154">
        <v>30.452999999999999</v>
      </c>
      <c r="J62" s="154"/>
      <c r="K62" s="154">
        <v>27.015000000000001</v>
      </c>
      <c r="L62" s="154">
        <v>32.24</v>
      </c>
      <c r="M62" s="154"/>
      <c r="N62" s="144">
        <v>29.388000000000002</v>
      </c>
      <c r="O62" s="144">
        <v>34.24</v>
      </c>
      <c r="P62" s="153"/>
      <c r="Q62" s="144">
        <v>31.228000000000002</v>
      </c>
      <c r="R62" s="144">
        <v>35.470999999999997</v>
      </c>
      <c r="S62" s="153"/>
      <c r="T62" s="144"/>
      <c r="U62" s="144">
        <v>32.159999999999997</v>
      </c>
      <c r="V62" s="144">
        <v>36.116</v>
      </c>
      <c r="W62" s="144"/>
      <c r="X62" s="144">
        <v>32.052</v>
      </c>
      <c r="Y62" s="144">
        <v>35.871000000000002</v>
      </c>
      <c r="Z62" s="144"/>
      <c r="AA62" s="144">
        <v>32.375999999999998</v>
      </c>
      <c r="AB62" s="144">
        <v>36.192999999999998</v>
      </c>
      <c r="AD62" s="180">
        <v>32.591999999999999</v>
      </c>
      <c r="AE62" s="180">
        <v>36.353000000000002</v>
      </c>
      <c r="AG62" s="180">
        <v>31.265999999999998</v>
      </c>
      <c r="AH62" s="180">
        <v>35.420999999999999</v>
      </c>
    </row>
    <row r="63" spans="1:34" ht="9.9499999999999993" customHeight="1" x14ac:dyDescent="0.2">
      <c r="A63" s="152">
        <v>60</v>
      </c>
      <c r="B63" s="154">
        <v>16.7</v>
      </c>
      <c r="C63" s="154">
        <v>19.3</v>
      </c>
      <c r="D63" s="154"/>
      <c r="E63" s="154">
        <v>16.7</v>
      </c>
      <c r="F63" s="154">
        <v>20.2</v>
      </c>
      <c r="G63" s="153"/>
      <c r="H63" s="154">
        <v>17.192</v>
      </c>
      <c r="I63" s="154">
        <v>21.602</v>
      </c>
      <c r="J63" s="154"/>
      <c r="K63" s="154">
        <v>18.748000000000001</v>
      </c>
      <c r="L63" s="154">
        <v>23.21</v>
      </c>
      <c r="M63" s="154"/>
      <c r="N63" s="144">
        <v>20.795999999999999</v>
      </c>
      <c r="O63" s="144">
        <v>25.097000000000001</v>
      </c>
      <c r="P63" s="153"/>
      <c r="Q63" s="144">
        <v>22.401</v>
      </c>
      <c r="R63" s="144">
        <v>26.244</v>
      </c>
      <c r="S63" s="153"/>
      <c r="T63" s="144"/>
      <c r="U63" s="144">
        <v>23.26</v>
      </c>
      <c r="V63" s="144">
        <v>26.841999999999999</v>
      </c>
      <c r="W63" s="144"/>
      <c r="X63" s="144">
        <v>23.116</v>
      </c>
      <c r="Y63" s="144">
        <v>26.576000000000001</v>
      </c>
      <c r="Z63" s="144"/>
      <c r="AA63" s="144">
        <v>23.437999999999999</v>
      </c>
      <c r="AB63" s="144">
        <v>26.905999999999999</v>
      </c>
      <c r="AD63" s="180">
        <v>23.629000000000001</v>
      </c>
      <c r="AE63" s="180">
        <v>27.039000000000001</v>
      </c>
      <c r="AG63" s="180">
        <v>22.356999999999999</v>
      </c>
      <c r="AH63" s="180">
        <v>26.132000000000001</v>
      </c>
    </row>
    <row r="64" spans="1:34" ht="9.9499999999999993" customHeight="1" x14ac:dyDescent="0.2">
      <c r="A64" s="152">
        <v>70</v>
      </c>
      <c r="B64" s="154">
        <v>10.4</v>
      </c>
      <c r="C64" s="154">
        <v>11.8</v>
      </c>
      <c r="D64" s="154"/>
      <c r="E64" s="154">
        <v>10.3</v>
      </c>
      <c r="F64" s="154">
        <v>12.4</v>
      </c>
      <c r="G64" s="153"/>
      <c r="H64" s="154">
        <v>10.728999999999999</v>
      </c>
      <c r="I64" s="154">
        <v>13.648</v>
      </c>
      <c r="J64" s="154"/>
      <c r="K64" s="154">
        <v>11.962</v>
      </c>
      <c r="L64" s="154">
        <v>14.952</v>
      </c>
      <c r="M64" s="154"/>
      <c r="N64" s="144">
        <v>13.314</v>
      </c>
      <c r="O64" s="144">
        <v>16.568999999999999</v>
      </c>
      <c r="P64" s="153"/>
      <c r="Q64" s="144">
        <v>14.55</v>
      </c>
      <c r="R64" s="144">
        <v>17.553000000000001</v>
      </c>
      <c r="S64" s="153"/>
      <c r="T64" s="144"/>
      <c r="U64" s="144">
        <v>15.257999999999999</v>
      </c>
      <c r="V64" s="144">
        <v>18.09</v>
      </c>
      <c r="W64" s="144"/>
      <c r="X64" s="144">
        <v>15.09</v>
      </c>
      <c r="Y64" s="144">
        <v>17.829999999999998</v>
      </c>
      <c r="Z64" s="144"/>
      <c r="AA64" s="144">
        <v>15.407999999999999</v>
      </c>
      <c r="AB64" s="144">
        <v>18.152000000000001</v>
      </c>
      <c r="AD64" s="180">
        <v>15.54</v>
      </c>
      <c r="AE64" s="180">
        <v>18.257999999999999</v>
      </c>
      <c r="AG64" s="180">
        <v>14.458</v>
      </c>
      <c r="AH64" s="180">
        <v>17.399000000000001</v>
      </c>
    </row>
    <row r="65" spans="1:34" ht="9.9499999999999993" customHeight="1" x14ac:dyDescent="0.2">
      <c r="A65" s="152">
        <v>80</v>
      </c>
      <c r="B65" s="154">
        <v>5.7</v>
      </c>
      <c r="C65" s="154">
        <v>6.4</v>
      </c>
      <c r="D65" s="154"/>
      <c r="E65" s="154">
        <v>5.8</v>
      </c>
      <c r="F65" s="154">
        <v>6.7</v>
      </c>
      <c r="G65" s="153"/>
      <c r="H65" s="154">
        <v>5.9569999999999999</v>
      </c>
      <c r="I65" s="154">
        <v>7.3529999999999998</v>
      </c>
      <c r="J65" s="154"/>
      <c r="K65" s="154">
        <v>6.7709999999999999</v>
      </c>
      <c r="L65" s="154">
        <v>8.1989999999999998</v>
      </c>
      <c r="M65" s="154"/>
      <c r="N65" s="144">
        <v>7.5510000000000002</v>
      </c>
      <c r="O65" s="144">
        <v>9.3230000000000004</v>
      </c>
      <c r="P65" s="153"/>
      <c r="Q65" s="144">
        <v>8.0419999999999998</v>
      </c>
      <c r="R65" s="144">
        <v>9.891</v>
      </c>
      <c r="S65" s="153"/>
      <c r="T65" s="144"/>
      <c r="U65" s="144">
        <v>8.5229999999999997</v>
      </c>
      <c r="V65" s="144">
        <v>10.307</v>
      </c>
      <c r="W65" s="144"/>
      <c r="X65" s="144">
        <v>8.3480000000000008</v>
      </c>
      <c r="Y65" s="144">
        <v>10.079000000000001</v>
      </c>
      <c r="Z65" s="144"/>
      <c r="AA65" s="144">
        <v>8.657</v>
      </c>
      <c r="AB65" s="144">
        <v>10.329000000000001</v>
      </c>
      <c r="AD65" s="180">
        <v>8.7319999999999993</v>
      </c>
      <c r="AE65" s="180">
        <v>10.435</v>
      </c>
      <c r="AG65" s="180">
        <v>8.0030000000000001</v>
      </c>
      <c r="AH65" s="180">
        <v>9.7330000000000005</v>
      </c>
    </row>
    <row r="66" spans="1:34" ht="9.9499999999999993" customHeight="1" x14ac:dyDescent="0.2">
      <c r="A66" s="244">
        <v>90</v>
      </c>
      <c r="B66" s="245">
        <v>2.9</v>
      </c>
      <c r="C66" s="245">
        <v>3.3</v>
      </c>
      <c r="D66" s="245"/>
      <c r="E66" s="245">
        <v>2.9</v>
      </c>
      <c r="F66" s="245">
        <v>3.5</v>
      </c>
      <c r="G66" s="195"/>
      <c r="H66" s="245">
        <v>3.0390000000000001</v>
      </c>
      <c r="I66" s="245">
        <v>3.4220000000000002</v>
      </c>
      <c r="J66" s="245"/>
      <c r="K66" s="245">
        <v>3.4380000000000002</v>
      </c>
      <c r="L66" s="245">
        <v>3.7919999999999998</v>
      </c>
      <c r="M66" s="245"/>
      <c r="N66" s="246">
        <v>3.851</v>
      </c>
      <c r="O66" s="246">
        <v>4.5049999999999999</v>
      </c>
      <c r="P66" s="247"/>
      <c r="Q66" s="246">
        <v>3.9489999999999998</v>
      </c>
      <c r="R66" s="246">
        <v>4.6559999999999997</v>
      </c>
      <c r="S66" s="247"/>
      <c r="T66" s="246"/>
      <c r="U66" s="246">
        <v>3.9769999999999999</v>
      </c>
      <c r="V66" s="246">
        <v>4.7969999999999997</v>
      </c>
      <c r="W66" s="246"/>
      <c r="X66" s="246">
        <v>3.8050000000000002</v>
      </c>
      <c r="Y66" s="246">
        <v>4.601</v>
      </c>
      <c r="Z66" s="246"/>
      <c r="AA66" s="246">
        <v>4.016</v>
      </c>
      <c r="AB66" s="246">
        <v>4.7619999999999996</v>
      </c>
      <c r="AD66" s="180">
        <v>4.0309999999999997</v>
      </c>
      <c r="AE66" s="180">
        <v>4.8099999999999996</v>
      </c>
      <c r="AG66" s="180">
        <v>3.641</v>
      </c>
      <c r="AH66" s="180">
        <v>4.327</v>
      </c>
    </row>
    <row r="67" spans="1:34" ht="3" customHeight="1" x14ac:dyDescent="0.2">
      <c r="A67" s="248"/>
      <c r="B67" s="249"/>
      <c r="C67" s="249"/>
      <c r="D67" s="249"/>
      <c r="E67" s="249"/>
      <c r="F67" s="249"/>
      <c r="G67" s="249"/>
      <c r="H67" s="249"/>
      <c r="I67" s="249"/>
      <c r="J67" s="249"/>
      <c r="K67" s="249"/>
      <c r="L67" s="249"/>
      <c r="M67" s="249"/>
      <c r="N67" s="249"/>
      <c r="O67" s="249"/>
      <c r="P67" s="114"/>
      <c r="Q67" s="114"/>
      <c r="R67" s="114"/>
      <c r="S67" s="114"/>
      <c r="T67" s="114"/>
      <c r="U67" s="114"/>
      <c r="V67" s="114"/>
      <c r="W67" s="114"/>
      <c r="X67" s="114"/>
      <c r="Y67" s="114"/>
      <c r="Z67" s="114"/>
      <c r="AA67" s="114"/>
      <c r="AB67" s="114"/>
      <c r="AC67" s="114"/>
      <c r="AD67" s="114"/>
      <c r="AE67" s="114"/>
      <c r="AF67" s="114"/>
      <c r="AG67" s="114"/>
      <c r="AH67" s="114"/>
    </row>
    <row r="68" spans="1:34" ht="3" customHeight="1" x14ac:dyDescent="0.2">
      <c r="A68" s="181"/>
      <c r="B68" s="180"/>
      <c r="C68" s="180"/>
      <c r="D68" s="180"/>
      <c r="E68" s="180"/>
      <c r="F68" s="180"/>
      <c r="G68" s="180"/>
      <c r="H68" s="180"/>
      <c r="I68" s="180"/>
      <c r="J68" s="180"/>
      <c r="K68" s="180"/>
      <c r="L68" s="180"/>
      <c r="M68" s="180"/>
      <c r="N68" s="180"/>
      <c r="O68" s="180"/>
      <c r="P68" s="110"/>
      <c r="Q68" s="110"/>
      <c r="R68" s="110"/>
      <c r="S68" s="110"/>
      <c r="T68" s="110"/>
      <c r="U68" s="110"/>
      <c r="V68" s="110"/>
      <c r="W68" s="110"/>
      <c r="X68" s="110"/>
      <c r="Y68" s="110"/>
      <c r="Z68" s="110"/>
      <c r="AA68" s="110"/>
      <c r="AB68" s="110"/>
    </row>
    <row r="69" spans="1:34" ht="9.9499999999999993" customHeight="1" x14ac:dyDescent="0.2">
      <c r="A69" s="483" t="s">
        <v>236</v>
      </c>
      <c r="B69" s="483"/>
      <c r="C69" s="483"/>
      <c r="D69" s="483"/>
      <c r="E69" s="483"/>
      <c r="F69" s="483"/>
      <c r="G69" s="483"/>
      <c r="H69" s="483"/>
      <c r="I69" s="483"/>
      <c r="J69" s="483"/>
      <c r="K69" s="483"/>
      <c r="L69" s="483"/>
      <c r="M69" s="483"/>
      <c r="N69" s="483"/>
      <c r="O69" s="483"/>
      <c r="P69" s="483"/>
      <c r="Q69" s="483"/>
      <c r="R69" s="483"/>
    </row>
    <row r="70" spans="1:34" s="250" customFormat="1" ht="39.950000000000003" customHeight="1" x14ac:dyDescent="0.25">
      <c r="A70" s="470" t="s">
        <v>457</v>
      </c>
      <c r="B70" s="470"/>
      <c r="C70" s="470"/>
      <c r="D70" s="470"/>
      <c r="E70" s="470"/>
      <c r="F70" s="470"/>
      <c r="G70" s="470"/>
      <c r="H70" s="470"/>
      <c r="I70" s="470"/>
      <c r="J70" s="470"/>
      <c r="K70" s="470"/>
      <c r="L70" s="470"/>
      <c r="M70" s="470"/>
      <c r="N70" s="470"/>
      <c r="O70" s="470"/>
      <c r="P70" s="470"/>
      <c r="Q70" s="470"/>
      <c r="R70" s="470"/>
      <c r="S70" s="470"/>
      <c r="T70" s="470"/>
      <c r="U70" s="470"/>
      <c r="V70" s="470"/>
      <c r="W70" s="470"/>
      <c r="X70" s="470"/>
      <c r="Y70" s="470"/>
      <c r="Z70" s="470"/>
      <c r="AA70" s="470"/>
      <c r="AB70" s="470"/>
      <c r="AC70" s="470"/>
      <c r="AD70" s="470"/>
      <c r="AE70" s="470"/>
      <c r="AF70" s="470"/>
      <c r="AG70" s="470"/>
      <c r="AH70" s="470"/>
    </row>
    <row r="71" spans="1:34" x14ac:dyDescent="0.2">
      <c r="A71" s="110"/>
      <c r="B71" s="110"/>
      <c r="C71" s="110"/>
      <c r="D71" s="110"/>
      <c r="E71" s="110"/>
      <c r="F71" s="110"/>
      <c r="G71" s="110"/>
      <c r="H71" s="110"/>
      <c r="I71" s="110"/>
      <c r="J71" s="110"/>
      <c r="K71" s="110"/>
      <c r="L71" s="110"/>
      <c r="M71" s="110"/>
      <c r="N71" s="110"/>
      <c r="O71" s="110"/>
      <c r="P71" s="110"/>
      <c r="Q71" s="110"/>
      <c r="R71" s="110"/>
      <c r="S71" s="110"/>
      <c r="T71" s="110"/>
      <c r="U71" s="110"/>
      <c r="V71" s="110"/>
      <c r="W71" s="110"/>
      <c r="X71" s="110"/>
      <c r="Y71" s="110"/>
      <c r="Z71" s="110"/>
      <c r="AA71" s="110"/>
      <c r="AB71" s="110"/>
      <c r="AC71" s="110"/>
      <c r="AD71" s="110"/>
      <c r="AE71" s="110"/>
      <c r="AF71" s="110"/>
      <c r="AG71" s="110"/>
      <c r="AH71" s="110"/>
    </row>
    <row r="72" spans="1:34" x14ac:dyDescent="0.2">
      <c r="A72" s="110"/>
      <c r="B72" s="110"/>
      <c r="C72" s="110"/>
      <c r="D72" s="110"/>
      <c r="E72" s="110"/>
      <c r="F72" s="110"/>
      <c r="G72" s="110"/>
      <c r="H72" s="110"/>
      <c r="I72" s="110"/>
      <c r="J72" s="110"/>
      <c r="K72" s="110"/>
      <c r="L72" s="110"/>
      <c r="M72" s="110"/>
      <c r="N72" s="110"/>
      <c r="O72" s="110"/>
      <c r="P72" s="110"/>
      <c r="Q72" s="110"/>
      <c r="R72" s="110"/>
      <c r="S72" s="110"/>
      <c r="T72" s="110"/>
      <c r="U72" s="110"/>
      <c r="V72" s="110"/>
      <c r="W72" s="110"/>
      <c r="X72" s="110"/>
      <c r="Y72" s="110"/>
      <c r="Z72" s="110"/>
      <c r="AA72" s="110"/>
      <c r="AB72" s="110"/>
      <c r="AC72" s="110"/>
      <c r="AD72" s="110"/>
      <c r="AE72" s="110"/>
      <c r="AF72" s="110"/>
      <c r="AG72" s="110"/>
      <c r="AH72" s="110"/>
    </row>
    <row r="73" spans="1:34" x14ac:dyDescent="0.2">
      <c r="A73" s="110"/>
      <c r="B73" s="110"/>
      <c r="C73" s="110"/>
      <c r="D73" s="110"/>
      <c r="E73" s="110"/>
      <c r="F73" s="110"/>
      <c r="G73" s="110"/>
      <c r="H73" s="110"/>
      <c r="I73" s="110"/>
      <c r="J73" s="110"/>
      <c r="K73" s="110"/>
      <c r="L73" s="110"/>
      <c r="M73" s="110"/>
      <c r="N73" s="110"/>
      <c r="O73" s="110"/>
      <c r="P73" s="110"/>
      <c r="Q73" s="110"/>
      <c r="R73" s="110"/>
      <c r="S73" s="110"/>
      <c r="T73" s="110"/>
      <c r="U73" s="110"/>
      <c r="V73" s="110"/>
      <c r="W73" s="110"/>
      <c r="X73" s="110"/>
      <c r="Y73" s="110"/>
      <c r="Z73" s="110"/>
      <c r="AA73" s="110"/>
      <c r="AB73" s="110"/>
      <c r="AC73" s="110"/>
      <c r="AD73" s="110"/>
      <c r="AE73" s="110"/>
      <c r="AF73" s="110"/>
      <c r="AG73" s="110"/>
      <c r="AH73" s="110"/>
    </row>
    <row r="74" spans="1:34" x14ac:dyDescent="0.2">
      <c r="A74" s="110"/>
      <c r="B74" s="110"/>
      <c r="C74" s="110"/>
      <c r="D74" s="110"/>
      <c r="E74" s="110"/>
      <c r="F74" s="110"/>
      <c r="G74" s="110"/>
      <c r="H74" s="110"/>
      <c r="I74" s="110"/>
      <c r="J74" s="110"/>
      <c r="K74" s="110"/>
      <c r="L74" s="110"/>
      <c r="M74" s="110"/>
      <c r="N74" s="110"/>
      <c r="O74" s="110"/>
      <c r="P74" s="110"/>
      <c r="Q74" s="110"/>
      <c r="R74" s="110"/>
      <c r="S74" s="110"/>
      <c r="T74" s="110"/>
      <c r="U74" s="110"/>
      <c r="V74" s="110"/>
      <c r="W74" s="110"/>
      <c r="X74" s="110"/>
      <c r="Y74" s="110"/>
      <c r="Z74" s="110"/>
      <c r="AA74" s="110"/>
      <c r="AB74" s="110"/>
      <c r="AC74" s="110"/>
      <c r="AD74" s="110"/>
      <c r="AE74" s="110"/>
      <c r="AF74" s="110"/>
      <c r="AG74" s="110"/>
      <c r="AH74" s="110"/>
    </row>
    <row r="75" spans="1:34" x14ac:dyDescent="0.2">
      <c r="A75" s="110"/>
      <c r="B75" s="110"/>
      <c r="C75" s="110"/>
      <c r="D75" s="110"/>
      <c r="E75" s="110"/>
      <c r="F75" s="110"/>
      <c r="G75" s="110"/>
      <c r="H75" s="110"/>
      <c r="I75" s="110"/>
      <c r="J75" s="110"/>
      <c r="K75" s="110"/>
      <c r="L75" s="110"/>
      <c r="M75" s="110"/>
      <c r="N75" s="110"/>
      <c r="O75" s="110"/>
      <c r="P75" s="110"/>
      <c r="Q75" s="110"/>
      <c r="R75" s="110"/>
      <c r="S75" s="110"/>
      <c r="T75" s="110"/>
      <c r="U75" s="110"/>
      <c r="V75" s="110"/>
      <c r="W75" s="110"/>
      <c r="X75" s="110"/>
      <c r="Y75" s="110"/>
      <c r="Z75" s="110"/>
      <c r="AA75" s="110"/>
      <c r="AB75" s="110"/>
      <c r="AC75" s="110"/>
      <c r="AD75" s="110"/>
      <c r="AE75" s="110"/>
      <c r="AF75" s="110"/>
      <c r="AG75" s="110"/>
      <c r="AH75" s="110"/>
    </row>
    <row r="76" spans="1:34" x14ac:dyDescent="0.2">
      <c r="A76" s="110"/>
      <c r="B76" s="110"/>
      <c r="C76" s="110"/>
      <c r="D76" s="110"/>
      <c r="E76" s="110"/>
      <c r="F76" s="110"/>
      <c r="G76" s="110"/>
      <c r="H76" s="110"/>
      <c r="I76" s="110"/>
      <c r="J76" s="110"/>
      <c r="K76" s="110"/>
      <c r="L76" s="110"/>
      <c r="M76" s="110"/>
      <c r="N76" s="110"/>
      <c r="O76" s="110"/>
      <c r="P76" s="110"/>
      <c r="Q76" s="110"/>
      <c r="R76" s="110"/>
      <c r="S76" s="110"/>
      <c r="T76" s="110"/>
      <c r="U76" s="110"/>
      <c r="V76" s="110"/>
      <c r="W76" s="110"/>
      <c r="X76" s="110"/>
      <c r="Y76" s="110"/>
      <c r="Z76" s="110"/>
      <c r="AA76" s="110"/>
      <c r="AB76" s="110"/>
      <c r="AC76" s="110"/>
      <c r="AD76" s="110"/>
      <c r="AE76" s="110"/>
      <c r="AF76" s="110"/>
      <c r="AG76" s="110"/>
      <c r="AH76" s="110"/>
    </row>
    <row r="77" spans="1:34" x14ac:dyDescent="0.2">
      <c r="A77" s="110"/>
      <c r="B77" s="110"/>
      <c r="C77" s="110"/>
      <c r="D77" s="110"/>
      <c r="E77" s="110"/>
      <c r="F77" s="110"/>
      <c r="G77" s="110"/>
      <c r="H77" s="110"/>
      <c r="I77" s="110"/>
      <c r="J77" s="110"/>
      <c r="K77" s="110"/>
      <c r="L77" s="110"/>
      <c r="M77" s="110"/>
      <c r="N77" s="110"/>
      <c r="O77" s="110"/>
      <c r="P77" s="110"/>
      <c r="Q77" s="110"/>
      <c r="R77" s="110"/>
      <c r="S77" s="110"/>
      <c r="T77" s="110"/>
      <c r="U77" s="110"/>
      <c r="V77" s="110"/>
      <c r="W77" s="110"/>
      <c r="X77" s="110"/>
      <c r="Y77" s="110"/>
      <c r="Z77" s="110"/>
      <c r="AA77" s="110"/>
      <c r="AB77" s="110"/>
      <c r="AC77" s="110"/>
      <c r="AD77" s="110"/>
      <c r="AE77" s="110"/>
      <c r="AF77" s="110"/>
      <c r="AG77" s="110"/>
      <c r="AH77" s="110"/>
    </row>
    <row r="78" spans="1:34" x14ac:dyDescent="0.2">
      <c r="A78" s="110"/>
      <c r="B78" s="110"/>
      <c r="C78" s="110"/>
      <c r="D78" s="110"/>
      <c r="E78" s="110"/>
      <c r="F78" s="110"/>
      <c r="G78" s="110"/>
      <c r="H78" s="110"/>
      <c r="I78" s="110"/>
      <c r="J78" s="110"/>
      <c r="K78" s="110"/>
      <c r="L78" s="110"/>
      <c r="M78" s="110"/>
      <c r="N78" s="110"/>
      <c r="O78" s="110"/>
      <c r="P78" s="110"/>
      <c r="Q78" s="110"/>
      <c r="R78" s="110"/>
      <c r="S78" s="110"/>
      <c r="T78" s="110"/>
      <c r="U78" s="110"/>
      <c r="V78" s="110"/>
      <c r="W78" s="110"/>
      <c r="X78" s="110"/>
      <c r="Y78" s="110"/>
      <c r="Z78" s="110"/>
      <c r="AA78" s="110"/>
      <c r="AB78" s="110"/>
      <c r="AC78" s="110"/>
      <c r="AD78" s="110"/>
      <c r="AE78" s="110"/>
      <c r="AF78" s="110"/>
      <c r="AG78" s="110"/>
      <c r="AH78" s="110"/>
    </row>
    <row r="79" spans="1:34" x14ac:dyDescent="0.2">
      <c r="A79" s="110"/>
      <c r="B79" s="110"/>
      <c r="C79" s="110"/>
      <c r="D79" s="110"/>
      <c r="E79" s="110"/>
      <c r="F79" s="110"/>
      <c r="G79" s="110"/>
      <c r="H79" s="110"/>
      <c r="I79" s="110"/>
      <c r="J79" s="110"/>
      <c r="K79" s="110"/>
      <c r="L79" s="110"/>
      <c r="M79" s="110"/>
      <c r="N79" s="110"/>
      <c r="O79" s="110"/>
      <c r="P79" s="110"/>
      <c r="Q79" s="110"/>
      <c r="R79" s="110"/>
      <c r="S79" s="110"/>
      <c r="T79" s="110"/>
      <c r="U79" s="110"/>
      <c r="V79" s="110"/>
      <c r="W79" s="110"/>
      <c r="X79" s="110"/>
      <c r="Y79" s="110"/>
      <c r="Z79" s="110"/>
      <c r="AA79" s="110"/>
      <c r="AB79" s="110"/>
      <c r="AC79" s="110"/>
      <c r="AD79" s="110"/>
      <c r="AE79" s="110"/>
      <c r="AF79" s="110"/>
      <c r="AG79" s="110"/>
      <c r="AH79" s="110"/>
    </row>
    <row r="80" spans="1:34" x14ac:dyDescent="0.2">
      <c r="A80" s="110"/>
      <c r="B80" s="110"/>
      <c r="C80" s="110"/>
      <c r="D80" s="110"/>
      <c r="E80" s="110"/>
      <c r="F80" s="110"/>
      <c r="G80" s="110"/>
      <c r="H80" s="110"/>
      <c r="I80" s="110"/>
      <c r="J80" s="110"/>
      <c r="K80" s="110"/>
      <c r="L80" s="110"/>
      <c r="M80" s="110"/>
      <c r="N80" s="110"/>
      <c r="O80" s="110"/>
      <c r="P80" s="110"/>
      <c r="Q80" s="110"/>
      <c r="R80" s="110"/>
      <c r="S80" s="110"/>
      <c r="T80" s="110"/>
      <c r="U80" s="110"/>
      <c r="V80" s="110"/>
      <c r="W80" s="110"/>
      <c r="X80" s="110"/>
      <c r="Y80" s="110"/>
      <c r="Z80" s="110"/>
      <c r="AA80" s="110"/>
      <c r="AB80" s="110"/>
      <c r="AC80" s="110"/>
      <c r="AD80" s="110"/>
      <c r="AE80" s="110"/>
      <c r="AF80" s="110"/>
      <c r="AG80" s="110"/>
      <c r="AH80" s="110"/>
    </row>
    <row r="81" spans="1:34" x14ac:dyDescent="0.2">
      <c r="A81" s="110"/>
      <c r="B81" s="110"/>
      <c r="C81" s="110"/>
      <c r="D81" s="110"/>
      <c r="E81" s="110"/>
      <c r="F81" s="110"/>
      <c r="G81" s="110"/>
      <c r="H81" s="110"/>
      <c r="I81" s="110"/>
      <c r="J81" s="110"/>
      <c r="K81" s="110"/>
      <c r="L81" s="110"/>
      <c r="M81" s="110"/>
      <c r="N81" s="110"/>
      <c r="O81" s="110"/>
      <c r="P81" s="110"/>
      <c r="Q81" s="110"/>
      <c r="R81" s="110"/>
      <c r="S81" s="110"/>
      <c r="T81" s="110"/>
      <c r="U81" s="110"/>
      <c r="V81" s="110"/>
      <c r="W81" s="110"/>
      <c r="X81" s="110"/>
      <c r="Y81" s="110"/>
      <c r="Z81" s="110"/>
      <c r="AA81" s="110"/>
      <c r="AB81" s="110"/>
      <c r="AC81" s="110"/>
      <c r="AD81" s="110"/>
      <c r="AE81" s="110"/>
      <c r="AF81" s="110"/>
      <c r="AG81" s="110"/>
      <c r="AH81" s="110"/>
    </row>
    <row r="82" spans="1:34" x14ac:dyDescent="0.2">
      <c r="A82" s="110"/>
      <c r="B82" s="110"/>
      <c r="C82" s="110"/>
      <c r="D82" s="110"/>
      <c r="E82" s="110"/>
      <c r="F82" s="110"/>
      <c r="G82" s="110"/>
      <c r="H82" s="110"/>
      <c r="I82" s="110"/>
      <c r="J82" s="110"/>
      <c r="K82" s="110"/>
      <c r="L82" s="110"/>
      <c r="M82" s="110"/>
      <c r="N82" s="110"/>
      <c r="O82" s="110"/>
      <c r="P82" s="110"/>
      <c r="Q82" s="110"/>
      <c r="R82" s="110"/>
      <c r="S82" s="110"/>
      <c r="T82" s="110"/>
      <c r="U82" s="110"/>
      <c r="V82" s="110"/>
      <c r="W82" s="110"/>
      <c r="X82" s="110"/>
      <c r="Y82" s="110"/>
      <c r="Z82" s="110"/>
      <c r="AA82" s="110"/>
      <c r="AB82" s="110"/>
      <c r="AC82" s="110"/>
      <c r="AD82" s="110"/>
      <c r="AE82" s="110"/>
      <c r="AF82" s="110"/>
      <c r="AG82" s="110"/>
      <c r="AH82" s="110"/>
    </row>
    <row r="83" spans="1:34" x14ac:dyDescent="0.2">
      <c r="A83" s="110"/>
      <c r="B83" s="110"/>
      <c r="C83" s="110"/>
      <c r="D83" s="110"/>
      <c r="E83" s="110"/>
      <c r="F83" s="110"/>
      <c r="G83" s="110"/>
      <c r="H83" s="110"/>
      <c r="I83" s="110"/>
      <c r="J83" s="110"/>
      <c r="K83" s="110"/>
      <c r="L83" s="110"/>
      <c r="M83" s="110"/>
      <c r="N83" s="110"/>
      <c r="O83" s="110"/>
      <c r="P83" s="110"/>
      <c r="Q83" s="110"/>
      <c r="R83" s="110"/>
      <c r="S83" s="110"/>
      <c r="T83" s="110"/>
      <c r="U83" s="110"/>
      <c r="V83" s="110"/>
      <c r="W83" s="110"/>
      <c r="X83" s="110"/>
      <c r="Y83" s="110"/>
      <c r="Z83" s="110"/>
      <c r="AA83" s="110"/>
      <c r="AB83" s="110"/>
      <c r="AC83" s="110"/>
      <c r="AD83" s="110"/>
      <c r="AE83" s="110"/>
      <c r="AF83" s="110"/>
      <c r="AG83" s="110"/>
      <c r="AH83" s="110"/>
    </row>
    <row r="84" spans="1:34" x14ac:dyDescent="0.2">
      <c r="A84" s="110"/>
      <c r="B84" s="110"/>
      <c r="C84" s="110"/>
      <c r="D84" s="110"/>
      <c r="E84" s="110"/>
      <c r="F84" s="110"/>
      <c r="G84" s="110"/>
      <c r="H84" s="110"/>
      <c r="I84" s="110"/>
      <c r="J84" s="110"/>
      <c r="K84" s="110"/>
      <c r="L84" s="110"/>
      <c r="M84" s="110"/>
      <c r="N84" s="110"/>
      <c r="O84" s="110"/>
      <c r="P84" s="110"/>
      <c r="Q84" s="110"/>
      <c r="R84" s="110"/>
      <c r="S84" s="110"/>
      <c r="T84" s="110"/>
      <c r="U84" s="110"/>
      <c r="V84" s="110"/>
      <c r="W84" s="110"/>
      <c r="X84" s="110"/>
      <c r="Y84" s="110"/>
      <c r="Z84" s="110"/>
      <c r="AA84" s="110"/>
      <c r="AB84" s="110"/>
      <c r="AC84" s="110"/>
      <c r="AD84" s="110"/>
      <c r="AE84" s="110"/>
      <c r="AF84" s="110"/>
      <c r="AG84" s="110"/>
      <c r="AH84" s="110"/>
    </row>
    <row r="85" spans="1:34" x14ac:dyDescent="0.2">
      <c r="A85" s="110"/>
      <c r="B85" s="110"/>
      <c r="C85" s="110"/>
      <c r="D85" s="110"/>
      <c r="E85" s="110"/>
      <c r="F85" s="110"/>
      <c r="G85" s="110"/>
      <c r="H85" s="110"/>
      <c r="I85" s="110"/>
      <c r="J85" s="110"/>
      <c r="K85" s="110"/>
      <c r="L85" s="110"/>
      <c r="M85" s="110"/>
      <c r="N85" s="110"/>
      <c r="O85" s="110"/>
      <c r="P85" s="110"/>
      <c r="Q85" s="110"/>
      <c r="R85" s="110"/>
      <c r="S85" s="110"/>
      <c r="T85" s="110"/>
      <c r="U85" s="110"/>
      <c r="V85" s="110"/>
      <c r="W85" s="110"/>
      <c r="X85" s="110"/>
      <c r="Y85" s="110"/>
      <c r="Z85" s="110"/>
      <c r="AA85" s="110"/>
      <c r="AB85" s="110"/>
      <c r="AC85" s="110"/>
      <c r="AD85" s="110"/>
      <c r="AE85" s="110"/>
      <c r="AF85" s="110"/>
      <c r="AG85" s="110"/>
      <c r="AH85" s="110"/>
    </row>
    <row r="86" spans="1:34" x14ac:dyDescent="0.2">
      <c r="A86" s="110"/>
      <c r="B86" s="110"/>
      <c r="C86" s="110"/>
      <c r="D86" s="110"/>
      <c r="E86" s="110"/>
      <c r="F86" s="110"/>
      <c r="G86" s="110"/>
      <c r="H86" s="110"/>
      <c r="I86" s="110"/>
      <c r="J86" s="110"/>
      <c r="K86" s="110"/>
      <c r="L86" s="110"/>
      <c r="M86" s="110"/>
      <c r="N86" s="110"/>
      <c r="O86" s="110"/>
      <c r="P86" s="110"/>
      <c r="Q86" s="110"/>
      <c r="R86" s="110"/>
      <c r="S86" s="110"/>
      <c r="T86" s="110"/>
      <c r="U86" s="110"/>
      <c r="V86" s="110"/>
      <c r="W86" s="110"/>
      <c r="X86" s="110"/>
      <c r="Y86" s="110"/>
      <c r="Z86" s="110"/>
      <c r="AA86" s="110"/>
      <c r="AB86" s="110"/>
      <c r="AC86" s="110"/>
      <c r="AD86" s="110"/>
      <c r="AE86" s="110"/>
      <c r="AF86" s="110"/>
      <c r="AG86" s="110"/>
      <c r="AH86" s="110"/>
    </row>
    <row r="87" spans="1:34" x14ac:dyDescent="0.2">
      <c r="A87" s="110"/>
      <c r="B87" s="110"/>
      <c r="C87" s="110"/>
      <c r="D87" s="110"/>
      <c r="E87" s="110"/>
      <c r="F87" s="110"/>
      <c r="G87" s="110"/>
      <c r="H87" s="110"/>
      <c r="I87" s="110"/>
      <c r="J87" s="110"/>
      <c r="K87" s="110"/>
      <c r="L87" s="110"/>
      <c r="M87" s="110"/>
      <c r="N87" s="110"/>
      <c r="O87" s="110"/>
      <c r="P87" s="110"/>
      <c r="Q87" s="110"/>
      <c r="R87" s="110"/>
      <c r="S87" s="110"/>
      <c r="T87" s="110"/>
      <c r="U87" s="110"/>
      <c r="V87" s="110"/>
      <c r="W87" s="110"/>
      <c r="X87" s="110"/>
      <c r="Y87" s="110"/>
      <c r="Z87" s="110"/>
      <c r="AA87" s="110"/>
      <c r="AB87" s="110"/>
      <c r="AC87" s="110"/>
      <c r="AD87" s="110"/>
      <c r="AE87" s="110"/>
      <c r="AF87" s="110"/>
      <c r="AG87" s="110"/>
      <c r="AH87" s="110"/>
    </row>
    <row r="88" spans="1:34" x14ac:dyDescent="0.2">
      <c r="A88" s="110"/>
      <c r="B88" s="110"/>
      <c r="C88" s="110"/>
      <c r="D88" s="110"/>
      <c r="E88" s="110"/>
      <c r="F88" s="110"/>
      <c r="G88" s="110"/>
      <c r="H88" s="110"/>
      <c r="I88" s="110"/>
      <c r="J88" s="110"/>
      <c r="K88" s="110"/>
      <c r="L88" s="110"/>
      <c r="M88" s="110"/>
      <c r="N88" s="110"/>
      <c r="O88" s="110"/>
      <c r="P88" s="110"/>
      <c r="Q88" s="110"/>
      <c r="R88" s="110"/>
      <c r="S88" s="110"/>
      <c r="T88" s="110"/>
      <c r="U88" s="110"/>
      <c r="V88" s="110"/>
      <c r="W88" s="110"/>
      <c r="X88" s="110"/>
      <c r="Y88" s="110"/>
      <c r="Z88" s="110"/>
      <c r="AA88" s="110"/>
      <c r="AB88" s="110"/>
      <c r="AC88" s="110"/>
      <c r="AD88" s="110"/>
      <c r="AE88" s="110"/>
      <c r="AF88" s="110"/>
      <c r="AG88" s="110"/>
      <c r="AH88" s="110"/>
    </row>
    <row r="89" spans="1:34" x14ac:dyDescent="0.2">
      <c r="A89" s="110"/>
      <c r="B89" s="110"/>
      <c r="C89" s="110"/>
      <c r="D89" s="110"/>
      <c r="E89" s="110"/>
      <c r="F89" s="110"/>
      <c r="G89" s="110"/>
      <c r="H89" s="110"/>
      <c r="I89" s="110"/>
      <c r="J89" s="110"/>
      <c r="K89" s="110"/>
      <c r="L89" s="110"/>
      <c r="M89" s="110"/>
      <c r="N89" s="110"/>
      <c r="O89" s="110"/>
      <c r="P89" s="110"/>
      <c r="Q89" s="110"/>
      <c r="R89" s="110"/>
      <c r="S89" s="110"/>
      <c r="T89" s="110"/>
      <c r="U89" s="110"/>
      <c r="V89" s="110"/>
      <c r="W89" s="110"/>
      <c r="X89" s="110"/>
      <c r="Y89" s="110"/>
      <c r="Z89" s="110"/>
      <c r="AA89" s="110"/>
      <c r="AB89" s="110"/>
      <c r="AC89" s="110"/>
      <c r="AD89" s="110"/>
      <c r="AE89" s="110"/>
      <c r="AF89" s="110"/>
      <c r="AG89" s="110"/>
      <c r="AH89" s="110"/>
    </row>
    <row r="90" spans="1:34" x14ac:dyDescent="0.2">
      <c r="A90" s="110"/>
      <c r="B90" s="110"/>
      <c r="C90" s="110"/>
      <c r="D90" s="110"/>
      <c r="E90" s="110"/>
      <c r="F90" s="110"/>
      <c r="G90" s="110"/>
      <c r="H90" s="110"/>
      <c r="I90" s="110"/>
      <c r="J90" s="110"/>
      <c r="K90" s="110"/>
      <c r="L90" s="110"/>
      <c r="M90" s="110"/>
      <c r="N90" s="110"/>
      <c r="O90" s="110"/>
      <c r="P90" s="110"/>
      <c r="Q90" s="110"/>
      <c r="R90" s="110"/>
      <c r="S90" s="110"/>
      <c r="T90" s="110"/>
      <c r="U90" s="110"/>
      <c r="V90" s="110"/>
      <c r="W90" s="110"/>
      <c r="X90" s="110"/>
      <c r="Y90" s="110"/>
      <c r="Z90" s="110"/>
      <c r="AA90" s="110"/>
      <c r="AB90" s="110"/>
      <c r="AC90" s="110"/>
      <c r="AD90" s="110"/>
      <c r="AE90" s="110"/>
      <c r="AF90" s="110"/>
      <c r="AG90" s="110"/>
      <c r="AH90" s="110"/>
    </row>
    <row r="91" spans="1:34" x14ac:dyDescent="0.2">
      <c r="A91" s="110"/>
      <c r="B91" s="110"/>
      <c r="C91" s="110"/>
      <c r="D91" s="110"/>
      <c r="E91" s="110"/>
      <c r="F91" s="110"/>
      <c r="G91" s="110"/>
      <c r="H91" s="110"/>
      <c r="I91" s="110"/>
      <c r="J91" s="110"/>
      <c r="K91" s="110"/>
      <c r="L91" s="110"/>
      <c r="M91" s="110"/>
      <c r="N91" s="110"/>
      <c r="O91" s="110"/>
      <c r="P91" s="110"/>
      <c r="Q91" s="110"/>
      <c r="R91" s="110"/>
      <c r="S91" s="110"/>
      <c r="T91" s="110"/>
      <c r="U91" s="110"/>
      <c r="V91" s="110"/>
      <c r="W91" s="110"/>
      <c r="X91" s="110"/>
      <c r="Y91" s="110"/>
      <c r="Z91" s="110"/>
      <c r="AA91" s="110"/>
      <c r="AB91" s="110"/>
      <c r="AC91" s="110"/>
      <c r="AD91" s="110"/>
      <c r="AE91" s="110"/>
      <c r="AF91" s="110"/>
      <c r="AG91" s="110"/>
      <c r="AH91" s="110"/>
    </row>
    <row r="92" spans="1:34" x14ac:dyDescent="0.2">
      <c r="A92" s="110"/>
      <c r="B92" s="110"/>
      <c r="C92" s="110"/>
      <c r="D92" s="110"/>
      <c r="E92" s="110"/>
      <c r="F92" s="110"/>
      <c r="G92" s="110"/>
      <c r="H92" s="110"/>
      <c r="I92" s="110"/>
      <c r="J92" s="110"/>
      <c r="K92" s="110"/>
      <c r="L92" s="110"/>
      <c r="M92" s="110"/>
      <c r="N92" s="110"/>
      <c r="O92" s="110"/>
      <c r="P92" s="110"/>
      <c r="Q92" s="110"/>
      <c r="R92" s="110"/>
      <c r="S92" s="110"/>
      <c r="T92" s="110"/>
      <c r="U92" s="110"/>
      <c r="V92" s="110"/>
      <c r="W92" s="110"/>
      <c r="X92" s="110"/>
      <c r="Y92" s="110"/>
      <c r="Z92" s="110"/>
      <c r="AA92" s="110"/>
      <c r="AB92" s="110"/>
      <c r="AC92" s="110"/>
      <c r="AD92" s="110"/>
      <c r="AE92" s="110"/>
      <c r="AF92" s="110"/>
      <c r="AG92" s="110"/>
      <c r="AH92" s="110"/>
    </row>
    <row r="93" spans="1:34" x14ac:dyDescent="0.2">
      <c r="A93" s="110"/>
      <c r="B93" s="110"/>
      <c r="C93" s="110"/>
      <c r="D93" s="110"/>
      <c r="E93" s="110"/>
      <c r="F93" s="110"/>
      <c r="G93" s="110"/>
      <c r="H93" s="110"/>
      <c r="I93" s="110"/>
      <c r="J93" s="110"/>
      <c r="K93" s="110"/>
      <c r="L93" s="110"/>
      <c r="M93" s="110"/>
      <c r="N93" s="110"/>
      <c r="O93" s="110"/>
      <c r="P93" s="110"/>
      <c r="Q93" s="110"/>
      <c r="R93" s="110"/>
      <c r="S93" s="110"/>
      <c r="T93" s="110"/>
      <c r="U93" s="110"/>
      <c r="V93" s="110"/>
      <c r="W93" s="110"/>
      <c r="X93" s="110"/>
      <c r="Y93" s="110"/>
      <c r="Z93" s="110"/>
      <c r="AA93" s="110"/>
      <c r="AB93" s="110"/>
      <c r="AC93" s="110"/>
      <c r="AD93" s="110"/>
      <c r="AE93" s="110"/>
      <c r="AF93" s="110"/>
      <c r="AG93" s="110"/>
      <c r="AH93" s="110"/>
    </row>
    <row r="94" spans="1:34" x14ac:dyDescent="0.2">
      <c r="A94" s="110"/>
      <c r="B94" s="110"/>
      <c r="C94" s="110"/>
      <c r="D94" s="110"/>
      <c r="E94" s="110"/>
      <c r="F94" s="110"/>
      <c r="G94" s="110"/>
      <c r="H94" s="110"/>
      <c r="I94" s="110"/>
      <c r="J94" s="110"/>
      <c r="K94" s="110"/>
      <c r="L94" s="110"/>
      <c r="M94" s="110"/>
      <c r="N94" s="110"/>
      <c r="O94" s="110"/>
      <c r="P94" s="110"/>
      <c r="Q94" s="110"/>
      <c r="R94" s="110"/>
      <c r="S94" s="110"/>
      <c r="T94" s="110"/>
      <c r="U94" s="110"/>
      <c r="V94" s="110"/>
      <c r="W94" s="110"/>
      <c r="X94" s="110"/>
      <c r="Y94" s="110"/>
      <c r="Z94" s="110"/>
      <c r="AA94" s="110"/>
      <c r="AB94" s="110"/>
      <c r="AC94" s="110"/>
      <c r="AD94" s="110"/>
      <c r="AE94" s="110"/>
      <c r="AF94" s="110"/>
      <c r="AG94" s="110"/>
      <c r="AH94" s="110"/>
    </row>
    <row r="95" spans="1:34" x14ac:dyDescent="0.2">
      <c r="A95" s="110"/>
      <c r="B95" s="110"/>
      <c r="C95" s="110"/>
      <c r="D95" s="110"/>
      <c r="E95" s="110"/>
      <c r="F95" s="110"/>
      <c r="G95" s="110"/>
      <c r="H95" s="110"/>
      <c r="I95" s="110"/>
      <c r="J95" s="110"/>
      <c r="K95" s="110"/>
      <c r="L95" s="110"/>
      <c r="M95" s="110"/>
      <c r="N95" s="110"/>
      <c r="O95" s="110"/>
      <c r="P95" s="110"/>
      <c r="Q95" s="110"/>
      <c r="R95" s="110"/>
      <c r="S95" s="110"/>
      <c r="T95" s="110"/>
      <c r="U95" s="110"/>
      <c r="V95" s="110"/>
      <c r="W95" s="110"/>
      <c r="X95" s="110"/>
      <c r="Y95" s="110"/>
      <c r="Z95" s="110"/>
      <c r="AA95" s="110"/>
      <c r="AB95" s="110"/>
      <c r="AC95" s="110"/>
      <c r="AD95" s="110"/>
      <c r="AE95" s="110"/>
      <c r="AF95" s="110"/>
      <c r="AG95" s="110"/>
      <c r="AH95" s="110"/>
    </row>
    <row r="96" spans="1:34" x14ac:dyDescent="0.2">
      <c r="A96" s="110"/>
      <c r="B96" s="110"/>
      <c r="C96" s="110"/>
      <c r="D96" s="110"/>
      <c r="E96" s="110"/>
      <c r="F96" s="110"/>
      <c r="G96" s="110"/>
      <c r="H96" s="110"/>
      <c r="I96" s="110"/>
      <c r="J96" s="110"/>
      <c r="K96" s="110"/>
      <c r="L96" s="110"/>
      <c r="M96" s="110"/>
      <c r="N96" s="110"/>
      <c r="O96" s="110"/>
      <c r="P96" s="110"/>
      <c r="Q96" s="110"/>
      <c r="R96" s="110"/>
      <c r="S96" s="110"/>
      <c r="T96" s="110"/>
      <c r="U96" s="110"/>
      <c r="V96" s="110"/>
      <c r="W96" s="110"/>
      <c r="X96" s="110"/>
      <c r="Y96" s="110"/>
      <c r="Z96" s="110"/>
      <c r="AA96" s="110"/>
      <c r="AB96" s="110"/>
      <c r="AC96" s="110"/>
      <c r="AD96" s="110"/>
      <c r="AE96" s="110"/>
      <c r="AF96" s="110"/>
      <c r="AG96" s="110"/>
      <c r="AH96" s="110"/>
    </row>
    <row r="97" spans="1:34" x14ac:dyDescent="0.2">
      <c r="A97" s="110"/>
      <c r="B97" s="110"/>
      <c r="C97" s="110"/>
      <c r="D97" s="110"/>
      <c r="E97" s="110"/>
      <c r="F97" s="110"/>
      <c r="G97" s="110"/>
      <c r="H97" s="110"/>
      <c r="I97" s="110"/>
      <c r="J97" s="110"/>
      <c r="K97" s="110"/>
      <c r="L97" s="110"/>
      <c r="M97" s="110"/>
      <c r="N97" s="110"/>
      <c r="O97" s="110"/>
      <c r="P97" s="110"/>
      <c r="Q97" s="110"/>
      <c r="R97" s="110"/>
      <c r="S97" s="110"/>
      <c r="T97" s="110"/>
      <c r="U97" s="110"/>
      <c r="V97" s="110"/>
      <c r="W97" s="110"/>
      <c r="X97" s="110"/>
      <c r="Y97" s="110"/>
      <c r="Z97" s="110"/>
      <c r="AA97" s="110"/>
      <c r="AB97" s="110"/>
      <c r="AC97" s="110"/>
      <c r="AD97" s="110"/>
      <c r="AE97" s="110"/>
      <c r="AF97" s="110"/>
      <c r="AG97" s="110"/>
      <c r="AH97" s="110"/>
    </row>
    <row r="98" spans="1:34" x14ac:dyDescent="0.2">
      <c r="A98" s="110"/>
      <c r="B98" s="110"/>
      <c r="C98" s="110"/>
      <c r="D98" s="110"/>
      <c r="E98" s="110"/>
      <c r="F98" s="110"/>
      <c r="G98" s="110"/>
      <c r="H98" s="110"/>
      <c r="I98" s="110"/>
      <c r="J98" s="110"/>
      <c r="K98" s="110"/>
      <c r="L98" s="110"/>
      <c r="M98" s="110"/>
      <c r="N98" s="110"/>
      <c r="O98" s="110"/>
      <c r="P98" s="110"/>
      <c r="Q98" s="110"/>
      <c r="R98" s="110"/>
      <c r="S98" s="110"/>
      <c r="T98" s="110"/>
      <c r="U98" s="110"/>
      <c r="V98" s="110"/>
      <c r="W98" s="110"/>
      <c r="X98" s="110"/>
      <c r="Y98" s="110"/>
      <c r="Z98" s="110"/>
      <c r="AA98" s="110"/>
      <c r="AB98" s="110"/>
      <c r="AC98" s="110"/>
      <c r="AD98" s="110"/>
      <c r="AE98" s="110"/>
      <c r="AF98" s="110"/>
      <c r="AG98" s="110"/>
      <c r="AH98" s="110"/>
    </row>
    <row r="99" spans="1:34" x14ac:dyDescent="0.2">
      <c r="A99" s="110"/>
      <c r="B99" s="110"/>
      <c r="C99" s="110"/>
      <c r="D99" s="110"/>
      <c r="E99" s="110"/>
      <c r="F99" s="110"/>
      <c r="G99" s="110"/>
      <c r="H99" s="110"/>
      <c r="I99" s="110"/>
      <c r="J99" s="110"/>
      <c r="K99" s="110"/>
      <c r="L99" s="110"/>
      <c r="M99" s="110"/>
      <c r="N99" s="110"/>
      <c r="O99" s="110"/>
      <c r="P99" s="110"/>
      <c r="Q99" s="110"/>
      <c r="R99" s="110"/>
      <c r="S99" s="110"/>
      <c r="T99" s="110"/>
      <c r="U99" s="110"/>
      <c r="V99" s="110"/>
      <c r="W99" s="110"/>
      <c r="X99" s="110"/>
      <c r="Y99" s="110"/>
      <c r="Z99" s="110"/>
      <c r="AA99" s="110"/>
      <c r="AB99" s="110"/>
      <c r="AC99" s="110"/>
      <c r="AD99" s="110"/>
      <c r="AE99" s="110"/>
      <c r="AF99" s="110"/>
      <c r="AG99" s="110"/>
      <c r="AH99" s="110"/>
    </row>
    <row r="100" spans="1:34" x14ac:dyDescent="0.2">
      <c r="A100" s="110"/>
      <c r="B100" s="110"/>
      <c r="C100" s="110"/>
      <c r="D100" s="110"/>
      <c r="E100" s="110"/>
      <c r="F100" s="110"/>
      <c r="G100" s="110"/>
      <c r="H100" s="110"/>
      <c r="I100" s="110"/>
      <c r="J100" s="110"/>
      <c r="K100" s="110"/>
      <c r="L100" s="110"/>
      <c r="M100" s="110"/>
      <c r="N100" s="110"/>
      <c r="O100" s="110"/>
      <c r="P100" s="110"/>
      <c r="Q100" s="110"/>
      <c r="R100" s="110"/>
      <c r="S100" s="110"/>
      <c r="T100" s="110"/>
      <c r="U100" s="110"/>
      <c r="V100" s="110"/>
      <c r="W100" s="110"/>
      <c r="X100" s="110"/>
      <c r="Y100" s="110"/>
      <c r="Z100" s="110"/>
      <c r="AA100" s="110"/>
      <c r="AB100" s="110"/>
      <c r="AC100" s="110"/>
      <c r="AD100" s="110"/>
      <c r="AE100" s="110"/>
      <c r="AF100" s="110"/>
      <c r="AG100" s="110"/>
      <c r="AH100" s="110"/>
    </row>
    <row r="101" spans="1:34" x14ac:dyDescent="0.2">
      <c r="A101" s="110"/>
      <c r="B101" s="110"/>
      <c r="C101" s="110"/>
      <c r="D101" s="110"/>
      <c r="E101" s="110"/>
      <c r="F101" s="110"/>
      <c r="G101" s="110"/>
      <c r="H101" s="110"/>
      <c r="I101" s="110"/>
      <c r="J101" s="110"/>
      <c r="K101" s="110"/>
      <c r="L101" s="110"/>
      <c r="M101" s="110"/>
      <c r="N101" s="110"/>
      <c r="O101" s="110"/>
      <c r="P101" s="110"/>
      <c r="Q101" s="110"/>
      <c r="R101" s="110"/>
      <c r="S101" s="110"/>
      <c r="T101" s="110"/>
      <c r="U101" s="110"/>
      <c r="V101" s="110"/>
      <c r="W101" s="110"/>
      <c r="X101" s="110"/>
      <c r="Y101" s="110"/>
      <c r="Z101" s="110"/>
      <c r="AA101" s="110"/>
      <c r="AB101" s="110"/>
      <c r="AC101" s="110"/>
      <c r="AD101" s="110"/>
      <c r="AE101" s="110"/>
      <c r="AF101" s="110"/>
      <c r="AG101" s="110"/>
      <c r="AH101" s="110"/>
    </row>
    <row r="102" spans="1:34" x14ac:dyDescent="0.2">
      <c r="A102" s="110"/>
      <c r="B102" s="110"/>
      <c r="C102" s="110"/>
      <c r="D102" s="110"/>
      <c r="E102" s="110"/>
      <c r="F102" s="110"/>
      <c r="G102" s="110"/>
      <c r="H102" s="110"/>
      <c r="I102" s="110"/>
      <c r="J102" s="110"/>
      <c r="K102" s="110"/>
      <c r="L102" s="110"/>
      <c r="M102" s="110"/>
      <c r="N102" s="110"/>
      <c r="O102" s="110"/>
      <c r="P102" s="110"/>
      <c r="Q102" s="110"/>
      <c r="R102" s="110"/>
      <c r="S102" s="110"/>
      <c r="T102" s="110"/>
      <c r="U102" s="110"/>
      <c r="V102" s="110"/>
      <c r="W102" s="110"/>
      <c r="X102" s="110"/>
      <c r="Y102" s="110"/>
      <c r="Z102" s="110"/>
      <c r="AA102" s="110"/>
      <c r="AB102" s="110"/>
      <c r="AC102" s="110"/>
      <c r="AD102" s="110"/>
      <c r="AE102" s="110"/>
      <c r="AF102" s="110"/>
      <c r="AG102" s="110"/>
      <c r="AH102" s="110"/>
    </row>
    <row r="103" spans="1:34" x14ac:dyDescent="0.2">
      <c r="A103" s="110"/>
      <c r="B103" s="110"/>
      <c r="C103" s="110"/>
      <c r="D103" s="110"/>
      <c r="E103" s="110"/>
      <c r="F103" s="110"/>
      <c r="G103" s="110"/>
      <c r="H103" s="110"/>
      <c r="I103" s="110"/>
      <c r="J103" s="110"/>
      <c r="K103" s="110"/>
      <c r="L103" s="110"/>
      <c r="M103" s="110"/>
      <c r="N103" s="110"/>
      <c r="O103" s="110"/>
      <c r="P103" s="110"/>
      <c r="Q103" s="110"/>
      <c r="R103" s="110"/>
      <c r="S103" s="110"/>
      <c r="T103" s="110"/>
      <c r="U103" s="110"/>
      <c r="V103" s="110"/>
      <c r="W103" s="110"/>
      <c r="X103" s="110"/>
      <c r="Y103" s="110"/>
      <c r="Z103" s="110"/>
      <c r="AA103" s="110"/>
      <c r="AB103" s="110"/>
      <c r="AC103" s="110"/>
      <c r="AD103" s="110"/>
      <c r="AE103" s="110"/>
      <c r="AF103" s="110"/>
      <c r="AG103" s="110"/>
      <c r="AH103" s="110"/>
    </row>
    <row r="104" spans="1:34" x14ac:dyDescent="0.2">
      <c r="A104" s="110"/>
      <c r="B104" s="110"/>
      <c r="C104" s="110"/>
      <c r="D104" s="110"/>
      <c r="E104" s="110"/>
      <c r="F104" s="110"/>
      <c r="G104" s="110"/>
      <c r="H104" s="110"/>
      <c r="I104" s="110"/>
      <c r="J104" s="110"/>
      <c r="K104" s="110"/>
      <c r="L104" s="110"/>
      <c r="M104" s="110"/>
      <c r="N104" s="110"/>
      <c r="O104" s="110"/>
      <c r="P104" s="110"/>
      <c r="Q104" s="110"/>
      <c r="R104" s="110"/>
      <c r="S104" s="110"/>
      <c r="T104" s="110"/>
      <c r="U104" s="110"/>
      <c r="V104" s="110"/>
      <c r="W104" s="110"/>
      <c r="X104" s="110"/>
      <c r="Y104" s="110"/>
      <c r="Z104" s="110"/>
      <c r="AA104" s="110"/>
      <c r="AB104" s="110"/>
      <c r="AC104" s="110"/>
      <c r="AD104" s="110"/>
      <c r="AE104" s="110"/>
      <c r="AF104" s="110"/>
      <c r="AG104" s="110"/>
      <c r="AH104" s="110"/>
    </row>
    <row r="105" spans="1:34" x14ac:dyDescent="0.2">
      <c r="A105" s="110"/>
      <c r="B105" s="110"/>
      <c r="C105" s="110"/>
      <c r="D105" s="110"/>
      <c r="E105" s="110"/>
      <c r="F105" s="110"/>
      <c r="G105" s="110"/>
      <c r="H105" s="110"/>
      <c r="I105" s="110"/>
      <c r="J105" s="110"/>
      <c r="K105" s="110"/>
      <c r="L105" s="110"/>
      <c r="M105" s="110"/>
      <c r="N105" s="110"/>
      <c r="O105" s="110"/>
      <c r="P105" s="110"/>
      <c r="Q105" s="110"/>
      <c r="R105" s="110"/>
      <c r="S105" s="110"/>
      <c r="T105" s="110"/>
      <c r="U105" s="110"/>
      <c r="V105" s="110"/>
      <c r="W105" s="110"/>
      <c r="X105" s="110"/>
      <c r="Y105" s="110"/>
      <c r="Z105" s="110"/>
      <c r="AA105" s="110"/>
      <c r="AB105" s="110"/>
      <c r="AC105" s="110"/>
      <c r="AD105" s="110"/>
      <c r="AE105" s="110"/>
      <c r="AF105" s="110"/>
      <c r="AG105" s="110"/>
      <c r="AH105" s="110"/>
    </row>
    <row r="106" spans="1:34" x14ac:dyDescent="0.2">
      <c r="A106" s="110"/>
      <c r="B106" s="110"/>
      <c r="C106" s="110"/>
      <c r="D106" s="110"/>
      <c r="E106" s="110"/>
      <c r="F106" s="110"/>
      <c r="G106" s="110"/>
      <c r="H106" s="110"/>
      <c r="I106" s="110"/>
      <c r="J106" s="110"/>
      <c r="K106" s="110"/>
      <c r="L106" s="110"/>
      <c r="M106" s="110"/>
      <c r="N106" s="110"/>
      <c r="O106" s="110"/>
      <c r="P106" s="110"/>
      <c r="Q106" s="110"/>
      <c r="R106" s="110"/>
      <c r="S106" s="110"/>
      <c r="T106" s="110"/>
      <c r="U106" s="110"/>
      <c r="V106" s="110"/>
      <c r="W106" s="110"/>
      <c r="X106" s="110"/>
      <c r="Y106" s="110"/>
      <c r="Z106" s="110"/>
      <c r="AA106" s="110"/>
      <c r="AB106" s="110"/>
      <c r="AC106" s="110"/>
      <c r="AD106" s="110"/>
      <c r="AE106" s="110"/>
      <c r="AF106" s="110"/>
      <c r="AG106" s="110"/>
      <c r="AH106" s="110"/>
    </row>
    <row r="107" spans="1:34" x14ac:dyDescent="0.2">
      <c r="A107" s="110"/>
      <c r="B107" s="110"/>
      <c r="C107" s="110"/>
      <c r="D107" s="110"/>
      <c r="E107" s="110"/>
      <c r="F107" s="110"/>
      <c r="G107" s="110"/>
      <c r="H107" s="110"/>
      <c r="I107" s="110"/>
      <c r="J107" s="110"/>
      <c r="K107" s="110"/>
      <c r="L107" s="110"/>
      <c r="M107" s="110"/>
      <c r="N107" s="110"/>
      <c r="O107" s="110"/>
      <c r="P107" s="110"/>
      <c r="Q107" s="110"/>
      <c r="R107" s="110"/>
      <c r="S107" s="110"/>
      <c r="T107" s="110"/>
      <c r="U107" s="110"/>
      <c r="V107" s="110"/>
      <c r="W107" s="110"/>
      <c r="X107" s="110"/>
      <c r="Y107" s="110"/>
      <c r="Z107" s="110"/>
      <c r="AA107" s="110"/>
      <c r="AB107" s="110"/>
      <c r="AC107" s="110"/>
      <c r="AD107" s="110"/>
      <c r="AE107" s="110"/>
      <c r="AF107" s="110"/>
      <c r="AG107" s="110"/>
      <c r="AH107" s="110"/>
    </row>
    <row r="108" spans="1:34" x14ac:dyDescent="0.2">
      <c r="A108" s="110"/>
      <c r="B108" s="110"/>
      <c r="C108" s="110"/>
      <c r="D108" s="110"/>
      <c r="E108" s="110"/>
      <c r="F108" s="110"/>
      <c r="G108" s="110"/>
      <c r="H108" s="110"/>
      <c r="I108" s="110"/>
      <c r="J108" s="110"/>
      <c r="K108" s="110"/>
      <c r="L108" s="110"/>
      <c r="M108" s="110"/>
      <c r="N108" s="110"/>
      <c r="O108" s="110"/>
      <c r="P108" s="110"/>
      <c r="Q108" s="110"/>
      <c r="R108" s="110"/>
      <c r="S108" s="110"/>
      <c r="T108" s="110"/>
      <c r="U108" s="110"/>
      <c r="V108" s="110"/>
      <c r="W108" s="110"/>
      <c r="X108" s="110"/>
      <c r="Y108" s="110"/>
      <c r="Z108" s="110"/>
      <c r="AA108" s="110"/>
      <c r="AB108" s="110"/>
      <c r="AC108" s="110"/>
      <c r="AD108" s="110"/>
      <c r="AE108" s="110"/>
      <c r="AF108" s="110"/>
      <c r="AG108" s="110"/>
      <c r="AH108" s="110"/>
    </row>
    <row r="109" spans="1:34" x14ac:dyDescent="0.2">
      <c r="A109" s="110"/>
      <c r="B109" s="110"/>
      <c r="C109" s="110"/>
      <c r="D109" s="110"/>
      <c r="E109" s="110"/>
      <c r="F109" s="110"/>
      <c r="G109" s="110"/>
      <c r="H109" s="110"/>
      <c r="I109" s="110"/>
      <c r="J109" s="110"/>
      <c r="K109" s="110"/>
      <c r="L109" s="110"/>
      <c r="M109" s="110"/>
      <c r="N109" s="110"/>
      <c r="O109" s="110"/>
      <c r="P109" s="110"/>
      <c r="Q109" s="110"/>
      <c r="R109" s="110"/>
      <c r="S109" s="110"/>
      <c r="T109" s="110"/>
      <c r="U109" s="110"/>
      <c r="V109" s="110"/>
      <c r="W109" s="110"/>
      <c r="X109" s="110"/>
      <c r="Y109" s="110"/>
      <c r="Z109" s="110"/>
      <c r="AA109" s="110"/>
      <c r="AB109" s="110"/>
      <c r="AC109" s="110"/>
      <c r="AD109" s="110"/>
      <c r="AE109" s="110"/>
      <c r="AF109" s="110"/>
      <c r="AG109" s="110"/>
      <c r="AH109" s="110"/>
    </row>
    <row r="110" spans="1:34" x14ac:dyDescent="0.2">
      <c r="A110" s="110"/>
      <c r="B110" s="110"/>
      <c r="C110" s="110"/>
      <c r="D110" s="110"/>
      <c r="E110" s="110"/>
      <c r="F110" s="110"/>
      <c r="G110" s="110"/>
      <c r="H110" s="110"/>
      <c r="I110" s="110"/>
      <c r="J110" s="110"/>
      <c r="K110" s="110"/>
      <c r="L110" s="110"/>
      <c r="M110" s="110"/>
      <c r="N110" s="110"/>
      <c r="O110" s="110"/>
      <c r="P110" s="110"/>
      <c r="Q110" s="110"/>
      <c r="R110" s="110"/>
      <c r="S110" s="110"/>
      <c r="T110" s="110"/>
      <c r="U110" s="110"/>
      <c r="V110" s="110"/>
      <c r="W110" s="110"/>
      <c r="X110" s="110"/>
      <c r="Y110" s="110"/>
      <c r="Z110" s="110"/>
      <c r="AA110" s="110"/>
      <c r="AB110" s="110"/>
      <c r="AC110" s="110"/>
      <c r="AD110" s="110"/>
      <c r="AE110" s="110"/>
      <c r="AF110" s="110"/>
      <c r="AG110" s="110"/>
      <c r="AH110" s="110"/>
    </row>
    <row r="111" spans="1:34" x14ac:dyDescent="0.2">
      <c r="A111" s="110"/>
      <c r="B111" s="110"/>
      <c r="C111" s="110"/>
      <c r="D111" s="110"/>
      <c r="E111" s="110"/>
      <c r="F111" s="110"/>
      <c r="G111" s="110"/>
      <c r="H111" s="110"/>
      <c r="I111" s="110"/>
      <c r="J111" s="110"/>
      <c r="K111" s="110"/>
      <c r="L111" s="110"/>
      <c r="M111" s="110"/>
      <c r="N111" s="110"/>
      <c r="O111" s="110"/>
      <c r="P111" s="110"/>
      <c r="Q111" s="110"/>
      <c r="R111" s="110"/>
      <c r="S111" s="110"/>
      <c r="T111" s="110"/>
      <c r="U111" s="110"/>
      <c r="V111" s="110"/>
      <c r="W111" s="110"/>
      <c r="X111" s="110"/>
      <c r="Y111" s="110"/>
      <c r="Z111" s="110"/>
      <c r="AA111" s="110"/>
      <c r="AB111" s="110"/>
      <c r="AC111" s="110"/>
      <c r="AD111" s="110"/>
      <c r="AE111" s="110"/>
      <c r="AF111" s="110"/>
      <c r="AG111" s="110"/>
      <c r="AH111" s="110"/>
    </row>
    <row r="112" spans="1:34" x14ac:dyDescent="0.2">
      <c r="A112" s="110"/>
      <c r="B112" s="110"/>
      <c r="C112" s="110"/>
      <c r="D112" s="110"/>
      <c r="E112" s="110"/>
      <c r="F112" s="110"/>
      <c r="G112" s="110"/>
      <c r="H112" s="110"/>
      <c r="I112" s="110"/>
      <c r="J112" s="110"/>
      <c r="K112" s="110"/>
      <c r="L112" s="110"/>
      <c r="M112" s="110"/>
      <c r="N112" s="110"/>
      <c r="O112" s="110"/>
      <c r="P112" s="110"/>
      <c r="Q112" s="110"/>
      <c r="R112" s="110"/>
      <c r="S112" s="110"/>
      <c r="T112" s="110"/>
      <c r="U112" s="110"/>
      <c r="V112" s="110"/>
      <c r="W112" s="110"/>
      <c r="X112" s="110"/>
      <c r="Y112" s="110"/>
      <c r="Z112" s="110"/>
      <c r="AA112" s="110"/>
      <c r="AB112" s="110"/>
      <c r="AC112" s="110"/>
      <c r="AD112" s="110"/>
      <c r="AE112" s="110"/>
      <c r="AF112" s="110"/>
      <c r="AG112" s="110"/>
      <c r="AH112" s="110"/>
    </row>
    <row r="113" spans="1:34" x14ac:dyDescent="0.2">
      <c r="A113" s="110"/>
      <c r="B113" s="110"/>
      <c r="C113" s="110"/>
      <c r="D113" s="110"/>
      <c r="E113" s="110"/>
      <c r="F113" s="110"/>
      <c r="G113" s="110"/>
      <c r="H113" s="110"/>
      <c r="I113" s="110"/>
      <c r="J113" s="110"/>
      <c r="K113" s="110"/>
      <c r="L113" s="110"/>
      <c r="M113" s="110"/>
      <c r="N113" s="110"/>
      <c r="O113" s="110"/>
      <c r="P113" s="110"/>
      <c r="Q113" s="110"/>
      <c r="R113" s="110"/>
      <c r="S113" s="110"/>
      <c r="T113" s="110"/>
      <c r="U113" s="110"/>
      <c r="V113" s="110"/>
      <c r="W113" s="110"/>
      <c r="X113" s="110"/>
      <c r="Y113" s="110"/>
      <c r="Z113" s="110"/>
      <c r="AA113" s="110"/>
      <c r="AB113" s="110"/>
      <c r="AC113" s="110"/>
      <c r="AD113" s="110"/>
      <c r="AE113" s="110"/>
      <c r="AF113" s="110"/>
      <c r="AG113" s="110"/>
      <c r="AH113" s="110"/>
    </row>
    <row r="114" spans="1:34" x14ac:dyDescent="0.2">
      <c r="A114" s="110"/>
      <c r="B114" s="110"/>
      <c r="C114" s="110"/>
      <c r="D114" s="110"/>
      <c r="E114" s="110"/>
      <c r="F114" s="110"/>
      <c r="G114" s="110"/>
      <c r="H114" s="110"/>
      <c r="I114" s="110"/>
      <c r="J114" s="110"/>
      <c r="K114" s="110"/>
      <c r="L114" s="110"/>
      <c r="M114" s="110"/>
      <c r="N114" s="110"/>
      <c r="O114" s="110"/>
      <c r="P114" s="110"/>
      <c r="Q114" s="110"/>
      <c r="R114" s="110"/>
      <c r="S114" s="110"/>
      <c r="T114" s="110"/>
      <c r="U114" s="110"/>
      <c r="V114" s="110"/>
      <c r="W114" s="110"/>
      <c r="X114" s="110"/>
      <c r="Y114" s="110"/>
      <c r="Z114" s="110"/>
      <c r="AA114" s="110"/>
      <c r="AB114" s="110"/>
      <c r="AC114" s="110"/>
      <c r="AD114" s="110"/>
      <c r="AE114" s="110"/>
      <c r="AF114" s="110"/>
      <c r="AG114" s="110"/>
      <c r="AH114" s="110"/>
    </row>
    <row r="115" spans="1:34" x14ac:dyDescent="0.2">
      <c r="A115" s="110"/>
      <c r="B115" s="110"/>
      <c r="C115" s="110"/>
      <c r="D115" s="110"/>
      <c r="E115" s="110"/>
      <c r="F115" s="110"/>
      <c r="G115" s="110"/>
      <c r="H115" s="110"/>
      <c r="I115" s="110"/>
      <c r="J115" s="110"/>
      <c r="K115" s="110"/>
      <c r="L115" s="110"/>
      <c r="M115" s="110"/>
      <c r="N115" s="110"/>
      <c r="O115" s="110"/>
      <c r="P115" s="110"/>
      <c r="Q115" s="110"/>
      <c r="R115" s="110"/>
      <c r="S115" s="110"/>
      <c r="T115" s="110"/>
      <c r="U115" s="110"/>
      <c r="V115" s="110"/>
      <c r="W115" s="110"/>
      <c r="X115" s="110"/>
      <c r="Y115" s="110"/>
      <c r="Z115" s="110"/>
      <c r="AA115" s="110"/>
      <c r="AB115" s="110"/>
      <c r="AC115" s="110"/>
      <c r="AD115" s="110"/>
      <c r="AE115" s="110"/>
      <c r="AF115" s="110"/>
      <c r="AG115" s="110"/>
      <c r="AH115" s="110"/>
    </row>
    <row r="116" spans="1:34" x14ac:dyDescent="0.2">
      <c r="A116" s="110"/>
      <c r="B116" s="110"/>
      <c r="C116" s="110"/>
      <c r="D116" s="110"/>
      <c r="E116" s="110"/>
      <c r="F116" s="110"/>
      <c r="G116" s="110"/>
      <c r="H116" s="110"/>
      <c r="I116" s="110"/>
      <c r="J116" s="110"/>
      <c r="K116" s="110"/>
      <c r="L116" s="110"/>
      <c r="M116" s="110"/>
      <c r="N116" s="110"/>
      <c r="O116" s="110"/>
      <c r="P116" s="110"/>
      <c r="Q116" s="110"/>
      <c r="R116" s="110"/>
      <c r="S116" s="110"/>
      <c r="T116" s="110"/>
      <c r="U116" s="110"/>
      <c r="V116" s="110"/>
      <c r="W116" s="110"/>
      <c r="X116" s="110"/>
      <c r="Y116" s="110"/>
      <c r="Z116" s="110"/>
      <c r="AA116" s="110"/>
      <c r="AB116" s="110"/>
      <c r="AC116" s="110"/>
      <c r="AD116" s="110"/>
      <c r="AE116" s="110"/>
      <c r="AF116" s="110"/>
      <c r="AG116" s="110"/>
      <c r="AH116" s="110"/>
    </row>
    <row r="117" spans="1:34" x14ac:dyDescent="0.2">
      <c r="A117" s="110"/>
      <c r="B117" s="110"/>
      <c r="C117" s="110"/>
      <c r="D117" s="110"/>
      <c r="E117" s="110"/>
      <c r="F117" s="110"/>
      <c r="G117" s="110"/>
      <c r="H117" s="110"/>
      <c r="I117" s="110"/>
      <c r="J117" s="110"/>
      <c r="K117" s="110"/>
      <c r="L117" s="110"/>
      <c r="M117" s="110"/>
      <c r="N117" s="110"/>
      <c r="O117" s="110"/>
      <c r="P117" s="110"/>
      <c r="Q117" s="110"/>
      <c r="R117" s="110"/>
      <c r="S117" s="110"/>
      <c r="T117" s="110"/>
      <c r="U117" s="110"/>
      <c r="V117" s="110"/>
      <c r="W117" s="110"/>
      <c r="X117" s="110"/>
      <c r="Y117" s="110"/>
      <c r="Z117" s="110"/>
      <c r="AA117" s="110"/>
      <c r="AB117" s="110"/>
      <c r="AC117" s="110"/>
      <c r="AD117" s="110"/>
      <c r="AE117" s="110"/>
      <c r="AF117" s="110"/>
      <c r="AG117" s="110"/>
      <c r="AH117" s="110"/>
    </row>
    <row r="118" spans="1:34" x14ac:dyDescent="0.2">
      <c r="A118" s="110"/>
      <c r="B118" s="110"/>
      <c r="C118" s="110"/>
      <c r="D118" s="110"/>
      <c r="E118" s="110"/>
      <c r="F118" s="110"/>
      <c r="G118" s="110"/>
      <c r="H118" s="110"/>
      <c r="I118" s="110"/>
      <c r="J118" s="110"/>
      <c r="K118" s="110"/>
      <c r="L118" s="110"/>
      <c r="M118" s="110"/>
      <c r="N118" s="110"/>
      <c r="O118" s="110"/>
      <c r="P118" s="110"/>
      <c r="Q118" s="110"/>
      <c r="R118" s="110"/>
      <c r="S118" s="110"/>
      <c r="T118" s="110"/>
      <c r="U118" s="110"/>
      <c r="V118" s="110"/>
      <c r="W118" s="110"/>
      <c r="X118" s="110"/>
      <c r="Y118" s="110"/>
      <c r="Z118" s="110"/>
      <c r="AA118" s="110"/>
      <c r="AB118" s="110"/>
      <c r="AC118" s="110"/>
      <c r="AD118" s="110"/>
      <c r="AE118" s="110"/>
      <c r="AF118" s="110"/>
      <c r="AG118" s="110"/>
      <c r="AH118" s="110"/>
    </row>
    <row r="119" spans="1:34" x14ac:dyDescent="0.2">
      <c r="A119" s="110"/>
      <c r="B119" s="110"/>
      <c r="C119" s="110"/>
      <c r="D119" s="110"/>
      <c r="E119" s="110"/>
      <c r="F119" s="110"/>
      <c r="G119" s="110"/>
      <c r="H119" s="110"/>
      <c r="I119" s="110"/>
      <c r="J119" s="110"/>
      <c r="K119" s="110"/>
      <c r="L119" s="110"/>
      <c r="M119" s="110"/>
      <c r="N119" s="110"/>
      <c r="O119" s="110"/>
      <c r="P119" s="110"/>
      <c r="Q119" s="110"/>
      <c r="R119" s="110"/>
      <c r="S119" s="110"/>
      <c r="T119" s="110"/>
      <c r="U119" s="110"/>
      <c r="V119" s="110"/>
      <c r="W119" s="110"/>
      <c r="X119" s="110"/>
      <c r="Y119" s="110"/>
      <c r="Z119" s="110"/>
      <c r="AA119" s="110"/>
      <c r="AB119" s="110"/>
      <c r="AC119" s="110"/>
      <c r="AD119" s="110"/>
      <c r="AE119" s="110"/>
      <c r="AF119" s="110"/>
      <c r="AG119" s="110"/>
      <c r="AH119" s="110"/>
    </row>
    <row r="120" spans="1:34" x14ac:dyDescent="0.2">
      <c r="A120" s="110"/>
      <c r="B120" s="110"/>
      <c r="C120" s="110"/>
      <c r="D120" s="110"/>
      <c r="E120" s="110"/>
      <c r="F120" s="110"/>
      <c r="G120" s="110"/>
      <c r="H120" s="110"/>
      <c r="I120" s="110"/>
      <c r="J120" s="110"/>
      <c r="K120" s="110"/>
      <c r="L120" s="110"/>
      <c r="M120" s="110"/>
      <c r="N120" s="110"/>
      <c r="O120" s="110"/>
      <c r="P120" s="110"/>
      <c r="Q120" s="110"/>
      <c r="R120" s="110"/>
      <c r="S120" s="110"/>
      <c r="T120" s="110"/>
      <c r="U120" s="110"/>
      <c r="V120" s="110"/>
      <c r="W120" s="110"/>
      <c r="X120" s="110"/>
      <c r="Y120" s="110"/>
      <c r="Z120" s="110"/>
      <c r="AA120" s="110"/>
      <c r="AB120" s="110"/>
      <c r="AC120" s="110"/>
      <c r="AD120" s="110"/>
      <c r="AE120" s="110"/>
      <c r="AF120" s="110"/>
      <c r="AG120" s="110"/>
      <c r="AH120" s="110"/>
    </row>
    <row r="121" spans="1:34" x14ac:dyDescent="0.2">
      <c r="A121" s="110"/>
      <c r="B121" s="110"/>
      <c r="C121" s="110"/>
      <c r="D121" s="110"/>
      <c r="E121" s="110"/>
      <c r="F121" s="110"/>
      <c r="G121" s="110"/>
      <c r="H121" s="110"/>
      <c r="I121" s="110"/>
      <c r="J121" s="110"/>
      <c r="K121" s="110"/>
      <c r="L121" s="110"/>
      <c r="M121" s="110"/>
      <c r="N121" s="110"/>
      <c r="O121" s="110"/>
      <c r="P121" s="110"/>
      <c r="Q121" s="110"/>
      <c r="R121" s="110"/>
      <c r="S121" s="110"/>
      <c r="T121" s="110"/>
      <c r="U121" s="110"/>
      <c r="V121" s="110"/>
      <c r="W121" s="110"/>
      <c r="X121" s="110"/>
      <c r="Y121" s="110"/>
      <c r="Z121" s="110"/>
      <c r="AA121" s="110"/>
      <c r="AB121" s="110"/>
      <c r="AC121" s="110"/>
      <c r="AD121" s="110"/>
      <c r="AE121" s="110"/>
      <c r="AF121" s="110"/>
      <c r="AG121" s="110"/>
      <c r="AH121" s="110"/>
    </row>
    <row r="122" spans="1:34" x14ac:dyDescent="0.2">
      <c r="A122" s="110"/>
      <c r="B122" s="110"/>
      <c r="C122" s="110"/>
      <c r="D122" s="110"/>
      <c r="E122" s="110"/>
      <c r="F122" s="110"/>
      <c r="G122" s="110"/>
      <c r="H122" s="110"/>
      <c r="I122" s="110"/>
      <c r="J122" s="110"/>
      <c r="K122" s="110"/>
      <c r="L122" s="110"/>
      <c r="M122" s="110"/>
      <c r="N122" s="110"/>
      <c r="O122" s="110"/>
      <c r="P122" s="110"/>
      <c r="Q122" s="110"/>
      <c r="R122" s="110"/>
      <c r="S122" s="110"/>
      <c r="T122" s="110"/>
      <c r="U122" s="110"/>
      <c r="V122" s="110"/>
      <c r="W122" s="110"/>
      <c r="X122" s="110"/>
      <c r="Y122" s="110"/>
      <c r="Z122" s="110"/>
      <c r="AA122" s="110"/>
      <c r="AB122" s="110"/>
      <c r="AC122" s="110"/>
      <c r="AD122" s="110"/>
      <c r="AE122" s="110"/>
      <c r="AF122" s="110"/>
      <c r="AG122" s="110"/>
      <c r="AH122" s="110"/>
    </row>
    <row r="123" spans="1:34" x14ac:dyDescent="0.2">
      <c r="A123" s="110"/>
      <c r="B123" s="110"/>
      <c r="C123" s="110"/>
      <c r="D123" s="110"/>
      <c r="E123" s="110"/>
      <c r="F123" s="110"/>
      <c r="G123" s="110"/>
      <c r="H123" s="110"/>
      <c r="I123" s="110"/>
      <c r="J123" s="110"/>
      <c r="K123" s="110"/>
      <c r="L123" s="110"/>
      <c r="M123" s="110"/>
      <c r="N123" s="110"/>
      <c r="O123" s="110"/>
      <c r="P123" s="110"/>
      <c r="Q123" s="110"/>
      <c r="R123" s="110"/>
      <c r="S123" s="110"/>
      <c r="T123" s="110"/>
      <c r="U123" s="110"/>
      <c r="V123" s="110"/>
      <c r="W123" s="110"/>
      <c r="X123" s="110"/>
      <c r="Y123" s="110"/>
      <c r="Z123" s="110"/>
      <c r="AA123" s="110"/>
      <c r="AB123" s="110"/>
      <c r="AC123" s="110"/>
      <c r="AD123" s="110"/>
      <c r="AE123" s="110"/>
      <c r="AF123" s="110"/>
      <c r="AG123" s="110"/>
      <c r="AH123" s="110"/>
    </row>
    <row r="124" spans="1:34" x14ac:dyDescent="0.2">
      <c r="A124" s="110"/>
      <c r="B124" s="110"/>
      <c r="C124" s="110"/>
      <c r="D124" s="110"/>
      <c r="E124" s="110"/>
      <c r="F124" s="110"/>
      <c r="G124" s="110"/>
      <c r="H124" s="110"/>
      <c r="I124" s="110"/>
      <c r="J124" s="110"/>
      <c r="K124" s="110"/>
      <c r="L124" s="110"/>
      <c r="M124" s="110"/>
      <c r="N124" s="110"/>
      <c r="O124" s="110"/>
      <c r="P124" s="110"/>
      <c r="Q124" s="110"/>
      <c r="R124" s="110"/>
      <c r="S124" s="110"/>
      <c r="T124" s="110"/>
      <c r="U124" s="110"/>
      <c r="V124" s="110"/>
      <c r="W124" s="110"/>
      <c r="X124" s="110"/>
      <c r="Y124" s="110"/>
      <c r="Z124" s="110"/>
      <c r="AA124" s="110"/>
      <c r="AB124" s="110"/>
      <c r="AC124" s="110"/>
      <c r="AD124" s="110"/>
      <c r="AE124" s="110"/>
      <c r="AF124" s="110"/>
      <c r="AG124" s="110"/>
      <c r="AH124" s="110"/>
    </row>
    <row r="125" spans="1:34" x14ac:dyDescent="0.2">
      <c r="A125" s="110"/>
      <c r="B125" s="110"/>
      <c r="C125" s="110"/>
      <c r="D125" s="110"/>
      <c r="E125" s="110"/>
      <c r="F125" s="110"/>
      <c r="G125" s="110"/>
      <c r="H125" s="110"/>
      <c r="I125" s="110"/>
      <c r="J125" s="110"/>
      <c r="K125" s="110"/>
      <c r="L125" s="110"/>
      <c r="M125" s="110"/>
      <c r="N125" s="110"/>
      <c r="O125" s="110"/>
      <c r="P125" s="110"/>
      <c r="Q125" s="110"/>
      <c r="R125" s="110"/>
      <c r="S125" s="110"/>
      <c r="T125" s="110"/>
      <c r="U125" s="110"/>
      <c r="V125" s="110"/>
      <c r="W125" s="110"/>
      <c r="X125" s="110"/>
      <c r="Y125" s="110"/>
      <c r="Z125" s="110"/>
      <c r="AA125" s="110"/>
      <c r="AB125" s="110"/>
      <c r="AC125" s="110"/>
      <c r="AD125" s="110"/>
      <c r="AE125" s="110"/>
      <c r="AF125" s="110"/>
      <c r="AG125" s="110"/>
      <c r="AH125" s="110"/>
    </row>
    <row r="126" spans="1:34" x14ac:dyDescent="0.2">
      <c r="A126" s="110"/>
      <c r="B126" s="110"/>
      <c r="C126" s="110"/>
      <c r="D126" s="110"/>
      <c r="E126" s="110"/>
      <c r="F126" s="110"/>
      <c r="G126" s="110"/>
      <c r="H126" s="110"/>
      <c r="I126" s="110"/>
      <c r="J126" s="110"/>
      <c r="K126" s="110"/>
      <c r="L126" s="110"/>
      <c r="M126" s="110"/>
      <c r="N126" s="110"/>
      <c r="O126" s="110"/>
      <c r="P126" s="110"/>
      <c r="Q126" s="110"/>
      <c r="R126" s="110"/>
      <c r="S126" s="110"/>
      <c r="T126" s="110"/>
      <c r="U126" s="110"/>
      <c r="V126" s="110"/>
      <c r="W126" s="110"/>
      <c r="X126" s="110"/>
      <c r="Y126" s="110"/>
      <c r="Z126" s="110"/>
      <c r="AA126" s="110"/>
      <c r="AB126" s="110"/>
      <c r="AC126" s="110"/>
      <c r="AD126" s="110"/>
      <c r="AE126" s="110"/>
      <c r="AF126" s="110"/>
      <c r="AG126" s="110"/>
      <c r="AH126" s="110"/>
    </row>
    <row r="127" spans="1:34" x14ac:dyDescent="0.2">
      <c r="A127" s="110"/>
      <c r="B127" s="110"/>
      <c r="C127" s="110"/>
      <c r="D127" s="110"/>
      <c r="E127" s="110"/>
      <c r="F127" s="110"/>
      <c r="G127" s="110"/>
      <c r="H127" s="110"/>
      <c r="I127" s="110"/>
      <c r="J127" s="110"/>
      <c r="K127" s="110"/>
      <c r="L127" s="110"/>
      <c r="M127" s="110"/>
      <c r="N127" s="110"/>
      <c r="O127" s="110"/>
      <c r="P127" s="110"/>
      <c r="Q127" s="110"/>
      <c r="R127" s="110"/>
      <c r="S127" s="110"/>
      <c r="T127" s="110"/>
      <c r="U127" s="110"/>
      <c r="V127" s="110"/>
      <c r="W127" s="110"/>
      <c r="X127" s="110"/>
      <c r="Y127" s="110"/>
      <c r="Z127" s="110"/>
      <c r="AA127" s="110"/>
      <c r="AB127" s="110"/>
      <c r="AC127" s="110"/>
      <c r="AD127" s="110"/>
      <c r="AE127" s="110"/>
      <c r="AF127" s="110"/>
      <c r="AG127" s="110"/>
      <c r="AH127" s="110"/>
    </row>
    <row r="128" spans="1:34" x14ac:dyDescent="0.2">
      <c r="A128" s="110"/>
      <c r="B128" s="110"/>
      <c r="C128" s="110"/>
      <c r="D128" s="110"/>
      <c r="E128" s="110"/>
      <c r="F128" s="110"/>
      <c r="G128" s="110"/>
      <c r="H128" s="110"/>
      <c r="I128" s="110"/>
      <c r="J128" s="110"/>
      <c r="K128" s="110"/>
      <c r="L128" s="110"/>
      <c r="M128" s="110"/>
      <c r="N128" s="110"/>
      <c r="O128" s="110"/>
      <c r="P128" s="110"/>
      <c r="Q128" s="110"/>
      <c r="R128" s="110"/>
      <c r="S128" s="110"/>
      <c r="T128" s="110"/>
      <c r="U128" s="110"/>
      <c r="V128" s="110"/>
      <c r="W128" s="110"/>
      <c r="X128" s="110"/>
      <c r="Y128" s="110"/>
      <c r="Z128" s="110"/>
      <c r="AA128" s="110"/>
      <c r="AB128" s="110"/>
      <c r="AC128" s="110"/>
      <c r="AD128" s="110"/>
      <c r="AE128" s="110"/>
      <c r="AF128" s="110"/>
      <c r="AG128" s="110"/>
      <c r="AH128" s="110"/>
    </row>
    <row r="129" spans="1:34" x14ac:dyDescent="0.2">
      <c r="A129" s="110"/>
      <c r="B129" s="110"/>
      <c r="C129" s="110"/>
      <c r="D129" s="110"/>
      <c r="E129" s="110"/>
      <c r="F129" s="110"/>
      <c r="G129" s="110"/>
      <c r="H129" s="110"/>
      <c r="I129" s="110"/>
      <c r="J129" s="110"/>
      <c r="K129" s="110"/>
      <c r="L129" s="110"/>
      <c r="M129" s="110"/>
      <c r="N129" s="110"/>
      <c r="O129" s="110"/>
      <c r="P129" s="110"/>
      <c r="Q129" s="110"/>
      <c r="R129" s="110"/>
      <c r="S129" s="110"/>
      <c r="T129" s="110"/>
      <c r="U129" s="110"/>
      <c r="V129" s="110"/>
      <c r="W129" s="110"/>
      <c r="X129" s="110"/>
      <c r="Y129" s="110"/>
      <c r="Z129" s="110"/>
      <c r="AA129" s="110"/>
      <c r="AB129" s="110"/>
      <c r="AC129" s="110"/>
      <c r="AD129" s="110"/>
      <c r="AE129" s="110"/>
      <c r="AF129" s="110"/>
      <c r="AG129" s="110"/>
      <c r="AH129" s="110"/>
    </row>
    <row r="130" spans="1:34" x14ac:dyDescent="0.2">
      <c r="A130" s="110"/>
      <c r="B130" s="110"/>
      <c r="C130" s="110"/>
      <c r="D130" s="110"/>
      <c r="E130" s="110"/>
      <c r="F130" s="110"/>
      <c r="G130" s="110"/>
      <c r="H130" s="110"/>
      <c r="I130" s="110"/>
      <c r="J130" s="110"/>
      <c r="K130" s="110"/>
      <c r="L130" s="110"/>
      <c r="M130" s="110"/>
      <c r="N130" s="110"/>
      <c r="O130" s="110"/>
      <c r="P130" s="110"/>
      <c r="Q130" s="110"/>
      <c r="R130" s="110"/>
      <c r="S130" s="110"/>
      <c r="T130" s="110"/>
      <c r="U130" s="110"/>
      <c r="V130" s="110"/>
      <c r="W130" s="110"/>
      <c r="X130" s="110"/>
      <c r="Y130" s="110"/>
      <c r="Z130" s="110"/>
      <c r="AA130" s="110"/>
      <c r="AB130" s="110"/>
      <c r="AC130" s="110"/>
      <c r="AD130" s="110"/>
      <c r="AE130" s="110"/>
      <c r="AF130" s="110"/>
      <c r="AG130" s="110"/>
      <c r="AH130" s="110"/>
    </row>
    <row r="131" spans="1:34" x14ac:dyDescent="0.2">
      <c r="A131" s="110"/>
      <c r="B131" s="110"/>
      <c r="C131" s="110"/>
      <c r="D131" s="110"/>
      <c r="E131" s="110"/>
      <c r="F131" s="110"/>
      <c r="G131" s="110"/>
      <c r="H131" s="110"/>
      <c r="I131" s="110"/>
      <c r="J131" s="110"/>
      <c r="K131" s="110"/>
      <c r="L131" s="110"/>
      <c r="M131" s="110"/>
      <c r="N131" s="110"/>
      <c r="O131" s="110"/>
      <c r="P131" s="110"/>
      <c r="Q131" s="110"/>
      <c r="R131" s="110"/>
      <c r="S131" s="110"/>
      <c r="T131" s="110"/>
      <c r="U131" s="110"/>
      <c r="V131" s="110"/>
      <c r="W131" s="110"/>
      <c r="X131" s="110"/>
      <c r="Y131" s="110"/>
      <c r="Z131" s="110"/>
      <c r="AA131" s="110"/>
      <c r="AB131" s="110"/>
      <c r="AC131" s="110"/>
      <c r="AD131" s="110"/>
      <c r="AE131" s="110"/>
      <c r="AF131" s="110"/>
      <c r="AG131" s="110"/>
      <c r="AH131" s="110"/>
    </row>
    <row r="132" spans="1:34" x14ac:dyDescent="0.2">
      <c r="A132" s="110"/>
      <c r="B132" s="110"/>
      <c r="C132" s="110"/>
      <c r="D132" s="110"/>
      <c r="E132" s="110"/>
      <c r="F132" s="110"/>
      <c r="G132" s="110"/>
      <c r="H132" s="110"/>
      <c r="I132" s="110"/>
      <c r="J132" s="110"/>
      <c r="K132" s="110"/>
      <c r="L132" s="110"/>
      <c r="M132" s="110"/>
      <c r="N132" s="110"/>
      <c r="O132" s="110"/>
      <c r="P132" s="110"/>
      <c r="Q132" s="110"/>
      <c r="R132" s="110"/>
      <c r="S132" s="110"/>
      <c r="T132" s="110"/>
      <c r="U132" s="110"/>
      <c r="V132" s="110"/>
      <c r="W132" s="110"/>
      <c r="X132" s="110"/>
      <c r="Y132" s="110"/>
      <c r="Z132" s="110"/>
      <c r="AA132" s="110"/>
      <c r="AB132" s="110"/>
      <c r="AC132" s="110"/>
      <c r="AD132" s="110"/>
      <c r="AE132" s="110"/>
      <c r="AF132" s="110"/>
      <c r="AG132" s="110"/>
      <c r="AH132" s="110"/>
    </row>
    <row r="133" spans="1:34" x14ac:dyDescent="0.2">
      <c r="A133" s="110"/>
      <c r="B133" s="110"/>
      <c r="C133" s="110"/>
      <c r="D133" s="110"/>
      <c r="E133" s="110"/>
      <c r="F133" s="110"/>
      <c r="G133" s="110"/>
      <c r="H133" s="110"/>
      <c r="I133" s="110"/>
      <c r="J133" s="110"/>
      <c r="K133" s="110"/>
      <c r="L133" s="110"/>
      <c r="M133" s="110"/>
      <c r="N133" s="110"/>
      <c r="O133" s="110"/>
      <c r="P133" s="110"/>
      <c r="Q133" s="110"/>
      <c r="R133" s="110"/>
      <c r="S133" s="110"/>
      <c r="T133" s="110"/>
      <c r="U133" s="110"/>
      <c r="V133" s="110"/>
      <c r="W133" s="110"/>
      <c r="X133" s="110"/>
      <c r="Y133" s="110"/>
      <c r="Z133" s="110"/>
      <c r="AA133" s="110"/>
      <c r="AB133" s="110"/>
      <c r="AC133" s="110"/>
      <c r="AD133" s="110"/>
      <c r="AE133" s="110"/>
      <c r="AF133" s="110"/>
      <c r="AG133" s="110"/>
      <c r="AH133" s="110"/>
    </row>
    <row r="134" spans="1:34" x14ac:dyDescent="0.2">
      <c r="A134" s="110"/>
      <c r="B134" s="110"/>
      <c r="C134" s="110"/>
      <c r="D134" s="110"/>
      <c r="E134" s="110"/>
      <c r="F134" s="110"/>
      <c r="G134" s="110"/>
      <c r="H134" s="110"/>
      <c r="I134" s="110"/>
      <c r="J134" s="110"/>
      <c r="K134" s="110"/>
      <c r="L134" s="110"/>
      <c r="M134" s="110"/>
      <c r="N134" s="110"/>
      <c r="O134" s="110"/>
      <c r="P134" s="110"/>
      <c r="Q134" s="110"/>
      <c r="R134" s="110"/>
      <c r="S134" s="110"/>
      <c r="T134" s="110"/>
      <c r="U134" s="110"/>
      <c r="V134" s="110"/>
      <c r="W134" s="110"/>
      <c r="X134" s="110"/>
      <c r="Y134" s="110"/>
      <c r="Z134" s="110"/>
      <c r="AA134" s="110"/>
      <c r="AB134" s="110"/>
      <c r="AC134" s="110"/>
      <c r="AD134" s="110"/>
      <c r="AE134" s="110"/>
      <c r="AF134" s="110"/>
      <c r="AG134" s="110"/>
      <c r="AH134" s="110"/>
    </row>
    <row r="135" spans="1:34" x14ac:dyDescent="0.2">
      <c r="A135" s="110"/>
      <c r="B135" s="110"/>
      <c r="C135" s="110"/>
      <c r="D135" s="110"/>
      <c r="E135" s="110"/>
      <c r="F135" s="110"/>
      <c r="G135" s="110"/>
      <c r="H135" s="110"/>
      <c r="I135" s="110"/>
      <c r="J135" s="110"/>
      <c r="K135" s="110"/>
      <c r="L135" s="110"/>
      <c r="M135" s="110"/>
      <c r="N135" s="110"/>
      <c r="O135" s="110"/>
      <c r="P135" s="110"/>
      <c r="Q135" s="110"/>
      <c r="R135" s="110"/>
      <c r="S135" s="110"/>
      <c r="T135" s="110"/>
      <c r="U135" s="110"/>
      <c r="V135" s="110"/>
      <c r="W135" s="110"/>
      <c r="X135" s="110"/>
      <c r="Y135" s="110"/>
      <c r="Z135" s="110"/>
      <c r="AA135" s="110"/>
      <c r="AB135" s="110"/>
      <c r="AC135" s="110"/>
      <c r="AD135" s="110"/>
      <c r="AE135" s="110"/>
      <c r="AF135" s="110"/>
      <c r="AG135" s="110"/>
      <c r="AH135" s="110"/>
    </row>
    <row r="136" spans="1:34" x14ac:dyDescent="0.2">
      <c r="A136" s="110"/>
      <c r="B136" s="110"/>
      <c r="C136" s="110"/>
      <c r="D136" s="110"/>
      <c r="E136" s="110"/>
      <c r="F136" s="110"/>
      <c r="G136" s="110"/>
      <c r="H136" s="110"/>
      <c r="I136" s="110"/>
      <c r="J136" s="110"/>
      <c r="K136" s="110"/>
      <c r="L136" s="110"/>
      <c r="M136" s="110"/>
      <c r="N136" s="110"/>
      <c r="O136" s="110"/>
      <c r="P136" s="110"/>
      <c r="Q136" s="110"/>
      <c r="R136" s="110"/>
      <c r="S136" s="110"/>
      <c r="T136" s="110"/>
      <c r="U136" s="110"/>
      <c r="V136" s="110"/>
      <c r="W136" s="110"/>
      <c r="X136" s="110"/>
      <c r="Y136" s="110"/>
      <c r="Z136" s="110"/>
      <c r="AA136" s="110"/>
      <c r="AB136" s="110"/>
      <c r="AC136" s="110"/>
      <c r="AD136" s="110"/>
      <c r="AE136" s="110"/>
      <c r="AF136" s="110"/>
      <c r="AG136" s="110"/>
      <c r="AH136" s="110"/>
    </row>
    <row r="137" spans="1:34" x14ac:dyDescent="0.2">
      <c r="A137" s="110"/>
      <c r="B137" s="110"/>
      <c r="C137" s="110"/>
      <c r="D137" s="110"/>
      <c r="E137" s="110"/>
      <c r="F137" s="110"/>
      <c r="G137" s="110"/>
      <c r="H137" s="110"/>
      <c r="I137" s="110"/>
      <c r="J137" s="110"/>
      <c r="K137" s="110"/>
      <c r="L137" s="110"/>
      <c r="M137" s="110"/>
      <c r="N137" s="110"/>
      <c r="O137" s="110"/>
      <c r="P137" s="110"/>
      <c r="Q137" s="110"/>
      <c r="R137" s="110"/>
      <c r="S137" s="110"/>
      <c r="T137" s="110"/>
      <c r="U137" s="110"/>
      <c r="V137" s="110"/>
      <c r="W137" s="110"/>
      <c r="X137" s="110"/>
      <c r="Y137" s="110"/>
      <c r="Z137" s="110"/>
      <c r="AA137" s="110"/>
      <c r="AB137" s="110"/>
      <c r="AC137" s="110"/>
      <c r="AD137" s="110"/>
      <c r="AE137" s="110"/>
      <c r="AF137" s="110"/>
      <c r="AG137" s="110"/>
      <c r="AH137" s="110"/>
    </row>
    <row r="138" spans="1:34" x14ac:dyDescent="0.2">
      <c r="A138" s="110"/>
      <c r="B138" s="110"/>
      <c r="C138" s="110"/>
      <c r="D138" s="110"/>
      <c r="E138" s="110"/>
      <c r="F138" s="110"/>
      <c r="G138" s="110"/>
      <c r="H138" s="110"/>
      <c r="I138" s="110"/>
      <c r="J138" s="110"/>
      <c r="K138" s="110"/>
      <c r="L138" s="110"/>
      <c r="M138" s="110"/>
      <c r="N138" s="110"/>
      <c r="O138" s="110"/>
      <c r="P138" s="110"/>
      <c r="Q138" s="110"/>
      <c r="R138" s="110"/>
      <c r="S138" s="110"/>
      <c r="T138" s="110"/>
      <c r="U138" s="110"/>
      <c r="V138" s="110"/>
      <c r="W138" s="110"/>
      <c r="X138" s="110"/>
      <c r="Y138" s="110"/>
      <c r="Z138" s="110"/>
      <c r="AA138" s="110"/>
      <c r="AB138" s="110"/>
      <c r="AC138" s="110"/>
      <c r="AD138" s="110"/>
      <c r="AE138" s="110"/>
      <c r="AF138" s="110"/>
      <c r="AG138" s="110"/>
      <c r="AH138" s="110"/>
    </row>
    <row r="139" spans="1:34" x14ac:dyDescent="0.2">
      <c r="A139" s="110"/>
      <c r="B139" s="110"/>
      <c r="C139" s="110"/>
      <c r="D139" s="110"/>
      <c r="E139" s="110"/>
      <c r="F139" s="110"/>
      <c r="G139" s="110"/>
      <c r="H139" s="110"/>
      <c r="I139" s="110"/>
      <c r="J139" s="110"/>
      <c r="K139" s="110"/>
      <c r="L139" s="110"/>
      <c r="M139" s="110"/>
      <c r="N139" s="110"/>
      <c r="O139" s="110"/>
      <c r="P139" s="110"/>
      <c r="Q139" s="110"/>
      <c r="R139" s="110"/>
      <c r="S139" s="110"/>
      <c r="T139" s="110"/>
      <c r="U139" s="110"/>
      <c r="V139" s="110"/>
      <c r="W139" s="110"/>
      <c r="X139" s="110"/>
      <c r="Y139" s="110"/>
      <c r="Z139" s="110"/>
      <c r="AA139" s="110"/>
      <c r="AB139" s="110"/>
      <c r="AC139" s="110"/>
      <c r="AD139" s="110"/>
      <c r="AE139" s="110"/>
      <c r="AF139" s="110"/>
      <c r="AG139" s="110"/>
      <c r="AH139" s="110"/>
    </row>
    <row r="140" spans="1:34" x14ac:dyDescent="0.2">
      <c r="A140" s="110"/>
      <c r="B140" s="110"/>
      <c r="C140" s="110"/>
      <c r="D140" s="110"/>
      <c r="E140" s="110"/>
      <c r="F140" s="110"/>
      <c r="G140" s="110"/>
      <c r="H140" s="110"/>
      <c r="I140" s="110"/>
      <c r="J140" s="110"/>
      <c r="K140" s="110"/>
      <c r="L140" s="110"/>
      <c r="M140" s="110"/>
      <c r="N140" s="110"/>
      <c r="O140" s="110"/>
      <c r="P140" s="110"/>
      <c r="Q140" s="110"/>
      <c r="R140" s="110"/>
      <c r="S140" s="110"/>
      <c r="T140" s="110"/>
      <c r="U140" s="110"/>
      <c r="V140" s="110"/>
      <c r="W140" s="110"/>
      <c r="X140" s="110"/>
      <c r="Y140" s="110"/>
      <c r="Z140" s="110"/>
      <c r="AA140" s="110"/>
      <c r="AB140" s="110"/>
      <c r="AC140" s="110"/>
      <c r="AD140" s="110"/>
      <c r="AE140" s="110"/>
      <c r="AF140" s="110"/>
      <c r="AG140" s="110"/>
      <c r="AH140" s="110"/>
    </row>
    <row r="141" spans="1:34" x14ac:dyDescent="0.2">
      <c r="A141" s="110"/>
      <c r="B141" s="110"/>
      <c r="C141" s="110"/>
      <c r="D141" s="110"/>
      <c r="E141" s="110"/>
      <c r="F141" s="110"/>
      <c r="G141" s="110"/>
      <c r="H141" s="110"/>
      <c r="I141" s="110"/>
      <c r="J141" s="110"/>
      <c r="K141" s="110"/>
      <c r="L141" s="110"/>
      <c r="M141" s="110"/>
      <c r="N141" s="110"/>
      <c r="O141" s="110"/>
      <c r="P141" s="110"/>
      <c r="Q141" s="110"/>
      <c r="R141" s="110"/>
      <c r="S141" s="110"/>
      <c r="T141" s="110"/>
      <c r="U141" s="110"/>
      <c r="V141" s="110"/>
      <c r="W141" s="110"/>
      <c r="X141" s="110"/>
      <c r="Y141" s="110"/>
      <c r="Z141" s="110"/>
      <c r="AA141" s="110"/>
      <c r="AB141" s="110"/>
      <c r="AC141" s="110"/>
      <c r="AD141" s="110"/>
      <c r="AE141" s="110"/>
      <c r="AF141" s="110"/>
      <c r="AG141" s="110"/>
      <c r="AH141" s="110"/>
    </row>
    <row r="142" spans="1:34" x14ac:dyDescent="0.2">
      <c r="A142" s="110"/>
      <c r="B142" s="110"/>
      <c r="C142" s="110"/>
      <c r="D142" s="110"/>
      <c r="E142" s="110"/>
      <c r="F142" s="110"/>
      <c r="G142" s="110"/>
      <c r="H142" s="110"/>
      <c r="I142" s="110"/>
      <c r="J142" s="110"/>
      <c r="K142" s="110"/>
      <c r="L142" s="110"/>
      <c r="M142" s="110"/>
      <c r="N142" s="110"/>
      <c r="O142" s="110"/>
      <c r="P142" s="110"/>
      <c r="Q142" s="110"/>
      <c r="R142" s="110"/>
      <c r="S142" s="110"/>
      <c r="T142" s="110"/>
      <c r="U142" s="110"/>
      <c r="V142" s="110"/>
      <c r="W142" s="110"/>
      <c r="X142" s="110"/>
      <c r="Y142" s="110"/>
      <c r="Z142" s="110"/>
      <c r="AA142" s="110"/>
      <c r="AB142" s="110"/>
      <c r="AC142" s="110"/>
      <c r="AD142" s="110"/>
      <c r="AE142" s="110"/>
      <c r="AF142" s="110"/>
      <c r="AG142" s="110"/>
      <c r="AH142" s="110"/>
    </row>
    <row r="143" spans="1:34" x14ac:dyDescent="0.2">
      <c r="A143" s="110"/>
      <c r="B143" s="110"/>
      <c r="C143" s="110"/>
      <c r="D143" s="110"/>
      <c r="E143" s="110"/>
      <c r="F143" s="110"/>
      <c r="G143" s="110"/>
      <c r="H143" s="110"/>
      <c r="I143" s="110"/>
      <c r="J143" s="110"/>
      <c r="K143" s="110"/>
      <c r="L143" s="110"/>
      <c r="M143" s="110"/>
      <c r="N143" s="110"/>
      <c r="O143" s="110"/>
      <c r="P143" s="110"/>
      <c r="Q143" s="110"/>
      <c r="R143" s="110"/>
      <c r="S143" s="110"/>
      <c r="T143" s="110"/>
      <c r="U143" s="110"/>
      <c r="V143" s="110"/>
      <c r="W143" s="110"/>
      <c r="X143" s="110"/>
      <c r="Y143" s="110"/>
      <c r="Z143" s="110"/>
      <c r="AA143" s="110"/>
      <c r="AB143" s="110"/>
      <c r="AC143" s="110"/>
      <c r="AD143" s="110"/>
      <c r="AE143" s="110"/>
      <c r="AF143" s="110"/>
      <c r="AG143" s="110"/>
      <c r="AH143" s="110"/>
    </row>
    <row r="144" spans="1:34" x14ac:dyDescent="0.2">
      <c r="A144" s="110"/>
      <c r="B144" s="110"/>
      <c r="C144" s="110"/>
      <c r="D144" s="110"/>
      <c r="E144" s="110"/>
      <c r="F144" s="110"/>
      <c r="G144" s="110"/>
      <c r="H144" s="110"/>
      <c r="I144" s="110"/>
      <c r="J144" s="110"/>
      <c r="K144" s="110"/>
      <c r="L144" s="110"/>
      <c r="M144" s="110"/>
      <c r="N144" s="110"/>
      <c r="O144" s="110"/>
      <c r="P144" s="110"/>
      <c r="Q144" s="110"/>
      <c r="R144" s="110"/>
      <c r="S144" s="110"/>
      <c r="T144" s="110"/>
      <c r="U144" s="110"/>
      <c r="V144" s="110"/>
      <c r="W144" s="110"/>
      <c r="X144" s="110"/>
      <c r="Y144" s="110"/>
      <c r="Z144" s="110"/>
      <c r="AA144" s="110"/>
      <c r="AB144" s="110"/>
      <c r="AC144" s="110"/>
      <c r="AD144" s="110"/>
      <c r="AE144" s="110"/>
      <c r="AF144" s="110"/>
      <c r="AG144" s="110"/>
      <c r="AH144" s="110"/>
    </row>
    <row r="145" spans="1:34" x14ac:dyDescent="0.2">
      <c r="A145" s="110"/>
      <c r="B145" s="110"/>
      <c r="C145" s="110"/>
      <c r="D145" s="110"/>
      <c r="E145" s="110"/>
      <c r="F145" s="110"/>
      <c r="G145" s="110"/>
      <c r="H145" s="110"/>
      <c r="I145" s="110"/>
      <c r="J145" s="110"/>
      <c r="K145" s="110"/>
      <c r="L145" s="110"/>
      <c r="M145" s="110"/>
      <c r="N145" s="110"/>
      <c r="O145" s="110"/>
      <c r="P145" s="110"/>
      <c r="Q145" s="110"/>
      <c r="R145" s="110"/>
      <c r="S145" s="110"/>
      <c r="T145" s="110"/>
      <c r="U145" s="110"/>
      <c r="V145" s="110"/>
      <c r="W145" s="110"/>
      <c r="X145" s="110"/>
      <c r="Y145" s="110"/>
      <c r="Z145" s="110"/>
      <c r="AA145" s="110"/>
      <c r="AB145" s="110"/>
      <c r="AC145" s="110"/>
      <c r="AD145" s="110"/>
      <c r="AE145" s="110"/>
      <c r="AF145" s="110"/>
      <c r="AG145" s="110"/>
      <c r="AH145" s="110"/>
    </row>
    <row r="146" spans="1:34" x14ac:dyDescent="0.2">
      <c r="A146" s="110"/>
      <c r="B146" s="110"/>
      <c r="C146" s="110"/>
      <c r="D146" s="110"/>
      <c r="E146" s="110"/>
      <c r="F146" s="110"/>
      <c r="G146" s="110"/>
      <c r="H146" s="110"/>
      <c r="I146" s="110"/>
      <c r="J146" s="110"/>
      <c r="K146" s="110"/>
      <c r="L146" s="110"/>
      <c r="M146" s="110"/>
      <c r="N146" s="110"/>
      <c r="O146" s="110"/>
      <c r="P146" s="110"/>
      <c r="Q146" s="110"/>
      <c r="R146" s="110"/>
      <c r="S146" s="110"/>
      <c r="T146" s="110"/>
      <c r="U146" s="110"/>
      <c r="V146" s="110"/>
      <c r="W146" s="110"/>
      <c r="X146" s="110"/>
      <c r="Y146" s="110"/>
      <c r="Z146" s="110"/>
      <c r="AA146" s="110"/>
      <c r="AB146" s="110"/>
      <c r="AC146" s="110"/>
      <c r="AD146" s="110"/>
      <c r="AE146" s="110"/>
      <c r="AF146" s="110"/>
      <c r="AG146" s="110"/>
      <c r="AH146" s="110"/>
    </row>
    <row r="147" spans="1:34" x14ac:dyDescent="0.2">
      <c r="A147" s="110"/>
      <c r="B147" s="110"/>
      <c r="C147" s="110"/>
      <c r="D147" s="110"/>
      <c r="E147" s="110"/>
      <c r="F147" s="110"/>
      <c r="G147" s="110"/>
      <c r="H147" s="110"/>
      <c r="I147" s="110"/>
      <c r="J147" s="110"/>
      <c r="K147" s="110"/>
      <c r="L147" s="110"/>
      <c r="M147" s="110"/>
      <c r="N147" s="110"/>
      <c r="O147" s="110"/>
      <c r="P147" s="110"/>
      <c r="Q147" s="110"/>
      <c r="R147" s="110"/>
      <c r="S147" s="110"/>
      <c r="T147" s="110"/>
      <c r="U147" s="110"/>
      <c r="V147" s="110"/>
      <c r="W147" s="110"/>
      <c r="X147" s="110"/>
      <c r="Y147" s="110"/>
      <c r="Z147" s="110"/>
      <c r="AA147" s="110"/>
      <c r="AB147" s="110"/>
      <c r="AC147" s="110"/>
      <c r="AD147" s="110"/>
      <c r="AE147" s="110"/>
      <c r="AF147" s="110"/>
      <c r="AG147" s="110"/>
      <c r="AH147" s="110"/>
    </row>
    <row r="148" spans="1:34" x14ac:dyDescent="0.2">
      <c r="A148" s="110"/>
      <c r="B148" s="110"/>
      <c r="C148" s="110"/>
      <c r="D148" s="110"/>
      <c r="E148" s="110"/>
      <c r="F148" s="110"/>
      <c r="G148" s="110"/>
      <c r="H148" s="110"/>
      <c r="I148" s="110"/>
      <c r="J148" s="110"/>
      <c r="K148" s="110"/>
      <c r="L148" s="110"/>
      <c r="M148" s="110"/>
      <c r="N148" s="110"/>
      <c r="O148" s="110"/>
      <c r="P148" s="110"/>
      <c r="Q148" s="110"/>
      <c r="R148" s="110"/>
      <c r="S148" s="110"/>
      <c r="T148" s="110"/>
      <c r="U148" s="110"/>
      <c r="V148" s="110"/>
      <c r="W148" s="110"/>
      <c r="X148" s="110"/>
      <c r="Y148" s="110"/>
      <c r="Z148" s="110"/>
      <c r="AA148" s="110"/>
      <c r="AB148" s="110"/>
      <c r="AC148" s="110"/>
      <c r="AD148" s="110"/>
      <c r="AE148" s="110"/>
      <c r="AF148" s="110"/>
      <c r="AG148" s="110"/>
      <c r="AH148" s="110"/>
    </row>
    <row r="149" spans="1:34" x14ac:dyDescent="0.2">
      <c r="A149" s="110"/>
      <c r="B149" s="110"/>
      <c r="C149" s="110"/>
      <c r="D149" s="110"/>
      <c r="E149" s="110"/>
      <c r="F149" s="110"/>
      <c r="G149" s="110"/>
      <c r="H149" s="110"/>
      <c r="I149" s="110"/>
      <c r="J149" s="110"/>
      <c r="K149" s="110"/>
      <c r="L149" s="110"/>
      <c r="M149" s="110"/>
      <c r="N149" s="110"/>
      <c r="O149" s="110"/>
      <c r="P149" s="110"/>
      <c r="Q149" s="110"/>
      <c r="R149" s="110"/>
      <c r="S149" s="110"/>
      <c r="T149" s="110"/>
      <c r="U149" s="110"/>
      <c r="V149" s="110"/>
      <c r="W149" s="110"/>
      <c r="X149" s="110"/>
      <c r="Y149" s="110"/>
      <c r="Z149" s="110"/>
      <c r="AA149" s="110"/>
      <c r="AB149" s="110"/>
      <c r="AC149" s="110"/>
      <c r="AD149" s="110"/>
      <c r="AE149" s="110"/>
      <c r="AF149" s="110"/>
      <c r="AG149" s="110"/>
      <c r="AH149" s="110"/>
    </row>
    <row r="150" spans="1:34" x14ac:dyDescent="0.2">
      <c r="A150" s="110"/>
      <c r="B150" s="110"/>
      <c r="C150" s="110"/>
      <c r="D150" s="110"/>
      <c r="E150" s="110"/>
      <c r="F150" s="110"/>
      <c r="G150" s="110"/>
      <c r="H150" s="110"/>
      <c r="I150" s="110"/>
      <c r="J150" s="110"/>
      <c r="K150" s="110"/>
      <c r="L150" s="110"/>
      <c r="M150" s="110"/>
      <c r="N150" s="110"/>
      <c r="O150" s="110"/>
      <c r="P150" s="110"/>
      <c r="Q150" s="110"/>
      <c r="R150" s="110"/>
      <c r="S150" s="110"/>
      <c r="T150" s="110"/>
      <c r="U150" s="110"/>
      <c r="V150" s="110"/>
      <c r="W150" s="110"/>
      <c r="X150" s="110"/>
      <c r="Y150" s="110"/>
      <c r="Z150" s="110"/>
      <c r="AA150" s="110"/>
      <c r="AB150" s="110"/>
      <c r="AC150" s="110"/>
      <c r="AD150" s="110"/>
      <c r="AE150" s="110"/>
      <c r="AF150" s="110"/>
      <c r="AG150" s="110"/>
      <c r="AH150" s="110"/>
    </row>
    <row r="151" spans="1:34" x14ac:dyDescent="0.2">
      <c r="A151" s="110"/>
      <c r="B151" s="110"/>
      <c r="C151" s="110"/>
      <c r="D151" s="110"/>
      <c r="E151" s="110"/>
      <c r="F151" s="110"/>
      <c r="G151" s="110"/>
      <c r="H151" s="110"/>
      <c r="I151" s="110"/>
      <c r="J151" s="110"/>
      <c r="K151" s="110"/>
      <c r="L151" s="110"/>
      <c r="M151" s="110"/>
      <c r="N151" s="110"/>
      <c r="O151" s="110"/>
      <c r="P151" s="110"/>
      <c r="Q151" s="110"/>
      <c r="R151" s="110"/>
      <c r="S151" s="110"/>
      <c r="T151" s="110"/>
      <c r="U151" s="110"/>
      <c r="V151" s="110"/>
      <c r="W151" s="110"/>
      <c r="X151" s="110"/>
      <c r="Y151" s="110"/>
      <c r="Z151" s="110"/>
      <c r="AA151" s="110"/>
      <c r="AB151" s="110"/>
      <c r="AC151" s="110"/>
      <c r="AD151" s="110"/>
      <c r="AE151" s="110"/>
      <c r="AF151" s="110"/>
      <c r="AG151" s="110"/>
      <c r="AH151" s="110"/>
    </row>
    <row r="152" spans="1:34" x14ac:dyDescent="0.2">
      <c r="A152" s="110"/>
      <c r="B152" s="110"/>
      <c r="C152" s="110"/>
      <c r="D152" s="110"/>
      <c r="E152" s="110"/>
      <c r="F152" s="110"/>
      <c r="G152" s="110"/>
      <c r="H152" s="110"/>
      <c r="I152" s="110"/>
      <c r="J152" s="110"/>
      <c r="K152" s="110"/>
      <c r="L152" s="110"/>
      <c r="M152" s="110"/>
      <c r="N152" s="110"/>
      <c r="O152" s="110"/>
      <c r="P152" s="110"/>
      <c r="Q152" s="110"/>
      <c r="R152" s="110"/>
      <c r="S152" s="110"/>
      <c r="T152" s="110"/>
      <c r="U152" s="110"/>
      <c r="V152" s="110"/>
      <c r="W152" s="110"/>
      <c r="X152" s="110"/>
      <c r="Y152" s="110"/>
      <c r="Z152" s="110"/>
      <c r="AA152" s="110"/>
      <c r="AB152" s="110"/>
      <c r="AC152" s="110"/>
      <c r="AD152" s="110"/>
      <c r="AE152" s="110"/>
      <c r="AF152" s="110"/>
      <c r="AG152" s="110"/>
      <c r="AH152" s="110"/>
    </row>
    <row r="153" spans="1:34" x14ac:dyDescent="0.2">
      <c r="A153" s="110"/>
      <c r="B153" s="110"/>
      <c r="C153" s="110"/>
      <c r="D153" s="110"/>
      <c r="E153" s="110"/>
      <c r="F153" s="110"/>
      <c r="G153" s="110"/>
      <c r="H153" s="110"/>
      <c r="I153" s="110"/>
      <c r="J153" s="110"/>
      <c r="K153" s="110"/>
      <c r="L153" s="110"/>
      <c r="M153" s="110"/>
      <c r="N153" s="110"/>
      <c r="O153" s="110"/>
      <c r="P153" s="110"/>
      <c r="Q153" s="110"/>
      <c r="R153" s="110"/>
      <c r="S153" s="110"/>
      <c r="T153" s="110"/>
      <c r="U153" s="110"/>
      <c r="V153" s="110"/>
      <c r="W153" s="110"/>
      <c r="X153" s="110"/>
      <c r="Y153" s="110"/>
      <c r="Z153" s="110"/>
      <c r="AA153" s="110"/>
      <c r="AB153" s="110"/>
      <c r="AC153" s="110"/>
      <c r="AD153" s="110"/>
      <c r="AE153" s="110"/>
      <c r="AF153" s="110"/>
      <c r="AG153" s="110"/>
      <c r="AH153" s="110"/>
    </row>
    <row r="154" spans="1:34" x14ac:dyDescent="0.2">
      <c r="A154" s="110"/>
      <c r="B154" s="110"/>
      <c r="C154" s="110"/>
      <c r="D154" s="110"/>
      <c r="E154" s="110"/>
      <c r="F154" s="110"/>
      <c r="G154" s="110"/>
      <c r="H154" s="110"/>
      <c r="I154" s="110"/>
      <c r="J154" s="110"/>
      <c r="K154" s="110"/>
      <c r="L154" s="110"/>
      <c r="M154" s="110"/>
      <c r="N154" s="110"/>
      <c r="O154" s="110"/>
      <c r="P154" s="110"/>
      <c r="Q154" s="110"/>
      <c r="R154" s="110"/>
      <c r="S154" s="110"/>
      <c r="T154" s="110"/>
      <c r="U154" s="110"/>
      <c r="V154" s="110"/>
      <c r="W154" s="110"/>
      <c r="X154" s="110"/>
      <c r="Y154" s="110"/>
      <c r="Z154" s="110"/>
      <c r="AA154" s="110"/>
      <c r="AB154" s="110"/>
      <c r="AC154" s="110"/>
      <c r="AD154" s="110"/>
      <c r="AE154" s="110"/>
      <c r="AF154" s="110"/>
      <c r="AG154" s="110"/>
      <c r="AH154" s="110"/>
    </row>
    <row r="155" spans="1:34" x14ac:dyDescent="0.2">
      <c r="A155" s="110"/>
      <c r="B155" s="110"/>
      <c r="C155" s="110"/>
      <c r="D155" s="110"/>
      <c r="E155" s="110"/>
      <c r="F155" s="110"/>
      <c r="G155" s="110"/>
      <c r="H155" s="110"/>
      <c r="I155" s="110"/>
      <c r="J155" s="110"/>
      <c r="K155" s="110"/>
      <c r="L155" s="110"/>
      <c r="M155" s="110"/>
      <c r="N155" s="110"/>
      <c r="O155" s="110"/>
      <c r="P155" s="110"/>
      <c r="Q155" s="110"/>
      <c r="R155" s="110"/>
      <c r="S155" s="110"/>
      <c r="T155" s="110"/>
      <c r="U155" s="110"/>
      <c r="V155" s="110"/>
      <c r="W155" s="110"/>
      <c r="X155" s="110"/>
      <c r="Y155" s="110"/>
      <c r="Z155" s="110"/>
      <c r="AA155" s="110"/>
      <c r="AB155" s="110"/>
      <c r="AC155" s="110"/>
      <c r="AD155" s="110"/>
      <c r="AE155" s="110"/>
      <c r="AF155" s="110"/>
      <c r="AG155" s="110"/>
      <c r="AH155" s="110"/>
    </row>
    <row r="156" spans="1:34" x14ac:dyDescent="0.2">
      <c r="A156" s="110"/>
      <c r="B156" s="110"/>
      <c r="C156" s="110"/>
      <c r="D156" s="110"/>
      <c r="E156" s="110"/>
      <c r="F156" s="110"/>
      <c r="G156" s="110"/>
      <c r="H156" s="110"/>
      <c r="I156" s="110"/>
      <c r="J156" s="110"/>
      <c r="K156" s="110"/>
      <c r="L156" s="110"/>
      <c r="M156" s="110"/>
      <c r="N156" s="110"/>
      <c r="O156" s="110"/>
      <c r="P156" s="110"/>
      <c r="Q156" s="110"/>
      <c r="R156" s="110"/>
      <c r="S156" s="110"/>
      <c r="T156" s="110"/>
      <c r="U156" s="110"/>
      <c r="V156" s="110"/>
      <c r="W156" s="110"/>
      <c r="X156" s="110"/>
      <c r="Y156" s="110"/>
      <c r="Z156" s="110"/>
      <c r="AA156" s="110"/>
      <c r="AB156" s="110"/>
      <c r="AC156" s="110"/>
      <c r="AD156" s="110"/>
      <c r="AE156" s="110"/>
      <c r="AF156" s="110"/>
      <c r="AG156" s="110"/>
      <c r="AH156" s="110"/>
    </row>
    <row r="157" spans="1:34" x14ac:dyDescent="0.2">
      <c r="A157" s="110"/>
      <c r="B157" s="110"/>
      <c r="C157" s="110"/>
      <c r="D157" s="110"/>
      <c r="E157" s="110"/>
      <c r="F157" s="110"/>
      <c r="G157" s="110"/>
      <c r="H157" s="110"/>
      <c r="I157" s="110"/>
      <c r="J157" s="110"/>
      <c r="K157" s="110"/>
      <c r="L157" s="110"/>
      <c r="M157" s="110"/>
      <c r="N157" s="110"/>
      <c r="O157" s="110"/>
      <c r="P157" s="110"/>
      <c r="Q157" s="110"/>
      <c r="R157" s="110"/>
      <c r="S157" s="110"/>
      <c r="T157" s="110"/>
      <c r="U157" s="110"/>
      <c r="V157" s="110"/>
      <c r="W157" s="110"/>
      <c r="X157" s="110"/>
      <c r="Y157" s="110"/>
      <c r="Z157" s="110"/>
      <c r="AA157" s="110"/>
      <c r="AB157" s="110"/>
      <c r="AC157" s="110"/>
      <c r="AD157" s="110"/>
      <c r="AE157" s="110"/>
      <c r="AF157" s="110"/>
      <c r="AG157" s="110"/>
      <c r="AH157" s="110"/>
    </row>
    <row r="158" spans="1:34" x14ac:dyDescent="0.2">
      <c r="A158" s="110"/>
      <c r="B158" s="110"/>
      <c r="C158" s="110"/>
      <c r="D158" s="110"/>
      <c r="E158" s="110"/>
      <c r="F158" s="110"/>
      <c r="G158" s="110"/>
      <c r="H158" s="110"/>
      <c r="I158" s="110"/>
      <c r="J158" s="110"/>
      <c r="K158" s="110"/>
      <c r="L158" s="110"/>
      <c r="M158" s="110"/>
      <c r="N158" s="110"/>
      <c r="O158" s="110"/>
      <c r="P158" s="110"/>
      <c r="Q158" s="110"/>
      <c r="R158" s="110"/>
      <c r="S158" s="110"/>
      <c r="T158" s="110"/>
      <c r="U158" s="110"/>
      <c r="V158" s="110"/>
      <c r="W158" s="110"/>
      <c r="X158" s="110"/>
      <c r="Y158" s="110"/>
      <c r="Z158" s="110"/>
      <c r="AA158" s="110"/>
      <c r="AB158" s="110"/>
      <c r="AC158" s="110"/>
      <c r="AD158" s="110"/>
      <c r="AE158" s="110"/>
      <c r="AF158" s="110"/>
      <c r="AG158" s="110"/>
      <c r="AH158" s="110"/>
    </row>
    <row r="159" spans="1:34" x14ac:dyDescent="0.2">
      <c r="A159" s="110"/>
      <c r="B159" s="110"/>
      <c r="C159" s="110"/>
      <c r="D159" s="110"/>
      <c r="E159" s="110"/>
      <c r="F159" s="110"/>
      <c r="G159" s="110"/>
      <c r="H159" s="110"/>
      <c r="I159" s="110"/>
      <c r="J159" s="110"/>
      <c r="K159" s="110"/>
      <c r="L159" s="110"/>
      <c r="M159" s="110"/>
      <c r="N159" s="110"/>
      <c r="O159" s="110"/>
      <c r="P159" s="110"/>
      <c r="Q159" s="110"/>
      <c r="R159" s="110"/>
      <c r="S159" s="110"/>
      <c r="T159" s="110"/>
      <c r="U159" s="110"/>
      <c r="V159" s="110"/>
      <c r="W159" s="110"/>
      <c r="X159" s="110"/>
      <c r="Y159" s="110"/>
      <c r="Z159" s="110"/>
      <c r="AA159" s="110"/>
      <c r="AB159" s="110"/>
      <c r="AC159" s="110"/>
      <c r="AD159" s="110"/>
      <c r="AE159" s="110"/>
      <c r="AF159" s="110"/>
      <c r="AG159" s="110"/>
      <c r="AH159" s="110"/>
    </row>
    <row r="160" spans="1:34" x14ac:dyDescent="0.2">
      <c r="A160" s="110"/>
      <c r="B160" s="110"/>
      <c r="C160" s="110"/>
      <c r="D160" s="110"/>
      <c r="E160" s="110"/>
      <c r="F160" s="110"/>
      <c r="G160" s="110"/>
      <c r="H160" s="110"/>
      <c r="I160" s="110"/>
      <c r="J160" s="110"/>
      <c r="K160" s="110"/>
      <c r="L160" s="110"/>
      <c r="M160" s="110"/>
      <c r="N160" s="110"/>
      <c r="O160" s="110"/>
      <c r="P160" s="110"/>
      <c r="Q160" s="110"/>
      <c r="R160" s="110"/>
      <c r="S160" s="110"/>
      <c r="T160" s="110"/>
      <c r="U160" s="110"/>
      <c r="V160" s="110"/>
      <c r="W160" s="110"/>
      <c r="X160" s="110"/>
      <c r="Y160" s="110"/>
      <c r="Z160" s="110"/>
      <c r="AA160" s="110"/>
      <c r="AB160" s="110"/>
      <c r="AC160" s="110"/>
      <c r="AD160" s="110"/>
      <c r="AE160" s="110"/>
      <c r="AF160" s="110"/>
      <c r="AG160" s="110"/>
      <c r="AH160" s="110"/>
    </row>
    <row r="161" spans="1:34" x14ac:dyDescent="0.2">
      <c r="A161" s="110"/>
      <c r="B161" s="110"/>
      <c r="C161" s="110"/>
      <c r="D161" s="110"/>
      <c r="E161" s="110"/>
      <c r="F161" s="110"/>
      <c r="G161" s="110"/>
      <c r="H161" s="110"/>
      <c r="I161" s="110"/>
      <c r="J161" s="110"/>
      <c r="K161" s="110"/>
      <c r="L161" s="110"/>
      <c r="M161" s="110"/>
      <c r="N161" s="110"/>
      <c r="O161" s="110"/>
      <c r="P161" s="110"/>
      <c r="Q161" s="110"/>
      <c r="R161" s="110"/>
      <c r="S161" s="110"/>
      <c r="T161" s="110"/>
      <c r="U161" s="110"/>
      <c r="V161" s="110"/>
      <c r="W161" s="110"/>
      <c r="X161" s="110"/>
      <c r="Y161" s="110"/>
      <c r="Z161" s="110"/>
      <c r="AA161" s="110"/>
      <c r="AB161" s="110"/>
      <c r="AC161" s="110"/>
      <c r="AD161" s="110"/>
      <c r="AE161" s="110"/>
      <c r="AF161" s="110"/>
      <c r="AG161" s="110"/>
      <c r="AH161" s="110"/>
    </row>
    <row r="162" spans="1:34" x14ac:dyDescent="0.2">
      <c r="A162" s="110"/>
      <c r="B162" s="110"/>
      <c r="C162" s="110"/>
      <c r="D162" s="110"/>
      <c r="E162" s="110"/>
      <c r="F162" s="110"/>
      <c r="G162" s="110"/>
      <c r="H162" s="110"/>
      <c r="I162" s="110"/>
      <c r="J162" s="110"/>
      <c r="K162" s="110"/>
      <c r="L162" s="110"/>
      <c r="M162" s="110"/>
      <c r="N162" s="110"/>
      <c r="O162" s="110"/>
      <c r="P162" s="110"/>
      <c r="Q162" s="110"/>
      <c r="R162" s="110"/>
      <c r="S162" s="110"/>
      <c r="T162" s="110"/>
      <c r="U162" s="110"/>
      <c r="V162" s="110"/>
      <c r="W162" s="110"/>
      <c r="X162" s="110"/>
      <c r="Y162" s="110"/>
      <c r="Z162" s="110"/>
      <c r="AA162" s="110"/>
      <c r="AB162" s="110"/>
      <c r="AC162" s="110"/>
      <c r="AD162" s="110"/>
      <c r="AE162" s="110"/>
      <c r="AF162" s="110"/>
      <c r="AG162" s="110"/>
      <c r="AH162" s="110"/>
    </row>
    <row r="163" spans="1:34" x14ac:dyDescent="0.2">
      <c r="A163" s="110"/>
      <c r="B163" s="110"/>
      <c r="C163" s="110"/>
      <c r="D163" s="110"/>
      <c r="E163" s="110"/>
      <c r="F163" s="110"/>
      <c r="G163" s="110"/>
      <c r="H163" s="110"/>
      <c r="I163" s="110"/>
      <c r="J163" s="110"/>
      <c r="K163" s="110"/>
      <c r="L163" s="110"/>
      <c r="M163" s="110"/>
      <c r="N163" s="110"/>
      <c r="O163" s="110"/>
      <c r="P163" s="110"/>
      <c r="Q163" s="110"/>
      <c r="R163" s="110"/>
      <c r="S163" s="110"/>
      <c r="T163" s="110"/>
      <c r="U163" s="110"/>
      <c r="V163" s="110"/>
      <c r="W163" s="110"/>
      <c r="X163" s="110"/>
      <c r="Y163" s="110"/>
      <c r="Z163" s="110"/>
      <c r="AA163" s="110"/>
      <c r="AB163" s="110"/>
      <c r="AC163" s="110"/>
      <c r="AD163" s="110"/>
      <c r="AE163" s="110"/>
      <c r="AF163" s="110"/>
      <c r="AG163" s="110"/>
      <c r="AH163" s="110"/>
    </row>
    <row r="164" spans="1:34" x14ac:dyDescent="0.2">
      <c r="A164" s="110"/>
      <c r="B164" s="110"/>
      <c r="C164" s="110"/>
      <c r="D164" s="110"/>
      <c r="E164" s="110"/>
      <c r="F164" s="110"/>
      <c r="G164" s="110"/>
      <c r="H164" s="110"/>
      <c r="I164" s="110"/>
      <c r="J164" s="110"/>
      <c r="K164" s="110"/>
      <c r="L164" s="110"/>
      <c r="M164" s="110"/>
      <c r="N164" s="110"/>
      <c r="O164" s="110"/>
      <c r="P164" s="110"/>
      <c r="Q164" s="110"/>
      <c r="R164" s="110"/>
      <c r="S164" s="110"/>
      <c r="T164" s="110"/>
      <c r="U164" s="110"/>
      <c r="V164" s="110"/>
      <c r="W164" s="110"/>
      <c r="X164" s="110"/>
      <c r="Y164" s="110"/>
      <c r="Z164" s="110"/>
      <c r="AA164" s="110"/>
      <c r="AB164" s="110"/>
      <c r="AC164" s="110"/>
      <c r="AD164" s="110"/>
      <c r="AE164" s="110"/>
      <c r="AF164" s="110"/>
      <c r="AG164" s="110"/>
      <c r="AH164" s="110"/>
    </row>
    <row r="165" spans="1:34" x14ac:dyDescent="0.2">
      <c r="A165" s="110"/>
      <c r="B165" s="110"/>
      <c r="C165" s="110"/>
      <c r="D165" s="110"/>
      <c r="E165" s="110"/>
      <c r="F165" s="110"/>
      <c r="G165" s="110"/>
      <c r="H165" s="110"/>
      <c r="I165" s="110"/>
      <c r="J165" s="110"/>
      <c r="K165" s="110"/>
      <c r="L165" s="110"/>
      <c r="M165" s="110"/>
      <c r="N165" s="110"/>
      <c r="O165" s="110"/>
      <c r="P165" s="110"/>
      <c r="Q165" s="110"/>
      <c r="R165" s="110"/>
      <c r="S165" s="110"/>
      <c r="T165" s="110"/>
      <c r="U165" s="110"/>
      <c r="V165" s="110"/>
      <c r="W165" s="110"/>
      <c r="X165" s="110"/>
      <c r="Y165" s="110"/>
      <c r="Z165" s="110"/>
      <c r="AA165" s="110"/>
      <c r="AB165" s="110"/>
      <c r="AC165" s="110"/>
      <c r="AD165" s="110"/>
      <c r="AE165" s="110"/>
      <c r="AF165" s="110"/>
      <c r="AG165" s="110"/>
      <c r="AH165" s="110"/>
    </row>
    <row r="166" spans="1:34" x14ac:dyDescent="0.2">
      <c r="A166" s="110"/>
      <c r="B166" s="110"/>
      <c r="C166" s="110"/>
      <c r="D166" s="110"/>
      <c r="E166" s="110"/>
      <c r="F166" s="110"/>
      <c r="G166" s="110"/>
      <c r="H166" s="110"/>
      <c r="I166" s="110"/>
      <c r="J166" s="110"/>
      <c r="K166" s="110"/>
      <c r="L166" s="110"/>
      <c r="M166" s="110"/>
      <c r="N166" s="110"/>
      <c r="O166" s="110"/>
      <c r="P166" s="110"/>
      <c r="Q166" s="110"/>
      <c r="R166" s="110"/>
      <c r="S166" s="110"/>
      <c r="T166" s="110"/>
      <c r="U166" s="110"/>
      <c r="V166" s="110"/>
      <c r="W166" s="110"/>
      <c r="X166" s="110"/>
      <c r="Y166" s="110"/>
      <c r="Z166" s="110"/>
      <c r="AA166" s="110"/>
      <c r="AB166" s="110"/>
      <c r="AC166" s="110"/>
      <c r="AD166" s="110"/>
      <c r="AE166" s="110"/>
      <c r="AF166" s="110"/>
      <c r="AG166" s="110"/>
      <c r="AH166" s="110"/>
    </row>
    <row r="167" spans="1:34" x14ac:dyDescent="0.2">
      <c r="A167" s="110"/>
      <c r="B167" s="110"/>
      <c r="C167" s="110"/>
      <c r="D167" s="110"/>
      <c r="E167" s="110"/>
      <c r="F167" s="110"/>
      <c r="G167" s="110"/>
      <c r="H167" s="110"/>
      <c r="I167" s="110"/>
      <c r="J167" s="110"/>
      <c r="K167" s="110"/>
      <c r="L167" s="110"/>
      <c r="M167" s="110"/>
      <c r="N167" s="110"/>
      <c r="O167" s="110"/>
      <c r="P167" s="110"/>
      <c r="Q167" s="110"/>
      <c r="R167" s="110"/>
      <c r="S167" s="110"/>
      <c r="T167" s="110"/>
      <c r="U167" s="110"/>
      <c r="V167" s="110"/>
      <c r="W167" s="110"/>
      <c r="X167" s="110"/>
      <c r="Y167" s="110"/>
      <c r="Z167" s="110"/>
      <c r="AA167" s="110"/>
      <c r="AB167" s="110"/>
      <c r="AC167" s="110"/>
      <c r="AD167" s="110"/>
      <c r="AE167" s="110"/>
      <c r="AF167" s="110"/>
      <c r="AG167" s="110"/>
      <c r="AH167" s="110"/>
    </row>
    <row r="168" spans="1:34" x14ac:dyDescent="0.2">
      <c r="A168" s="110"/>
      <c r="B168" s="110"/>
      <c r="C168" s="110"/>
      <c r="D168" s="110"/>
      <c r="E168" s="110"/>
      <c r="F168" s="110"/>
      <c r="G168" s="110"/>
      <c r="H168" s="110"/>
      <c r="I168" s="110"/>
      <c r="J168" s="110"/>
      <c r="K168" s="110"/>
      <c r="L168" s="110"/>
      <c r="M168" s="110"/>
      <c r="N168" s="110"/>
      <c r="O168" s="110"/>
      <c r="P168" s="110"/>
      <c r="Q168" s="110"/>
      <c r="R168" s="110"/>
      <c r="S168" s="110"/>
      <c r="T168" s="110"/>
      <c r="U168" s="110"/>
      <c r="V168" s="110"/>
      <c r="W168" s="110"/>
      <c r="X168" s="110"/>
      <c r="Y168" s="110"/>
      <c r="Z168" s="110"/>
      <c r="AA168" s="110"/>
      <c r="AB168" s="110"/>
      <c r="AC168" s="110"/>
      <c r="AD168" s="110"/>
      <c r="AE168" s="110"/>
      <c r="AF168" s="110"/>
      <c r="AG168" s="110"/>
      <c r="AH168" s="110"/>
    </row>
    <row r="169" spans="1:34" x14ac:dyDescent="0.2">
      <c r="A169" s="110"/>
      <c r="B169" s="110"/>
      <c r="C169" s="110"/>
      <c r="D169" s="110"/>
      <c r="E169" s="110"/>
      <c r="F169" s="110"/>
      <c r="G169" s="110"/>
      <c r="H169" s="110"/>
      <c r="I169" s="110"/>
      <c r="J169" s="110"/>
      <c r="K169" s="110"/>
      <c r="L169" s="110"/>
      <c r="M169" s="110"/>
      <c r="N169" s="110"/>
      <c r="O169" s="110"/>
      <c r="P169" s="110"/>
      <c r="Q169" s="110"/>
      <c r="R169" s="110"/>
      <c r="S169" s="110"/>
      <c r="T169" s="110"/>
      <c r="U169" s="110"/>
      <c r="V169" s="110"/>
      <c r="W169" s="110"/>
      <c r="X169" s="110"/>
      <c r="Y169" s="110"/>
      <c r="Z169" s="110"/>
      <c r="AA169" s="110"/>
      <c r="AB169" s="110"/>
      <c r="AC169" s="110"/>
      <c r="AD169" s="110"/>
      <c r="AE169" s="110"/>
      <c r="AF169" s="110"/>
      <c r="AG169" s="110"/>
      <c r="AH169" s="110"/>
    </row>
    <row r="170" spans="1:34" x14ac:dyDescent="0.2">
      <c r="A170" s="110"/>
      <c r="B170" s="110"/>
      <c r="C170" s="110"/>
      <c r="D170" s="110"/>
      <c r="E170" s="110"/>
      <c r="F170" s="110"/>
      <c r="G170" s="110"/>
      <c r="H170" s="110"/>
      <c r="I170" s="110"/>
      <c r="J170" s="110"/>
      <c r="K170" s="110"/>
      <c r="L170" s="110"/>
      <c r="M170" s="110"/>
      <c r="N170" s="110"/>
      <c r="O170" s="110"/>
      <c r="P170" s="110"/>
      <c r="Q170" s="110"/>
      <c r="R170" s="110"/>
      <c r="S170" s="110"/>
      <c r="T170" s="110"/>
      <c r="U170" s="110"/>
      <c r="V170" s="110"/>
      <c r="W170" s="110"/>
      <c r="X170" s="110"/>
      <c r="Y170" s="110"/>
      <c r="Z170" s="110"/>
      <c r="AA170" s="110"/>
      <c r="AB170" s="110"/>
      <c r="AC170" s="110"/>
      <c r="AD170" s="110"/>
      <c r="AE170" s="110"/>
      <c r="AF170" s="110"/>
      <c r="AG170" s="110"/>
      <c r="AH170" s="110"/>
    </row>
    <row r="171" spans="1:34" x14ac:dyDescent="0.2">
      <c r="A171" s="110"/>
      <c r="B171" s="110"/>
      <c r="C171" s="110"/>
      <c r="D171" s="110"/>
      <c r="E171" s="110"/>
      <c r="F171" s="110"/>
      <c r="G171" s="110"/>
      <c r="H171" s="110"/>
      <c r="I171" s="110"/>
      <c r="J171" s="110"/>
      <c r="K171" s="110"/>
      <c r="L171" s="110"/>
      <c r="M171" s="110"/>
      <c r="N171" s="110"/>
      <c r="O171" s="110"/>
      <c r="P171" s="110"/>
      <c r="Q171" s="110"/>
      <c r="R171" s="110"/>
      <c r="S171" s="110"/>
      <c r="T171" s="110"/>
      <c r="U171" s="110"/>
      <c r="V171" s="110"/>
      <c r="W171" s="110"/>
      <c r="X171" s="110"/>
      <c r="Y171" s="110"/>
      <c r="Z171" s="110"/>
      <c r="AA171" s="110"/>
      <c r="AB171" s="110"/>
      <c r="AC171" s="110"/>
      <c r="AD171" s="110"/>
      <c r="AE171" s="110"/>
      <c r="AF171" s="110"/>
      <c r="AG171" s="110"/>
      <c r="AH171" s="110"/>
    </row>
    <row r="172" spans="1:34" x14ac:dyDescent="0.2">
      <c r="A172" s="110"/>
      <c r="B172" s="110"/>
      <c r="C172" s="110"/>
      <c r="D172" s="110"/>
      <c r="E172" s="110"/>
      <c r="F172" s="110"/>
      <c r="G172" s="110"/>
      <c r="H172" s="110"/>
      <c r="I172" s="110"/>
      <c r="J172" s="110"/>
      <c r="K172" s="110"/>
      <c r="L172" s="110"/>
      <c r="M172" s="110"/>
      <c r="N172" s="110"/>
      <c r="O172" s="110"/>
      <c r="P172" s="110"/>
      <c r="Q172" s="110"/>
      <c r="R172" s="110"/>
      <c r="S172" s="110"/>
      <c r="T172" s="110"/>
      <c r="U172" s="110"/>
      <c r="V172" s="110"/>
      <c r="W172" s="110"/>
      <c r="X172" s="110"/>
      <c r="Y172" s="110"/>
      <c r="Z172" s="110"/>
      <c r="AA172" s="110"/>
      <c r="AB172" s="110"/>
      <c r="AC172" s="110"/>
      <c r="AD172" s="110"/>
      <c r="AE172" s="110"/>
      <c r="AF172" s="110"/>
      <c r="AG172" s="110"/>
      <c r="AH172" s="110"/>
    </row>
    <row r="173" spans="1:34" x14ac:dyDescent="0.2">
      <c r="A173" s="110"/>
      <c r="B173" s="110"/>
      <c r="C173" s="110"/>
      <c r="D173" s="110"/>
      <c r="E173" s="110"/>
      <c r="F173" s="110"/>
      <c r="G173" s="110"/>
      <c r="H173" s="110"/>
      <c r="I173" s="110"/>
      <c r="J173" s="110"/>
      <c r="K173" s="110"/>
      <c r="L173" s="110"/>
      <c r="M173" s="110"/>
      <c r="N173" s="110"/>
      <c r="O173" s="110"/>
      <c r="P173" s="110"/>
      <c r="Q173" s="110"/>
      <c r="R173" s="110"/>
      <c r="S173" s="110"/>
      <c r="T173" s="110"/>
      <c r="U173" s="110"/>
      <c r="V173" s="110"/>
      <c r="W173" s="110"/>
      <c r="X173" s="110"/>
      <c r="Y173" s="110"/>
      <c r="Z173" s="110"/>
      <c r="AA173" s="110"/>
      <c r="AB173" s="110"/>
      <c r="AC173" s="110"/>
      <c r="AD173" s="110"/>
      <c r="AE173" s="110"/>
      <c r="AF173" s="110"/>
      <c r="AG173" s="110"/>
      <c r="AH173" s="110"/>
    </row>
    <row r="174" spans="1:34" x14ac:dyDescent="0.2">
      <c r="A174" s="110"/>
      <c r="B174" s="110"/>
      <c r="C174" s="110"/>
      <c r="D174" s="110"/>
      <c r="E174" s="110"/>
      <c r="F174" s="110"/>
      <c r="G174" s="110"/>
      <c r="H174" s="110"/>
      <c r="I174" s="110"/>
      <c r="J174" s="110"/>
      <c r="K174" s="110"/>
      <c r="L174" s="110"/>
      <c r="M174" s="110"/>
      <c r="N174" s="110"/>
      <c r="O174" s="110"/>
      <c r="P174" s="110"/>
      <c r="Q174" s="110"/>
      <c r="R174" s="110"/>
      <c r="S174" s="110"/>
      <c r="T174" s="110"/>
      <c r="U174" s="110"/>
      <c r="V174" s="110"/>
      <c r="W174" s="110"/>
      <c r="X174" s="110"/>
      <c r="Y174" s="110"/>
      <c r="Z174" s="110"/>
      <c r="AA174" s="110"/>
      <c r="AB174" s="110"/>
      <c r="AC174" s="110"/>
      <c r="AD174" s="110"/>
      <c r="AE174" s="110"/>
      <c r="AF174" s="110"/>
      <c r="AG174" s="110"/>
      <c r="AH174" s="110"/>
    </row>
    <row r="175" spans="1:34" x14ac:dyDescent="0.2">
      <c r="A175" s="110"/>
      <c r="B175" s="110"/>
      <c r="C175" s="110"/>
      <c r="D175" s="110"/>
      <c r="E175" s="110"/>
      <c r="F175" s="110"/>
      <c r="G175" s="110"/>
      <c r="H175" s="110"/>
      <c r="I175" s="110"/>
      <c r="J175" s="110"/>
      <c r="K175" s="110"/>
      <c r="L175" s="110"/>
      <c r="M175" s="110"/>
      <c r="N175" s="110"/>
      <c r="O175" s="110"/>
      <c r="P175" s="110"/>
      <c r="Q175" s="110"/>
      <c r="R175" s="110"/>
      <c r="S175" s="110"/>
      <c r="T175" s="110"/>
      <c r="U175" s="110"/>
      <c r="V175" s="110"/>
      <c r="W175" s="110"/>
      <c r="X175" s="110"/>
      <c r="Y175" s="110"/>
      <c r="Z175" s="110"/>
      <c r="AA175" s="110"/>
      <c r="AB175" s="110"/>
      <c r="AC175" s="110"/>
      <c r="AD175" s="110"/>
      <c r="AE175" s="110"/>
      <c r="AF175" s="110"/>
      <c r="AG175" s="110"/>
      <c r="AH175" s="110"/>
    </row>
    <row r="176" spans="1:34" x14ac:dyDescent="0.2">
      <c r="A176" s="110"/>
      <c r="B176" s="110"/>
      <c r="C176" s="110"/>
      <c r="D176" s="110"/>
      <c r="E176" s="110"/>
      <c r="F176" s="110"/>
      <c r="G176" s="110"/>
      <c r="H176" s="110"/>
      <c r="I176" s="110"/>
      <c r="J176" s="110"/>
      <c r="K176" s="110"/>
      <c r="L176" s="110"/>
      <c r="M176" s="110"/>
      <c r="N176" s="110"/>
      <c r="O176" s="110"/>
      <c r="P176" s="110"/>
      <c r="Q176" s="110"/>
      <c r="R176" s="110"/>
      <c r="S176" s="110"/>
      <c r="T176" s="110"/>
      <c r="U176" s="110"/>
      <c r="V176" s="110"/>
      <c r="W176" s="110"/>
      <c r="X176" s="110"/>
      <c r="Y176" s="110"/>
      <c r="Z176" s="110"/>
      <c r="AA176" s="110"/>
      <c r="AB176" s="110"/>
      <c r="AC176" s="110"/>
      <c r="AD176" s="110"/>
      <c r="AE176" s="110"/>
      <c r="AF176" s="110"/>
      <c r="AG176" s="110"/>
      <c r="AH176" s="110"/>
    </row>
    <row r="177" spans="1:34" x14ac:dyDescent="0.2">
      <c r="A177" s="110"/>
      <c r="B177" s="110"/>
      <c r="C177" s="110"/>
      <c r="D177" s="110"/>
      <c r="E177" s="110"/>
      <c r="F177" s="110"/>
      <c r="G177" s="110"/>
      <c r="H177" s="110"/>
      <c r="I177" s="110"/>
      <c r="J177" s="110"/>
      <c r="K177" s="110"/>
      <c r="L177" s="110"/>
      <c r="M177" s="110"/>
      <c r="N177" s="110"/>
      <c r="O177" s="110"/>
      <c r="P177" s="110"/>
      <c r="Q177" s="110"/>
      <c r="R177" s="110"/>
      <c r="S177" s="110"/>
      <c r="T177" s="110"/>
      <c r="U177" s="110"/>
      <c r="V177" s="110"/>
      <c r="W177" s="110"/>
      <c r="X177" s="110"/>
      <c r="Y177" s="110"/>
      <c r="Z177" s="110"/>
      <c r="AA177" s="110"/>
      <c r="AB177" s="110"/>
      <c r="AC177" s="110"/>
      <c r="AD177" s="110"/>
      <c r="AE177" s="110"/>
      <c r="AF177" s="110"/>
      <c r="AG177" s="110"/>
      <c r="AH177" s="110"/>
    </row>
    <row r="178" spans="1:34" x14ac:dyDescent="0.2">
      <c r="A178" s="110"/>
      <c r="B178" s="110"/>
      <c r="C178" s="110"/>
      <c r="D178" s="110"/>
      <c r="E178" s="110"/>
      <c r="F178" s="110"/>
      <c r="G178" s="110"/>
      <c r="H178" s="110"/>
      <c r="I178" s="110"/>
      <c r="J178" s="110"/>
      <c r="K178" s="110"/>
      <c r="L178" s="110"/>
      <c r="M178" s="110"/>
      <c r="N178" s="110"/>
      <c r="O178" s="110"/>
      <c r="P178" s="110"/>
      <c r="Q178" s="110"/>
      <c r="R178" s="110"/>
      <c r="S178" s="110"/>
      <c r="T178" s="110"/>
      <c r="U178" s="110"/>
      <c r="V178" s="110"/>
      <c r="W178" s="110"/>
      <c r="X178" s="110"/>
      <c r="Y178" s="110"/>
      <c r="Z178" s="110"/>
      <c r="AA178" s="110"/>
      <c r="AB178" s="110"/>
      <c r="AC178" s="110"/>
      <c r="AD178" s="110"/>
      <c r="AE178" s="110"/>
      <c r="AF178" s="110"/>
      <c r="AG178" s="110"/>
      <c r="AH178" s="110"/>
    </row>
    <row r="179" spans="1:34" x14ac:dyDescent="0.2">
      <c r="A179" s="110"/>
      <c r="B179" s="110"/>
      <c r="C179" s="110"/>
      <c r="D179" s="110"/>
      <c r="E179" s="110"/>
      <c r="F179" s="110"/>
      <c r="G179" s="110"/>
      <c r="H179" s="110"/>
      <c r="I179" s="110"/>
      <c r="J179" s="110"/>
      <c r="K179" s="110"/>
      <c r="L179" s="110"/>
      <c r="M179" s="110"/>
      <c r="N179" s="110"/>
      <c r="O179" s="110"/>
      <c r="P179" s="110"/>
      <c r="Q179" s="110"/>
      <c r="R179" s="110"/>
      <c r="S179" s="110"/>
      <c r="T179" s="110"/>
      <c r="U179" s="110"/>
      <c r="V179" s="110"/>
      <c r="W179" s="110"/>
      <c r="X179" s="110"/>
      <c r="Y179" s="110"/>
      <c r="Z179" s="110"/>
      <c r="AA179" s="110"/>
      <c r="AB179" s="110"/>
      <c r="AC179" s="110"/>
      <c r="AD179" s="110"/>
      <c r="AE179" s="110"/>
      <c r="AF179" s="110"/>
      <c r="AG179" s="110"/>
      <c r="AH179" s="110"/>
    </row>
    <row r="180" spans="1:34" x14ac:dyDescent="0.2">
      <c r="A180" s="110"/>
      <c r="B180" s="110"/>
      <c r="C180" s="110"/>
      <c r="D180" s="110"/>
      <c r="E180" s="110"/>
      <c r="F180" s="110"/>
      <c r="G180" s="110"/>
      <c r="H180" s="110"/>
      <c r="I180" s="110"/>
      <c r="J180" s="110"/>
      <c r="K180" s="110"/>
      <c r="L180" s="110"/>
      <c r="M180" s="110"/>
      <c r="N180" s="110"/>
      <c r="O180" s="110"/>
      <c r="P180" s="110"/>
      <c r="Q180" s="110"/>
      <c r="R180" s="110"/>
      <c r="S180" s="110"/>
      <c r="T180" s="110"/>
      <c r="U180" s="110"/>
      <c r="V180" s="110"/>
      <c r="W180" s="110"/>
      <c r="X180" s="110"/>
      <c r="Y180" s="110"/>
      <c r="Z180" s="110"/>
      <c r="AA180" s="110"/>
      <c r="AB180" s="110"/>
      <c r="AC180" s="110"/>
      <c r="AD180" s="110"/>
      <c r="AE180" s="110"/>
      <c r="AF180" s="110"/>
      <c r="AG180" s="110"/>
      <c r="AH180" s="110"/>
    </row>
    <row r="181" spans="1:34" x14ac:dyDescent="0.2">
      <c r="A181" s="110"/>
      <c r="B181" s="110"/>
      <c r="C181" s="110"/>
      <c r="D181" s="110"/>
      <c r="E181" s="110"/>
      <c r="F181" s="110"/>
      <c r="G181" s="110"/>
      <c r="H181" s="110"/>
      <c r="I181" s="110"/>
      <c r="J181" s="110"/>
      <c r="K181" s="110"/>
      <c r="L181" s="110"/>
      <c r="M181" s="110"/>
      <c r="N181" s="110"/>
      <c r="O181" s="110"/>
      <c r="P181" s="110"/>
      <c r="Q181" s="110"/>
      <c r="R181" s="110"/>
      <c r="S181" s="110"/>
      <c r="T181" s="110"/>
      <c r="U181" s="110"/>
      <c r="V181" s="110"/>
      <c r="W181" s="110"/>
      <c r="X181" s="110"/>
      <c r="Y181" s="110"/>
      <c r="Z181" s="110"/>
      <c r="AA181" s="110"/>
      <c r="AB181" s="110"/>
      <c r="AC181" s="110"/>
      <c r="AD181" s="110"/>
      <c r="AE181" s="110"/>
      <c r="AF181" s="110"/>
      <c r="AG181" s="110"/>
      <c r="AH181" s="110"/>
    </row>
    <row r="182" spans="1:34" x14ac:dyDescent="0.2">
      <c r="A182" s="110"/>
      <c r="B182" s="110"/>
      <c r="C182" s="110"/>
      <c r="D182" s="110"/>
      <c r="E182" s="110"/>
      <c r="F182" s="110"/>
      <c r="G182" s="110"/>
      <c r="H182" s="110"/>
      <c r="I182" s="110"/>
      <c r="J182" s="110"/>
      <c r="K182" s="110"/>
      <c r="L182" s="110"/>
      <c r="M182" s="110"/>
      <c r="N182" s="110"/>
      <c r="O182" s="110"/>
      <c r="P182" s="110"/>
      <c r="Q182" s="110"/>
      <c r="R182" s="110"/>
      <c r="S182" s="110"/>
      <c r="T182" s="110"/>
      <c r="U182" s="110"/>
      <c r="V182" s="110"/>
      <c r="W182" s="110"/>
      <c r="X182" s="110"/>
      <c r="Y182" s="110"/>
      <c r="Z182" s="110"/>
      <c r="AA182" s="110"/>
      <c r="AB182" s="110"/>
      <c r="AC182" s="110"/>
      <c r="AD182" s="110"/>
      <c r="AE182" s="110"/>
      <c r="AF182" s="110"/>
      <c r="AG182" s="110"/>
      <c r="AH182" s="110"/>
    </row>
    <row r="183" spans="1:34" x14ac:dyDescent="0.2">
      <c r="A183" s="110"/>
      <c r="B183" s="110"/>
      <c r="C183" s="110"/>
      <c r="D183" s="110"/>
      <c r="E183" s="110"/>
      <c r="F183" s="110"/>
      <c r="G183" s="110"/>
      <c r="H183" s="110"/>
      <c r="I183" s="110"/>
      <c r="J183" s="110"/>
      <c r="K183" s="110"/>
      <c r="L183" s="110"/>
      <c r="M183" s="110"/>
      <c r="N183" s="110"/>
      <c r="O183" s="110"/>
      <c r="P183" s="110"/>
      <c r="Q183" s="110"/>
      <c r="R183" s="110"/>
      <c r="S183" s="110"/>
      <c r="T183" s="110"/>
      <c r="U183" s="110"/>
      <c r="V183" s="110"/>
      <c r="W183" s="110"/>
      <c r="X183" s="110"/>
      <c r="Y183" s="110"/>
      <c r="Z183" s="110"/>
      <c r="AA183" s="110"/>
      <c r="AB183" s="110"/>
      <c r="AC183" s="110"/>
      <c r="AD183" s="110"/>
      <c r="AE183" s="110"/>
      <c r="AF183" s="110"/>
      <c r="AG183" s="110"/>
      <c r="AH183" s="110"/>
    </row>
    <row r="184" spans="1:34" x14ac:dyDescent="0.2">
      <c r="A184" s="110"/>
      <c r="B184" s="110"/>
      <c r="C184" s="110"/>
      <c r="D184" s="110"/>
      <c r="E184" s="110"/>
      <c r="F184" s="110"/>
      <c r="G184" s="110"/>
      <c r="H184" s="110"/>
      <c r="I184" s="110"/>
      <c r="J184" s="110"/>
      <c r="K184" s="110"/>
      <c r="L184" s="110"/>
      <c r="M184" s="110"/>
      <c r="N184" s="110"/>
      <c r="O184" s="110"/>
      <c r="P184" s="110"/>
      <c r="Q184" s="110"/>
      <c r="R184" s="110"/>
      <c r="S184" s="110"/>
      <c r="T184" s="110"/>
      <c r="U184" s="110"/>
      <c r="V184" s="110"/>
      <c r="W184" s="110"/>
      <c r="X184" s="110"/>
      <c r="Y184" s="110"/>
      <c r="Z184" s="110"/>
      <c r="AA184" s="110"/>
      <c r="AB184" s="110"/>
      <c r="AC184" s="110"/>
      <c r="AD184" s="110"/>
      <c r="AE184" s="110"/>
      <c r="AF184" s="110"/>
      <c r="AG184" s="110"/>
      <c r="AH184" s="110"/>
    </row>
    <row r="185" spans="1:34" x14ac:dyDescent="0.2">
      <c r="A185" s="110"/>
      <c r="B185" s="110"/>
      <c r="C185" s="110"/>
      <c r="D185" s="110"/>
      <c r="E185" s="110"/>
      <c r="F185" s="110"/>
      <c r="G185" s="110"/>
      <c r="H185" s="110"/>
      <c r="I185" s="110"/>
      <c r="J185" s="110"/>
      <c r="K185" s="110"/>
      <c r="L185" s="110"/>
      <c r="M185" s="110"/>
      <c r="N185" s="110"/>
      <c r="O185" s="110"/>
      <c r="P185" s="110"/>
      <c r="Q185" s="110"/>
      <c r="R185" s="110"/>
      <c r="S185" s="110"/>
      <c r="T185" s="110"/>
      <c r="U185" s="110"/>
      <c r="V185" s="110"/>
      <c r="W185" s="110"/>
      <c r="X185" s="110"/>
      <c r="Y185" s="110"/>
      <c r="Z185" s="110"/>
      <c r="AA185" s="110"/>
      <c r="AB185" s="110"/>
      <c r="AC185" s="110"/>
      <c r="AD185" s="110"/>
      <c r="AE185" s="110"/>
      <c r="AF185" s="110"/>
      <c r="AG185" s="110"/>
      <c r="AH185" s="110"/>
    </row>
    <row r="186" spans="1:34" x14ac:dyDescent="0.2">
      <c r="A186" s="110"/>
      <c r="B186" s="110"/>
      <c r="C186" s="110"/>
      <c r="D186" s="110"/>
      <c r="E186" s="110"/>
      <c r="F186" s="110"/>
      <c r="G186" s="110"/>
      <c r="H186" s="110"/>
      <c r="I186" s="110"/>
      <c r="J186" s="110"/>
      <c r="K186" s="110"/>
      <c r="L186" s="110"/>
      <c r="M186" s="110"/>
      <c r="N186" s="110"/>
      <c r="O186" s="110"/>
      <c r="P186" s="110"/>
      <c r="Q186" s="110"/>
      <c r="R186" s="110"/>
      <c r="S186" s="110"/>
      <c r="T186" s="110"/>
      <c r="U186" s="110"/>
      <c r="V186" s="110"/>
      <c r="W186" s="110"/>
      <c r="X186" s="110"/>
      <c r="Y186" s="110"/>
      <c r="Z186" s="110"/>
      <c r="AA186" s="110"/>
      <c r="AB186" s="110"/>
      <c r="AC186" s="110"/>
      <c r="AD186" s="110"/>
      <c r="AE186" s="110"/>
      <c r="AF186" s="110"/>
      <c r="AG186" s="110"/>
      <c r="AH186" s="110"/>
    </row>
    <row r="187" spans="1:34" x14ac:dyDescent="0.2">
      <c r="A187" s="110"/>
      <c r="B187" s="110"/>
      <c r="C187" s="110"/>
      <c r="D187" s="110"/>
      <c r="E187" s="110"/>
      <c r="F187" s="110"/>
      <c r="G187" s="110"/>
      <c r="H187" s="110"/>
      <c r="I187" s="110"/>
      <c r="J187" s="110"/>
      <c r="K187" s="110"/>
      <c r="L187" s="110"/>
      <c r="M187" s="110"/>
      <c r="N187" s="110"/>
      <c r="O187" s="110"/>
      <c r="P187" s="110"/>
      <c r="Q187" s="110"/>
      <c r="R187" s="110"/>
      <c r="S187" s="110"/>
      <c r="T187" s="110"/>
      <c r="U187" s="110"/>
      <c r="V187" s="110"/>
      <c r="W187" s="110"/>
      <c r="X187" s="110"/>
      <c r="Y187" s="110"/>
      <c r="Z187" s="110"/>
      <c r="AA187" s="110"/>
      <c r="AB187" s="110"/>
      <c r="AC187" s="110"/>
      <c r="AD187" s="110"/>
      <c r="AE187" s="110"/>
      <c r="AF187" s="110"/>
      <c r="AG187" s="110"/>
      <c r="AH187" s="110"/>
    </row>
    <row r="188" spans="1:34" x14ac:dyDescent="0.2">
      <c r="A188" s="110"/>
      <c r="B188" s="110"/>
      <c r="C188" s="110"/>
      <c r="D188" s="110"/>
      <c r="E188" s="110"/>
      <c r="F188" s="110"/>
      <c r="G188" s="110"/>
      <c r="H188" s="110"/>
      <c r="I188" s="110"/>
      <c r="J188" s="110"/>
      <c r="K188" s="110"/>
      <c r="L188" s="110"/>
      <c r="M188" s="110"/>
      <c r="N188" s="110"/>
      <c r="O188" s="110"/>
      <c r="P188" s="110"/>
      <c r="Q188" s="110"/>
      <c r="R188" s="110"/>
      <c r="S188" s="110"/>
      <c r="T188" s="110"/>
      <c r="U188" s="110"/>
      <c r="V188" s="110"/>
      <c r="W188" s="110"/>
      <c r="X188" s="110"/>
      <c r="Y188" s="110"/>
      <c r="Z188" s="110"/>
      <c r="AA188" s="110"/>
      <c r="AB188" s="110"/>
      <c r="AC188" s="110"/>
      <c r="AD188" s="110"/>
      <c r="AE188" s="110"/>
      <c r="AF188" s="110"/>
      <c r="AG188" s="110"/>
      <c r="AH188" s="110"/>
    </row>
  </sheetData>
  <mergeCells count="20">
    <mergeCell ref="A4:S4"/>
    <mergeCell ref="A5:S5"/>
    <mergeCell ref="AA8:AB8"/>
    <mergeCell ref="U8:V8"/>
    <mergeCell ref="A8:A9"/>
    <mergeCell ref="A6:S6"/>
    <mergeCell ref="E8:F8"/>
    <mergeCell ref="H8:I8"/>
    <mergeCell ref="K8:L8"/>
    <mergeCell ref="N8:O8"/>
    <mergeCell ref="X8:Y8"/>
    <mergeCell ref="Q8:R8"/>
    <mergeCell ref="A69:R69"/>
    <mergeCell ref="B8:C8"/>
    <mergeCell ref="A70:AH70"/>
    <mergeCell ref="AG8:AH8"/>
    <mergeCell ref="B11:AH11"/>
    <mergeCell ref="B30:AH30"/>
    <mergeCell ref="B49:AH49"/>
    <mergeCell ref="AD8:AE8"/>
  </mergeCells>
  <pageMargins left="0.59055118110236227" right="0.59055118110236227" top="0.78740157480314965" bottom="0.78740157480314965" header="0" footer="0"/>
  <pageSetup paperSize="9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4"/>
  <sheetViews>
    <sheetView zoomScale="120" zoomScaleNormal="120" workbookViewId="0">
      <selection activeCell="H20" sqref="H20"/>
    </sheetView>
  </sheetViews>
  <sheetFormatPr defaultColWidth="9.140625" defaultRowHeight="9" x14ac:dyDescent="0.15"/>
  <cols>
    <col min="1" max="1" width="13" style="251" customWidth="1"/>
    <col min="2" max="3" width="21.5703125" style="251" customWidth="1"/>
    <col min="4" max="4" width="28.85546875" style="251" customWidth="1"/>
    <col min="5" max="5" width="33.5703125" style="251" customWidth="1"/>
    <col min="6" max="6" width="9.140625" style="251" hidden="1" customWidth="1"/>
    <col min="7" max="16384" width="9.140625" style="251"/>
  </cols>
  <sheetData>
    <row r="1" spans="1:6" s="157" customFormat="1" ht="12" customHeight="1" x14ac:dyDescent="0.25"/>
    <row r="2" spans="1:6" s="157" customFormat="1" ht="12" customHeight="1" x14ac:dyDescent="0.25"/>
    <row r="3" spans="1:6" s="109" customFormat="1" ht="24.95" customHeight="1" x14ac:dyDescent="0.2"/>
    <row r="4" spans="1:6" ht="12" x14ac:dyDescent="0.2">
      <c r="A4" s="252" t="s">
        <v>212</v>
      </c>
      <c r="B4" s="253"/>
      <c r="C4" s="253"/>
      <c r="D4" s="253"/>
    </row>
    <row r="5" spans="1:6" ht="12" customHeight="1" x14ac:dyDescent="0.15">
      <c r="A5" s="490" t="s">
        <v>465</v>
      </c>
      <c r="B5" s="490"/>
      <c r="C5" s="490"/>
      <c r="D5" s="490"/>
      <c r="E5" s="490"/>
      <c r="F5" s="490"/>
    </row>
    <row r="6" spans="1:6" ht="6" customHeight="1" x14ac:dyDescent="0.15"/>
    <row r="7" spans="1:6" x14ac:dyDescent="0.15">
      <c r="A7" s="488" t="s">
        <v>102</v>
      </c>
      <c r="B7" s="435">
        <v>2021</v>
      </c>
      <c r="C7" s="435" t="s">
        <v>462</v>
      </c>
      <c r="D7" s="435">
        <v>2020</v>
      </c>
    </row>
    <row r="8" spans="1:6" x14ac:dyDescent="0.15">
      <c r="A8" s="489"/>
      <c r="B8" s="436" t="s">
        <v>385</v>
      </c>
      <c r="C8" s="436" t="s">
        <v>463</v>
      </c>
      <c r="D8" s="436" t="s">
        <v>463</v>
      </c>
    </row>
    <row r="9" spans="1:6" ht="6" customHeight="1" x14ac:dyDescent="0.15">
      <c r="A9" s="254"/>
      <c r="B9" s="255"/>
      <c r="C9" s="255"/>
      <c r="D9" s="255"/>
    </row>
    <row r="10" spans="1:6" x14ac:dyDescent="0.15">
      <c r="A10" s="224" t="s">
        <v>12</v>
      </c>
      <c r="B10" s="220">
        <v>56683</v>
      </c>
      <c r="C10" s="222">
        <v>5.4598829999999996</v>
      </c>
      <c r="D10" s="222">
        <v>-14.1869</v>
      </c>
      <c r="E10" s="224"/>
      <c r="F10" s="256"/>
    </row>
    <row r="11" spans="1:6" x14ac:dyDescent="0.15">
      <c r="A11" s="224" t="s">
        <v>386</v>
      </c>
      <c r="B11" s="220">
        <v>1533</v>
      </c>
      <c r="C11" s="222">
        <v>3.4971640000000002</v>
      </c>
      <c r="D11" s="222">
        <v>-17.090299999999999</v>
      </c>
      <c r="E11" s="224"/>
      <c r="F11" s="256"/>
    </row>
    <row r="12" spans="1:6" x14ac:dyDescent="0.15">
      <c r="A12" s="224" t="s">
        <v>15</v>
      </c>
      <c r="B12" s="220">
        <v>108437</v>
      </c>
      <c r="C12" s="222">
        <v>8.7094260000000006</v>
      </c>
      <c r="D12" s="222">
        <v>-20.412600000000001</v>
      </c>
      <c r="E12" s="224"/>
      <c r="F12" s="256"/>
    </row>
    <row r="13" spans="1:6" x14ac:dyDescent="0.15">
      <c r="A13" s="224" t="s">
        <v>387</v>
      </c>
      <c r="B13" s="220">
        <v>5053</v>
      </c>
      <c r="C13" s="222">
        <v>13.62716</v>
      </c>
      <c r="D13" s="222">
        <v>-7.4203000000000001</v>
      </c>
      <c r="E13" s="224"/>
      <c r="F13" s="256"/>
    </row>
    <row r="14" spans="1:6" x14ac:dyDescent="0.15">
      <c r="A14" s="224" t="s">
        <v>17</v>
      </c>
      <c r="B14" s="220">
        <v>5502</v>
      </c>
      <c r="C14" s="222">
        <v>7.8738919999999997</v>
      </c>
      <c r="D14" s="222">
        <v>-16.9635</v>
      </c>
      <c r="E14" s="224"/>
      <c r="F14" s="256"/>
    </row>
    <row r="15" spans="1:6" x14ac:dyDescent="0.15">
      <c r="A15" s="224" t="s">
        <v>18</v>
      </c>
      <c r="B15" s="220">
        <v>54088</v>
      </c>
      <c r="C15" s="222">
        <v>9.10778</v>
      </c>
      <c r="D15" s="222">
        <v>-6.4803899999999999</v>
      </c>
      <c r="E15" s="224"/>
      <c r="F15" s="256"/>
    </row>
    <row r="16" spans="1:6" x14ac:dyDescent="0.15">
      <c r="A16" s="224" t="s">
        <v>55</v>
      </c>
      <c r="B16" s="220">
        <v>16930</v>
      </c>
      <c r="C16" s="222">
        <v>14.5932</v>
      </c>
      <c r="D16" s="222">
        <v>1.883613</v>
      </c>
      <c r="E16" s="224"/>
      <c r="F16" s="256"/>
    </row>
    <row r="17" spans="1:6" x14ac:dyDescent="0.15">
      <c r="A17" s="224" t="s">
        <v>14</v>
      </c>
      <c r="B17" s="220">
        <v>22699</v>
      </c>
      <c r="C17" s="222">
        <v>2.6723119999999998</v>
      </c>
      <c r="D17" s="222">
        <v>-12.1114</v>
      </c>
      <c r="E17" s="224"/>
      <c r="F17" s="256"/>
    </row>
    <row r="18" spans="1:6" x14ac:dyDescent="0.15">
      <c r="A18" s="224" t="s">
        <v>20</v>
      </c>
      <c r="B18" s="220">
        <v>55609</v>
      </c>
      <c r="C18" s="222">
        <v>9.244605</v>
      </c>
      <c r="D18" s="222">
        <v>-6.7979599999999998</v>
      </c>
      <c r="E18" s="224"/>
      <c r="F18" s="256"/>
    </row>
    <row r="19" spans="1:6" x14ac:dyDescent="0.15">
      <c r="A19" s="224" t="s">
        <v>21</v>
      </c>
      <c r="B19" s="220">
        <v>47754</v>
      </c>
      <c r="C19" s="222">
        <v>7.769107</v>
      </c>
      <c r="D19" s="222">
        <v>-0.79152</v>
      </c>
      <c r="E19" s="224"/>
      <c r="F19" s="256"/>
    </row>
    <row r="20" spans="1:6" x14ac:dyDescent="0.15">
      <c r="A20" s="224" t="s">
        <v>22</v>
      </c>
      <c r="B20" s="220">
        <v>11581</v>
      </c>
      <c r="C20" s="222">
        <v>9.8245609999999992</v>
      </c>
      <c r="D20" s="222">
        <v>4.0427629999999999</v>
      </c>
      <c r="E20" s="224"/>
      <c r="F20" s="256"/>
    </row>
    <row r="21" spans="1:6" x14ac:dyDescent="0.15">
      <c r="A21" s="224" t="s">
        <v>23</v>
      </c>
      <c r="B21" s="220">
        <v>19910</v>
      </c>
      <c r="C21" s="222">
        <v>11.456950000000001</v>
      </c>
      <c r="D21" s="222">
        <v>-1.0584899999999999</v>
      </c>
      <c r="E21" s="224"/>
      <c r="F21" s="256"/>
    </row>
    <row r="22" spans="1:6" x14ac:dyDescent="0.15">
      <c r="A22" s="224" t="s">
        <v>24</v>
      </c>
      <c r="B22" s="220">
        <v>63779</v>
      </c>
      <c r="C22" s="222">
        <v>8.2328150000000004</v>
      </c>
      <c r="D22" s="222">
        <v>2.6029179999999998</v>
      </c>
      <c r="E22" s="224"/>
      <c r="F22" s="256"/>
    </row>
    <row r="23" spans="1:6" x14ac:dyDescent="0.15">
      <c r="A23" s="224" t="s">
        <v>25</v>
      </c>
      <c r="B23" s="220">
        <v>16657</v>
      </c>
      <c r="C23" s="222">
        <v>8.4948669999999993</v>
      </c>
      <c r="D23" s="222">
        <v>2.215268</v>
      </c>
      <c r="E23" s="224"/>
      <c r="F23" s="256"/>
    </row>
    <row r="24" spans="1:6" x14ac:dyDescent="0.15">
      <c r="A24" s="224" t="s">
        <v>26</v>
      </c>
      <c r="B24" s="220">
        <v>4465</v>
      </c>
      <c r="C24" s="222">
        <v>14.58708</v>
      </c>
      <c r="D24" s="222">
        <v>8.1899689999999996</v>
      </c>
      <c r="E24" s="224"/>
      <c r="F24" s="256"/>
    </row>
    <row r="25" spans="1:6" x14ac:dyDescent="0.15">
      <c r="A25" s="224" t="s">
        <v>27</v>
      </c>
      <c r="B25" s="220">
        <v>61748</v>
      </c>
      <c r="C25" s="222">
        <v>11.221590000000001</v>
      </c>
      <c r="D25" s="222">
        <v>3.9091290000000001</v>
      </c>
      <c r="E25" s="224"/>
      <c r="F25" s="256"/>
    </row>
    <row r="26" spans="1:6" x14ac:dyDescent="0.15">
      <c r="A26" s="224" t="s">
        <v>28</v>
      </c>
      <c r="B26" s="220">
        <v>47190</v>
      </c>
      <c r="C26" s="222">
        <v>18.46247</v>
      </c>
      <c r="D26" s="222">
        <v>5.6886900000000002</v>
      </c>
      <c r="E26" s="224"/>
      <c r="F26" s="256"/>
    </row>
    <row r="27" spans="1:6" x14ac:dyDescent="0.15">
      <c r="A27" s="224" t="s">
        <v>29</v>
      </c>
      <c r="B27" s="220">
        <v>7008</v>
      </c>
      <c r="C27" s="222">
        <v>7.9349429999999996</v>
      </c>
      <c r="D27" s="222">
        <v>2.4711219999999998</v>
      </c>
      <c r="E27" s="224"/>
      <c r="F27" s="256"/>
    </row>
    <row r="28" spans="1:6" x14ac:dyDescent="0.15">
      <c r="A28" s="224" t="s">
        <v>30</v>
      </c>
      <c r="B28" s="220">
        <v>23111</v>
      </c>
      <c r="C28" s="222">
        <v>12.64317</v>
      </c>
      <c r="D28" s="222">
        <v>8.3446630000000006</v>
      </c>
      <c r="E28" s="224"/>
      <c r="F28" s="256"/>
    </row>
    <row r="29" spans="1:6" x14ac:dyDescent="0.15">
      <c r="A29" s="224" t="s">
        <v>31</v>
      </c>
      <c r="B29" s="220">
        <v>60513</v>
      </c>
      <c r="C29" s="222">
        <v>12.815300000000001</v>
      </c>
      <c r="D29" s="222">
        <v>6.6252000000000004</v>
      </c>
      <c r="E29" s="224"/>
      <c r="F29" s="256"/>
    </row>
    <row r="30" spans="1:6" x14ac:dyDescent="0.15">
      <c r="A30" s="224" t="s">
        <v>32</v>
      </c>
      <c r="B30" s="220">
        <v>18785</v>
      </c>
      <c r="C30" s="222">
        <v>11.57771</v>
      </c>
      <c r="D30" s="222">
        <v>-1.1003499999999999</v>
      </c>
      <c r="E30" s="224"/>
      <c r="F30" s="256"/>
    </row>
    <row r="31" spans="1:6" x14ac:dyDescent="0.15">
      <c r="A31" s="253" t="s">
        <v>367</v>
      </c>
      <c r="B31" s="234">
        <v>326534</v>
      </c>
      <c r="C31" s="235">
        <v>8.1651009999999999</v>
      </c>
      <c r="D31" s="235">
        <v>-13.1976</v>
      </c>
      <c r="E31" s="230"/>
      <c r="F31" s="256"/>
    </row>
    <row r="32" spans="1:6" x14ac:dyDescent="0.15">
      <c r="A32" s="253" t="s">
        <v>35</v>
      </c>
      <c r="B32" s="234">
        <v>143024</v>
      </c>
      <c r="C32" s="235">
        <v>8.6417199999999994</v>
      </c>
      <c r="D32" s="235">
        <v>1.041328</v>
      </c>
      <c r="E32" s="230"/>
      <c r="F32" s="256"/>
    </row>
    <row r="33" spans="1:6" x14ac:dyDescent="0.15">
      <c r="A33" s="253" t="s">
        <v>368</v>
      </c>
      <c r="B33" s="234">
        <v>239477</v>
      </c>
      <c r="C33" s="235">
        <v>12.914300000000001</v>
      </c>
      <c r="D33" s="235">
        <v>4.8429390000000003</v>
      </c>
      <c r="E33" s="230"/>
      <c r="F33" s="256"/>
    </row>
    <row r="34" spans="1:6" x14ac:dyDescent="0.15">
      <c r="A34" s="253" t="s">
        <v>166</v>
      </c>
      <c r="B34" s="234">
        <v>709035</v>
      </c>
      <c r="C34" s="235">
        <v>9.8224090000000004</v>
      </c>
      <c r="D34" s="235">
        <v>-4.9736900000000004</v>
      </c>
      <c r="E34" s="230"/>
      <c r="F34" s="256"/>
    </row>
    <row r="35" spans="1:6" s="253" customFormat="1" ht="3" customHeight="1" x14ac:dyDescent="0.15">
      <c r="A35" s="257"/>
      <c r="B35" s="257"/>
      <c r="C35" s="257"/>
      <c r="D35" s="257"/>
      <c r="E35" s="136"/>
      <c r="F35" s="256"/>
    </row>
    <row r="36" spans="1:6" s="253" customFormat="1" ht="3" customHeight="1" x14ac:dyDescent="0.15">
      <c r="B36" s="234"/>
      <c r="C36" s="234"/>
      <c r="D36" s="258"/>
      <c r="E36" s="136"/>
      <c r="F36" s="256"/>
    </row>
    <row r="37" spans="1:6" s="259" customFormat="1" x14ac:dyDescent="0.15">
      <c r="A37" s="251" t="s">
        <v>369</v>
      </c>
      <c r="E37" s="230"/>
      <c r="F37" s="256"/>
    </row>
    <row r="38" spans="1:6" ht="67.150000000000006" customHeight="1" x14ac:dyDescent="0.15">
      <c r="A38" s="487" t="s">
        <v>464</v>
      </c>
      <c r="B38" s="487"/>
      <c r="C38" s="487"/>
      <c r="D38" s="487"/>
      <c r="F38" s="256"/>
    </row>
    <row r="39" spans="1:6" x14ac:dyDescent="0.15">
      <c r="A39" s="224"/>
      <c r="F39" s="256"/>
    </row>
    <row r="40" spans="1:6" x14ac:dyDescent="0.15">
      <c r="A40" s="224"/>
    </row>
    <row r="41" spans="1:6" x14ac:dyDescent="0.15">
      <c r="A41" s="224"/>
    </row>
    <row r="42" spans="1:6" x14ac:dyDescent="0.15">
      <c r="A42" s="224"/>
    </row>
    <row r="43" spans="1:6" x14ac:dyDescent="0.15">
      <c r="A43" s="224"/>
    </row>
    <row r="44" spans="1:6" x14ac:dyDescent="0.15">
      <c r="A44" s="224"/>
    </row>
    <row r="45" spans="1:6" x14ac:dyDescent="0.15">
      <c r="A45" s="224"/>
    </row>
    <row r="46" spans="1:6" x14ac:dyDescent="0.15">
      <c r="A46" s="224"/>
    </row>
    <row r="47" spans="1:6" x14ac:dyDescent="0.15">
      <c r="A47" s="224"/>
    </row>
    <row r="48" spans="1:6" x14ac:dyDescent="0.15">
      <c r="A48" s="224"/>
    </row>
    <row r="49" spans="1:1" x14ac:dyDescent="0.15">
      <c r="A49" s="224"/>
    </row>
    <row r="50" spans="1:1" x14ac:dyDescent="0.15">
      <c r="A50" s="224"/>
    </row>
    <row r="51" spans="1:1" x14ac:dyDescent="0.15">
      <c r="A51" s="224"/>
    </row>
    <row r="52" spans="1:1" x14ac:dyDescent="0.15">
      <c r="A52" s="224"/>
    </row>
    <row r="53" spans="1:1" x14ac:dyDescent="0.15">
      <c r="A53" s="224"/>
    </row>
    <row r="54" spans="1:1" x14ac:dyDescent="0.15">
      <c r="A54" s="224"/>
    </row>
    <row r="55" spans="1:1" x14ac:dyDescent="0.15">
      <c r="A55" s="224"/>
    </row>
    <row r="56" spans="1:1" x14ac:dyDescent="0.15">
      <c r="A56" s="224"/>
    </row>
    <row r="57" spans="1:1" x14ac:dyDescent="0.15">
      <c r="A57" s="224"/>
    </row>
    <row r="58" spans="1:1" x14ac:dyDescent="0.15">
      <c r="A58" s="224"/>
    </row>
    <row r="59" spans="1:1" x14ac:dyDescent="0.15">
      <c r="A59" s="230"/>
    </row>
    <row r="60" spans="1:1" x14ac:dyDescent="0.15">
      <c r="A60" s="230"/>
    </row>
    <row r="61" spans="1:1" x14ac:dyDescent="0.15">
      <c r="A61" s="230"/>
    </row>
    <row r="62" spans="1:1" x14ac:dyDescent="0.15">
      <c r="A62" s="136"/>
    </row>
    <row r="63" spans="1:1" x14ac:dyDescent="0.15">
      <c r="A63" s="230"/>
    </row>
    <row r="64" spans="1:1" x14ac:dyDescent="0.15">
      <c r="A64" s="131"/>
    </row>
  </sheetData>
  <mergeCells count="3">
    <mergeCell ref="A38:D38"/>
    <mergeCell ref="A7:A8"/>
    <mergeCell ref="A5:F5"/>
  </mergeCells>
  <pageMargins left="0.7" right="0.7" top="0.75" bottom="0.75" header="0.3" footer="0.3"/>
  <pageSetup paperSize="9"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77"/>
  <sheetViews>
    <sheetView zoomScaleNormal="100" workbookViewId="0">
      <selection activeCell="B32" sqref="B32:C33"/>
    </sheetView>
  </sheetViews>
  <sheetFormatPr defaultColWidth="9.140625" defaultRowHeight="9" customHeight="1" x14ac:dyDescent="0.2"/>
  <cols>
    <col min="1" max="1" width="18.42578125" style="109" customWidth="1"/>
    <col min="2" max="3" width="12.85546875" style="109" customWidth="1"/>
    <col min="4" max="4" width="11.42578125" style="109" customWidth="1"/>
    <col min="5" max="5" width="9.5703125" style="109" customWidth="1"/>
    <col min="6" max="6" width="10.5703125" style="109" customWidth="1"/>
    <col min="7" max="7" width="10.42578125" style="109" customWidth="1"/>
    <col min="8" max="8" width="9.140625" style="109"/>
    <col min="9" max="9" width="10.42578125" style="109" bestFit="1" customWidth="1"/>
    <col min="10" max="16384" width="9.140625" style="109"/>
  </cols>
  <sheetData>
    <row r="1" spans="1:10" ht="12" customHeight="1" x14ac:dyDescent="0.2"/>
    <row r="2" spans="1:10" ht="12" customHeight="1" x14ac:dyDescent="0.2"/>
    <row r="3" spans="1:10" ht="24.95" customHeight="1" x14ac:dyDescent="0.2"/>
    <row r="4" spans="1:10" s="173" customFormat="1" ht="12" customHeight="1" x14ac:dyDescent="0.25">
      <c r="A4" s="459" t="s">
        <v>213</v>
      </c>
      <c r="B4" s="459"/>
      <c r="C4" s="459"/>
      <c r="D4" s="459"/>
      <c r="E4" s="459"/>
      <c r="F4" s="459"/>
      <c r="G4" s="459"/>
    </row>
    <row r="5" spans="1:10" s="173" customFormat="1" ht="12" customHeight="1" x14ac:dyDescent="0.25">
      <c r="A5" s="459" t="s">
        <v>216</v>
      </c>
      <c r="B5" s="459"/>
      <c r="C5" s="459"/>
      <c r="D5" s="459"/>
      <c r="E5" s="459"/>
      <c r="F5" s="459"/>
      <c r="G5" s="459"/>
    </row>
    <row r="6" spans="1:10" s="173" customFormat="1" ht="12" customHeight="1" x14ac:dyDescent="0.25">
      <c r="A6" s="492" t="s">
        <v>344</v>
      </c>
      <c r="B6" s="492"/>
      <c r="C6" s="492"/>
      <c r="D6" s="492"/>
      <c r="E6" s="492"/>
      <c r="F6" s="492"/>
      <c r="G6" s="492"/>
    </row>
    <row r="7" spans="1:10" ht="6" customHeight="1" x14ac:dyDescent="0.2">
      <c r="A7" s="238"/>
      <c r="B7" s="113"/>
      <c r="C7" s="113"/>
      <c r="D7" s="113"/>
      <c r="E7" s="113"/>
      <c r="F7" s="113"/>
      <c r="G7" s="113"/>
    </row>
    <row r="8" spans="1:10" ht="15" customHeight="1" x14ac:dyDescent="0.2">
      <c r="A8" s="465" t="s">
        <v>94</v>
      </c>
      <c r="B8" s="467" t="s">
        <v>93</v>
      </c>
      <c r="C8" s="467"/>
      <c r="D8" s="467"/>
      <c r="E8" s="467"/>
      <c r="F8" s="467"/>
      <c r="G8" s="467"/>
    </row>
    <row r="9" spans="1:10" ht="18" customHeight="1" x14ac:dyDescent="0.2">
      <c r="A9" s="466"/>
      <c r="B9" s="399" t="s">
        <v>33</v>
      </c>
      <c r="C9" s="399" t="s">
        <v>34</v>
      </c>
      <c r="D9" s="399" t="s">
        <v>35</v>
      </c>
      <c r="E9" s="399" t="s">
        <v>36</v>
      </c>
      <c r="F9" s="399" t="s">
        <v>37</v>
      </c>
      <c r="G9" s="399" t="s">
        <v>166</v>
      </c>
    </row>
    <row r="10" spans="1:10" ht="3" customHeight="1" x14ac:dyDescent="0.2">
      <c r="A10" s="110"/>
      <c r="B10" s="84"/>
      <c r="C10" s="119"/>
      <c r="D10" s="119"/>
      <c r="E10" s="119"/>
      <c r="F10" s="119"/>
      <c r="G10" s="110"/>
    </row>
    <row r="11" spans="1:10" s="117" customFormat="1" ht="9.9499999999999993" customHeight="1" x14ac:dyDescent="0.25">
      <c r="A11" s="127"/>
      <c r="B11" s="461" t="s">
        <v>58</v>
      </c>
      <c r="C11" s="461"/>
      <c r="D11" s="461"/>
      <c r="E11" s="461"/>
      <c r="F11" s="461"/>
      <c r="G11" s="461"/>
    </row>
    <row r="12" spans="1:10" s="110" customFormat="1" ht="3" customHeight="1" x14ac:dyDescent="0.15">
      <c r="B12" s="84"/>
      <c r="C12" s="84"/>
      <c r="D12" s="84"/>
      <c r="E12" s="84"/>
      <c r="F12" s="84"/>
      <c r="G12" s="84"/>
    </row>
    <row r="13" spans="1:10" s="157" customFormat="1" ht="9.9499999999999993" customHeight="1" x14ac:dyDescent="0.25">
      <c r="A13" s="152" t="s">
        <v>33</v>
      </c>
      <c r="B13" s="432">
        <v>380880</v>
      </c>
      <c r="C13" s="432">
        <v>18258</v>
      </c>
      <c r="D13" s="432">
        <v>12840</v>
      </c>
      <c r="E13" s="432">
        <v>14901</v>
      </c>
      <c r="F13" s="432">
        <v>9164</v>
      </c>
      <c r="G13" s="432">
        <v>436043</v>
      </c>
      <c r="I13" s="433"/>
      <c r="J13" s="300"/>
    </row>
    <row r="14" spans="1:10" s="157" customFormat="1" ht="9.9499999999999993" customHeight="1" x14ac:dyDescent="0.25">
      <c r="A14" s="152" t="s">
        <v>34</v>
      </c>
      <c r="B14" s="432">
        <v>15789</v>
      </c>
      <c r="C14" s="432">
        <v>251042</v>
      </c>
      <c r="D14" s="432">
        <v>9436</v>
      </c>
      <c r="E14" s="432">
        <v>10124</v>
      </c>
      <c r="F14" s="432">
        <v>4904</v>
      </c>
      <c r="G14" s="432">
        <v>291295</v>
      </c>
      <c r="I14" s="433"/>
      <c r="J14" s="300"/>
    </row>
    <row r="15" spans="1:10" s="157" customFormat="1" ht="9.9499999999999993" customHeight="1" x14ac:dyDescent="0.25">
      <c r="A15" s="152" t="s">
        <v>35</v>
      </c>
      <c r="B15" s="432">
        <v>15716</v>
      </c>
      <c r="C15" s="432">
        <v>13926</v>
      </c>
      <c r="D15" s="432">
        <v>182345</v>
      </c>
      <c r="E15" s="432">
        <v>15574</v>
      </c>
      <c r="F15" s="432">
        <v>4682</v>
      </c>
      <c r="G15" s="432">
        <v>232243</v>
      </c>
    </row>
    <row r="16" spans="1:10" s="157" customFormat="1" ht="9.9499999999999993" customHeight="1" x14ac:dyDescent="0.25">
      <c r="A16" s="152" t="s">
        <v>36</v>
      </c>
      <c r="B16" s="432">
        <v>28356</v>
      </c>
      <c r="C16" s="432">
        <v>23861</v>
      </c>
      <c r="D16" s="432">
        <v>24270</v>
      </c>
      <c r="E16" s="432">
        <v>174607</v>
      </c>
      <c r="F16" s="432">
        <v>3153</v>
      </c>
      <c r="G16" s="432">
        <v>254247</v>
      </c>
      <c r="I16" s="300"/>
    </row>
    <row r="17" spans="1:9" s="157" customFormat="1" ht="9.9499999999999993" customHeight="1" x14ac:dyDescent="0.25">
      <c r="A17" s="152" t="s">
        <v>37</v>
      </c>
      <c r="B17" s="432">
        <v>14597</v>
      </c>
      <c r="C17" s="432">
        <v>9911</v>
      </c>
      <c r="D17" s="432">
        <v>7220</v>
      </c>
      <c r="E17" s="432">
        <v>3432</v>
      </c>
      <c r="F17" s="432">
        <v>84692</v>
      </c>
      <c r="G17" s="432">
        <v>119852</v>
      </c>
    </row>
    <row r="18" spans="1:9" s="157" customFormat="1" ht="9.9499999999999993" customHeight="1" x14ac:dyDescent="0.25">
      <c r="A18" s="212" t="s">
        <v>166</v>
      </c>
      <c r="B18" s="432">
        <v>455338</v>
      </c>
      <c r="C18" s="432">
        <v>316998</v>
      </c>
      <c r="D18" s="432">
        <v>236111</v>
      </c>
      <c r="E18" s="432">
        <v>218638</v>
      </c>
      <c r="F18" s="432">
        <v>106595</v>
      </c>
      <c r="G18" s="432">
        <v>1333680</v>
      </c>
    </row>
    <row r="19" spans="1:9" ht="3" customHeight="1" x14ac:dyDescent="0.2">
      <c r="A19" s="131"/>
      <c r="B19" s="135"/>
      <c r="C19" s="132"/>
      <c r="D19" s="132"/>
      <c r="E19" s="132"/>
      <c r="F19" s="132"/>
      <c r="G19" s="132"/>
    </row>
    <row r="20" spans="1:9" s="157" customFormat="1" ht="9.9499999999999993" customHeight="1" x14ac:dyDescent="0.25">
      <c r="A20" s="118"/>
      <c r="B20" s="491" t="s">
        <v>92</v>
      </c>
      <c r="C20" s="491"/>
      <c r="D20" s="491"/>
      <c r="E20" s="491"/>
      <c r="F20" s="491"/>
      <c r="G20" s="491"/>
    </row>
    <row r="21" spans="1:9" ht="3" customHeight="1" x14ac:dyDescent="0.2">
      <c r="A21" s="176"/>
      <c r="B21" s="176"/>
      <c r="C21" s="176"/>
      <c r="D21" s="176"/>
      <c r="E21" s="176"/>
      <c r="F21" s="176"/>
      <c r="G21" s="176"/>
    </row>
    <row r="22" spans="1:9" s="157" customFormat="1" ht="9.9499999999999993" customHeight="1" x14ac:dyDescent="0.25">
      <c r="A22" s="152" t="s">
        <v>33</v>
      </c>
      <c r="B22" s="434">
        <f t="shared" ref="B22:G27" si="0">B13/$G$18*100</f>
        <v>28.558574770559652</v>
      </c>
      <c r="C22" s="434">
        <f t="shared" si="0"/>
        <v>1.3689940615439984</v>
      </c>
      <c r="D22" s="434">
        <f t="shared" si="0"/>
        <v>0.96274968508187875</v>
      </c>
      <c r="E22" s="434">
        <f t="shared" si="0"/>
        <v>1.1172845060284327</v>
      </c>
      <c r="F22" s="434">
        <f t="shared" si="0"/>
        <v>0.6871213484494032</v>
      </c>
      <c r="G22" s="434">
        <f t="shared" si="0"/>
        <v>32.694724371663369</v>
      </c>
    </row>
    <row r="23" spans="1:9" s="157" customFormat="1" ht="9.9499999999999993" customHeight="1" x14ac:dyDescent="0.25">
      <c r="A23" s="152" t="s">
        <v>34</v>
      </c>
      <c r="B23" s="434">
        <f t="shared" si="0"/>
        <v>1.1838671945294224</v>
      </c>
      <c r="C23" s="434">
        <f t="shared" si="0"/>
        <v>18.823255953452104</v>
      </c>
      <c r="D23" s="434">
        <f t="shared" si="0"/>
        <v>0.70751604582808469</v>
      </c>
      <c r="E23" s="434">
        <f t="shared" si="0"/>
        <v>0.759102633315338</v>
      </c>
      <c r="F23" s="434">
        <f t="shared" si="0"/>
        <v>0.36770439685681722</v>
      </c>
      <c r="G23" s="434">
        <f t="shared" si="0"/>
        <v>21.841446223981762</v>
      </c>
      <c r="I23" s="433"/>
    </row>
    <row r="24" spans="1:9" s="157" customFormat="1" ht="9.9499999999999993" customHeight="1" x14ac:dyDescent="0.25">
      <c r="A24" s="152" t="s">
        <v>35</v>
      </c>
      <c r="B24" s="434">
        <f t="shared" si="0"/>
        <v>1.1783936176594085</v>
      </c>
      <c r="C24" s="434">
        <f t="shared" si="0"/>
        <v>1.0441785135864676</v>
      </c>
      <c r="D24" s="434">
        <f t="shared" si="0"/>
        <v>13.672320196748844</v>
      </c>
      <c r="E24" s="434">
        <f t="shared" si="0"/>
        <v>1.1677463859396557</v>
      </c>
      <c r="F24" s="434">
        <f t="shared" si="0"/>
        <v>0.35105872473156979</v>
      </c>
      <c r="G24" s="434">
        <f t="shared" si="0"/>
        <v>17.413697438665949</v>
      </c>
    </row>
    <row r="25" spans="1:9" s="157" customFormat="1" ht="9.9499999999999993" customHeight="1" x14ac:dyDescent="0.25">
      <c r="A25" s="152" t="s">
        <v>36</v>
      </c>
      <c r="B25" s="434">
        <f t="shared" si="0"/>
        <v>2.1261472017275507</v>
      </c>
      <c r="C25" s="434">
        <f t="shared" si="0"/>
        <v>1.7891098314438247</v>
      </c>
      <c r="D25" s="434">
        <f t="shared" si="0"/>
        <v>1.8197768580169156</v>
      </c>
      <c r="E25" s="434">
        <f t="shared" si="0"/>
        <v>13.092121048527384</v>
      </c>
      <c r="F25" s="434">
        <f t="shared" si="0"/>
        <v>0.23641353248155481</v>
      </c>
      <c r="G25" s="434">
        <f t="shared" si="0"/>
        <v>19.063568472197229</v>
      </c>
    </row>
    <row r="26" spans="1:9" s="157" customFormat="1" ht="9.9499999999999993" customHeight="1" x14ac:dyDescent="0.25">
      <c r="A26" s="152" t="s">
        <v>37</v>
      </c>
      <c r="B26" s="434">
        <f t="shared" si="0"/>
        <v>1.0944904324875533</v>
      </c>
      <c r="C26" s="434">
        <f t="shared" si="0"/>
        <v>0.74313178573570871</v>
      </c>
      <c r="D26" s="434">
        <f t="shared" si="0"/>
        <v>0.54135924659588508</v>
      </c>
      <c r="E26" s="434">
        <f t="shared" si="0"/>
        <v>0.25733309339571714</v>
      </c>
      <c r="F26" s="434">
        <f t="shared" si="0"/>
        <v>6.3502489352768281</v>
      </c>
      <c r="G26" s="434">
        <f t="shared" si="0"/>
        <v>8.9865634934916923</v>
      </c>
    </row>
    <row r="27" spans="1:9" s="157" customFormat="1" ht="9.9499999999999993" customHeight="1" x14ac:dyDescent="0.25">
      <c r="A27" s="212" t="s">
        <v>166</v>
      </c>
      <c r="B27" s="434">
        <f t="shared" si="0"/>
        <v>34.14147321696359</v>
      </c>
      <c r="C27" s="434">
        <f t="shared" si="0"/>
        <v>23.768670145762101</v>
      </c>
      <c r="D27" s="434">
        <f t="shared" si="0"/>
        <v>17.70372203227161</v>
      </c>
      <c r="E27" s="434">
        <f t="shared" si="0"/>
        <v>16.393587667206528</v>
      </c>
      <c r="F27" s="434">
        <f t="shared" si="0"/>
        <v>7.9925469377961731</v>
      </c>
      <c r="G27" s="434">
        <f t="shared" si="0"/>
        <v>100</v>
      </c>
    </row>
    <row r="28" spans="1:9" ht="3" customHeight="1" x14ac:dyDescent="0.2">
      <c r="A28" s="114"/>
      <c r="B28" s="215"/>
      <c r="C28" s="215"/>
      <c r="D28" s="215"/>
      <c r="E28" s="215"/>
      <c r="F28" s="215"/>
      <c r="G28" s="215"/>
    </row>
    <row r="29" spans="1:9" ht="3" customHeight="1" x14ac:dyDescent="0.2">
      <c r="A29" s="110"/>
      <c r="B29" s="84"/>
      <c r="C29" s="84"/>
      <c r="D29" s="84"/>
      <c r="E29" s="84"/>
      <c r="F29" s="84"/>
      <c r="G29" s="84"/>
    </row>
    <row r="30" spans="1:9" s="157" customFormat="1" ht="9.9499999999999993" customHeight="1" x14ac:dyDescent="0.25">
      <c r="A30" s="117" t="s">
        <v>237</v>
      </c>
      <c r="B30" s="213"/>
      <c r="C30" s="213"/>
      <c r="D30" s="213"/>
      <c r="E30" s="213"/>
      <c r="F30" s="213"/>
      <c r="G30" s="213"/>
    </row>
    <row r="31" spans="1:9" ht="9" customHeight="1" x14ac:dyDescent="0.2">
      <c r="A31" s="110"/>
      <c r="B31" s="110"/>
      <c r="C31" s="110"/>
      <c r="D31" s="110"/>
      <c r="E31" s="110"/>
      <c r="F31" s="110"/>
      <c r="G31" s="84"/>
    </row>
    <row r="32" spans="1:9" ht="9" customHeight="1" x14ac:dyDescent="0.2">
      <c r="A32" s="110"/>
      <c r="B32" s="414"/>
      <c r="C32" s="414"/>
      <c r="D32" s="110"/>
      <c r="E32" s="110"/>
      <c r="F32" s="110"/>
      <c r="G32" s="110"/>
    </row>
    <row r="33" spans="1:8" ht="9" customHeight="1" x14ac:dyDescent="0.2">
      <c r="A33" s="110"/>
      <c r="B33" s="110"/>
      <c r="C33" s="110"/>
      <c r="D33" s="110"/>
      <c r="E33" s="110"/>
      <c r="F33" s="110"/>
      <c r="G33" s="110"/>
    </row>
    <row r="34" spans="1:8" ht="9" customHeight="1" x14ac:dyDescent="0.2">
      <c r="A34" s="110"/>
      <c r="B34" s="152"/>
      <c r="C34" s="152"/>
      <c r="D34" s="152"/>
      <c r="E34" s="152"/>
      <c r="F34" s="152"/>
      <c r="G34" s="152"/>
      <c r="H34" s="152"/>
    </row>
    <row r="35" spans="1:8" ht="9" customHeight="1" x14ac:dyDescent="0.2">
      <c r="A35" s="110"/>
      <c r="B35" s="152"/>
      <c r="C35" s="152"/>
      <c r="D35" s="152"/>
      <c r="E35" s="152"/>
      <c r="F35" s="152"/>
      <c r="G35" s="152"/>
      <c r="H35" s="152"/>
    </row>
    <row r="36" spans="1:8" ht="9" customHeight="1" x14ac:dyDescent="0.2">
      <c r="A36" s="110"/>
      <c r="B36" s="152"/>
      <c r="C36" s="152"/>
      <c r="D36" s="152"/>
      <c r="E36" s="152"/>
      <c r="F36" s="152"/>
      <c r="G36" s="152"/>
      <c r="H36" s="152"/>
    </row>
    <row r="37" spans="1:8" ht="9" customHeight="1" x14ac:dyDescent="0.2">
      <c r="A37" s="110"/>
      <c r="B37" s="152"/>
      <c r="C37" s="152"/>
      <c r="D37" s="152"/>
      <c r="E37" s="152"/>
      <c r="F37" s="152"/>
      <c r="G37" s="152"/>
      <c r="H37" s="152"/>
    </row>
    <row r="38" spans="1:8" ht="9" customHeight="1" x14ac:dyDescent="0.2">
      <c r="A38" s="110"/>
      <c r="B38" s="152"/>
      <c r="C38" s="152"/>
      <c r="D38" s="152"/>
      <c r="E38" s="152"/>
      <c r="F38" s="152"/>
      <c r="G38" s="152"/>
      <c r="H38" s="152"/>
    </row>
    <row r="39" spans="1:8" ht="9" customHeight="1" x14ac:dyDescent="0.2">
      <c r="A39" s="110"/>
      <c r="B39" s="152"/>
      <c r="C39" s="152"/>
      <c r="D39" s="152"/>
      <c r="E39" s="152"/>
      <c r="F39" s="152"/>
      <c r="G39" s="152"/>
      <c r="H39" s="152"/>
    </row>
    <row r="40" spans="1:8" ht="9" customHeight="1" x14ac:dyDescent="0.2">
      <c r="A40" s="110"/>
      <c r="B40" s="152"/>
      <c r="C40" s="152"/>
      <c r="D40" s="152"/>
      <c r="E40" s="152"/>
      <c r="F40" s="152"/>
      <c r="G40" s="152"/>
      <c r="H40" s="152"/>
    </row>
    <row r="41" spans="1:8" ht="9" customHeight="1" x14ac:dyDescent="0.2">
      <c r="A41" s="110"/>
      <c r="B41" s="152"/>
      <c r="C41" s="152"/>
      <c r="D41" s="152"/>
      <c r="E41" s="152"/>
      <c r="F41" s="152"/>
      <c r="G41" s="152"/>
      <c r="H41" s="152"/>
    </row>
    <row r="42" spans="1:8" ht="9" customHeight="1" x14ac:dyDescent="0.2">
      <c r="A42" s="110"/>
      <c r="B42" s="110"/>
      <c r="C42" s="110"/>
      <c r="D42" s="110"/>
      <c r="E42" s="110"/>
      <c r="F42" s="110"/>
      <c r="G42" s="110"/>
    </row>
    <row r="43" spans="1:8" ht="9" customHeight="1" x14ac:dyDescent="0.2">
      <c r="A43" s="110"/>
      <c r="B43" s="110"/>
      <c r="C43" s="110"/>
      <c r="D43" s="110"/>
      <c r="E43" s="110"/>
      <c r="F43" s="110"/>
      <c r="G43" s="110"/>
    </row>
    <row r="44" spans="1:8" ht="9" customHeight="1" x14ac:dyDescent="0.2">
      <c r="A44" s="110"/>
      <c r="B44" s="110"/>
      <c r="C44" s="110"/>
      <c r="D44" s="110"/>
      <c r="E44" s="110"/>
      <c r="F44" s="110"/>
      <c r="G44" s="110"/>
    </row>
    <row r="45" spans="1:8" ht="9" customHeight="1" x14ac:dyDescent="0.2">
      <c r="A45" s="110"/>
      <c r="B45" s="110"/>
      <c r="C45" s="110"/>
      <c r="D45" s="110"/>
      <c r="E45" s="110"/>
      <c r="F45" s="110"/>
      <c r="G45" s="110"/>
    </row>
    <row r="46" spans="1:8" ht="9" customHeight="1" x14ac:dyDescent="0.2">
      <c r="A46" s="110"/>
      <c r="B46" s="110"/>
      <c r="C46" s="110"/>
      <c r="D46" s="110"/>
      <c r="E46" s="110"/>
      <c r="F46" s="110"/>
      <c r="G46" s="110"/>
    </row>
    <row r="47" spans="1:8" ht="9" customHeight="1" x14ac:dyDescent="0.2">
      <c r="A47" s="110"/>
      <c r="B47" s="110"/>
      <c r="C47" s="110"/>
      <c r="D47" s="110"/>
      <c r="E47" s="110"/>
      <c r="F47" s="110"/>
      <c r="G47" s="110"/>
    </row>
    <row r="48" spans="1:8" ht="9" customHeight="1" x14ac:dyDescent="0.2">
      <c r="A48" s="110"/>
      <c r="B48" s="110"/>
      <c r="C48" s="110"/>
      <c r="D48" s="110"/>
      <c r="E48" s="110"/>
      <c r="F48" s="110"/>
      <c r="G48" s="110"/>
    </row>
    <row r="49" spans="1:7" ht="9" customHeight="1" x14ac:dyDescent="0.2">
      <c r="A49" s="110"/>
      <c r="B49" s="110"/>
      <c r="C49" s="110"/>
      <c r="D49" s="110"/>
      <c r="E49" s="110"/>
      <c r="F49" s="110"/>
      <c r="G49" s="110"/>
    </row>
    <row r="50" spans="1:7" ht="9" customHeight="1" x14ac:dyDescent="0.2">
      <c r="A50" s="110"/>
      <c r="B50" s="110"/>
      <c r="C50" s="110"/>
      <c r="D50" s="110"/>
      <c r="E50" s="110"/>
      <c r="F50" s="110"/>
      <c r="G50" s="110"/>
    </row>
    <row r="51" spans="1:7" ht="9" customHeight="1" x14ac:dyDescent="0.2">
      <c r="A51" s="110"/>
      <c r="B51" s="110"/>
      <c r="C51" s="110"/>
      <c r="D51" s="110"/>
      <c r="E51" s="110"/>
      <c r="F51" s="110"/>
      <c r="G51" s="110"/>
    </row>
    <row r="52" spans="1:7" ht="9" customHeight="1" x14ac:dyDescent="0.2">
      <c r="A52" s="110"/>
      <c r="B52" s="110"/>
      <c r="C52" s="110"/>
      <c r="D52" s="110"/>
      <c r="E52" s="110"/>
      <c r="F52" s="110"/>
      <c r="G52" s="110"/>
    </row>
    <row r="53" spans="1:7" ht="9" customHeight="1" x14ac:dyDescent="0.2">
      <c r="A53" s="110"/>
      <c r="B53" s="110"/>
      <c r="C53" s="110"/>
      <c r="D53" s="110"/>
      <c r="E53" s="110"/>
      <c r="F53" s="110"/>
      <c r="G53" s="110"/>
    </row>
    <row r="54" spans="1:7" ht="9" customHeight="1" x14ac:dyDescent="0.2">
      <c r="A54" s="110"/>
      <c r="B54" s="110"/>
      <c r="C54" s="110"/>
      <c r="D54" s="110"/>
      <c r="E54" s="110"/>
      <c r="F54" s="110"/>
      <c r="G54" s="110"/>
    </row>
    <row r="55" spans="1:7" ht="9" customHeight="1" x14ac:dyDescent="0.2">
      <c r="A55" s="110"/>
      <c r="B55" s="110"/>
      <c r="C55" s="110"/>
      <c r="D55" s="110"/>
      <c r="E55" s="110"/>
      <c r="F55" s="110"/>
      <c r="G55" s="110"/>
    </row>
    <row r="56" spans="1:7" ht="9" customHeight="1" x14ac:dyDescent="0.2">
      <c r="A56" s="110"/>
      <c r="B56" s="110"/>
      <c r="C56" s="110"/>
      <c r="D56" s="110"/>
      <c r="E56" s="110"/>
      <c r="F56" s="110"/>
      <c r="G56" s="110"/>
    </row>
    <row r="57" spans="1:7" ht="9" customHeight="1" x14ac:dyDescent="0.2">
      <c r="A57" s="110"/>
      <c r="B57" s="110"/>
      <c r="C57" s="110"/>
      <c r="D57" s="110"/>
      <c r="E57" s="110"/>
      <c r="F57" s="110"/>
      <c r="G57" s="110"/>
    </row>
    <row r="58" spans="1:7" ht="9" customHeight="1" x14ac:dyDescent="0.2">
      <c r="A58" s="110"/>
      <c r="B58" s="110"/>
      <c r="C58" s="110"/>
      <c r="D58" s="110"/>
      <c r="E58" s="110"/>
      <c r="F58" s="110"/>
      <c r="G58" s="110"/>
    </row>
    <row r="59" spans="1:7" ht="9" customHeight="1" x14ac:dyDescent="0.2">
      <c r="A59" s="110"/>
      <c r="B59" s="110"/>
      <c r="C59" s="110"/>
      <c r="D59" s="110"/>
      <c r="E59" s="110"/>
      <c r="F59" s="110"/>
      <c r="G59" s="110"/>
    </row>
    <row r="60" spans="1:7" ht="9" customHeight="1" x14ac:dyDescent="0.2">
      <c r="A60" s="110"/>
      <c r="B60" s="110"/>
      <c r="C60" s="110"/>
      <c r="D60" s="110"/>
      <c r="E60" s="110"/>
      <c r="F60" s="110"/>
      <c r="G60" s="110"/>
    </row>
    <row r="61" spans="1:7" ht="9" customHeight="1" x14ac:dyDescent="0.2">
      <c r="A61" s="110"/>
      <c r="B61" s="110"/>
      <c r="C61" s="110"/>
      <c r="D61" s="110"/>
      <c r="E61" s="110"/>
      <c r="F61" s="110"/>
      <c r="G61" s="110"/>
    </row>
    <row r="62" spans="1:7" ht="9" customHeight="1" x14ac:dyDescent="0.2">
      <c r="A62" s="110"/>
      <c r="B62" s="110"/>
      <c r="C62" s="110"/>
      <c r="D62" s="110"/>
      <c r="E62" s="110"/>
      <c r="F62" s="110"/>
      <c r="G62" s="110"/>
    </row>
    <row r="63" spans="1:7" ht="9" customHeight="1" x14ac:dyDescent="0.2">
      <c r="A63" s="110"/>
      <c r="B63" s="110"/>
      <c r="C63" s="110"/>
      <c r="D63" s="110"/>
      <c r="E63" s="110"/>
      <c r="F63" s="110"/>
      <c r="G63" s="110"/>
    </row>
    <row r="64" spans="1:7" ht="9" customHeight="1" x14ac:dyDescent="0.2">
      <c r="A64" s="110"/>
      <c r="B64" s="110"/>
      <c r="C64" s="110"/>
      <c r="D64" s="110"/>
      <c r="E64" s="110"/>
      <c r="F64" s="110"/>
      <c r="G64" s="110"/>
    </row>
    <row r="65" spans="1:7" ht="9" customHeight="1" x14ac:dyDescent="0.2">
      <c r="A65" s="110"/>
      <c r="B65" s="110"/>
      <c r="C65" s="110"/>
      <c r="D65" s="110"/>
      <c r="E65" s="110"/>
      <c r="F65" s="110"/>
      <c r="G65" s="110"/>
    </row>
    <row r="66" spans="1:7" ht="9" customHeight="1" x14ac:dyDescent="0.2">
      <c r="A66" s="110"/>
      <c r="B66" s="110"/>
      <c r="C66" s="110"/>
      <c r="D66" s="110"/>
      <c r="E66" s="110"/>
      <c r="F66" s="110"/>
      <c r="G66" s="110"/>
    </row>
    <row r="67" spans="1:7" ht="9" customHeight="1" x14ac:dyDescent="0.2">
      <c r="A67" s="110"/>
      <c r="B67" s="110"/>
      <c r="C67" s="110"/>
      <c r="D67" s="110"/>
      <c r="E67" s="110"/>
      <c r="F67" s="110"/>
      <c r="G67" s="110"/>
    </row>
    <row r="68" spans="1:7" ht="9" customHeight="1" x14ac:dyDescent="0.2">
      <c r="A68" s="110"/>
      <c r="B68" s="110"/>
      <c r="C68" s="110"/>
      <c r="D68" s="110"/>
      <c r="E68" s="110"/>
      <c r="F68" s="110"/>
      <c r="G68" s="110"/>
    </row>
    <row r="69" spans="1:7" ht="9" customHeight="1" x14ac:dyDescent="0.2">
      <c r="A69" s="110"/>
      <c r="B69" s="110"/>
      <c r="C69" s="110"/>
      <c r="D69" s="110"/>
      <c r="E69" s="110"/>
      <c r="F69" s="110"/>
      <c r="G69" s="110"/>
    </row>
    <row r="70" spans="1:7" ht="9" customHeight="1" x14ac:dyDescent="0.2">
      <c r="A70" s="110"/>
      <c r="B70" s="110"/>
      <c r="C70" s="110"/>
      <c r="D70" s="110"/>
      <c r="E70" s="110"/>
      <c r="F70" s="110"/>
      <c r="G70" s="110"/>
    </row>
    <row r="71" spans="1:7" ht="9" customHeight="1" x14ac:dyDescent="0.2">
      <c r="A71" s="110"/>
      <c r="B71" s="110"/>
      <c r="C71" s="110"/>
      <c r="D71" s="110"/>
      <c r="E71" s="110"/>
      <c r="F71" s="110"/>
      <c r="G71" s="110"/>
    </row>
    <row r="72" spans="1:7" ht="9" customHeight="1" x14ac:dyDescent="0.2">
      <c r="A72" s="110"/>
      <c r="B72" s="110"/>
      <c r="C72" s="110"/>
      <c r="D72" s="110"/>
      <c r="E72" s="110"/>
      <c r="F72" s="110"/>
      <c r="G72" s="110"/>
    </row>
    <row r="73" spans="1:7" ht="9" customHeight="1" x14ac:dyDescent="0.2">
      <c r="A73" s="110"/>
      <c r="B73" s="110"/>
      <c r="C73" s="110"/>
      <c r="D73" s="110"/>
      <c r="E73" s="110"/>
      <c r="F73" s="110"/>
      <c r="G73" s="110"/>
    </row>
    <row r="74" spans="1:7" ht="9" customHeight="1" x14ac:dyDescent="0.2">
      <c r="A74" s="110"/>
      <c r="B74" s="110"/>
      <c r="C74" s="110"/>
      <c r="D74" s="110"/>
      <c r="E74" s="110"/>
      <c r="F74" s="110"/>
      <c r="G74" s="110"/>
    </row>
    <row r="75" spans="1:7" ht="9" customHeight="1" x14ac:dyDescent="0.2">
      <c r="A75" s="110"/>
      <c r="B75" s="110"/>
      <c r="C75" s="110"/>
      <c r="D75" s="110"/>
      <c r="E75" s="110"/>
      <c r="F75" s="110"/>
      <c r="G75" s="110"/>
    </row>
    <row r="76" spans="1:7" ht="9" customHeight="1" x14ac:dyDescent="0.2">
      <c r="A76" s="110"/>
      <c r="B76" s="110"/>
      <c r="C76" s="110"/>
      <c r="D76" s="110"/>
      <c r="E76" s="110"/>
      <c r="F76" s="110"/>
      <c r="G76" s="110"/>
    </row>
    <row r="77" spans="1:7" ht="9" customHeight="1" x14ac:dyDescent="0.2">
      <c r="A77" s="110"/>
      <c r="B77" s="110"/>
      <c r="C77" s="110"/>
      <c r="D77" s="110"/>
      <c r="E77" s="110"/>
      <c r="F77" s="110"/>
      <c r="G77" s="110"/>
    </row>
    <row r="78" spans="1:7" ht="9" customHeight="1" x14ac:dyDescent="0.2">
      <c r="A78" s="110"/>
      <c r="B78" s="110"/>
      <c r="C78" s="110"/>
      <c r="D78" s="110"/>
      <c r="E78" s="110"/>
      <c r="F78" s="110"/>
      <c r="G78" s="110"/>
    </row>
    <row r="79" spans="1:7" ht="9" customHeight="1" x14ac:dyDescent="0.2">
      <c r="A79" s="110"/>
      <c r="B79" s="110"/>
      <c r="C79" s="110"/>
      <c r="D79" s="110"/>
      <c r="E79" s="110"/>
      <c r="F79" s="110"/>
      <c r="G79" s="110"/>
    </row>
    <row r="80" spans="1:7" ht="9" customHeight="1" x14ac:dyDescent="0.2">
      <c r="A80" s="110"/>
      <c r="B80" s="110"/>
      <c r="C80" s="110"/>
      <c r="D80" s="110"/>
      <c r="E80" s="110"/>
      <c r="F80" s="110"/>
      <c r="G80" s="110"/>
    </row>
    <row r="81" spans="1:7" ht="9" customHeight="1" x14ac:dyDescent="0.2">
      <c r="A81" s="110"/>
      <c r="B81" s="110"/>
      <c r="C81" s="110"/>
      <c r="D81" s="110"/>
      <c r="E81" s="110"/>
      <c r="F81" s="110"/>
      <c r="G81" s="110"/>
    </row>
    <row r="82" spans="1:7" ht="9" customHeight="1" x14ac:dyDescent="0.2">
      <c r="A82" s="110"/>
      <c r="B82" s="110"/>
      <c r="C82" s="110"/>
      <c r="D82" s="110"/>
      <c r="E82" s="110"/>
      <c r="F82" s="110"/>
      <c r="G82" s="110"/>
    </row>
    <row r="83" spans="1:7" ht="9" customHeight="1" x14ac:dyDescent="0.2">
      <c r="A83" s="110"/>
      <c r="B83" s="110"/>
      <c r="C83" s="110"/>
      <c r="D83" s="110"/>
      <c r="E83" s="110"/>
      <c r="F83" s="110"/>
      <c r="G83" s="110"/>
    </row>
    <row r="84" spans="1:7" ht="9" customHeight="1" x14ac:dyDescent="0.2">
      <c r="A84" s="110"/>
      <c r="B84" s="110"/>
      <c r="C84" s="110"/>
      <c r="D84" s="110"/>
      <c r="E84" s="110"/>
      <c r="F84" s="110"/>
      <c r="G84" s="110"/>
    </row>
    <row r="85" spans="1:7" ht="9" customHeight="1" x14ac:dyDescent="0.2">
      <c r="A85" s="110"/>
      <c r="B85" s="110"/>
      <c r="C85" s="110"/>
      <c r="D85" s="110"/>
      <c r="E85" s="110"/>
      <c r="F85" s="110"/>
      <c r="G85" s="110"/>
    </row>
    <row r="86" spans="1:7" ht="9" customHeight="1" x14ac:dyDescent="0.2">
      <c r="A86" s="110"/>
      <c r="B86" s="110"/>
      <c r="C86" s="110"/>
      <c r="D86" s="110"/>
      <c r="E86" s="110"/>
      <c r="F86" s="110"/>
      <c r="G86" s="110"/>
    </row>
    <row r="87" spans="1:7" ht="9" customHeight="1" x14ac:dyDescent="0.2">
      <c r="A87" s="110"/>
      <c r="B87" s="110"/>
      <c r="C87" s="110"/>
      <c r="D87" s="110"/>
      <c r="E87" s="110"/>
      <c r="F87" s="110"/>
      <c r="G87" s="110"/>
    </row>
    <row r="88" spans="1:7" ht="9" customHeight="1" x14ac:dyDescent="0.2">
      <c r="A88" s="110"/>
      <c r="B88" s="110"/>
      <c r="C88" s="110"/>
      <c r="D88" s="110"/>
      <c r="E88" s="110"/>
      <c r="F88" s="110"/>
      <c r="G88" s="110"/>
    </row>
    <row r="89" spans="1:7" ht="9" customHeight="1" x14ac:dyDescent="0.2">
      <c r="A89" s="110"/>
      <c r="B89" s="110"/>
      <c r="C89" s="110"/>
      <c r="D89" s="110"/>
      <c r="E89" s="110"/>
      <c r="F89" s="110"/>
      <c r="G89" s="110"/>
    </row>
    <row r="90" spans="1:7" ht="9" customHeight="1" x14ac:dyDescent="0.2">
      <c r="A90" s="110"/>
      <c r="B90" s="110"/>
      <c r="C90" s="110"/>
      <c r="D90" s="110"/>
      <c r="E90" s="110"/>
      <c r="F90" s="110"/>
      <c r="G90" s="110"/>
    </row>
    <row r="91" spans="1:7" ht="9" customHeight="1" x14ac:dyDescent="0.2">
      <c r="A91" s="110"/>
      <c r="B91" s="110"/>
      <c r="C91" s="110"/>
      <c r="D91" s="110"/>
      <c r="E91" s="110"/>
      <c r="F91" s="110"/>
      <c r="G91" s="110"/>
    </row>
    <row r="92" spans="1:7" ht="9" customHeight="1" x14ac:dyDescent="0.2">
      <c r="A92" s="110"/>
      <c r="B92" s="110"/>
      <c r="C92" s="110"/>
      <c r="D92" s="110"/>
      <c r="E92" s="110"/>
      <c r="F92" s="110"/>
      <c r="G92" s="110"/>
    </row>
    <row r="93" spans="1:7" ht="9" customHeight="1" x14ac:dyDescent="0.2">
      <c r="A93" s="110"/>
      <c r="B93" s="110"/>
      <c r="C93" s="110"/>
      <c r="D93" s="110"/>
      <c r="E93" s="110"/>
      <c r="F93" s="110"/>
      <c r="G93" s="110"/>
    </row>
    <row r="94" spans="1:7" ht="9" customHeight="1" x14ac:dyDescent="0.2">
      <c r="A94" s="110"/>
      <c r="B94" s="110"/>
      <c r="C94" s="110"/>
      <c r="D94" s="110"/>
      <c r="E94" s="110"/>
      <c r="F94" s="110"/>
      <c r="G94" s="110"/>
    </row>
    <row r="95" spans="1:7" ht="9" customHeight="1" x14ac:dyDescent="0.2">
      <c r="A95" s="110"/>
      <c r="B95" s="110"/>
      <c r="C95" s="110"/>
      <c r="D95" s="110"/>
      <c r="E95" s="110"/>
      <c r="F95" s="110"/>
      <c r="G95" s="110"/>
    </row>
    <row r="96" spans="1:7" ht="9" customHeight="1" x14ac:dyDescent="0.2">
      <c r="A96" s="110"/>
      <c r="B96" s="110"/>
      <c r="C96" s="110"/>
      <c r="D96" s="110"/>
      <c r="E96" s="110"/>
      <c r="F96" s="110"/>
      <c r="G96" s="110"/>
    </row>
    <row r="97" spans="1:7" ht="9" customHeight="1" x14ac:dyDescent="0.2">
      <c r="A97" s="110"/>
      <c r="B97" s="110"/>
      <c r="C97" s="110"/>
      <c r="D97" s="110"/>
      <c r="E97" s="110"/>
      <c r="F97" s="110"/>
      <c r="G97" s="110"/>
    </row>
    <row r="98" spans="1:7" ht="9" customHeight="1" x14ac:dyDescent="0.2">
      <c r="A98" s="110"/>
      <c r="B98" s="110"/>
      <c r="C98" s="110"/>
      <c r="D98" s="110"/>
      <c r="E98" s="110"/>
      <c r="F98" s="110"/>
      <c r="G98" s="110"/>
    </row>
    <row r="99" spans="1:7" ht="9" customHeight="1" x14ac:dyDescent="0.2">
      <c r="A99" s="110"/>
      <c r="B99" s="110"/>
      <c r="C99" s="110"/>
      <c r="D99" s="110"/>
      <c r="E99" s="110"/>
      <c r="F99" s="110"/>
      <c r="G99" s="110"/>
    </row>
    <row r="100" spans="1:7" ht="9" customHeight="1" x14ac:dyDescent="0.2">
      <c r="A100" s="110"/>
      <c r="B100" s="110"/>
      <c r="C100" s="110"/>
      <c r="D100" s="110"/>
      <c r="E100" s="110"/>
      <c r="F100" s="110"/>
      <c r="G100" s="110"/>
    </row>
    <row r="101" spans="1:7" ht="9" customHeight="1" x14ac:dyDescent="0.2">
      <c r="A101" s="110"/>
      <c r="B101" s="110"/>
      <c r="C101" s="110"/>
      <c r="D101" s="110"/>
      <c r="E101" s="110"/>
      <c r="F101" s="110"/>
      <c r="G101" s="110"/>
    </row>
    <row r="102" spans="1:7" ht="9" customHeight="1" x14ac:dyDescent="0.2">
      <c r="A102" s="110"/>
      <c r="B102" s="110"/>
      <c r="C102" s="110"/>
      <c r="D102" s="110"/>
      <c r="E102" s="110"/>
      <c r="F102" s="110"/>
      <c r="G102" s="110"/>
    </row>
    <row r="103" spans="1:7" ht="9" customHeight="1" x14ac:dyDescent="0.2">
      <c r="A103" s="110"/>
      <c r="B103" s="110"/>
      <c r="C103" s="110"/>
      <c r="D103" s="110"/>
      <c r="E103" s="110"/>
      <c r="F103" s="110"/>
      <c r="G103" s="110"/>
    </row>
    <row r="104" spans="1:7" ht="9" customHeight="1" x14ac:dyDescent="0.2">
      <c r="A104" s="110"/>
      <c r="B104" s="110"/>
      <c r="C104" s="110"/>
      <c r="D104" s="110"/>
      <c r="E104" s="110"/>
      <c r="F104" s="110"/>
      <c r="G104" s="110"/>
    </row>
    <row r="105" spans="1:7" ht="9" customHeight="1" x14ac:dyDescent="0.2">
      <c r="A105" s="110"/>
      <c r="B105" s="110"/>
      <c r="C105" s="110"/>
      <c r="D105" s="110"/>
      <c r="E105" s="110"/>
      <c r="F105" s="110"/>
      <c r="G105" s="110"/>
    </row>
    <row r="106" spans="1:7" ht="9" customHeight="1" x14ac:dyDescent="0.2">
      <c r="A106" s="110"/>
      <c r="B106" s="110"/>
      <c r="C106" s="110"/>
      <c r="D106" s="110"/>
      <c r="E106" s="110"/>
      <c r="F106" s="110"/>
      <c r="G106" s="110"/>
    </row>
    <row r="107" spans="1:7" ht="9" customHeight="1" x14ac:dyDescent="0.2">
      <c r="A107" s="110"/>
      <c r="B107" s="110"/>
      <c r="C107" s="110"/>
      <c r="D107" s="110"/>
      <c r="E107" s="110"/>
      <c r="F107" s="110"/>
      <c r="G107" s="110"/>
    </row>
    <row r="108" spans="1:7" ht="9" customHeight="1" x14ac:dyDescent="0.2">
      <c r="A108" s="110"/>
      <c r="B108" s="110"/>
      <c r="C108" s="110"/>
      <c r="D108" s="110"/>
      <c r="E108" s="110"/>
      <c r="F108" s="110"/>
      <c r="G108" s="110"/>
    </row>
    <row r="109" spans="1:7" ht="9" customHeight="1" x14ac:dyDescent="0.2">
      <c r="A109" s="110"/>
      <c r="B109" s="110"/>
      <c r="C109" s="110"/>
      <c r="D109" s="110"/>
      <c r="E109" s="110"/>
      <c r="F109" s="110"/>
      <c r="G109" s="110"/>
    </row>
    <row r="110" spans="1:7" ht="9" customHeight="1" x14ac:dyDescent="0.2">
      <c r="A110" s="110"/>
      <c r="B110" s="110"/>
      <c r="C110" s="110"/>
      <c r="D110" s="110"/>
      <c r="E110" s="110"/>
      <c r="F110" s="110"/>
      <c r="G110" s="110"/>
    </row>
    <row r="111" spans="1:7" ht="9" customHeight="1" x14ac:dyDescent="0.2">
      <c r="A111" s="110"/>
      <c r="B111" s="110"/>
      <c r="C111" s="110"/>
      <c r="D111" s="110"/>
      <c r="E111" s="110"/>
      <c r="F111" s="110"/>
      <c r="G111" s="110"/>
    </row>
    <row r="112" spans="1:7" ht="9" customHeight="1" x14ac:dyDescent="0.2">
      <c r="A112" s="110"/>
      <c r="B112" s="110"/>
      <c r="C112" s="110"/>
      <c r="D112" s="110"/>
      <c r="E112" s="110"/>
      <c r="F112" s="110"/>
      <c r="G112" s="110"/>
    </row>
    <row r="113" spans="1:7" ht="9" customHeight="1" x14ac:dyDescent="0.2">
      <c r="A113" s="110"/>
      <c r="B113" s="110"/>
      <c r="C113" s="110"/>
      <c r="D113" s="110"/>
      <c r="E113" s="110"/>
      <c r="F113" s="110"/>
      <c r="G113" s="110"/>
    </row>
    <row r="114" spans="1:7" ht="9" customHeight="1" x14ac:dyDescent="0.2">
      <c r="A114" s="110"/>
      <c r="B114" s="110"/>
      <c r="C114" s="110"/>
      <c r="D114" s="110"/>
      <c r="E114" s="110"/>
      <c r="F114" s="110"/>
      <c r="G114" s="110"/>
    </row>
    <row r="115" spans="1:7" ht="9" customHeight="1" x14ac:dyDescent="0.2">
      <c r="A115" s="110"/>
      <c r="B115" s="110"/>
      <c r="C115" s="110"/>
      <c r="D115" s="110"/>
      <c r="E115" s="110"/>
      <c r="F115" s="110"/>
      <c r="G115" s="110"/>
    </row>
    <row r="116" spans="1:7" ht="9" customHeight="1" x14ac:dyDescent="0.2">
      <c r="A116" s="110"/>
      <c r="B116" s="110"/>
      <c r="C116" s="110"/>
      <c r="D116" s="110"/>
      <c r="E116" s="110"/>
      <c r="F116" s="110"/>
      <c r="G116" s="110"/>
    </row>
    <row r="117" spans="1:7" ht="9" customHeight="1" x14ac:dyDescent="0.2">
      <c r="A117" s="110"/>
      <c r="B117" s="110"/>
      <c r="C117" s="110"/>
      <c r="D117" s="110"/>
      <c r="E117" s="110"/>
      <c r="F117" s="110"/>
      <c r="G117" s="110"/>
    </row>
    <row r="118" spans="1:7" ht="9" customHeight="1" x14ac:dyDescent="0.2">
      <c r="A118" s="110"/>
      <c r="B118" s="110"/>
      <c r="C118" s="110"/>
      <c r="D118" s="110"/>
      <c r="E118" s="110"/>
      <c r="F118" s="110"/>
      <c r="G118" s="110"/>
    </row>
    <row r="119" spans="1:7" ht="9" customHeight="1" x14ac:dyDescent="0.2">
      <c r="A119" s="110"/>
      <c r="B119" s="110"/>
      <c r="C119" s="110"/>
      <c r="D119" s="110"/>
      <c r="E119" s="110"/>
      <c r="F119" s="110"/>
      <c r="G119" s="110"/>
    </row>
    <row r="120" spans="1:7" ht="9" customHeight="1" x14ac:dyDescent="0.2">
      <c r="A120" s="110"/>
      <c r="B120" s="110"/>
      <c r="C120" s="110"/>
      <c r="D120" s="110"/>
      <c r="E120" s="110"/>
      <c r="F120" s="110"/>
      <c r="G120" s="110"/>
    </row>
    <row r="121" spans="1:7" ht="9" customHeight="1" x14ac:dyDescent="0.2">
      <c r="A121" s="110"/>
      <c r="B121" s="110"/>
      <c r="C121" s="110"/>
      <c r="D121" s="110"/>
      <c r="E121" s="110"/>
      <c r="F121" s="110"/>
      <c r="G121" s="110"/>
    </row>
    <row r="122" spans="1:7" ht="9" customHeight="1" x14ac:dyDescent="0.2">
      <c r="A122" s="110"/>
      <c r="B122" s="110"/>
      <c r="C122" s="110"/>
      <c r="D122" s="110"/>
      <c r="E122" s="110"/>
      <c r="F122" s="110"/>
      <c r="G122" s="110"/>
    </row>
    <row r="123" spans="1:7" ht="9" customHeight="1" x14ac:dyDescent="0.2">
      <c r="A123" s="110"/>
      <c r="B123" s="110"/>
      <c r="C123" s="110"/>
      <c r="D123" s="110"/>
      <c r="E123" s="110"/>
      <c r="F123" s="110"/>
      <c r="G123" s="110"/>
    </row>
    <row r="124" spans="1:7" ht="9" customHeight="1" x14ac:dyDescent="0.2">
      <c r="A124" s="110"/>
      <c r="B124" s="110"/>
      <c r="C124" s="110"/>
      <c r="D124" s="110"/>
      <c r="E124" s="110"/>
      <c r="F124" s="110"/>
      <c r="G124" s="110"/>
    </row>
    <row r="125" spans="1:7" ht="9" customHeight="1" x14ac:dyDescent="0.2">
      <c r="A125" s="110"/>
      <c r="B125" s="110"/>
      <c r="C125" s="110"/>
      <c r="D125" s="110"/>
      <c r="E125" s="110"/>
      <c r="F125" s="110"/>
      <c r="G125" s="110"/>
    </row>
    <row r="126" spans="1:7" ht="9" customHeight="1" x14ac:dyDescent="0.2">
      <c r="A126" s="110"/>
      <c r="B126" s="110"/>
      <c r="C126" s="110"/>
      <c r="D126" s="110"/>
      <c r="E126" s="110"/>
      <c r="F126" s="110"/>
      <c r="G126" s="110"/>
    </row>
    <row r="127" spans="1:7" ht="9" customHeight="1" x14ac:dyDescent="0.2">
      <c r="A127" s="110"/>
      <c r="B127" s="110"/>
      <c r="C127" s="110"/>
      <c r="D127" s="110"/>
      <c r="E127" s="110"/>
      <c r="F127" s="110"/>
      <c r="G127" s="110"/>
    </row>
    <row r="128" spans="1:7" ht="9" customHeight="1" x14ac:dyDescent="0.2">
      <c r="A128" s="110"/>
      <c r="B128" s="110"/>
      <c r="C128" s="110"/>
      <c r="D128" s="110"/>
      <c r="E128" s="110"/>
      <c r="F128" s="110"/>
      <c r="G128" s="110"/>
    </row>
    <row r="129" spans="1:7" ht="9" customHeight="1" x14ac:dyDescent="0.2">
      <c r="A129" s="110"/>
      <c r="B129" s="110"/>
      <c r="C129" s="110"/>
      <c r="D129" s="110"/>
      <c r="E129" s="110"/>
      <c r="F129" s="110"/>
      <c r="G129" s="110"/>
    </row>
    <row r="130" spans="1:7" ht="9" customHeight="1" x14ac:dyDescent="0.2">
      <c r="A130" s="110"/>
      <c r="B130" s="110"/>
      <c r="C130" s="110"/>
      <c r="D130" s="110"/>
      <c r="E130" s="110"/>
      <c r="F130" s="110"/>
      <c r="G130" s="110"/>
    </row>
    <row r="131" spans="1:7" ht="9" customHeight="1" x14ac:dyDescent="0.2">
      <c r="A131" s="110"/>
      <c r="B131" s="110"/>
      <c r="C131" s="110"/>
      <c r="D131" s="110"/>
      <c r="E131" s="110"/>
      <c r="F131" s="110"/>
      <c r="G131" s="110"/>
    </row>
    <row r="132" spans="1:7" ht="9" customHeight="1" x14ac:dyDescent="0.2">
      <c r="A132" s="110"/>
      <c r="B132" s="110"/>
      <c r="C132" s="110"/>
      <c r="D132" s="110"/>
      <c r="E132" s="110"/>
      <c r="F132" s="110"/>
      <c r="G132" s="110"/>
    </row>
    <row r="133" spans="1:7" ht="9" customHeight="1" x14ac:dyDescent="0.2">
      <c r="A133" s="110"/>
      <c r="B133" s="110"/>
      <c r="C133" s="110"/>
      <c r="D133" s="110"/>
      <c r="E133" s="110"/>
      <c r="F133" s="110"/>
      <c r="G133" s="110"/>
    </row>
    <row r="134" spans="1:7" ht="9" customHeight="1" x14ac:dyDescent="0.2">
      <c r="A134" s="110"/>
      <c r="B134" s="110"/>
      <c r="C134" s="110"/>
      <c r="D134" s="110"/>
      <c r="E134" s="110"/>
      <c r="F134" s="110"/>
      <c r="G134" s="110"/>
    </row>
    <row r="135" spans="1:7" ht="9" customHeight="1" x14ac:dyDescent="0.2">
      <c r="A135" s="110"/>
      <c r="B135" s="110"/>
      <c r="C135" s="110"/>
      <c r="D135" s="110"/>
      <c r="E135" s="110"/>
      <c r="F135" s="110"/>
      <c r="G135" s="110"/>
    </row>
    <row r="136" spans="1:7" ht="9" customHeight="1" x14ac:dyDescent="0.2">
      <c r="A136" s="110"/>
      <c r="B136" s="110"/>
      <c r="C136" s="110"/>
      <c r="D136" s="110"/>
      <c r="E136" s="110"/>
      <c r="F136" s="110"/>
      <c r="G136" s="110"/>
    </row>
    <row r="137" spans="1:7" ht="9" customHeight="1" x14ac:dyDescent="0.2">
      <c r="A137" s="110"/>
      <c r="B137" s="110"/>
      <c r="C137" s="110"/>
      <c r="D137" s="110"/>
      <c r="E137" s="110"/>
      <c r="F137" s="110"/>
      <c r="G137" s="110"/>
    </row>
    <row r="138" spans="1:7" ht="9" customHeight="1" x14ac:dyDescent="0.2">
      <c r="A138" s="110"/>
      <c r="B138" s="110"/>
      <c r="C138" s="110"/>
      <c r="D138" s="110"/>
      <c r="E138" s="110"/>
      <c r="F138" s="110"/>
      <c r="G138" s="110"/>
    </row>
    <row r="139" spans="1:7" ht="9" customHeight="1" x14ac:dyDescent="0.2">
      <c r="A139" s="110"/>
      <c r="B139" s="110"/>
      <c r="C139" s="110"/>
      <c r="D139" s="110"/>
      <c r="E139" s="110"/>
      <c r="F139" s="110"/>
      <c r="G139" s="110"/>
    </row>
    <row r="140" spans="1:7" ht="9" customHeight="1" x14ac:dyDescent="0.2">
      <c r="A140" s="110"/>
      <c r="B140" s="110"/>
      <c r="C140" s="110"/>
      <c r="D140" s="110"/>
      <c r="E140" s="110"/>
      <c r="F140" s="110"/>
      <c r="G140" s="110"/>
    </row>
    <row r="141" spans="1:7" ht="9" customHeight="1" x14ac:dyDescent="0.2">
      <c r="A141" s="110"/>
      <c r="B141" s="110"/>
      <c r="C141" s="110"/>
      <c r="D141" s="110"/>
      <c r="E141" s="110"/>
      <c r="F141" s="110"/>
      <c r="G141" s="110"/>
    </row>
    <row r="142" spans="1:7" ht="9" customHeight="1" x14ac:dyDescent="0.2">
      <c r="A142" s="110"/>
      <c r="B142" s="110"/>
      <c r="C142" s="110"/>
      <c r="D142" s="110"/>
      <c r="E142" s="110"/>
      <c r="F142" s="110"/>
      <c r="G142" s="110"/>
    </row>
    <row r="143" spans="1:7" ht="9" customHeight="1" x14ac:dyDescent="0.2">
      <c r="A143" s="110"/>
      <c r="B143" s="110"/>
      <c r="C143" s="110"/>
      <c r="D143" s="110"/>
      <c r="E143" s="110"/>
      <c r="F143" s="110"/>
      <c r="G143" s="110"/>
    </row>
    <row r="144" spans="1:7" ht="9" customHeight="1" x14ac:dyDescent="0.2">
      <c r="A144" s="110"/>
      <c r="B144" s="110"/>
      <c r="C144" s="110"/>
      <c r="D144" s="110"/>
      <c r="E144" s="110"/>
      <c r="F144" s="110"/>
      <c r="G144" s="110"/>
    </row>
    <row r="145" spans="1:7" ht="9" customHeight="1" x14ac:dyDescent="0.2">
      <c r="A145" s="110"/>
      <c r="B145" s="110"/>
      <c r="C145" s="110"/>
      <c r="D145" s="110"/>
      <c r="E145" s="110"/>
      <c r="F145" s="110"/>
      <c r="G145" s="110"/>
    </row>
    <row r="146" spans="1:7" ht="9" customHeight="1" x14ac:dyDescent="0.2">
      <c r="A146" s="110"/>
      <c r="B146" s="110"/>
      <c r="C146" s="110"/>
      <c r="D146" s="110"/>
      <c r="E146" s="110"/>
      <c r="F146" s="110"/>
      <c r="G146" s="110"/>
    </row>
    <row r="147" spans="1:7" ht="9" customHeight="1" x14ac:dyDescent="0.2">
      <c r="A147" s="110"/>
      <c r="B147" s="110"/>
      <c r="C147" s="110"/>
      <c r="D147" s="110"/>
      <c r="E147" s="110"/>
      <c r="F147" s="110"/>
      <c r="G147" s="110"/>
    </row>
    <row r="148" spans="1:7" ht="9" customHeight="1" x14ac:dyDescent="0.2">
      <c r="A148" s="110"/>
      <c r="B148" s="110"/>
      <c r="C148" s="110"/>
      <c r="D148" s="110"/>
      <c r="E148" s="110"/>
      <c r="F148" s="110"/>
      <c r="G148" s="110"/>
    </row>
    <row r="149" spans="1:7" ht="9" customHeight="1" x14ac:dyDescent="0.2">
      <c r="A149" s="110"/>
      <c r="B149" s="110"/>
      <c r="C149" s="110"/>
      <c r="D149" s="110"/>
      <c r="E149" s="110"/>
      <c r="F149" s="110"/>
      <c r="G149" s="110"/>
    </row>
    <row r="150" spans="1:7" ht="9" customHeight="1" x14ac:dyDescent="0.2">
      <c r="A150" s="110"/>
      <c r="B150" s="110"/>
      <c r="C150" s="110"/>
      <c r="D150" s="110"/>
      <c r="E150" s="110"/>
      <c r="F150" s="110"/>
      <c r="G150" s="110"/>
    </row>
    <row r="151" spans="1:7" ht="9" customHeight="1" x14ac:dyDescent="0.2">
      <c r="A151" s="110"/>
      <c r="B151" s="110"/>
      <c r="C151" s="110"/>
      <c r="D151" s="110"/>
      <c r="E151" s="110"/>
      <c r="F151" s="110"/>
      <c r="G151" s="110"/>
    </row>
    <row r="152" spans="1:7" ht="9" customHeight="1" x14ac:dyDescent="0.2">
      <c r="A152" s="110"/>
      <c r="B152" s="110"/>
      <c r="C152" s="110"/>
      <c r="D152" s="110"/>
      <c r="E152" s="110"/>
      <c r="F152" s="110"/>
      <c r="G152" s="110"/>
    </row>
    <row r="153" spans="1:7" ht="9" customHeight="1" x14ac:dyDescent="0.2">
      <c r="A153" s="110"/>
      <c r="B153" s="110"/>
      <c r="C153" s="110"/>
      <c r="D153" s="110"/>
      <c r="E153" s="110"/>
      <c r="F153" s="110"/>
      <c r="G153" s="110"/>
    </row>
    <row r="154" spans="1:7" ht="9" customHeight="1" x14ac:dyDescent="0.2">
      <c r="A154" s="110"/>
      <c r="B154" s="110"/>
      <c r="C154" s="110"/>
      <c r="D154" s="110"/>
      <c r="E154" s="110"/>
      <c r="F154" s="110"/>
      <c r="G154" s="110"/>
    </row>
    <row r="155" spans="1:7" ht="9" customHeight="1" x14ac:dyDescent="0.2">
      <c r="A155" s="110"/>
      <c r="B155" s="110"/>
      <c r="C155" s="110"/>
      <c r="D155" s="110"/>
      <c r="E155" s="110"/>
      <c r="F155" s="110"/>
      <c r="G155" s="110"/>
    </row>
    <row r="156" spans="1:7" ht="9" customHeight="1" x14ac:dyDescent="0.2">
      <c r="A156" s="110"/>
      <c r="B156" s="110"/>
      <c r="C156" s="110"/>
      <c r="D156" s="110"/>
      <c r="E156" s="110"/>
      <c r="F156" s="110"/>
      <c r="G156" s="110"/>
    </row>
    <row r="157" spans="1:7" ht="9" customHeight="1" x14ac:dyDescent="0.2">
      <c r="A157" s="110"/>
      <c r="B157" s="110"/>
      <c r="C157" s="110"/>
      <c r="D157" s="110"/>
      <c r="E157" s="110"/>
      <c r="F157" s="110"/>
      <c r="G157" s="110"/>
    </row>
    <row r="158" spans="1:7" ht="9" customHeight="1" x14ac:dyDescent="0.2">
      <c r="A158" s="110"/>
      <c r="B158" s="110"/>
      <c r="C158" s="110"/>
      <c r="D158" s="110"/>
      <c r="E158" s="110"/>
      <c r="F158" s="110"/>
      <c r="G158" s="110"/>
    </row>
    <row r="159" spans="1:7" ht="9" customHeight="1" x14ac:dyDescent="0.2">
      <c r="A159" s="110"/>
      <c r="B159" s="110"/>
      <c r="C159" s="110"/>
      <c r="D159" s="110"/>
      <c r="E159" s="110"/>
      <c r="F159" s="110"/>
      <c r="G159" s="110"/>
    </row>
    <row r="160" spans="1:7" ht="9" customHeight="1" x14ac:dyDescent="0.2">
      <c r="A160" s="110"/>
      <c r="B160" s="110"/>
      <c r="C160" s="110"/>
      <c r="D160" s="110"/>
      <c r="E160" s="110"/>
      <c r="F160" s="110"/>
      <c r="G160" s="110"/>
    </row>
    <row r="161" spans="1:7" ht="9" customHeight="1" x14ac:dyDescent="0.2">
      <c r="A161" s="110"/>
      <c r="B161" s="110"/>
      <c r="C161" s="110"/>
      <c r="D161" s="110"/>
      <c r="E161" s="110"/>
      <c r="F161" s="110"/>
      <c r="G161" s="110"/>
    </row>
    <row r="162" spans="1:7" ht="9" customHeight="1" x14ac:dyDescent="0.2">
      <c r="A162" s="110"/>
      <c r="B162" s="110"/>
      <c r="C162" s="110"/>
      <c r="D162" s="110"/>
      <c r="E162" s="110"/>
      <c r="F162" s="110"/>
      <c r="G162" s="110"/>
    </row>
    <row r="163" spans="1:7" ht="9" customHeight="1" x14ac:dyDescent="0.2">
      <c r="A163" s="110"/>
      <c r="B163" s="110"/>
      <c r="C163" s="110"/>
      <c r="D163" s="110"/>
      <c r="E163" s="110"/>
      <c r="F163" s="110"/>
      <c r="G163" s="110"/>
    </row>
    <row r="164" spans="1:7" ht="9" customHeight="1" x14ac:dyDescent="0.2">
      <c r="A164" s="110"/>
      <c r="B164" s="110"/>
      <c r="C164" s="110"/>
      <c r="D164" s="110"/>
      <c r="E164" s="110"/>
      <c r="F164" s="110"/>
      <c r="G164" s="110"/>
    </row>
    <row r="165" spans="1:7" ht="9" customHeight="1" x14ac:dyDescent="0.2">
      <c r="A165" s="110"/>
      <c r="B165" s="110"/>
      <c r="C165" s="110"/>
      <c r="D165" s="110"/>
      <c r="E165" s="110"/>
      <c r="F165" s="110"/>
      <c r="G165" s="110"/>
    </row>
    <row r="166" spans="1:7" ht="9" customHeight="1" x14ac:dyDescent="0.2">
      <c r="A166" s="110"/>
      <c r="B166" s="110"/>
      <c r="C166" s="110"/>
      <c r="D166" s="110"/>
      <c r="E166" s="110"/>
      <c r="F166" s="110"/>
      <c r="G166" s="110"/>
    </row>
    <row r="167" spans="1:7" ht="9" customHeight="1" x14ac:dyDescent="0.2">
      <c r="A167" s="110"/>
      <c r="B167" s="110"/>
      <c r="C167" s="110"/>
      <c r="D167" s="110"/>
      <c r="E167" s="110"/>
      <c r="F167" s="110"/>
      <c r="G167" s="110"/>
    </row>
    <row r="168" spans="1:7" ht="9" customHeight="1" x14ac:dyDescent="0.2">
      <c r="A168" s="110"/>
      <c r="B168" s="110"/>
      <c r="C168" s="110"/>
      <c r="D168" s="110"/>
      <c r="E168" s="110"/>
      <c r="F168" s="110"/>
      <c r="G168" s="110"/>
    </row>
    <row r="169" spans="1:7" ht="9" customHeight="1" x14ac:dyDescent="0.2">
      <c r="A169" s="110"/>
      <c r="B169" s="110"/>
      <c r="C169" s="110"/>
      <c r="D169" s="110"/>
      <c r="E169" s="110"/>
      <c r="F169" s="110"/>
      <c r="G169" s="110"/>
    </row>
    <row r="170" spans="1:7" ht="9" customHeight="1" x14ac:dyDescent="0.2">
      <c r="A170" s="110"/>
      <c r="B170" s="110"/>
      <c r="C170" s="110"/>
      <c r="D170" s="110"/>
      <c r="E170" s="110"/>
      <c r="F170" s="110"/>
      <c r="G170" s="110"/>
    </row>
    <row r="171" spans="1:7" ht="9" customHeight="1" x14ac:dyDescent="0.2">
      <c r="A171" s="110"/>
      <c r="B171" s="110"/>
      <c r="C171" s="110"/>
      <c r="D171" s="110"/>
      <c r="E171" s="110"/>
      <c r="F171" s="110"/>
      <c r="G171" s="110"/>
    </row>
    <row r="172" spans="1:7" ht="9" customHeight="1" x14ac:dyDescent="0.2">
      <c r="A172" s="110"/>
      <c r="B172" s="110"/>
      <c r="C172" s="110"/>
      <c r="D172" s="110"/>
      <c r="E172" s="110"/>
      <c r="F172" s="110"/>
      <c r="G172" s="110"/>
    </row>
    <row r="173" spans="1:7" ht="9" customHeight="1" x14ac:dyDescent="0.2">
      <c r="A173" s="110"/>
      <c r="B173" s="110"/>
      <c r="C173" s="110"/>
      <c r="D173" s="110"/>
      <c r="E173" s="110"/>
      <c r="F173" s="110"/>
      <c r="G173" s="110"/>
    </row>
    <row r="174" spans="1:7" ht="9" customHeight="1" x14ac:dyDescent="0.2">
      <c r="A174" s="110"/>
      <c r="B174" s="110"/>
      <c r="C174" s="110"/>
      <c r="D174" s="110"/>
      <c r="E174" s="110"/>
      <c r="F174" s="110"/>
      <c r="G174" s="110"/>
    </row>
    <row r="175" spans="1:7" ht="9" customHeight="1" x14ac:dyDescent="0.2">
      <c r="A175" s="110"/>
      <c r="B175" s="110"/>
      <c r="C175" s="110"/>
      <c r="D175" s="110"/>
      <c r="E175" s="110"/>
      <c r="F175" s="110"/>
      <c r="G175" s="110"/>
    </row>
    <row r="176" spans="1:7" ht="9" customHeight="1" x14ac:dyDescent="0.2">
      <c r="A176" s="110"/>
      <c r="B176" s="110"/>
      <c r="C176" s="110"/>
      <c r="D176" s="110"/>
      <c r="E176" s="110"/>
      <c r="F176" s="110"/>
      <c r="G176" s="110"/>
    </row>
    <row r="177" spans="1:7" ht="9" customHeight="1" x14ac:dyDescent="0.2">
      <c r="A177" s="110"/>
      <c r="B177" s="110"/>
      <c r="C177" s="110"/>
      <c r="D177" s="110"/>
      <c r="E177" s="110"/>
      <c r="F177" s="110"/>
      <c r="G177" s="110"/>
    </row>
  </sheetData>
  <mergeCells count="7">
    <mergeCell ref="B20:G20"/>
    <mergeCell ref="A4:G4"/>
    <mergeCell ref="A5:G5"/>
    <mergeCell ref="A6:G6"/>
    <mergeCell ref="A8:A9"/>
    <mergeCell ref="B8:G8"/>
    <mergeCell ref="B11:G11"/>
  </mergeCells>
  <pageMargins left="0.59055118110236227" right="0.59055118110236227" top="0.78740157480314965" bottom="0.78740157480314965" header="0" footer="0"/>
  <pageSetup paperSize="9" orientation="portrait" horizontalDpi="4294967293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99"/>
  <sheetViews>
    <sheetView zoomScaleNormal="100" workbookViewId="0"/>
  </sheetViews>
  <sheetFormatPr defaultColWidth="9.140625" defaultRowHeight="12.75" x14ac:dyDescent="0.2"/>
  <cols>
    <col min="1" max="1" width="22.42578125" style="109" customWidth="1"/>
    <col min="2" max="2" width="7.42578125" style="109" customWidth="1"/>
    <col min="3" max="3" width="7.85546875" style="109" customWidth="1"/>
    <col min="4" max="4" width="7.42578125" style="109" customWidth="1"/>
    <col min="5" max="5" width="0.85546875" style="109" customWidth="1"/>
    <col min="6" max="6" width="7.5703125" style="109" customWidth="1"/>
    <col min="7" max="7" width="8" style="109" customWidth="1"/>
    <col min="8" max="8" width="6.85546875" style="109" customWidth="1"/>
    <col min="9" max="9" width="8" style="109" customWidth="1"/>
    <col min="10" max="10" width="8.140625" style="109" customWidth="1"/>
    <col min="11" max="16384" width="9.140625" style="110"/>
  </cols>
  <sheetData>
    <row r="1" spans="1:10" ht="12" customHeight="1" x14ac:dyDescent="0.2"/>
    <row r="2" spans="1:10" ht="12" customHeight="1" x14ac:dyDescent="0.2"/>
    <row r="3" spans="1:10" ht="24.95" customHeight="1" x14ac:dyDescent="0.2"/>
    <row r="4" spans="1:10" s="111" customFormat="1" ht="12" customHeight="1" x14ac:dyDescent="0.25">
      <c r="A4" s="173" t="s">
        <v>277</v>
      </c>
      <c r="B4" s="173"/>
      <c r="C4" s="173"/>
      <c r="D4" s="173"/>
      <c r="E4" s="173"/>
      <c r="F4" s="173"/>
      <c r="G4" s="173"/>
      <c r="H4" s="173"/>
      <c r="I4" s="173"/>
      <c r="J4" s="173"/>
    </row>
    <row r="5" spans="1:10" s="417" customFormat="1" ht="24" customHeight="1" x14ac:dyDescent="0.25">
      <c r="A5" s="479" t="s">
        <v>217</v>
      </c>
      <c r="B5" s="479"/>
      <c r="C5" s="479"/>
      <c r="D5" s="479"/>
      <c r="E5" s="479"/>
      <c r="F5" s="479"/>
      <c r="G5" s="479"/>
      <c r="H5" s="479"/>
      <c r="I5" s="479"/>
      <c r="J5" s="479"/>
    </row>
    <row r="6" spans="1:10" s="111" customFormat="1" ht="12" customHeight="1" x14ac:dyDescent="0.25">
      <c r="A6" s="492"/>
      <c r="B6" s="492"/>
      <c r="C6" s="492"/>
      <c r="D6" s="492"/>
      <c r="E6" s="492"/>
      <c r="F6" s="492"/>
      <c r="G6" s="492"/>
      <c r="H6" s="492"/>
      <c r="I6" s="492"/>
      <c r="J6" s="492"/>
    </row>
    <row r="7" spans="1:10" s="111" customFormat="1" ht="6" customHeight="1" x14ac:dyDescent="0.25">
      <c r="A7" s="417"/>
      <c r="B7" s="417"/>
      <c r="C7" s="417"/>
      <c r="D7" s="417"/>
      <c r="E7" s="417"/>
      <c r="F7" s="417"/>
      <c r="G7" s="417"/>
      <c r="H7" s="417"/>
      <c r="I7" s="417"/>
      <c r="J7" s="417"/>
    </row>
    <row r="8" spans="1:10" s="111" customFormat="1" ht="12" customHeight="1" x14ac:dyDescent="0.25">
      <c r="A8" s="465" t="s">
        <v>102</v>
      </c>
      <c r="B8" s="481" t="s">
        <v>101</v>
      </c>
      <c r="C8" s="481"/>
      <c r="D8" s="481"/>
      <c r="E8" s="418"/>
      <c r="F8" s="240" t="s">
        <v>99</v>
      </c>
      <c r="G8" s="240" t="s">
        <v>98</v>
      </c>
      <c r="H8" s="240" t="s">
        <v>97</v>
      </c>
      <c r="I8" s="240" t="s">
        <v>60</v>
      </c>
      <c r="J8" s="240" t="s">
        <v>10</v>
      </c>
    </row>
    <row r="9" spans="1:10" s="111" customFormat="1" ht="20.100000000000001" customHeight="1" x14ac:dyDescent="0.25">
      <c r="A9" s="466"/>
      <c r="B9" s="78" t="s">
        <v>100</v>
      </c>
      <c r="C9" s="78" t="s">
        <v>218</v>
      </c>
      <c r="D9" s="78" t="s">
        <v>10</v>
      </c>
      <c r="E9" s="116"/>
      <c r="F9" s="419"/>
      <c r="G9" s="419"/>
      <c r="H9" s="419"/>
      <c r="I9" s="419"/>
      <c r="J9" s="419"/>
    </row>
    <row r="10" spans="1:10" ht="3" customHeight="1" x14ac:dyDescent="0.15">
      <c r="A10" s="110"/>
      <c r="B10" s="110"/>
      <c r="C10" s="119"/>
      <c r="D10" s="119"/>
      <c r="E10" s="119"/>
      <c r="F10" s="119"/>
      <c r="G10" s="120"/>
      <c r="H10" s="120"/>
      <c r="I10" s="110"/>
      <c r="J10" s="110"/>
    </row>
    <row r="11" spans="1:10" s="117" customFormat="1" ht="9.9499999999999993" customHeight="1" x14ac:dyDescent="0.25">
      <c r="A11" s="420"/>
      <c r="B11" s="493" t="s">
        <v>96</v>
      </c>
      <c r="C11" s="493"/>
      <c r="D11" s="493"/>
      <c r="E11" s="493"/>
      <c r="F11" s="493"/>
      <c r="G11" s="493"/>
      <c r="H11" s="493"/>
      <c r="I11" s="493"/>
      <c r="J11" s="493"/>
    </row>
    <row r="12" spans="1:10" ht="3" customHeight="1" x14ac:dyDescent="0.15">
      <c r="A12" s="110"/>
      <c r="B12" s="110"/>
      <c r="C12" s="119"/>
      <c r="D12" s="119"/>
      <c r="E12" s="119"/>
      <c r="F12" s="119"/>
      <c r="G12" s="120"/>
      <c r="H12" s="120"/>
      <c r="I12" s="110"/>
      <c r="J12" s="110"/>
    </row>
    <row r="13" spans="1:10" ht="9.9499999999999993" customHeight="1" x14ac:dyDescent="0.15">
      <c r="A13" s="117" t="s">
        <v>12</v>
      </c>
      <c r="B13" s="70">
        <v>4579</v>
      </c>
      <c r="C13" s="70">
        <v>3992</v>
      </c>
      <c r="D13" s="421">
        <v>8571</v>
      </c>
      <c r="E13" s="421"/>
      <c r="F13" s="70">
        <v>4491</v>
      </c>
      <c r="G13" s="70">
        <v>3243</v>
      </c>
      <c r="H13" s="70">
        <v>2967</v>
      </c>
      <c r="I13" s="70">
        <v>88</v>
      </c>
      <c r="J13" s="70">
        <v>19360</v>
      </c>
    </row>
    <row r="14" spans="1:10" ht="18.600000000000001" customHeight="1" x14ac:dyDescent="0.15">
      <c r="A14" s="183" t="s">
        <v>75</v>
      </c>
      <c r="B14" s="70">
        <v>126</v>
      </c>
      <c r="C14" s="70">
        <v>113</v>
      </c>
      <c r="D14" s="421">
        <v>239</v>
      </c>
      <c r="E14" s="422"/>
      <c r="F14" s="70">
        <v>125</v>
      </c>
      <c r="G14" s="70">
        <v>45</v>
      </c>
      <c r="H14" s="70">
        <v>35</v>
      </c>
      <c r="I14" s="70">
        <v>1</v>
      </c>
      <c r="J14" s="70">
        <v>445</v>
      </c>
    </row>
    <row r="15" spans="1:10" ht="9.9499999999999993" customHeight="1" x14ac:dyDescent="0.15">
      <c r="A15" s="117" t="s">
        <v>14</v>
      </c>
      <c r="B15" s="70">
        <v>1691</v>
      </c>
      <c r="C15" s="70">
        <v>1767</v>
      </c>
      <c r="D15" s="421">
        <v>3458</v>
      </c>
      <c r="E15" s="421"/>
      <c r="F15" s="70">
        <v>1528</v>
      </c>
      <c r="G15" s="70">
        <v>1385</v>
      </c>
      <c r="H15" s="70">
        <v>1078</v>
      </c>
      <c r="I15" s="70">
        <v>34</v>
      </c>
      <c r="J15" s="70">
        <v>7483</v>
      </c>
    </row>
    <row r="16" spans="1:10" ht="9.9499999999999993" customHeight="1" x14ac:dyDescent="0.15">
      <c r="A16" s="117" t="s">
        <v>15</v>
      </c>
      <c r="B16" s="70">
        <v>9450</v>
      </c>
      <c r="C16" s="70">
        <v>11086</v>
      </c>
      <c r="D16" s="421">
        <v>20536</v>
      </c>
      <c r="E16" s="421"/>
      <c r="F16" s="70">
        <v>10675</v>
      </c>
      <c r="G16" s="70">
        <v>8132</v>
      </c>
      <c r="H16" s="70">
        <v>9861</v>
      </c>
      <c r="I16" s="70">
        <v>278</v>
      </c>
      <c r="J16" s="70">
        <v>49482</v>
      </c>
    </row>
    <row r="17" spans="1:10" ht="9.9499999999999993" customHeight="1" x14ac:dyDescent="0.15">
      <c r="A17" s="117" t="s">
        <v>56</v>
      </c>
      <c r="B17" s="421">
        <v>1918</v>
      </c>
      <c r="C17" s="421">
        <v>1696</v>
      </c>
      <c r="D17" s="421">
        <v>3614</v>
      </c>
      <c r="E17" s="421"/>
      <c r="F17" s="421">
        <v>612</v>
      </c>
      <c r="G17" s="421">
        <v>612</v>
      </c>
      <c r="H17" s="421">
        <v>867</v>
      </c>
      <c r="I17" s="421">
        <v>29</v>
      </c>
      <c r="J17" s="421">
        <v>5734</v>
      </c>
    </row>
    <row r="18" spans="1:10" s="129" customFormat="1" ht="9.9499999999999993" customHeight="1" x14ac:dyDescent="0.15">
      <c r="A18" s="128" t="s">
        <v>16</v>
      </c>
      <c r="B18" s="70">
        <v>1227</v>
      </c>
      <c r="C18" s="70">
        <v>891</v>
      </c>
      <c r="D18" s="421">
        <v>2118</v>
      </c>
      <c r="E18" s="423"/>
      <c r="F18" s="70">
        <v>293</v>
      </c>
      <c r="G18" s="70">
        <v>189</v>
      </c>
      <c r="H18" s="70">
        <v>421</v>
      </c>
      <c r="I18" s="70">
        <v>9</v>
      </c>
      <c r="J18" s="70">
        <v>3030</v>
      </c>
    </row>
    <row r="19" spans="1:10" s="129" customFormat="1" ht="9.9499999999999993" customHeight="1" x14ac:dyDescent="0.15">
      <c r="A19" s="128" t="s">
        <v>17</v>
      </c>
      <c r="B19" s="70">
        <v>691</v>
      </c>
      <c r="C19" s="70">
        <v>805</v>
      </c>
      <c r="D19" s="421">
        <v>1496</v>
      </c>
      <c r="E19" s="423"/>
      <c r="F19" s="70">
        <v>319</v>
      </c>
      <c r="G19" s="70">
        <v>423</v>
      </c>
      <c r="H19" s="70">
        <v>446</v>
      </c>
      <c r="I19" s="70">
        <v>20</v>
      </c>
      <c r="J19" s="70">
        <v>2704</v>
      </c>
    </row>
    <row r="20" spans="1:10" ht="9.9499999999999993" customHeight="1" x14ac:dyDescent="0.15">
      <c r="A20" s="117" t="s">
        <v>18</v>
      </c>
      <c r="B20" s="70">
        <v>5549</v>
      </c>
      <c r="C20" s="70">
        <v>5319</v>
      </c>
      <c r="D20" s="421">
        <v>10868</v>
      </c>
      <c r="E20" s="421"/>
      <c r="F20" s="70">
        <v>4279</v>
      </c>
      <c r="G20" s="70">
        <v>2910</v>
      </c>
      <c r="H20" s="70">
        <v>3751</v>
      </c>
      <c r="I20" s="70">
        <v>121</v>
      </c>
      <c r="J20" s="70">
        <v>21929</v>
      </c>
    </row>
    <row r="21" spans="1:10" ht="9.9499999999999993" customHeight="1" x14ac:dyDescent="0.15">
      <c r="A21" s="117" t="s">
        <v>55</v>
      </c>
      <c r="B21" s="70">
        <v>2019</v>
      </c>
      <c r="C21" s="70">
        <v>1472</v>
      </c>
      <c r="D21" s="421">
        <v>3491</v>
      </c>
      <c r="E21" s="421"/>
      <c r="F21" s="70">
        <v>531</v>
      </c>
      <c r="G21" s="70">
        <v>659</v>
      </c>
      <c r="H21" s="70">
        <v>1474</v>
      </c>
      <c r="I21" s="70">
        <v>34</v>
      </c>
      <c r="J21" s="70">
        <v>6189</v>
      </c>
    </row>
    <row r="22" spans="1:10" ht="9.9499999999999993" customHeight="1" x14ac:dyDescent="0.15">
      <c r="A22" s="117" t="s">
        <v>20</v>
      </c>
      <c r="B22" s="70">
        <v>4935</v>
      </c>
      <c r="C22" s="70">
        <v>5680</v>
      </c>
      <c r="D22" s="421">
        <v>10615</v>
      </c>
      <c r="E22" s="421"/>
      <c r="F22" s="70">
        <v>5155</v>
      </c>
      <c r="G22" s="70">
        <v>2223</v>
      </c>
      <c r="H22" s="70">
        <v>3920</v>
      </c>
      <c r="I22" s="70">
        <v>115</v>
      </c>
      <c r="J22" s="70">
        <v>22028</v>
      </c>
    </row>
    <row r="23" spans="1:10" ht="9.9499999999999993" customHeight="1" x14ac:dyDescent="0.15">
      <c r="A23" s="117" t="s">
        <v>21</v>
      </c>
      <c r="B23" s="70">
        <v>3880</v>
      </c>
      <c r="C23" s="70">
        <v>4994</v>
      </c>
      <c r="D23" s="421">
        <v>8874</v>
      </c>
      <c r="E23" s="421"/>
      <c r="F23" s="70">
        <v>2860</v>
      </c>
      <c r="G23" s="70">
        <v>2848</v>
      </c>
      <c r="H23" s="70">
        <v>4291</v>
      </c>
      <c r="I23" s="70">
        <v>103</v>
      </c>
      <c r="J23" s="70">
        <v>18976</v>
      </c>
    </row>
    <row r="24" spans="1:10" ht="9.9499999999999993" customHeight="1" x14ac:dyDescent="0.15">
      <c r="A24" s="117" t="s">
        <v>22</v>
      </c>
      <c r="B24" s="70">
        <v>1047</v>
      </c>
      <c r="C24" s="70">
        <v>1020</v>
      </c>
      <c r="D24" s="421">
        <v>2067</v>
      </c>
      <c r="E24" s="421"/>
      <c r="F24" s="70">
        <v>784</v>
      </c>
      <c r="G24" s="70">
        <v>658</v>
      </c>
      <c r="H24" s="70">
        <v>567</v>
      </c>
      <c r="I24" s="70">
        <v>10</v>
      </c>
      <c r="J24" s="70">
        <v>4086</v>
      </c>
    </row>
    <row r="25" spans="1:10" ht="9.9499999999999993" customHeight="1" x14ac:dyDescent="0.15">
      <c r="A25" s="117" t="s">
        <v>23</v>
      </c>
      <c r="B25" s="70">
        <v>1459</v>
      </c>
      <c r="C25" s="70">
        <v>1704</v>
      </c>
      <c r="D25" s="421">
        <v>3163</v>
      </c>
      <c r="E25" s="421"/>
      <c r="F25" s="70">
        <v>1190</v>
      </c>
      <c r="G25" s="70">
        <v>960</v>
      </c>
      <c r="H25" s="70">
        <v>1614</v>
      </c>
      <c r="I25" s="70">
        <v>43</v>
      </c>
      <c r="J25" s="70">
        <v>6970</v>
      </c>
    </row>
    <row r="26" spans="1:10" ht="9.9499999999999993" customHeight="1" x14ac:dyDescent="0.15">
      <c r="A26" s="117" t="s">
        <v>24</v>
      </c>
      <c r="B26" s="70">
        <v>7076</v>
      </c>
      <c r="C26" s="70">
        <v>4100</v>
      </c>
      <c r="D26" s="421">
        <v>11176</v>
      </c>
      <c r="E26" s="421"/>
      <c r="F26" s="70">
        <v>3646</v>
      </c>
      <c r="G26" s="70">
        <v>3874</v>
      </c>
      <c r="H26" s="70">
        <v>6755</v>
      </c>
      <c r="I26" s="70">
        <v>140</v>
      </c>
      <c r="J26" s="70">
        <v>25591</v>
      </c>
    </row>
    <row r="27" spans="1:10" ht="9.9499999999999993" customHeight="1" x14ac:dyDescent="0.15">
      <c r="A27" s="117" t="s">
        <v>25</v>
      </c>
      <c r="B27" s="70">
        <v>1391</v>
      </c>
      <c r="C27" s="70">
        <v>1427</v>
      </c>
      <c r="D27" s="421">
        <v>2818</v>
      </c>
      <c r="E27" s="421"/>
      <c r="F27" s="70">
        <v>879</v>
      </c>
      <c r="G27" s="70">
        <v>1058</v>
      </c>
      <c r="H27" s="70">
        <v>629</v>
      </c>
      <c r="I27" s="70">
        <v>61</v>
      </c>
      <c r="J27" s="70">
        <v>5445</v>
      </c>
    </row>
    <row r="28" spans="1:10" ht="9.9499999999999993" customHeight="1" x14ac:dyDescent="0.15">
      <c r="A28" s="117" t="s">
        <v>26</v>
      </c>
      <c r="B28" s="70">
        <v>251</v>
      </c>
      <c r="C28" s="70">
        <v>146</v>
      </c>
      <c r="D28" s="421">
        <v>397</v>
      </c>
      <c r="E28" s="421"/>
      <c r="F28" s="70">
        <v>290</v>
      </c>
      <c r="G28" s="70">
        <v>346</v>
      </c>
      <c r="H28" s="70">
        <v>180</v>
      </c>
      <c r="I28" s="70">
        <v>1</v>
      </c>
      <c r="J28" s="70">
        <v>1214</v>
      </c>
    </row>
    <row r="29" spans="1:10" ht="9.9499999999999993" customHeight="1" x14ac:dyDescent="0.15">
      <c r="A29" s="117" t="s">
        <v>27</v>
      </c>
      <c r="B29" s="70">
        <v>3886</v>
      </c>
      <c r="C29" s="70">
        <v>3363</v>
      </c>
      <c r="D29" s="421">
        <v>7249</v>
      </c>
      <c r="E29" s="421"/>
      <c r="F29" s="70">
        <v>2710</v>
      </c>
      <c r="G29" s="70">
        <v>1839</v>
      </c>
      <c r="H29" s="70">
        <v>3132</v>
      </c>
      <c r="I29" s="70">
        <v>57</v>
      </c>
      <c r="J29" s="70">
        <v>14987</v>
      </c>
    </row>
    <row r="30" spans="1:10" ht="9.9499999999999993" customHeight="1" x14ac:dyDescent="0.15">
      <c r="A30" s="117" t="s">
        <v>28</v>
      </c>
      <c r="B30" s="70">
        <v>3326</v>
      </c>
      <c r="C30" s="70">
        <v>2480</v>
      </c>
      <c r="D30" s="421">
        <v>5806</v>
      </c>
      <c r="E30" s="421"/>
      <c r="F30" s="70">
        <v>2133</v>
      </c>
      <c r="G30" s="70">
        <v>959</v>
      </c>
      <c r="H30" s="70">
        <v>1658</v>
      </c>
      <c r="I30" s="70">
        <v>37</v>
      </c>
      <c r="J30" s="70">
        <v>10593</v>
      </c>
    </row>
    <row r="31" spans="1:10" ht="9.9499999999999993" customHeight="1" x14ac:dyDescent="0.15">
      <c r="A31" s="117" t="s">
        <v>29</v>
      </c>
      <c r="B31" s="70">
        <v>452</v>
      </c>
      <c r="C31" s="70">
        <v>476</v>
      </c>
      <c r="D31" s="421">
        <v>928</v>
      </c>
      <c r="E31" s="421"/>
      <c r="F31" s="70">
        <v>300</v>
      </c>
      <c r="G31" s="70">
        <v>225</v>
      </c>
      <c r="H31" s="70">
        <v>312</v>
      </c>
      <c r="I31" s="70">
        <v>12</v>
      </c>
      <c r="J31" s="70">
        <v>1777</v>
      </c>
    </row>
    <row r="32" spans="1:10" ht="9.9499999999999993" customHeight="1" x14ac:dyDescent="0.15">
      <c r="A32" s="117" t="s">
        <v>30</v>
      </c>
      <c r="B32" s="70">
        <v>2368</v>
      </c>
      <c r="C32" s="70">
        <v>1049</v>
      </c>
      <c r="D32" s="421">
        <v>3417</v>
      </c>
      <c r="E32" s="421"/>
      <c r="F32" s="70">
        <v>1255</v>
      </c>
      <c r="G32" s="70">
        <v>1032</v>
      </c>
      <c r="H32" s="70">
        <v>818</v>
      </c>
      <c r="I32" s="70">
        <v>31</v>
      </c>
      <c r="J32" s="70">
        <v>6553</v>
      </c>
    </row>
    <row r="33" spans="1:24" ht="9.9499999999999993" customHeight="1" x14ac:dyDescent="0.15">
      <c r="A33" s="117" t="s">
        <v>31</v>
      </c>
      <c r="B33" s="70">
        <v>5012</v>
      </c>
      <c r="C33" s="70">
        <v>2827</v>
      </c>
      <c r="D33" s="421">
        <v>7839</v>
      </c>
      <c r="E33" s="421"/>
      <c r="F33" s="70">
        <v>3768</v>
      </c>
      <c r="G33" s="70">
        <v>1637</v>
      </c>
      <c r="H33" s="70">
        <v>1588</v>
      </c>
      <c r="I33" s="70">
        <v>73</v>
      </c>
      <c r="J33" s="70">
        <v>14905</v>
      </c>
    </row>
    <row r="34" spans="1:24" ht="9.9499999999999993" customHeight="1" x14ac:dyDescent="0.15">
      <c r="A34" s="117" t="s">
        <v>32</v>
      </c>
      <c r="B34" s="70">
        <v>1432</v>
      </c>
      <c r="C34" s="70">
        <v>897</v>
      </c>
      <c r="D34" s="421">
        <v>2329</v>
      </c>
      <c r="E34" s="421"/>
      <c r="F34" s="70">
        <v>456</v>
      </c>
      <c r="G34" s="70">
        <v>576</v>
      </c>
      <c r="H34" s="70">
        <v>389</v>
      </c>
      <c r="I34" s="70">
        <v>29</v>
      </c>
      <c r="J34" s="70">
        <v>3779</v>
      </c>
    </row>
    <row r="35" spans="1:24" ht="9.9499999999999993" customHeight="1" x14ac:dyDescent="0.15">
      <c r="A35" s="131" t="s">
        <v>33</v>
      </c>
      <c r="B35" s="71">
        <v>15846</v>
      </c>
      <c r="C35" s="71">
        <v>16958</v>
      </c>
      <c r="D35" s="424">
        <v>32804</v>
      </c>
      <c r="E35" s="424"/>
      <c r="F35" s="71">
        <v>16819</v>
      </c>
      <c r="G35" s="71">
        <v>12805</v>
      </c>
      <c r="H35" s="71">
        <v>13941</v>
      </c>
      <c r="I35" s="71">
        <v>401</v>
      </c>
      <c r="J35" s="71">
        <v>76770</v>
      </c>
    </row>
    <row r="36" spans="1:24" ht="9.9499999999999993" customHeight="1" x14ac:dyDescent="0.15">
      <c r="A36" s="131" t="s">
        <v>34</v>
      </c>
      <c r="B36" s="71">
        <v>14421</v>
      </c>
      <c r="C36" s="71">
        <v>14167</v>
      </c>
      <c r="D36" s="424">
        <v>28588</v>
      </c>
      <c r="E36" s="424"/>
      <c r="F36" s="71">
        <v>10577</v>
      </c>
      <c r="G36" s="71">
        <v>6404</v>
      </c>
      <c r="H36" s="71">
        <v>10012</v>
      </c>
      <c r="I36" s="71">
        <v>299</v>
      </c>
      <c r="J36" s="71">
        <v>55880</v>
      </c>
    </row>
    <row r="37" spans="1:24" ht="9.9499999999999993" customHeight="1" x14ac:dyDescent="0.15">
      <c r="A37" s="136" t="s">
        <v>35</v>
      </c>
      <c r="B37" s="71">
        <v>13462</v>
      </c>
      <c r="C37" s="71">
        <v>11818</v>
      </c>
      <c r="D37" s="424">
        <v>25280</v>
      </c>
      <c r="E37" s="424"/>
      <c r="F37" s="71">
        <v>8480</v>
      </c>
      <c r="G37" s="71">
        <v>8340</v>
      </c>
      <c r="H37" s="71">
        <v>13227</v>
      </c>
      <c r="I37" s="71">
        <v>296</v>
      </c>
      <c r="J37" s="71">
        <v>55623</v>
      </c>
    </row>
    <row r="38" spans="1:24" ht="9.9499999999999993" customHeight="1" x14ac:dyDescent="0.15">
      <c r="A38" s="136" t="s">
        <v>36</v>
      </c>
      <c r="B38" s="71">
        <v>11674</v>
      </c>
      <c r="C38" s="71">
        <v>8941</v>
      </c>
      <c r="D38" s="424">
        <v>20615</v>
      </c>
      <c r="E38" s="424"/>
      <c r="F38" s="71">
        <v>7567</v>
      </c>
      <c r="G38" s="71">
        <v>5459</v>
      </c>
      <c r="H38" s="71">
        <v>6729</v>
      </c>
      <c r="I38" s="71">
        <v>199</v>
      </c>
      <c r="J38" s="71">
        <v>40569</v>
      </c>
    </row>
    <row r="39" spans="1:24" ht="9.9499999999999993" customHeight="1" x14ac:dyDescent="0.15">
      <c r="A39" s="136" t="s">
        <v>37</v>
      </c>
      <c r="B39" s="71">
        <v>6444</v>
      </c>
      <c r="C39" s="71">
        <v>3724</v>
      </c>
      <c r="D39" s="424">
        <v>10168</v>
      </c>
      <c r="E39" s="424"/>
      <c r="F39" s="71">
        <v>4224</v>
      </c>
      <c r="G39" s="71">
        <v>2213</v>
      </c>
      <c r="H39" s="71">
        <v>1977</v>
      </c>
      <c r="I39" s="71">
        <v>102</v>
      </c>
      <c r="J39" s="71">
        <v>18684</v>
      </c>
    </row>
    <row r="40" spans="1:24" ht="9.9499999999999993" customHeight="1" x14ac:dyDescent="0.2">
      <c r="A40" s="131" t="s">
        <v>38</v>
      </c>
      <c r="B40" s="71">
        <v>61847</v>
      </c>
      <c r="C40" s="71">
        <v>55608</v>
      </c>
      <c r="D40" s="424">
        <v>117455</v>
      </c>
      <c r="E40" s="425"/>
      <c r="F40" s="71">
        <v>47667</v>
      </c>
      <c r="G40" s="71">
        <v>35221</v>
      </c>
      <c r="H40" s="71">
        <v>45886</v>
      </c>
      <c r="I40" s="71">
        <v>1297</v>
      </c>
      <c r="J40" s="71">
        <v>247526</v>
      </c>
    </row>
    <row r="41" spans="1:24" ht="3" customHeight="1" x14ac:dyDescent="0.15">
      <c r="A41" s="146"/>
      <c r="B41" s="88"/>
      <c r="C41" s="88"/>
      <c r="D41" s="88"/>
      <c r="E41" s="88"/>
      <c r="F41" s="88"/>
      <c r="G41" s="88"/>
      <c r="H41" s="88"/>
      <c r="I41" s="88"/>
      <c r="J41" s="88"/>
    </row>
    <row r="42" spans="1:24" s="117" customFormat="1" ht="9.9499999999999993" customHeight="1" x14ac:dyDescent="0.15">
      <c r="A42" s="127"/>
      <c r="B42" s="461" t="s">
        <v>95</v>
      </c>
      <c r="C42" s="461"/>
      <c r="D42" s="461"/>
      <c r="E42" s="461"/>
      <c r="F42" s="461"/>
      <c r="G42" s="461"/>
      <c r="H42" s="461"/>
      <c r="I42" s="461"/>
      <c r="J42" s="461"/>
      <c r="Q42" s="110"/>
      <c r="R42" s="110"/>
      <c r="S42" s="110"/>
      <c r="T42" s="110"/>
      <c r="U42" s="110"/>
      <c r="V42" s="110"/>
      <c r="W42" s="110"/>
      <c r="X42" s="110"/>
    </row>
    <row r="43" spans="1:24" ht="3" customHeight="1" x14ac:dyDescent="0.15">
      <c r="A43" s="110"/>
      <c r="B43" s="84"/>
      <c r="C43" s="84"/>
      <c r="D43" s="84"/>
      <c r="E43" s="84"/>
      <c r="F43" s="84"/>
      <c r="G43" s="84"/>
      <c r="H43" s="84"/>
      <c r="I43" s="84"/>
      <c r="J43" s="84"/>
      <c r="Q43" s="117"/>
      <c r="R43" s="117"/>
      <c r="S43" s="117"/>
      <c r="T43" s="117"/>
      <c r="U43" s="117"/>
      <c r="V43" s="117"/>
      <c r="W43" s="117"/>
      <c r="X43" s="117"/>
    </row>
    <row r="44" spans="1:24" ht="9.9499999999999993" customHeight="1" x14ac:dyDescent="0.15">
      <c r="A44" s="117" t="s">
        <v>12</v>
      </c>
      <c r="B44" s="388">
        <v>6883</v>
      </c>
      <c r="C44" s="388">
        <v>3391</v>
      </c>
      <c r="D44" s="421">
        <v>10274</v>
      </c>
      <c r="E44" s="426"/>
      <c r="F44" s="388">
        <v>507</v>
      </c>
      <c r="G44" s="388">
        <v>1279</v>
      </c>
      <c r="H44" s="388">
        <v>446</v>
      </c>
      <c r="I44" s="388">
        <v>196</v>
      </c>
      <c r="J44" s="388">
        <v>12702</v>
      </c>
    </row>
    <row r="45" spans="1:24" ht="9.9499999999999993" customHeight="1" x14ac:dyDescent="0.15">
      <c r="A45" s="183" t="s">
        <v>65</v>
      </c>
      <c r="B45" s="388">
        <v>283</v>
      </c>
      <c r="C45" s="388">
        <v>110</v>
      </c>
      <c r="D45" s="421">
        <v>393</v>
      </c>
      <c r="E45" s="427"/>
      <c r="F45" s="388">
        <v>14</v>
      </c>
      <c r="G45" s="388">
        <v>21</v>
      </c>
      <c r="H45" s="388">
        <v>19</v>
      </c>
      <c r="I45" s="388">
        <v>7</v>
      </c>
      <c r="J45" s="388">
        <v>454</v>
      </c>
    </row>
    <row r="46" spans="1:24" ht="9.9499999999999993" customHeight="1" x14ac:dyDescent="0.15">
      <c r="A46" s="117" t="s">
        <v>14</v>
      </c>
      <c r="B46" s="388">
        <v>1810</v>
      </c>
      <c r="C46" s="388">
        <v>1196</v>
      </c>
      <c r="D46" s="421">
        <v>3006</v>
      </c>
      <c r="E46" s="426"/>
      <c r="F46" s="388">
        <v>180</v>
      </c>
      <c r="G46" s="388">
        <v>462</v>
      </c>
      <c r="H46" s="388">
        <v>158</v>
      </c>
      <c r="I46" s="388">
        <v>57</v>
      </c>
      <c r="J46" s="388">
        <v>3863</v>
      </c>
    </row>
    <row r="47" spans="1:24" ht="9.9499999999999993" customHeight="1" x14ac:dyDescent="0.15">
      <c r="A47" s="117" t="s">
        <v>15</v>
      </c>
      <c r="B47" s="388">
        <v>11462</v>
      </c>
      <c r="C47" s="388">
        <v>13156</v>
      </c>
      <c r="D47" s="421">
        <v>24618</v>
      </c>
      <c r="E47" s="426"/>
      <c r="F47" s="388">
        <v>1253</v>
      </c>
      <c r="G47" s="388">
        <v>3449</v>
      </c>
      <c r="H47" s="388">
        <v>1706</v>
      </c>
      <c r="I47" s="388">
        <v>484</v>
      </c>
      <c r="J47" s="388">
        <v>31510</v>
      </c>
    </row>
    <row r="48" spans="1:24" ht="9.9499999999999993" customHeight="1" x14ac:dyDescent="0.15">
      <c r="A48" s="117" t="s">
        <v>56</v>
      </c>
      <c r="B48" s="426">
        <v>2711</v>
      </c>
      <c r="C48" s="426">
        <v>1245</v>
      </c>
      <c r="D48" s="421">
        <v>3956</v>
      </c>
      <c r="E48" s="426"/>
      <c r="F48" s="426">
        <v>97</v>
      </c>
      <c r="G48" s="426">
        <v>191</v>
      </c>
      <c r="H48" s="426">
        <v>141</v>
      </c>
      <c r="I48" s="426">
        <v>62</v>
      </c>
      <c r="J48" s="426">
        <v>4447</v>
      </c>
    </row>
    <row r="49" spans="1:24" s="129" customFormat="1" ht="9.9499999999999993" customHeight="1" x14ac:dyDescent="0.15">
      <c r="A49" s="128" t="s">
        <v>16</v>
      </c>
      <c r="B49" s="388">
        <v>1917</v>
      </c>
      <c r="C49" s="388">
        <v>719</v>
      </c>
      <c r="D49" s="421">
        <v>2636</v>
      </c>
      <c r="E49" s="428"/>
      <c r="F49" s="388">
        <v>58</v>
      </c>
      <c r="G49" s="388">
        <v>48</v>
      </c>
      <c r="H49" s="388">
        <v>85</v>
      </c>
      <c r="I49" s="388">
        <v>27</v>
      </c>
      <c r="J49" s="388">
        <v>2854</v>
      </c>
      <c r="Q49" s="110"/>
      <c r="R49" s="110"/>
      <c r="S49" s="110"/>
      <c r="T49" s="110"/>
      <c r="U49" s="110"/>
      <c r="V49" s="110"/>
      <c r="W49" s="110"/>
      <c r="X49" s="110"/>
    </row>
    <row r="50" spans="1:24" s="129" customFormat="1" ht="9.9499999999999993" customHeight="1" x14ac:dyDescent="0.15">
      <c r="A50" s="128" t="s">
        <v>17</v>
      </c>
      <c r="B50" s="388">
        <v>794</v>
      </c>
      <c r="C50" s="388">
        <v>526</v>
      </c>
      <c r="D50" s="421">
        <v>1320</v>
      </c>
      <c r="E50" s="428"/>
      <c r="F50" s="388">
        <v>39</v>
      </c>
      <c r="G50" s="388">
        <v>143</v>
      </c>
      <c r="H50" s="388">
        <v>56</v>
      </c>
      <c r="I50" s="388">
        <v>35</v>
      </c>
      <c r="J50" s="388">
        <v>1593</v>
      </c>
    </row>
    <row r="51" spans="1:24" ht="9.9499999999999993" customHeight="1" x14ac:dyDescent="0.15">
      <c r="A51" s="117" t="s">
        <v>18</v>
      </c>
      <c r="B51" s="388">
        <v>6662</v>
      </c>
      <c r="C51" s="388">
        <v>6605</v>
      </c>
      <c r="D51" s="421">
        <v>13267</v>
      </c>
      <c r="E51" s="426"/>
      <c r="F51" s="388">
        <v>527</v>
      </c>
      <c r="G51" s="388">
        <v>1618</v>
      </c>
      <c r="H51" s="388">
        <v>837</v>
      </c>
      <c r="I51" s="388">
        <v>204</v>
      </c>
      <c r="J51" s="388">
        <v>16453</v>
      </c>
      <c r="Q51" s="129"/>
      <c r="R51" s="129"/>
      <c r="S51" s="129"/>
      <c r="T51" s="129"/>
      <c r="U51" s="129"/>
      <c r="V51" s="129"/>
      <c r="W51" s="129"/>
      <c r="X51" s="129"/>
    </row>
    <row r="52" spans="1:24" ht="9.9499999999999993" customHeight="1" x14ac:dyDescent="0.15">
      <c r="A52" s="117" t="s">
        <v>55</v>
      </c>
      <c r="B52" s="388">
        <v>1970</v>
      </c>
      <c r="C52" s="388">
        <v>1383</v>
      </c>
      <c r="D52" s="421">
        <v>3353</v>
      </c>
      <c r="E52" s="426"/>
      <c r="F52" s="388">
        <v>81</v>
      </c>
      <c r="G52" s="388">
        <v>294</v>
      </c>
      <c r="H52" s="388">
        <v>246</v>
      </c>
      <c r="I52" s="388">
        <v>66</v>
      </c>
      <c r="J52" s="388">
        <v>4040</v>
      </c>
    </row>
    <row r="53" spans="1:24" ht="9.9499999999999993" customHeight="1" x14ac:dyDescent="0.15">
      <c r="A53" s="117" t="s">
        <v>20</v>
      </c>
      <c r="B53" s="388">
        <v>5788</v>
      </c>
      <c r="C53" s="388">
        <v>5425</v>
      </c>
      <c r="D53" s="421">
        <v>11213</v>
      </c>
      <c r="E53" s="426"/>
      <c r="F53" s="388">
        <v>481</v>
      </c>
      <c r="G53" s="388">
        <v>1091</v>
      </c>
      <c r="H53" s="388">
        <v>629</v>
      </c>
      <c r="I53" s="388">
        <v>188</v>
      </c>
      <c r="J53" s="388">
        <v>13602</v>
      </c>
    </row>
    <row r="54" spans="1:24" ht="9.9499999999999993" customHeight="1" x14ac:dyDescent="0.15">
      <c r="A54" s="117" t="s">
        <v>21</v>
      </c>
      <c r="B54" s="388">
        <v>4207</v>
      </c>
      <c r="C54" s="388">
        <v>2865</v>
      </c>
      <c r="D54" s="421">
        <v>7072</v>
      </c>
      <c r="E54" s="426"/>
      <c r="F54" s="388">
        <v>289</v>
      </c>
      <c r="G54" s="388">
        <v>1229</v>
      </c>
      <c r="H54" s="388">
        <v>481</v>
      </c>
      <c r="I54" s="388">
        <v>174</v>
      </c>
      <c r="J54" s="388">
        <v>9245</v>
      </c>
    </row>
    <row r="55" spans="1:24" ht="9.9499999999999993" customHeight="1" x14ac:dyDescent="0.15">
      <c r="A55" s="117" t="s">
        <v>22</v>
      </c>
      <c r="B55" s="388">
        <v>1259</v>
      </c>
      <c r="C55" s="388">
        <v>757</v>
      </c>
      <c r="D55" s="421">
        <v>2016</v>
      </c>
      <c r="E55" s="426"/>
      <c r="F55" s="388">
        <v>95</v>
      </c>
      <c r="G55" s="388">
        <v>294</v>
      </c>
      <c r="H55" s="388">
        <v>93</v>
      </c>
      <c r="I55" s="388">
        <v>48</v>
      </c>
      <c r="J55" s="388">
        <v>2546</v>
      </c>
    </row>
    <row r="56" spans="1:24" ht="9.9499999999999993" customHeight="1" x14ac:dyDescent="0.15">
      <c r="A56" s="117" t="s">
        <v>23</v>
      </c>
      <c r="B56" s="388">
        <v>2234</v>
      </c>
      <c r="C56" s="388">
        <v>2082</v>
      </c>
      <c r="D56" s="421">
        <v>4316</v>
      </c>
      <c r="E56" s="426"/>
      <c r="F56" s="388">
        <v>170</v>
      </c>
      <c r="G56" s="388">
        <v>372</v>
      </c>
      <c r="H56" s="388">
        <v>313</v>
      </c>
      <c r="I56" s="388">
        <v>55</v>
      </c>
      <c r="J56" s="388">
        <v>5226</v>
      </c>
    </row>
    <row r="57" spans="1:24" ht="9.9499999999999993" customHeight="1" x14ac:dyDescent="0.15">
      <c r="A57" s="117" t="s">
        <v>24</v>
      </c>
      <c r="B57" s="388">
        <v>4954</v>
      </c>
      <c r="C57" s="388">
        <v>3364</v>
      </c>
      <c r="D57" s="421">
        <v>8318</v>
      </c>
      <c r="E57" s="426"/>
      <c r="F57" s="388">
        <v>527</v>
      </c>
      <c r="G57" s="388">
        <v>1316</v>
      </c>
      <c r="H57" s="388">
        <v>842</v>
      </c>
      <c r="I57" s="388">
        <v>255</v>
      </c>
      <c r="J57" s="388">
        <v>11258</v>
      </c>
    </row>
    <row r="58" spans="1:24" ht="9.9499999999999993" customHeight="1" x14ac:dyDescent="0.15">
      <c r="A58" s="117" t="s">
        <v>25</v>
      </c>
      <c r="B58" s="388">
        <v>1649</v>
      </c>
      <c r="C58" s="388">
        <v>1327</v>
      </c>
      <c r="D58" s="421">
        <v>2976</v>
      </c>
      <c r="E58" s="426"/>
      <c r="F58" s="388">
        <v>82</v>
      </c>
      <c r="G58" s="388">
        <v>476</v>
      </c>
      <c r="H58" s="388">
        <v>151</v>
      </c>
      <c r="I58" s="388">
        <v>61</v>
      </c>
      <c r="J58" s="388">
        <v>3746</v>
      </c>
    </row>
    <row r="59" spans="1:24" ht="9.9499999999999993" customHeight="1" x14ac:dyDescent="0.15">
      <c r="A59" s="117" t="s">
        <v>26</v>
      </c>
      <c r="B59" s="388">
        <v>393</v>
      </c>
      <c r="C59" s="388">
        <v>293</v>
      </c>
      <c r="D59" s="421">
        <v>686</v>
      </c>
      <c r="E59" s="426"/>
      <c r="F59" s="388">
        <v>39</v>
      </c>
      <c r="G59" s="388">
        <v>225</v>
      </c>
      <c r="H59" s="388">
        <v>26</v>
      </c>
      <c r="I59" s="388">
        <v>16</v>
      </c>
      <c r="J59" s="388">
        <v>992</v>
      </c>
    </row>
    <row r="60" spans="1:24" ht="9.9499999999999993" customHeight="1" x14ac:dyDescent="0.15">
      <c r="A60" s="117" t="s">
        <v>27</v>
      </c>
      <c r="B60" s="388">
        <v>4754</v>
      </c>
      <c r="C60" s="388">
        <v>4160</v>
      </c>
      <c r="D60" s="421">
        <v>8914</v>
      </c>
      <c r="E60" s="426"/>
      <c r="F60" s="388">
        <v>369</v>
      </c>
      <c r="G60" s="388">
        <v>939</v>
      </c>
      <c r="H60" s="388">
        <v>440</v>
      </c>
      <c r="I60" s="388">
        <v>127</v>
      </c>
      <c r="J60" s="388">
        <v>10789</v>
      </c>
    </row>
    <row r="61" spans="1:24" ht="9.9499999999999993" customHeight="1" x14ac:dyDescent="0.15">
      <c r="A61" s="117" t="s">
        <v>28</v>
      </c>
      <c r="B61" s="388">
        <v>3698</v>
      </c>
      <c r="C61" s="388">
        <v>2398</v>
      </c>
      <c r="D61" s="421">
        <v>6096</v>
      </c>
      <c r="E61" s="426"/>
      <c r="F61" s="388">
        <v>205</v>
      </c>
      <c r="G61" s="388">
        <v>396</v>
      </c>
      <c r="H61" s="388">
        <v>258</v>
      </c>
      <c r="I61" s="388">
        <v>88</v>
      </c>
      <c r="J61" s="388">
        <v>7043</v>
      </c>
    </row>
    <row r="62" spans="1:24" ht="9.9499999999999993" customHeight="1" x14ac:dyDescent="0.15">
      <c r="A62" s="117" t="s">
        <v>29</v>
      </c>
      <c r="B62" s="388">
        <v>603</v>
      </c>
      <c r="C62" s="388">
        <v>339</v>
      </c>
      <c r="D62" s="421">
        <v>942</v>
      </c>
      <c r="E62" s="426"/>
      <c r="F62" s="388">
        <v>48</v>
      </c>
      <c r="G62" s="388">
        <v>105</v>
      </c>
      <c r="H62" s="388">
        <v>46</v>
      </c>
      <c r="I62" s="388">
        <v>14</v>
      </c>
      <c r="J62" s="388">
        <v>1155</v>
      </c>
    </row>
    <row r="63" spans="1:24" ht="9.9499999999999993" customHeight="1" x14ac:dyDescent="0.15">
      <c r="A63" s="117" t="s">
        <v>30</v>
      </c>
      <c r="B63" s="388">
        <v>2365</v>
      </c>
      <c r="C63" s="388">
        <v>1613</v>
      </c>
      <c r="D63" s="421">
        <v>3978</v>
      </c>
      <c r="E63" s="426"/>
      <c r="F63" s="388">
        <v>198</v>
      </c>
      <c r="G63" s="388">
        <v>922</v>
      </c>
      <c r="H63" s="388">
        <v>128</v>
      </c>
      <c r="I63" s="388">
        <v>80</v>
      </c>
      <c r="J63" s="388">
        <v>5306</v>
      </c>
    </row>
    <row r="64" spans="1:24" ht="9.9499999999999993" customHeight="1" x14ac:dyDescent="0.15">
      <c r="A64" s="117" t="s">
        <v>31</v>
      </c>
      <c r="B64" s="388">
        <v>6726</v>
      </c>
      <c r="C64" s="388">
        <v>3432</v>
      </c>
      <c r="D64" s="421">
        <v>10158</v>
      </c>
      <c r="E64" s="426"/>
      <c r="F64" s="388">
        <v>383</v>
      </c>
      <c r="G64" s="388">
        <v>886</v>
      </c>
      <c r="H64" s="388">
        <v>219</v>
      </c>
      <c r="I64" s="388">
        <v>213</v>
      </c>
      <c r="J64" s="388">
        <v>11859</v>
      </c>
    </row>
    <row r="65" spans="1:24" ht="9.9499999999999993" customHeight="1" x14ac:dyDescent="0.15">
      <c r="A65" s="117" t="s">
        <v>32</v>
      </c>
      <c r="B65" s="388">
        <v>1778</v>
      </c>
      <c r="C65" s="388">
        <v>1353</v>
      </c>
      <c r="D65" s="421">
        <v>3131</v>
      </c>
      <c r="E65" s="426"/>
      <c r="F65" s="388">
        <v>104</v>
      </c>
      <c r="G65" s="388">
        <v>233</v>
      </c>
      <c r="H65" s="388">
        <v>85</v>
      </c>
      <c r="I65" s="388">
        <v>95</v>
      </c>
      <c r="J65" s="388">
        <v>3648</v>
      </c>
    </row>
    <row r="66" spans="1:24" ht="9.9499999999999993" customHeight="1" x14ac:dyDescent="0.15">
      <c r="A66" s="131" t="s">
        <v>33</v>
      </c>
      <c r="B66" s="429">
        <v>20438</v>
      </c>
      <c r="C66" s="429">
        <v>17853</v>
      </c>
      <c r="D66" s="424">
        <v>38291</v>
      </c>
      <c r="E66" s="430"/>
      <c r="F66" s="429">
        <v>1954</v>
      </c>
      <c r="G66" s="429">
        <v>5211</v>
      </c>
      <c r="H66" s="429">
        <v>2329</v>
      </c>
      <c r="I66" s="429">
        <v>744</v>
      </c>
      <c r="J66" s="429">
        <v>48529</v>
      </c>
    </row>
    <row r="67" spans="1:24" ht="9.9499999999999993" customHeight="1" x14ac:dyDescent="0.15">
      <c r="A67" s="131" t="s">
        <v>34</v>
      </c>
      <c r="B67" s="429">
        <v>17131</v>
      </c>
      <c r="C67" s="429">
        <v>14658</v>
      </c>
      <c r="D67" s="424">
        <v>31789</v>
      </c>
      <c r="E67" s="430"/>
      <c r="F67" s="429">
        <v>1186</v>
      </c>
      <c r="G67" s="429">
        <v>3194</v>
      </c>
      <c r="H67" s="429">
        <v>1853</v>
      </c>
      <c r="I67" s="429">
        <v>520</v>
      </c>
      <c r="J67" s="429">
        <v>38542</v>
      </c>
    </row>
    <row r="68" spans="1:24" ht="9.9499999999999993" customHeight="1" x14ac:dyDescent="0.15">
      <c r="A68" s="136" t="s">
        <v>35</v>
      </c>
      <c r="B68" s="429">
        <v>12654</v>
      </c>
      <c r="C68" s="429">
        <v>9068</v>
      </c>
      <c r="D68" s="424">
        <v>21722</v>
      </c>
      <c r="E68" s="430"/>
      <c r="F68" s="429">
        <v>1081</v>
      </c>
      <c r="G68" s="429">
        <v>3211</v>
      </c>
      <c r="H68" s="429">
        <v>1729</v>
      </c>
      <c r="I68" s="429">
        <v>532</v>
      </c>
      <c r="J68" s="429">
        <v>28275</v>
      </c>
    </row>
    <row r="69" spans="1:24" ht="9.9499999999999993" customHeight="1" x14ac:dyDescent="0.15">
      <c r="A69" s="136" t="s">
        <v>36</v>
      </c>
      <c r="B69" s="429">
        <v>13462</v>
      </c>
      <c r="C69" s="429">
        <v>10130</v>
      </c>
      <c r="D69" s="424">
        <v>23592</v>
      </c>
      <c r="E69" s="431"/>
      <c r="F69" s="429">
        <v>941</v>
      </c>
      <c r="G69" s="429">
        <v>3063</v>
      </c>
      <c r="H69" s="429">
        <v>1049</v>
      </c>
      <c r="I69" s="429">
        <v>386</v>
      </c>
      <c r="J69" s="429">
        <v>29031</v>
      </c>
    </row>
    <row r="70" spans="1:24" ht="9.9499999999999993" customHeight="1" x14ac:dyDescent="0.15">
      <c r="A70" s="136" t="s">
        <v>37</v>
      </c>
      <c r="B70" s="429">
        <v>8504</v>
      </c>
      <c r="C70" s="429">
        <v>4785</v>
      </c>
      <c r="D70" s="424">
        <v>13289</v>
      </c>
      <c r="E70" s="431"/>
      <c r="F70" s="429">
        <v>487</v>
      </c>
      <c r="G70" s="429">
        <v>1119</v>
      </c>
      <c r="H70" s="429">
        <v>304</v>
      </c>
      <c r="I70" s="429">
        <v>308</v>
      </c>
      <c r="J70" s="429">
        <v>15507</v>
      </c>
    </row>
    <row r="71" spans="1:24" ht="9.9499999999999993" customHeight="1" x14ac:dyDescent="0.15">
      <c r="A71" s="131" t="s">
        <v>38</v>
      </c>
      <c r="B71" s="429">
        <v>72189</v>
      </c>
      <c r="C71" s="429">
        <v>56494</v>
      </c>
      <c r="D71" s="424">
        <v>128683</v>
      </c>
      <c r="E71" s="430"/>
      <c r="F71" s="429">
        <v>5649</v>
      </c>
      <c r="G71" s="429">
        <v>15798</v>
      </c>
      <c r="H71" s="429">
        <v>7264</v>
      </c>
      <c r="I71" s="429">
        <v>2490</v>
      </c>
      <c r="J71" s="429">
        <v>159884</v>
      </c>
      <c r="K71" s="84"/>
    </row>
    <row r="72" spans="1:24" ht="3" customHeight="1" x14ac:dyDescent="0.15">
      <c r="A72" s="191"/>
      <c r="B72" s="192"/>
      <c r="C72" s="192"/>
      <c r="D72" s="192"/>
      <c r="E72" s="192"/>
      <c r="F72" s="192"/>
      <c r="G72" s="192"/>
      <c r="H72" s="192"/>
      <c r="I72" s="192"/>
      <c r="J72" s="192"/>
    </row>
    <row r="73" spans="1:24" ht="3" customHeight="1" x14ac:dyDescent="0.15">
      <c r="A73" s="110"/>
      <c r="B73" s="84"/>
      <c r="C73" s="84"/>
      <c r="D73" s="84"/>
      <c r="E73" s="84"/>
      <c r="F73" s="84"/>
      <c r="G73" s="84"/>
      <c r="H73" s="84"/>
      <c r="I73" s="84"/>
      <c r="J73" s="84"/>
    </row>
    <row r="74" spans="1:24" s="117" customFormat="1" ht="9.9499999999999993" customHeight="1" x14ac:dyDescent="0.15">
      <c r="A74" s="473" t="s">
        <v>237</v>
      </c>
      <c r="B74" s="473"/>
      <c r="C74" s="473"/>
      <c r="D74" s="473"/>
      <c r="E74" s="473"/>
      <c r="F74" s="473"/>
      <c r="G74" s="473"/>
      <c r="H74" s="473"/>
      <c r="I74" s="473"/>
      <c r="J74" s="473"/>
      <c r="Q74" s="110"/>
      <c r="R74" s="110"/>
      <c r="S74" s="110"/>
      <c r="T74" s="110"/>
      <c r="U74" s="110"/>
      <c r="V74" s="110"/>
      <c r="W74" s="110"/>
      <c r="X74" s="110"/>
    </row>
    <row r="75" spans="1:24" s="117" customFormat="1" ht="9.9499999999999993" customHeight="1" x14ac:dyDescent="0.15">
      <c r="A75" s="117" t="s">
        <v>437</v>
      </c>
      <c r="Q75" s="110"/>
      <c r="R75" s="110"/>
      <c r="S75" s="110"/>
      <c r="T75" s="110"/>
      <c r="U75" s="110"/>
      <c r="V75" s="110"/>
      <c r="W75" s="110"/>
      <c r="X75" s="110"/>
    </row>
    <row r="76" spans="1:24" ht="9.75" customHeight="1" x14ac:dyDescent="0.15">
      <c r="A76" s="110"/>
      <c r="B76" s="110"/>
      <c r="C76" s="110"/>
      <c r="D76" s="110"/>
      <c r="E76" s="110"/>
      <c r="F76" s="84"/>
      <c r="G76" s="110"/>
      <c r="H76" s="110"/>
      <c r="I76" s="110"/>
      <c r="J76" s="110"/>
      <c r="Q76" s="117"/>
      <c r="R76" s="117"/>
      <c r="S76" s="117"/>
      <c r="T76" s="117"/>
      <c r="U76" s="117"/>
      <c r="V76" s="117"/>
      <c r="W76" s="117"/>
      <c r="X76" s="117"/>
    </row>
    <row r="77" spans="1:24" ht="9.75" customHeight="1" x14ac:dyDescent="0.15">
      <c r="A77" s="110"/>
      <c r="B77" s="110"/>
      <c r="C77" s="110"/>
      <c r="D77" s="110"/>
      <c r="E77" s="110"/>
      <c r="F77" s="84"/>
      <c r="G77" s="110"/>
      <c r="H77" s="110"/>
      <c r="I77" s="110"/>
      <c r="J77" s="110"/>
      <c r="Q77" s="117"/>
      <c r="R77" s="117"/>
      <c r="S77" s="117"/>
      <c r="T77" s="117"/>
      <c r="U77" s="117"/>
      <c r="V77" s="117"/>
      <c r="W77" s="117"/>
      <c r="X77" s="117"/>
    </row>
    <row r="78" spans="1:24" ht="9.75" customHeight="1" x14ac:dyDescent="0.15">
      <c r="A78" s="110"/>
      <c r="B78" s="110"/>
      <c r="C78" s="110"/>
      <c r="D78" s="110"/>
      <c r="E78" s="110"/>
      <c r="F78" s="84"/>
      <c r="G78" s="110"/>
      <c r="H78" s="110"/>
      <c r="I78" s="110"/>
      <c r="J78" s="110"/>
    </row>
    <row r="79" spans="1:24" ht="9.75" customHeight="1" x14ac:dyDescent="0.15">
      <c r="A79" s="110"/>
      <c r="B79" s="110"/>
      <c r="C79" s="110"/>
      <c r="D79" s="110"/>
      <c r="E79" s="110"/>
      <c r="F79" s="84"/>
      <c r="G79" s="110"/>
      <c r="H79" s="110"/>
      <c r="I79" s="110"/>
      <c r="J79" s="110"/>
    </row>
    <row r="80" spans="1:24" ht="9.75" customHeight="1" x14ac:dyDescent="0.15">
      <c r="A80" s="110"/>
      <c r="B80" s="110"/>
      <c r="C80" s="110"/>
      <c r="D80" s="110"/>
      <c r="E80" s="110"/>
      <c r="F80" s="84"/>
      <c r="G80" s="110"/>
      <c r="H80" s="110"/>
      <c r="I80" s="110"/>
      <c r="J80" s="110"/>
    </row>
    <row r="81" spans="1:24" ht="9.75" customHeight="1" x14ac:dyDescent="0.15">
      <c r="A81" s="110"/>
      <c r="B81" s="110"/>
      <c r="C81" s="110"/>
      <c r="D81" s="110"/>
      <c r="E81" s="110"/>
      <c r="F81" s="84"/>
      <c r="G81" s="110"/>
      <c r="H81" s="110"/>
      <c r="I81" s="110"/>
      <c r="J81" s="110"/>
    </row>
    <row r="82" spans="1:24" ht="9.75" customHeight="1" x14ac:dyDescent="0.15">
      <c r="A82" s="110"/>
      <c r="B82" s="110"/>
      <c r="C82" s="110"/>
      <c r="D82" s="110"/>
      <c r="E82" s="110"/>
      <c r="F82" s="84"/>
      <c r="G82" s="110"/>
      <c r="H82" s="110"/>
      <c r="I82" s="110"/>
      <c r="J82" s="110"/>
    </row>
    <row r="83" spans="1:24" ht="9.75" customHeight="1" x14ac:dyDescent="0.15">
      <c r="A83" s="110"/>
      <c r="B83" s="110"/>
      <c r="C83" s="110"/>
      <c r="D83" s="110"/>
      <c r="E83" s="110"/>
      <c r="F83" s="84"/>
      <c r="G83" s="110"/>
      <c r="H83" s="110"/>
      <c r="I83" s="110"/>
      <c r="J83" s="110"/>
    </row>
    <row r="84" spans="1:24" ht="9.75" customHeight="1" x14ac:dyDescent="0.15">
      <c r="A84" s="110"/>
      <c r="B84" s="110"/>
      <c r="C84" s="110"/>
      <c r="D84" s="110"/>
      <c r="E84" s="110"/>
      <c r="F84" s="84"/>
      <c r="G84" s="110"/>
      <c r="H84" s="110"/>
      <c r="I84" s="110"/>
      <c r="J84" s="110"/>
    </row>
    <row r="85" spans="1:24" s="109" customFormat="1" ht="9.75" customHeight="1" x14ac:dyDescent="0.2">
      <c r="A85" s="110"/>
      <c r="B85" s="110"/>
      <c r="C85" s="110"/>
      <c r="D85" s="110"/>
      <c r="E85" s="110"/>
      <c r="F85" s="84"/>
      <c r="G85" s="110"/>
      <c r="H85" s="110"/>
      <c r="I85" s="110"/>
      <c r="J85" s="110"/>
      <c r="Q85" s="110"/>
      <c r="R85" s="110"/>
      <c r="S85" s="110"/>
      <c r="T85" s="110"/>
      <c r="U85" s="110"/>
      <c r="V85" s="110"/>
      <c r="W85" s="110"/>
      <c r="X85" s="110"/>
    </row>
    <row r="86" spans="1:24" s="109" customFormat="1" ht="9.75" customHeight="1" x14ac:dyDescent="0.2">
      <c r="A86" s="110"/>
      <c r="B86" s="110"/>
      <c r="C86" s="110"/>
      <c r="D86" s="110"/>
      <c r="E86" s="110"/>
      <c r="F86" s="84"/>
      <c r="G86" s="110"/>
      <c r="H86" s="110"/>
      <c r="I86" s="110"/>
      <c r="J86" s="110"/>
      <c r="Q86" s="110"/>
      <c r="R86" s="110"/>
      <c r="S86" s="110"/>
      <c r="T86" s="110"/>
      <c r="U86" s="110"/>
      <c r="V86" s="110"/>
      <c r="W86" s="110"/>
      <c r="X86" s="110"/>
    </row>
    <row r="87" spans="1:24" s="109" customFormat="1" ht="9.75" customHeight="1" x14ac:dyDescent="0.2">
      <c r="A87" s="110"/>
      <c r="B87" s="110"/>
      <c r="C87" s="110"/>
      <c r="D87" s="110"/>
      <c r="E87" s="110"/>
      <c r="F87" s="84"/>
      <c r="G87" s="110"/>
      <c r="H87" s="110"/>
      <c r="I87" s="110"/>
      <c r="J87" s="110"/>
    </row>
    <row r="88" spans="1:24" s="109" customFormat="1" ht="9.75" customHeight="1" x14ac:dyDescent="0.2">
      <c r="A88" s="110"/>
      <c r="B88" s="110"/>
      <c r="C88" s="110"/>
      <c r="D88" s="110"/>
      <c r="E88" s="110"/>
      <c r="F88" s="84"/>
      <c r="G88" s="110"/>
      <c r="H88" s="110"/>
      <c r="I88" s="110"/>
      <c r="J88" s="110"/>
    </row>
    <row r="89" spans="1:24" x14ac:dyDescent="0.2">
      <c r="A89" s="110"/>
      <c r="B89" s="110"/>
      <c r="C89" s="110"/>
      <c r="D89" s="110"/>
      <c r="E89" s="110"/>
      <c r="F89" s="110"/>
      <c r="G89" s="110"/>
      <c r="H89" s="110"/>
      <c r="I89" s="110"/>
      <c r="J89" s="110"/>
      <c r="Q89" s="109"/>
      <c r="R89" s="109"/>
      <c r="S89" s="109"/>
      <c r="T89" s="109"/>
      <c r="U89" s="109"/>
      <c r="V89" s="109"/>
      <c r="W89" s="109"/>
      <c r="X89" s="109"/>
    </row>
    <row r="90" spans="1:24" x14ac:dyDescent="0.2">
      <c r="A90" s="110"/>
      <c r="B90" s="110"/>
      <c r="C90" s="110"/>
      <c r="D90" s="110"/>
      <c r="E90" s="110"/>
      <c r="F90" s="110"/>
      <c r="G90" s="110"/>
      <c r="H90" s="110"/>
      <c r="I90" s="110"/>
      <c r="J90" s="110"/>
      <c r="Q90" s="109"/>
      <c r="R90" s="109"/>
      <c r="S90" s="109"/>
      <c r="T90" s="109"/>
      <c r="U90" s="109"/>
      <c r="V90" s="109"/>
      <c r="W90" s="109"/>
      <c r="X90" s="109"/>
    </row>
    <row r="91" spans="1:24" ht="9" x14ac:dyDescent="0.15">
      <c r="A91" s="110"/>
      <c r="B91" s="110"/>
      <c r="C91" s="110"/>
      <c r="D91" s="110"/>
      <c r="E91" s="110"/>
      <c r="F91" s="110"/>
      <c r="G91" s="110"/>
      <c r="H91" s="110"/>
      <c r="I91" s="110"/>
      <c r="J91" s="110"/>
    </row>
    <row r="92" spans="1:24" ht="9" x14ac:dyDescent="0.15">
      <c r="A92" s="110"/>
      <c r="B92" s="110"/>
      <c r="C92" s="110"/>
      <c r="D92" s="110"/>
      <c r="E92" s="110"/>
      <c r="F92" s="110"/>
      <c r="G92" s="110"/>
      <c r="H92" s="110"/>
      <c r="I92" s="110"/>
      <c r="J92" s="110"/>
    </row>
    <row r="93" spans="1:24" ht="9" x14ac:dyDescent="0.15">
      <c r="A93" s="110"/>
      <c r="B93" s="110"/>
      <c r="C93" s="110"/>
      <c r="D93" s="110"/>
      <c r="E93" s="110"/>
      <c r="F93" s="110"/>
      <c r="G93" s="110"/>
      <c r="H93" s="110"/>
      <c r="I93" s="110"/>
      <c r="J93" s="110"/>
    </row>
    <row r="94" spans="1:24" ht="9" x14ac:dyDescent="0.15">
      <c r="A94" s="110"/>
      <c r="B94" s="110"/>
      <c r="C94" s="110"/>
      <c r="D94" s="110"/>
      <c r="E94" s="110"/>
      <c r="F94" s="110"/>
      <c r="G94" s="110"/>
      <c r="H94" s="110"/>
      <c r="I94" s="110"/>
      <c r="J94" s="110"/>
    </row>
    <row r="95" spans="1:24" ht="9" x14ac:dyDescent="0.15">
      <c r="A95" s="110"/>
      <c r="B95" s="110"/>
      <c r="C95" s="110"/>
      <c r="D95" s="110"/>
      <c r="E95" s="110"/>
      <c r="F95" s="110"/>
      <c r="G95" s="110"/>
      <c r="H95" s="110"/>
      <c r="I95" s="110"/>
      <c r="J95" s="110"/>
    </row>
    <row r="96" spans="1:24" ht="9" x14ac:dyDescent="0.15">
      <c r="A96" s="110"/>
      <c r="B96" s="110"/>
      <c r="C96" s="110"/>
      <c r="D96" s="110"/>
      <c r="E96" s="110"/>
      <c r="F96" s="110"/>
      <c r="G96" s="110"/>
      <c r="H96" s="110"/>
      <c r="I96" s="110"/>
      <c r="J96" s="110"/>
    </row>
    <row r="97" s="110" customFormat="1" ht="9" x14ac:dyDescent="0.15"/>
    <row r="98" s="110" customFormat="1" ht="9" x14ac:dyDescent="0.15"/>
    <row r="99" s="110" customFormat="1" ht="9" x14ac:dyDescent="0.15"/>
    <row r="100" s="110" customFormat="1" ht="9" x14ac:dyDescent="0.15"/>
    <row r="101" s="110" customFormat="1" ht="9" x14ac:dyDescent="0.15"/>
    <row r="102" s="110" customFormat="1" ht="9" x14ac:dyDescent="0.15"/>
    <row r="103" s="110" customFormat="1" ht="9" x14ac:dyDescent="0.15"/>
    <row r="104" s="110" customFormat="1" ht="9" x14ac:dyDescent="0.15"/>
    <row r="105" s="110" customFormat="1" ht="9" x14ac:dyDescent="0.15"/>
    <row r="106" s="110" customFormat="1" ht="9" x14ac:dyDescent="0.15"/>
    <row r="107" s="110" customFormat="1" ht="9" x14ac:dyDescent="0.15"/>
    <row r="108" s="110" customFormat="1" ht="9" x14ac:dyDescent="0.15"/>
    <row r="109" s="110" customFormat="1" ht="9" x14ac:dyDescent="0.15"/>
    <row r="110" s="110" customFormat="1" ht="9" x14ac:dyDescent="0.15"/>
    <row r="111" s="110" customFormat="1" ht="9" x14ac:dyDescent="0.15"/>
    <row r="112" s="110" customFormat="1" ht="9" x14ac:dyDescent="0.15"/>
    <row r="113" s="110" customFormat="1" ht="9" x14ac:dyDescent="0.15"/>
    <row r="114" s="110" customFormat="1" ht="9" x14ac:dyDescent="0.15"/>
    <row r="115" s="110" customFormat="1" ht="9" x14ac:dyDescent="0.15"/>
    <row r="116" s="110" customFormat="1" ht="9" x14ac:dyDescent="0.15"/>
    <row r="117" s="110" customFormat="1" ht="9" x14ac:dyDescent="0.15"/>
    <row r="118" s="110" customFormat="1" ht="9" x14ac:dyDescent="0.15"/>
    <row r="119" s="110" customFormat="1" ht="9" x14ac:dyDescent="0.15"/>
    <row r="120" s="110" customFormat="1" ht="9" x14ac:dyDescent="0.15"/>
    <row r="121" s="110" customFormat="1" ht="9" x14ac:dyDescent="0.15"/>
    <row r="122" s="110" customFormat="1" ht="9" x14ac:dyDescent="0.15"/>
    <row r="123" s="110" customFormat="1" ht="9" x14ac:dyDescent="0.15"/>
    <row r="124" s="110" customFormat="1" ht="9" x14ac:dyDescent="0.15"/>
    <row r="125" s="110" customFormat="1" ht="9" x14ac:dyDescent="0.15"/>
    <row r="126" s="110" customFormat="1" ht="9" x14ac:dyDescent="0.15"/>
    <row r="127" s="110" customFormat="1" ht="9" x14ac:dyDescent="0.15"/>
    <row r="128" s="110" customFormat="1" ht="9" x14ac:dyDescent="0.15"/>
    <row r="129" s="110" customFormat="1" ht="9" x14ac:dyDescent="0.15"/>
    <row r="130" s="110" customFormat="1" ht="9" x14ac:dyDescent="0.15"/>
    <row r="131" s="110" customFormat="1" ht="9" x14ac:dyDescent="0.15"/>
    <row r="132" s="110" customFormat="1" ht="9" x14ac:dyDescent="0.15"/>
    <row r="133" s="110" customFormat="1" ht="9" x14ac:dyDescent="0.15"/>
    <row r="134" s="110" customFormat="1" ht="9" x14ac:dyDescent="0.15"/>
    <row r="135" s="110" customFormat="1" ht="9" x14ac:dyDescent="0.15"/>
    <row r="136" s="110" customFormat="1" ht="9" x14ac:dyDescent="0.15"/>
    <row r="137" s="110" customFormat="1" ht="9" x14ac:dyDescent="0.15"/>
    <row r="138" s="110" customFormat="1" ht="9" x14ac:dyDescent="0.15"/>
    <row r="139" s="110" customFormat="1" ht="9" x14ac:dyDescent="0.15"/>
    <row r="140" s="110" customFormat="1" ht="9" x14ac:dyDescent="0.15"/>
    <row r="141" s="110" customFormat="1" ht="9" x14ac:dyDescent="0.15"/>
    <row r="142" s="110" customFormat="1" ht="9" x14ac:dyDescent="0.15"/>
    <row r="143" s="110" customFormat="1" ht="9" x14ac:dyDescent="0.15"/>
    <row r="144" s="110" customFormat="1" ht="9" x14ac:dyDescent="0.15"/>
    <row r="145" s="110" customFormat="1" ht="9" x14ac:dyDescent="0.15"/>
    <row r="146" s="110" customFormat="1" ht="9" x14ac:dyDescent="0.15"/>
    <row r="147" s="110" customFormat="1" ht="9" x14ac:dyDescent="0.15"/>
    <row r="148" s="110" customFormat="1" ht="9" x14ac:dyDescent="0.15"/>
    <row r="149" s="110" customFormat="1" ht="9" x14ac:dyDescent="0.15"/>
    <row r="150" s="110" customFormat="1" ht="9" x14ac:dyDescent="0.15"/>
    <row r="151" s="110" customFormat="1" ht="9" x14ac:dyDescent="0.15"/>
    <row r="152" s="110" customFormat="1" ht="9" x14ac:dyDescent="0.15"/>
    <row r="153" s="110" customFormat="1" ht="9" x14ac:dyDescent="0.15"/>
    <row r="154" s="110" customFormat="1" ht="9" x14ac:dyDescent="0.15"/>
    <row r="155" s="110" customFormat="1" ht="9" x14ac:dyDescent="0.15"/>
    <row r="156" s="110" customFormat="1" ht="9" x14ac:dyDescent="0.15"/>
    <row r="157" s="110" customFormat="1" ht="9" x14ac:dyDescent="0.15"/>
    <row r="158" s="110" customFormat="1" ht="9" x14ac:dyDescent="0.15"/>
    <row r="159" s="110" customFormat="1" ht="9" x14ac:dyDescent="0.15"/>
    <row r="160" s="110" customFormat="1" ht="9" x14ac:dyDescent="0.15"/>
    <row r="161" s="110" customFormat="1" ht="9" x14ac:dyDescent="0.15"/>
    <row r="162" s="110" customFormat="1" ht="9" x14ac:dyDescent="0.15"/>
    <row r="163" s="110" customFormat="1" ht="9" x14ac:dyDescent="0.15"/>
    <row r="164" s="110" customFormat="1" ht="9" x14ac:dyDescent="0.15"/>
    <row r="165" s="110" customFormat="1" ht="9" x14ac:dyDescent="0.15"/>
    <row r="166" s="110" customFormat="1" ht="9" x14ac:dyDescent="0.15"/>
    <row r="167" s="110" customFormat="1" ht="9" x14ac:dyDescent="0.15"/>
    <row r="168" s="110" customFormat="1" ht="9" x14ac:dyDescent="0.15"/>
    <row r="169" s="110" customFormat="1" ht="9" x14ac:dyDescent="0.15"/>
    <row r="170" s="110" customFormat="1" ht="9" x14ac:dyDescent="0.15"/>
    <row r="171" s="110" customFormat="1" ht="9" x14ac:dyDescent="0.15"/>
    <row r="172" s="110" customFormat="1" ht="9" x14ac:dyDescent="0.15"/>
    <row r="173" s="110" customFormat="1" ht="9" x14ac:dyDescent="0.15"/>
    <row r="174" s="110" customFormat="1" ht="9" x14ac:dyDescent="0.15"/>
    <row r="175" s="110" customFormat="1" ht="9" x14ac:dyDescent="0.15"/>
    <row r="176" s="110" customFormat="1" ht="9" x14ac:dyDescent="0.15"/>
    <row r="177" s="110" customFormat="1" ht="9" x14ac:dyDescent="0.15"/>
    <row r="178" s="110" customFormat="1" ht="9" x14ac:dyDescent="0.15"/>
    <row r="179" s="110" customFormat="1" ht="9" x14ac:dyDescent="0.15"/>
    <row r="180" s="110" customFormat="1" ht="9" x14ac:dyDescent="0.15"/>
    <row r="181" s="110" customFormat="1" ht="9" x14ac:dyDescent="0.15"/>
    <row r="182" s="110" customFormat="1" ht="9" x14ac:dyDescent="0.15"/>
    <row r="183" s="110" customFormat="1" ht="9" x14ac:dyDescent="0.15"/>
    <row r="184" s="110" customFormat="1" ht="9" x14ac:dyDescent="0.15"/>
    <row r="185" s="110" customFormat="1" ht="9" x14ac:dyDescent="0.15"/>
    <row r="186" s="110" customFormat="1" ht="9" x14ac:dyDescent="0.15"/>
    <row r="187" s="110" customFormat="1" ht="9" x14ac:dyDescent="0.15"/>
    <row r="188" s="110" customFormat="1" ht="9" x14ac:dyDescent="0.15"/>
    <row r="189" s="110" customFormat="1" ht="9" x14ac:dyDescent="0.15"/>
    <row r="190" s="110" customFormat="1" ht="9" x14ac:dyDescent="0.15"/>
    <row r="191" s="110" customFormat="1" ht="9" x14ac:dyDescent="0.15"/>
    <row r="192" s="110" customFormat="1" ht="9" x14ac:dyDescent="0.15"/>
    <row r="193" s="110" customFormat="1" ht="9" x14ac:dyDescent="0.15"/>
    <row r="194" s="110" customFormat="1" ht="9" x14ac:dyDescent="0.15"/>
    <row r="195" s="110" customFormat="1" ht="9" x14ac:dyDescent="0.15"/>
    <row r="196" s="110" customFormat="1" ht="9" x14ac:dyDescent="0.15"/>
    <row r="197" s="110" customFormat="1" ht="9" x14ac:dyDescent="0.15"/>
    <row r="198" s="110" customFormat="1" ht="9" x14ac:dyDescent="0.15"/>
    <row r="199" s="110" customFormat="1" ht="9" x14ac:dyDescent="0.15"/>
  </sheetData>
  <mergeCells count="7">
    <mergeCell ref="A74:J74"/>
    <mergeCell ref="A5:J5"/>
    <mergeCell ref="A6:J6"/>
    <mergeCell ref="A8:A9"/>
    <mergeCell ref="B8:D8"/>
    <mergeCell ref="B11:J11"/>
    <mergeCell ref="B42:J42"/>
  </mergeCells>
  <pageMargins left="0.59055118110236227" right="0.59055118110236227" top="0.78740157480314965" bottom="0.78740157480314965" header="0" footer="0"/>
  <pageSetup paperSize="9" orientation="portrait" horizontalDpi="4294967293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01"/>
  <sheetViews>
    <sheetView topLeftCell="A39" zoomScaleNormal="100" workbookViewId="0">
      <selection activeCell="B18" sqref="B18:J18"/>
    </sheetView>
  </sheetViews>
  <sheetFormatPr defaultColWidth="9.140625" defaultRowHeight="12.75" x14ac:dyDescent="0.2"/>
  <cols>
    <col min="1" max="1" width="20" style="109" customWidth="1"/>
    <col min="2" max="2" width="10" style="109" bestFit="1" customWidth="1"/>
    <col min="3" max="3" width="9.140625" style="109"/>
    <col min="4" max="4" width="0.85546875" style="109" customWidth="1"/>
    <col min="5" max="5" width="7.140625" style="109" customWidth="1"/>
    <col min="6" max="6" width="6.42578125" style="109" customWidth="1"/>
    <col min="7" max="7" width="7.42578125" style="109" customWidth="1"/>
    <col min="8" max="8" width="9.140625" style="109"/>
    <col min="9" max="9" width="8.5703125" style="109" customWidth="1"/>
    <col min="10" max="10" width="8" style="109" customWidth="1"/>
    <col min="11" max="256" width="9.140625" style="110"/>
    <col min="257" max="257" width="20" style="110" customWidth="1"/>
    <col min="258" max="258" width="10" style="110" bestFit="1" customWidth="1"/>
    <col min="259" max="259" width="9.140625" style="110"/>
    <col min="260" max="260" width="0.85546875" style="110" customWidth="1"/>
    <col min="261" max="261" width="7.140625" style="110" customWidth="1"/>
    <col min="262" max="262" width="6.42578125" style="110" customWidth="1"/>
    <col min="263" max="263" width="7.42578125" style="110" customWidth="1"/>
    <col min="264" max="264" width="9.140625" style="110"/>
    <col min="265" max="265" width="8.5703125" style="110" customWidth="1"/>
    <col min="266" max="266" width="8" style="110" customWidth="1"/>
    <col min="267" max="512" width="9.140625" style="110"/>
    <col min="513" max="513" width="20" style="110" customWidth="1"/>
    <col min="514" max="514" width="10" style="110" bestFit="1" customWidth="1"/>
    <col min="515" max="515" width="9.140625" style="110"/>
    <col min="516" max="516" width="0.85546875" style="110" customWidth="1"/>
    <col min="517" max="517" width="7.140625" style="110" customWidth="1"/>
    <col min="518" max="518" width="6.42578125" style="110" customWidth="1"/>
    <col min="519" max="519" width="7.42578125" style="110" customWidth="1"/>
    <col min="520" max="520" width="9.140625" style="110"/>
    <col min="521" max="521" width="8.5703125" style="110" customWidth="1"/>
    <col min="522" max="522" width="8" style="110" customWidth="1"/>
    <col min="523" max="768" width="9.140625" style="110"/>
    <col min="769" max="769" width="20" style="110" customWidth="1"/>
    <col min="770" max="770" width="10" style="110" bestFit="1" customWidth="1"/>
    <col min="771" max="771" width="9.140625" style="110"/>
    <col min="772" max="772" width="0.85546875" style="110" customWidth="1"/>
    <col min="773" max="773" width="7.140625" style="110" customWidth="1"/>
    <col min="774" max="774" width="6.42578125" style="110" customWidth="1"/>
    <col min="775" max="775" width="7.42578125" style="110" customWidth="1"/>
    <col min="776" max="776" width="9.140625" style="110"/>
    <col min="777" max="777" width="8.5703125" style="110" customWidth="1"/>
    <col min="778" max="778" width="8" style="110" customWidth="1"/>
    <col min="779" max="1024" width="9.140625" style="110"/>
    <col min="1025" max="1025" width="20" style="110" customWidth="1"/>
    <col min="1026" max="1026" width="10" style="110" bestFit="1" customWidth="1"/>
    <col min="1027" max="1027" width="9.140625" style="110"/>
    <col min="1028" max="1028" width="0.85546875" style="110" customWidth="1"/>
    <col min="1029" max="1029" width="7.140625" style="110" customWidth="1"/>
    <col min="1030" max="1030" width="6.42578125" style="110" customWidth="1"/>
    <col min="1031" max="1031" width="7.42578125" style="110" customWidth="1"/>
    <col min="1032" max="1032" width="9.140625" style="110"/>
    <col min="1033" max="1033" width="8.5703125" style="110" customWidth="1"/>
    <col min="1034" max="1034" width="8" style="110" customWidth="1"/>
    <col min="1035" max="1280" width="9.140625" style="110"/>
    <col min="1281" max="1281" width="20" style="110" customWidth="1"/>
    <col min="1282" max="1282" width="10" style="110" bestFit="1" customWidth="1"/>
    <col min="1283" max="1283" width="9.140625" style="110"/>
    <col min="1284" max="1284" width="0.85546875" style="110" customWidth="1"/>
    <col min="1285" max="1285" width="7.140625" style="110" customWidth="1"/>
    <col min="1286" max="1286" width="6.42578125" style="110" customWidth="1"/>
    <col min="1287" max="1287" width="7.42578125" style="110" customWidth="1"/>
    <col min="1288" max="1288" width="9.140625" style="110"/>
    <col min="1289" max="1289" width="8.5703125" style="110" customWidth="1"/>
    <col min="1290" max="1290" width="8" style="110" customWidth="1"/>
    <col min="1291" max="1536" width="9.140625" style="110"/>
    <col min="1537" max="1537" width="20" style="110" customWidth="1"/>
    <col min="1538" max="1538" width="10" style="110" bestFit="1" customWidth="1"/>
    <col min="1539" max="1539" width="9.140625" style="110"/>
    <col min="1540" max="1540" width="0.85546875" style="110" customWidth="1"/>
    <col min="1541" max="1541" width="7.140625" style="110" customWidth="1"/>
    <col min="1542" max="1542" width="6.42578125" style="110" customWidth="1"/>
    <col min="1543" max="1543" width="7.42578125" style="110" customWidth="1"/>
    <col min="1544" max="1544" width="9.140625" style="110"/>
    <col min="1545" max="1545" width="8.5703125" style="110" customWidth="1"/>
    <col min="1546" max="1546" width="8" style="110" customWidth="1"/>
    <col min="1547" max="1792" width="9.140625" style="110"/>
    <col min="1793" max="1793" width="20" style="110" customWidth="1"/>
    <col min="1794" max="1794" width="10" style="110" bestFit="1" customWidth="1"/>
    <col min="1795" max="1795" width="9.140625" style="110"/>
    <col min="1796" max="1796" width="0.85546875" style="110" customWidth="1"/>
    <col min="1797" max="1797" width="7.140625" style="110" customWidth="1"/>
    <col min="1798" max="1798" width="6.42578125" style="110" customWidth="1"/>
    <col min="1799" max="1799" width="7.42578125" style="110" customWidth="1"/>
    <col min="1800" max="1800" width="9.140625" style="110"/>
    <col min="1801" max="1801" width="8.5703125" style="110" customWidth="1"/>
    <col min="1802" max="1802" width="8" style="110" customWidth="1"/>
    <col min="1803" max="2048" width="9.140625" style="110"/>
    <col min="2049" max="2049" width="20" style="110" customWidth="1"/>
    <col min="2050" max="2050" width="10" style="110" bestFit="1" customWidth="1"/>
    <col min="2051" max="2051" width="9.140625" style="110"/>
    <col min="2052" max="2052" width="0.85546875" style="110" customWidth="1"/>
    <col min="2053" max="2053" width="7.140625" style="110" customWidth="1"/>
    <col min="2054" max="2054" width="6.42578125" style="110" customWidth="1"/>
    <col min="2055" max="2055" width="7.42578125" style="110" customWidth="1"/>
    <col min="2056" max="2056" width="9.140625" style="110"/>
    <col min="2057" max="2057" width="8.5703125" style="110" customWidth="1"/>
    <col min="2058" max="2058" width="8" style="110" customWidth="1"/>
    <col min="2059" max="2304" width="9.140625" style="110"/>
    <col min="2305" max="2305" width="20" style="110" customWidth="1"/>
    <col min="2306" max="2306" width="10" style="110" bestFit="1" customWidth="1"/>
    <col min="2307" max="2307" width="9.140625" style="110"/>
    <col min="2308" max="2308" width="0.85546875" style="110" customWidth="1"/>
    <col min="2309" max="2309" width="7.140625" style="110" customWidth="1"/>
    <col min="2310" max="2310" width="6.42578125" style="110" customWidth="1"/>
    <col min="2311" max="2311" width="7.42578125" style="110" customWidth="1"/>
    <col min="2312" max="2312" width="9.140625" style="110"/>
    <col min="2313" max="2313" width="8.5703125" style="110" customWidth="1"/>
    <col min="2314" max="2314" width="8" style="110" customWidth="1"/>
    <col min="2315" max="2560" width="9.140625" style="110"/>
    <col min="2561" max="2561" width="20" style="110" customWidth="1"/>
    <col min="2562" max="2562" width="10" style="110" bestFit="1" customWidth="1"/>
    <col min="2563" max="2563" width="9.140625" style="110"/>
    <col min="2564" max="2564" width="0.85546875" style="110" customWidth="1"/>
    <col min="2565" max="2565" width="7.140625" style="110" customWidth="1"/>
    <col min="2566" max="2566" width="6.42578125" style="110" customWidth="1"/>
    <col min="2567" max="2567" width="7.42578125" style="110" customWidth="1"/>
    <col min="2568" max="2568" width="9.140625" style="110"/>
    <col min="2569" max="2569" width="8.5703125" style="110" customWidth="1"/>
    <col min="2570" max="2570" width="8" style="110" customWidth="1"/>
    <col min="2571" max="2816" width="9.140625" style="110"/>
    <col min="2817" max="2817" width="20" style="110" customWidth="1"/>
    <col min="2818" max="2818" width="10" style="110" bestFit="1" customWidth="1"/>
    <col min="2819" max="2819" width="9.140625" style="110"/>
    <col min="2820" max="2820" width="0.85546875" style="110" customWidth="1"/>
    <col min="2821" max="2821" width="7.140625" style="110" customWidth="1"/>
    <col min="2822" max="2822" width="6.42578125" style="110" customWidth="1"/>
    <col min="2823" max="2823" width="7.42578125" style="110" customWidth="1"/>
    <col min="2824" max="2824" width="9.140625" style="110"/>
    <col min="2825" max="2825" width="8.5703125" style="110" customWidth="1"/>
    <col min="2826" max="2826" width="8" style="110" customWidth="1"/>
    <col min="2827" max="3072" width="9.140625" style="110"/>
    <col min="3073" max="3073" width="20" style="110" customWidth="1"/>
    <col min="3074" max="3074" width="10" style="110" bestFit="1" customWidth="1"/>
    <col min="3075" max="3075" width="9.140625" style="110"/>
    <col min="3076" max="3076" width="0.85546875" style="110" customWidth="1"/>
    <col min="3077" max="3077" width="7.140625" style="110" customWidth="1"/>
    <col min="3078" max="3078" width="6.42578125" style="110" customWidth="1"/>
    <col min="3079" max="3079" width="7.42578125" style="110" customWidth="1"/>
    <col min="3080" max="3080" width="9.140625" style="110"/>
    <col min="3081" max="3081" width="8.5703125" style="110" customWidth="1"/>
    <col min="3082" max="3082" width="8" style="110" customWidth="1"/>
    <col min="3083" max="3328" width="9.140625" style="110"/>
    <col min="3329" max="3329" width="20" style="110" customWidth="1"/>
    <col min="3330" max="3330" width="10" style="110" bestFit="1" customWidth="1"/>
    <col min="3331" max="3331" width="9.140625" style="110"/>
    <col min="3332" max="3332" width="0.85546875" style="110" customWidth="1"/>
    <col min="3333" max="3333" width="7.140625" style="110" customWidth="1"/>
    <col min="3334" max="3334" width="6.42578125" style="110" customWidth="1"/>
    <col min="3335" max="3335" width="7.42578125" style="110" customWidth="1"/>
    <col min="3336" max="3336" width="9.140625" style="110"/>
    <col min="3337" max="3337" width="8.5703125" style="110" customWidth="1"/>
    <col min="3338" max="3338" width="8" style="110" customWidth="1"/>
    <col min="3339" max="3584" width="9.140625" style="110"/>
    <col min="3585" max="3585" width="20" style="110" customWidth="1"/>
    <col min="3586" max="3586" width="10" style="110" bestFit="1" customWidth="1"/>
    <col min="3587" max="3587" width="9.140625" style="110"/>
    <col min="3588" max="3588" width="0.85546875" style="110" customWidth="1"/>
    <col min="3589" max="3589" width="7.140625" style="110" customWidth="1"/>
    <col min="3590" max="3590" width="6.42578125" style="110" customWidth="1"/>
    <col min="3591" max="3591" width="7.42578125" style="110" customWidth="1"/>
    <col min="3592" max="3592" width="9.140625" style="110"/>
    <col min="3593" max="3593" width="8.5703125" style="110" customWidth="1"/>
    <col min="3594" max="3594" width="8" style="110" customWidth="1"/>
    <col min="3595" max="3840" width="9.140625" style="110"/>
    <col min="3841" max="3841" width="20" style="110" customWidth="1"/>
    <col min="3842" max="3842" width="10" style="110" bestFit="1" customWidth="1"/>
    <col min="3843" max="3843" width="9.140625" style="110"/>
    <col min="3844" max="3844" width="0.85546875" style="110" customWidth="1"/>
    <col min="3845" max="3845" width="7.140625" style="110" customWidth="1"/>
    <col min="3846" max="3846" width="6.42578125" style="110" customWidth="1"/>
    <col min="3847" max="3847" width="7.42578125" style="110" customWidth="1"/>
    <col min="3848" max="3848" width="9.140625" style="110"/>
    <col min="3849" max="3849" width="8.5703125" style="110" customWidth="1"/>
    <col min="3850" max="3850" width="8" style="110" customWidth="1"/>
    <col min="3851" max="4096" width="9.140625" style="110"/>
    <col min="4097" max="4097" width="20" style="110" customWidth="1"/>
    <col min="4098" max="4098" width="10" style="110" bestFit="1" customWidth="1"/>
    <col min="4099" max="4099" width="9.140625" style="110"/>
    <col min="4100" max="4100" width="0.85546875" style="110" customWidth="1"/>
    <col min="4101" max="4101" width="7.140625" style="110" customWidth="1"/>
    <col min="4102" max="4102" width="6.42578125" style="110" customWidth="1"/>
    <col min="4103" max="4103" width="7.42578125" style="110" customWidth="1"/>
    <col min="4104" max="4104" width="9.140625" style="110"/>
    <col min="4105" max="4105" width="8.5703125" style="110" customWidth="1"/>
    <col min="4106" max="4106" width="8" style="110" customWidth="1"/>
    <col min="4107" max="4352" width="9.140625" style="110"/>
    <col min="4353" max="4353" width="20" style="110" customWidth="1"/>
    <col min="4354" max="4354" width="10" style="110" bestFit="1" customWidth="1"/>
    <col min="4355" max="4355" width="9.140625" style="110"/>
    <col min="4356" max="4356" width="0.85546875" style="110" customWidth="1"/>
    <col min="4357" max="4357" width="7.140625" style="110" customWidth="1"/>
    <col min="4358" max="4358" width="6.42578125" style="110" customWidth="1"/>
    <col min="4359" max="4359" width="7.42578125" style="110" customWidth="1"/>
    <col min="4360" max="4360" width="9.140625" style="110"/>
    <col min="4361" max="4361" width="8.5703125" style="110" customWidth="1"/>
    <col min="4362" max="4362" width="8" style="110" customWidth="1"/>
    <col min="4363" max="4608" width="9.140625" style="110"/>
    <col min="4609" max="4609" width="20" style="110" customWidth="1"/>
    <col min="4610" max="4610" width="10" style="110" bestFit="1" customWidth="1"/>
    <col min="4611" max="4611" width="9.140625" style="110"/>
    <col min="4612" max="4612" width="0.85546875" style="110" customWidth="1"/>
    <col min="4613" max="4613" width="7.140625" style="110" customWidth="1"/>
    <col min="4614" max="4614" width="6.42578125" style="110" customWidth="1"/>
    <col min="4615" max="4615" width="7.42578125" style="110" customWidth="1"/>
    <col min="4616" max="4616" width="9.140625" style="110"/>
    <col min="4617" max="4617" width="8.5703125" style="110" customWidth="1"/>
    <col min="4618" max="4618" width="8" style="110" customWidth="1"/>
    <col min="4619" max="4864" width="9.140625" style="110"/>
    <col min="4865" max="4865" width="20" style="110" customWidth="1"/>
    <col min="4866" max="4866" width="10" style="110" bestFit="1" customWidth="1"/>
    <col min="4867" max="4867" width="9.140625" style="110"/>
    <col min="4868" max="4868" width="0.85546875" style="110" customWidth="1"/>
    <col min="4869" max="4869" width="7.140625" style="110" customWidth="1"/>
    <col min="4870" max="4870" width="6.42578125" style="110" customWidth="1"/>
    <col min="4871" max="4871" width="7.42578125" style="110" customWidth="1"/>
    <col min="4872" max="4872" width="9.140625" style="110"/>
    <col min="4873" max="4873" width="8.5703125" style="110" customWidth="1"/>
    <col min="4874" max="4874" width="8" style="110" customWidth="1"/>
    <col min="4875" max="5120" width="9.140625" style="110"/>
    <col min="5121" max="5121" width="20" style="110" customWidth="1"/>
    <col min="5122" max="5122" width="10" style="110" bestFit="1" customWidth="1"/>
    <col min="5123" max="5123" width="9.140625" style="110"/>
    <col min="5124" max="5124" width="0.85546875" style="110" customWidth="1"/>
    <col min="5125" max="5125" width="7.140625" style="110" customWidth="1"/>
    <col min="5126" max="5126" width="6.42578125" style="110" customWidth="1"/>
    <col min="5127" max="5127" width="7.42578125" style="110" customWidth="1"/>
    <col min="5128" max="5128" width="9.140625" style="110"/>
    <col min="5129" max="5129" width="8.5703125" style="110" customWidth="1"/>
    <col min="5130" max="5130" width="8" style="110" customWidth="1"/>
    <col min="5131" max="5376" width="9.140625" style="110"/>
    <col min="5377" max="5377" width="20" style="110" customWidth="1"/>
    <col min="5378" max="5378" width="10" style="110" bestFit="1" customWidth="1"/>
    <col min="5379" max="5379" width="9.140625" style="110"/>
    <col min="5380" max="5380" width="0.85546875" style="110" customWidth="1"/>
    <col min="5381" max="5381" width="7.140625" style="110" customWidth="1"/>
    <col min="5382" max="5382" width="6.42578125" style="110" customWidth="1"/>
    <col min="5383" max="5383" width="7.42578125" style="110" customWidth="1"/>
    <col min="5384" max="5384" width="9.140625" style="110"/>
    <col min="5385" max="5385" width="8.5703125" style="110" customWidth="1"/>
    <col min="5386" max="5386" width="8" style="110" customWidth="1"/>
    <col min="5387" max="5632" width="9.140625" style="110"/>
    <col min="5633" max="5633" width="20" style="110" customWidth="1"/>
    <col min="5634" max="5634" width="10" style="110" bestFit="1" customWidth="1"/>
    <col min="5635" max="5635" width="9.140625" style="110"/>
    <col min="5636" max="5636" width="0.85546875" style="110" customWidth="1"/>
    <col min="5637" max="5637" width="7.140625" style="110" customWidth="1"/>
    <col min="5638" max="5638" width="6.42578125" style="110" customWidth="1"/>
    <col min="5639" max="5639" width="7.42578125" style="110" customWidth="1"/>
    <col min="5640" max="5640" width="9.140625" style="110"/>
    <col min="5641" max="5641" width="8.5703125" style="110" customWidth="1"/>
    <col min="5642" max="5642" width="8" style="110" customWidth="1"/>
    <col min="5643" max="5888" width="9.140625" style="110"/>
    <col min="5889" max="5889" width="20" style="110" customWidth="1"/>
    <col min="5890" max="5890" width="10" style="110" bestFit="1" customWidth="1"/>
    <col min="5891" max="5891" width="9.140625" style="110"/>
    <col min="5892" max="5892" width="0.85546875" style="110" customWidth="1"/>
    <col min="5893" max="5893" width="7.140625" style="110" customWidth="1"/>
    <col min="5894" max="5894" width="6.42578125" style="110" customWidth="1"/>
    <col min="5895" max="5895" width="7.42578125" style="110" customWidth="1"/>
    <col min="5896" max="5896" width="9.140625" style="110"/>
    <col min="5897" max="5897" width="8.5703125" style="110" customWidth="1"/>
    <col min="5898" max="5898" width="8" style="110" customWidth="1"/>
    <col min="5899" max="6144" width="9.140625" style="110"/>
    <col min="6145" max="6145" width="20" style="110" customWidth="1"/>
    <col min="6146" max="6146" width="10" style="110" bestFit="1" customWidth="1"/>
    <col min="6147" max="6147" width="9.140625" style="110"/>
    <col min="6148" max="6148" width="0.85546875" style="110" customWidth="1"/>
    <col min="6149" max="6149" width="7.140625" style="110" customWidth="1"/>
    <col min="6150" max="6150" width="6.42578125" style="110" customWidth="1"/>
    <col min="6151" max="6151" width="7.42578125" style="110" customWidth="1"/>
    <col min="6152" max="6152" width="9.140625" style="110"/>
    <col min="6153" max="6153" width="8.5703125" style="110" customWidth="1"/>
    <col min="6154" max="6154" width="8" style="110" customWidth="1"/>
    <col min="6155" max="6400" width="9.140625" style="110"/>
    <col min="6401" max="6401" width="20" style="110" customWidth="1"/>
    <col min="6402" max="6402" width="10" style="110" bestFit="1" customWidth="1"/>
    <col min="6403" max="6403" width="9.140625" style="110"/>
    <col min="6404" max="6404" width="0.85546875" style="110" customWidth="1"/>
    <col min="6405" max="6405" width="7.140625" style="110" customWidth="1"/>
    <col min="6406" max="6406" width="6.42578125" style="110" customWidth="1"/>
    <col min="6407" max="6407" width="7.42578125" style="110" customWidth="1"/>
    <col min="6408" max="6408" width="9.140625" style="110"/>
    <col min="6409" max="6409" width="8.5703125" style="110" customWidth="1"/>
    <col min="6410" max="6410" width="8" style="110" customWidth="1"/>
    <col min="6411" max="6656" width="9.140625" style="110"/>
    <col min="6657" max="6657" width="20" style="110" customWidth="1"/>
    <col min="6658" max="6658" width="10" style="110" bestFit="1" customWidth="1"/>
    <col min="6659" max="6659" width="9.140625" style="110"/>
    <col min="6660" max="6660" width="0.85546875" style="110" customWidth="1"/>
    <col min="6661" max="6661" width="7.140625" style="110" customWidth="1"/>
    <col min="6662" max="6662" width="6.42578125" style="110" customWidth="1"/>
    <col min="6663" max="6663" width="7.42578125" style="110" customWidth="1"/>
    <col min="6664" max="6664" width="9.140625" style="110"/>
    <col min="6665" max="6665" width="8.5703125" style="110" customWidth="1"/>
    <col min="6666" max="6666" width="8" style="110" customWidth="1"/>
    <col min="6667" max="6912" width="9.140625" style="110"/>
    <col min="6913" max="6913" width="20" style="110" customWidth="1"/>
    <col min="6914" max="6914" width="10" style="110" bestFit="1" customWidth="1"/>
    <col min="6915" max="6915" width="9.140625" style="110"/>
    <col min="6916" max="6916" width="0.85546875" style="110" customWidth="1"/>
    <col min="6917" max="6917" width="7.140625" style="110" customWidth="1"/>
    <col min="6918" max="6918" width="6.42578125" style="110" customWidth="1"/>
    <col min="6919" max="6919" width="7.42578125" style="110" customWidth="1"/>
    <col min="6920" max="6920" width="9.140625" style="110"/>
    <col min="6921" max="6921" width="8.5703125" style="110" customWidth="1"/>
    <col min="6922" max="6922" width="8" style="110" customWidth="1"/>
    <col min="6923" max="7168" width="9.140625" style="110"/>
    <col min="7169" max="7169" width="20" style="110" customWidth="1"/>
    <col min="7170" max="7170" width="10" style="110" bestFit="1" customWidth="1"/>
    <col min="7171" max="7171" width="9.140625" style="110"/>
    <col min="7172" max="7172" width="0.85546875" style="110" customWidth="1"/>
    <col min="7173" max="7173" width="7.140625" style="110" customWidth="1"/>
    <col min="7174" max="7174" width="6.42578125" style="110" customWidth="1"/>
    <col min="7175" max="7175" width="7.42578125" style="110" customWidth="1"/>
    <col min="7176" max="7176" width="9.140625" style="110"/>
    <col min="7177" max="7177" width="8.5703125" style="110" customWidth="1"/>
    <col min="7178" max="7178" width="8" style="110" customWidth="1"/>
    <col min="7179" max="7424" width="9.140625" style="110"/>
    <col min="7425" max="7425" width="20" style="110" customWidth="1"/>
    <col min="7426" max="7426" width="10" style="110" bestFit="1" customWidth="1"/>
    <col min="7427" max="7427" width="9.140625" style="110"/>
    <col min="7428" max="7428" width="0.85546875" style="110" customWidth="1"/>
    <col min="7429" max="7429" width="7.140625" style="110" customWidth="1"/>
    <col min="7430" max="7430" width="6.42578125" style="110" customWidth="1"/>
    <col min="7431" max="7431" width="7.42578125" style="110" customWidth="1"/>
    <col min="7432" max="7432" width="9.140625" style="110"/>
    <col min="7433" max="7433" width="8.5703125" style="110" customWidth="1"/>
    <col min="7434" max="7434" width="8" style="110" customWidth="1"/>
    <col min="7435" max="7680" width="9.140625" style="110"/>
    <col min="7681" max="7681" width="20" style="110" customWidth="1"/>
    <col min="7682" max="7682" width="10" style="110" bestFit="1" customWidth="1"/>
    <col min="7683" max="7683" width="9.140625" style="110"/>
    <col min="7684" max="7684" width="0.85546875" style="110" customWidth="1"/>
    <col min="7685" max="7685" width="7.140625" style="110" customWidth="1"/>
    <col min="7686" max="7686" width="6.42578125" style="110" customWidth="1"/>
    <col min="7687" max="7687" width="7.42578125" style="110" customWidth="1"/>
    <col min="7688" max="7688" width="9.140625" style="110"/>
    <col min="7689" max="7689" width="8.5703125" style="110" customWidth="1"/>
    <col min="7690" max="7690" width="8" style="110" customWidth="1"/>
    <col min="7691" max="7936" width="9.140625" style="110"/>
    <col min="7937" max="7937" width="20" style="110" customWidth="1"/>
    <col min="7938" max="7938" width="10" style="110" bestFit="1" customWidth="1"/>
    <col min="7939" max="7939" width="9.140625" style="110"/>
    <col min="7940" max="7940" width="0.85546875" style="110" customWidth="1"/>
    <col min="7941" max="7941" width="7.140625" style="110" customWidth="1"/>
    <col min="7942" max="7942" width="6.42578125" style="110" customWidth="1"/>
    <col min="7943" max="7943" width="7.42578125" style="110" customWidth="1"/>
    <col min="7944" max="7944" width="9.140625" style="110"/>
    <col min="7945" max="7945" width="8.5703125" style="110" customWidth="1"/>
    <col min="7946" max="7946" width="8" style="110" customWidth="1"/>
    <col min="7947" max="8192" width="9.140625" style="110"/>
    <col min="8193" max="8193" width="20" style="110" customWidth="1"/>
    <col min="8194" max="8194" width="10" style="110" bestFit="1" customWidth="1"/>
    <col min="8195" max="8195" width="9.140625" style="110"/>
    <col min="8196" max="8196" width="0.85546875" style="110" customWidth="1"/>
    <col min="8197" max="8197" width="7.140625" style="110" customWidth="1"/>
    <col min="8198" max="8198" width="6.42578125" style="110" customWidth="1"/>
    <col min="8199" max="8199" width="7.42578125" style="110" customWidth="1"/>
    <col min="8200" max="8200" width="9.140625" style="110"/>
    <col min="8201" max="8201" width="8.5703125" style="110" customWidth="1"/>
    <col min="8202" max="8202" width="8" style="110" customWidth="1"/>
    <col min="8203" max="8448" width="9.140625" style="110"/>
    <col min="8449" max="8449" width="20" style="110" customWidth="1"/>
    <col min="8450" max="8450" width="10" style="110" bestFit="1" customWidth="1"/>
    <col min="8451" max="8451" width="9.140625" style="110"/>
    <col min="8452" max="8452" width="0.85546875" style="110" customWidth="1"/>
    <col min="8453" max="8453" width="7.140625" style="110" customWidth="1"/>
    <col min="8454" max="8454" width="6.42578125" style="110" customWidth="1"/>
    <col min="8455" max="8455" width="7.42578125" style="110" customWidth="1"/>
    <col min="8456" max="8456" width="9.140625" style="110"/>
    <col min="8457" max="8457" width="8.5703125" style="110" customWidth="1"/>
    <col min="8458" max="8458" width="8" style="110" customWidth="1"/>
    <col min="8459" max="8704" width="9.140625" style="110"/>
    <col min="8705" max="8705" width="20" style="110" customWidth="1"/>
    <col min="8706" max="8706" width="10" style="110" bestFit="1" customWidth="1"/>
    <col min="8707" max="8707" width="9.140625" style="110"/>
    <col min="8708" max="8708" width="0.85546875" style="110" customWidth="1"/>
    <col min="8709" max="8709" width="7.140625" style="110" customWidth="1"/>
    <col min="8710" max="8710" width="6.42578125" style="110" customWidth="1"/>
    <col min="8711" max="8711" width="7.42578125" style="110" customWidth="1"/>
    <col min="8712" max="8712" width="9.140625" style="110"/>
    <col min="8713" max="8713" width="8.5703125" style="110" customWidth="1"/>
    <col min="8714" max="8714" width="8" style="110" customWidth="1"/>
    <col min="8715" max="8960" width="9.140625" style="110"/>
    <col min="8961" max="8961" width="20" style="110" customWidth="1"/>
    <col min="8962" max="8962" width="10" style="110" bestFit="1" customWidth="1"/>
    <col min="8963" max="8963" width="9.140625" style="110"/>
    <col min="8964" max="8964" width="0.85546875" style="110" customWidth="1"/>
    <col min="8965" max="8965" width="7.140625" style="110" customWidth="1"/>
    <col min="8966" max="8966" width="6.42578125" style="110" customWidth="1"/>
    <col min="8967" max="8967" width="7.42578125" style="110" customWidth="1"/>
    <col min="8968" max="8968" width="9.140625" style="110"/>
    <col min="8969" max="8969" width="8.5703125" style="110" customWidth="1"/>
    <col min="8970" max="8970" width="8" style="110" customWidth="1"/>
    <col min="8971" max="9216" width="9.140625" style="110"/>
    <col min="9217" max="9217" width="20" style="110" customWidth="1"/>
    <col min="9218" max="9218" width="10" style="110" bestFit="1" customWidth="1"/>
    <col min="9219" max="9219" width="9.140625" style="110"/>
    <col min="9220" max="9220" width="0.85546875" style="110" customWidth="1"/>
    <col min="9221" max="9221" width="7.140625" style="110" customWidth="1"/>
    <col min="9222" max="9222" width="6.42578125" style="110" customWidth="1"/>
    <col min="9223" max="9223" width="7.42578125" style="110" customWidth="1"/>
    <col min="9224" max="9224" width="9.140625" style="110"/>
    <col min="9225" max="9225" width="8.5703125" style="110" customWidth="1"/>
    <col min="9226" max="9226" width="8" style="110" customWidth="1"/>
    <col min="9227" max="9472" width="9.140625" style="110"/>
    <col min="9473" max="9473" width="20" style="110" customWidth="1"/>
    <col min="9474" max="9474" width="10" style="110" bestFit="1" customWidth="1"/>
    <col min="9475" max="9475" width="9.140625" style="110"/>
    <col min="9476" max="9476" width="0.85546875" style="110" customWidth="1"/>
    <col min="9477" max="9477" width="7.140625" style="110" customWidth="1"/>
    <col min="9478" max="9478" width="6.42578125" style="110" customWidth="1"/>
    <col min="9479" max="9479" width="7.42578125" style="110" customWidth="1"/>
    <col min="9480" max="9480" width="9.140625" style="110"/>
    <col min="9481" max="9481" width="8.5703125" style="110" customWidth="1"/>
    <col min="9482" max="9482" width="8" style="110" customWidth="1"/>
    <col min="9483" max="9728" width="9.140625" style="110"/>
    <col min="9729" max="9729" width="20" style="110" customWidth="1"/>
    <col min="9730" max="9730" width="10" style="110" bestFit="1" customWidth="1"/>
    <col min="9731" max="9731" width="9.140625" style="110"/>
    <col min="9732" max="9732" width="0.85546875" style="110" customWidth="1"/>
    <col min="9733" max="9733" width="7.140625" style="110" customWidth="1"/>
    <col min="9734" max="9734" width="6.42578125" style="110" customWidth="1"/>
    <col min="9735" max="9735" width="7.42578125" style="110" customWidth="1"/>
    <col min="9736" max="9736" width="9.140625" style="110"/>
    <col min="9737" max="9737" width="8.5703125" style="110" customWidth="1"/>
    <col min="9738" max="9738" width="8" style="110" customWidth="1"/>
    <col min="9739" max="9984" width="9.140625" style="110"/>
    <col min="9985" max="9985" width="20" style="110" customWidth="1"/>
    <col min="9986" max="9986" width="10" style="110" bestFit="1" customWidth="1"/>
    <col min="9987" max="9987" width="9.140625" style="110"/>
    <col min="9988" max="9988" width="0.85546875" style="110" customWidth="1"/>
    <col min="9989" max="9989" width="7.140625" style="110" customWidth="1"/>
    <col min="9990" max="9990" width="6.42578125" style="110" customWidth="1"/>
    <col min="9991" max="9991" width="7.42578125" style="110" customWidth="1"/>
    <col min="9992" max="9992" width="9.140625" style="110"/>
    <col min="9993" max="9993" width="8.5703125" style="110" customWidth="1"/>
    <col min="9994" max="9994" width="8" style="110" customWidth="1"/>
    <col min="9995" max="10240" width="9.140625" style="110"/>
    <col min="10241" max="10241" width="20" style="110" customWidth="1"/>
    <col min="10242" max="10242" width="10" style="110" bestFit="1" customWidth="1"/>
    <col min="10243" max="10243" width="9.140625" style="110"/>
    <col min="10244" max="10244" width="0.85546875" style="110" customWidth="1"/>
    <col min="10245" max="10245" width="7.140625" style="110" customWidth="1"/>
    <col min="10246" max="10246" width="6.42578125" style="110" customWidth="1"/>
    <col min="10247" max="10247" width="7.42578125" style="110" customWidth="1"/>
    <col min="10248" max="10248" width="9.140625" style="110"/>
    <col min="10249" max="10249" width="8.5703125" style="110" customWidth="1"/>
    <col min="10250" max="10250" width="8" style="110" customWidth="1"/>
    <col min="10251" max="10496" width="9.140625" style="110"/>
    <col min="10497" max="10497" width="20" style="110" customWidth="1"/>
    <col min="10498" max="10498" width="10" style="110" bestFit="1" customWidth="1"/>
    <col min="10499" max="10499" width="9.140625" style="110"/>
    <col min="10500" max="10500" width="0.85546875" style="110" customWidth="1"/>
    <col min="10501" max="10501" width="7.140625" style="110" customWidth="1"/>
    <col min="10502" max="10502" width="6.42578125" style="110" customWidth="1"/>
    <col min="10503" max="10503" width="7.42578125" style="110" customWidth="1"/>
    <col min="10504" max="10504" width="9.140625" style="110"/>
    <col min="10505" max="10505" width="8.5703125" style="110" customWidth="1"/>
    <col min="10506" max="10506" width="8" style="110" customWidth="1"/>
    <col min="10507" max="10752" width="9.140625" style="110"/>
    <col min="10753" max="10753" width="20" style="110" customWidth="1"/>
    <col min="10754" max="10754" width="10" style="110" bestFit="1" customWidth="1"/>
    <col min="10755" max="10755" width="9.140625" style="110"/>
    <col min="10756" max="10756" width="0.85546875" style="110" customWidth="1"/>
    <col min="10757" max="10757" width="7.140625" style="110" customWidth="1"/>
    <col min="10758" max="10758" width="6.42578125" style="110" customWidth="1"/>
    <col min="10759" max="10759" width="7.42578125" style="110" customWidth="1"/>
    <col min="10760" max="10760" width="9.140625" style="110"/>
    <col min="10761" max="10761" width="8.5703125" style="110" customWidth="1"/>
    <col min="10762" max="10762" width="8" style="110" customWidth="1"/>
    <col min="10763" max="11008" width="9.140625" style="110"/>
    <col min="11009" max="11009" width="20" style="110" customWidth="1"/>
    <col min="11010" max="11010" width="10" style="110" bestFit="1" customWidth="1"/>
    <col min="11011" max="11011" width="9.140625" style="110"/>
    <col min="11012" max="11012" width="0.85546875" style="110" customWidth="1"/>
    <col min="11013" max="11013" width="7.140625" style="110" customWidth="1"/>
    <col min="11014" max="11014" width="6.42578125" style="110" customWidth="1"/>
    <col min="11015" max="11015" width="7.42578125" style="110" customWidth="1"/>
    <col min="11016" max="11016" width="9.140625" style="110"/>
    <col min="11017" max="11017" width="8.5703125" style="110" customWidth="1"/>
    <col min="11018" max="11018" width="8" style="110" customWidth="1"/>
    <col min="11019" max="11264" width="9.140625" style="110"/>
    <col min="11265" max="11265" width="20" style="110" customWidth="1"/>
    <col min="11266" max="11266" width="10" style="110" bestFit="1" customWidth="1"/>
    <col min="11267" max="11267" width="9.140625" style="110"/>
    <col min="11268" max="11268" width="0.85546875" style="110" customWidth="1"/>
    <col min="11269" max="11269" width="7.140625" style="110" customWidth="1"/>
    <col min="11270" max="11270" width="6.42578125" style="110" customWidth="1"/>
    <col min="11271" max="11271" width="7.42578125" style="110" customWidth="1"/>
    <col min="11272" max="11272" width="9.140625" style="110"/>
    <col min="11273" max="11273" width="8.5703125" style="110" customWidth="1"/>
    <col min="11274" max="11274" width="8" style="110" customWidth="1"/>
    <col min="11275" max="11520" width="9.140625" style="110"/>
    <col min="11521" max="11521" width="20" style="110" customWidth="1"/>
    <col min="11522" max="11522" width="10" style="110" bestFit="1" customWidth="1"/>
    <col min="11523" max="11523" width="9.140625" style="110"/>
    <col min="11524" max="11524" width="0.85546875" style="110" customWidth="1"/>
    <col min="11525" max="11525" width="7.140625" style="110" customWidth="1"/>
    <col min="11526" max="11526" width="6.42578125" style="110" customWidth="1"/>
    <col min="11527" max="11527" width="7.42578125" style="110" customWidth="1"/>
    <col min="11528" max="11528" width="9.140625" style="110"/>
    <col min="11529" max="11529" width="8.5703125" style="110" customWidth="1"/>
    <col min="11530" max="11530" width="8" style="110" customWidth="1"/>
    <col min="11531" max="11776" width="9.140625" style="110"/>
    <col min="11777" max="11777" width="20" style="110" customWidth="1"/>
    <col min="11778" max="11778" width="10" style="110" bestFit="1" customWidth="1"/>
    <col min="11779" max="11779" width="9.140625" style="110"/>
    <col min="11780" max="11780" width="0.85546875" style="110" customWidth="1"/>
    <col min="11781" max="11781" width="7.140625" style="110" customWidth="1"/>
    <col min="11782" max="11782" width="6.42578125" style="110" customWidth="1"/>
    <col min="11783" max="11783" width="7.42578125" style="110" customWidth="1"/>
    <col min="11784" max="11784" width="9.140625" style="110"/>
    <col min="11785" max="11785" width="8.5703125" style="110" customWidth="1"/>
    <col min="11786" max="11786" width="8" style="110" customWidth="1"/>
    <col min="11787" max="12032" width="9.140625" style="110"/>
    <col min="12033" max="12033" width="20" style="110" customWidth="1"/>
    <col min="12034" max="12034" width="10" style="110" bestFit="1" customWidth="1"/>
    <col min="12035" max="12035" width="9.140625" style="110"/>
    <col min="12036" max="12036" width="0.85546875" style="110" customWidth="1"/>
    <col min="12037" max="12037" width="7.140625" style="110" customWidth="1"/>
    <col min="12038" max="12038" width="6.42578125" style="110" customWidth="1"/>
    <col min="12039" max="12039" width="7.42578125" style="110" customWidth="1"/>
    <col min="12040" max="12040" width="9.140625" style="110"/>
    <col min="12041" max="12041" width="8.5703125" style="110" customWidth="1"/>
    <col min="12042" max="12042" width="8" style="110" customWidth="1"/>
    <col min="12043" max="12288" width="9.140625" style="110"/>
    <col min="12289" max="12289" width="20" style="110" customWidth="1"/>
    <col min="12290" max="12290" width="10" style="110" bestFit="1" customWidth="1"/>
    <col min="12291" max="12291" width="9.140625" style="110"/>
    <col min="12292" max="12292" width="0.85546875" style="110" customWidth="1"/>
    <col min="12293" max="12293" width="7.140625" style="110" customWidth="1"/>
    <col min="12294" max="12294" width="6.42578125" style="110" customWidth="1"/>
    <col min="12295" max="12295" width="7.42578125" style="110" customWidth="1"/>
    <col min="12296" max="12296" width="9.140625" style="110"/>
    <col min="12297" max="12297" width="8.5703125" style="110" customWidth="1"/>
    <col min="12298" max="12298" width="8" style="110" customWidth="1"/>
    <col min="12299" max="12544" width="9.140625" style="110"/>
    <col min="12545" max="12545" width="20" style="110" customWidth="1"/>
    <col min="12546" max="12546" width="10" style="110" bestFit="1" customWidth="1"/>
    <col min="12547" max="12547" width="9.140625" style="110"/>
    <col min="12548" max="12548" width="0.85546875" style="110" customWidth="1"/>
    <col min="12549" max="12549" width="7.140625" style="110" customWidth="1"/>
    <col min="12550" max="12550" width="6.42578125" style="110" customWidth="1"/>
    <col min="12551" max="12551" width="7.42578125" style="110" customWidth="1"/>
    <col min="12552" max="12552" width="9.140625" style="110"/>
    <col min="12553" max="12553" width="8.5703125" style="110" customWidth="1"/>
    <col min="12554" max="12554" width="8" style="110" customWidth="1"/>
    <col min="12555" max="12800" width="9.140625" style="110"/>
    <col min="12801" max="12801" width="20" style="110" customWidth="1"/>
    <col min="12802" max="12802" width="10" style="110" bestFit="1" customWidth="1"/>
    <col min="12803" max="12803" width="9.140625" style="110"/>
    <col min="12804" max="12804" width="0.85546875" style="110" customWidth="1"/>
    <col min="12805" max="12805" width="7.140625" style="110" customWidth="1"/>
    <col min="12806" max="12806" width="6.42578125" style="110" customWidth="1"/>
    <col min="12807" max="12807" width="7.42578125" style="110" customWidth="1"/>
    <col min="12808" max="12808" width="9.140625" style="110"/>
    <col min="12809" max="12809" width="8.5703125" style="110" customWidth="1"/>
    <col min="12810" max="12810" width="8" style="110" customWidth="1"/>
    <col min="12811" max="13056" width="9.140625" style="110"/>
    <col min="13057" max="13057" width="20" style="110" customWidth="1"/>
    <col min="13058" max="13058" width="10" style="110" bestFit="1" customWidth="1"/>
    <col min="13059" max="13059" width="9.140625" style="110"/>
    <col min="13060" max="13060" width="0.85546875" style="110" customWidth="1"/>
    <col min="13061" max="13061" width="7.140625" style="110" customWidth="1"/>
    <col min="13062" max="13062" width="6.42578125" style="110" customWidth="1"/>
    <col min="13063" max="13063" width="7.42578125" style="110" customWidth="1"/>
    <col min="13064" max="13064" width="9.140625" style="110"/>
    <col min="13065" max="13065" width="8.5703125" style="110" customWidth="1"/>
    <col min="13066" max="13066" width="8" style="110" customWidth="1"/>
    <col min="13067" max="13312" width="9.140625" style="110"/>
    <col min="13313" max="13313" width="20" style="110" customWidth="1"/>
    <col min="13314" max="13314" width="10" style="110" bestFit="1" customWidth="1"/>
    <col min="13315" max="13315" width="9.140625" style="110"/>
    <col min="13316" max="13316" width="0.85546875" style="110" customWidth="1"/>
    <col min="13317" max="13317" width="7.140625" style="110" customWidth="1"/>
    <col min="13318" max="13318" width="6.42578125" style="110" customWidth="1"/>
    <col min="13319" max="13319" width="7.42578125" style="110" customWidth="1"/>
    <col min="13320" max="13320" width="9.140625" style="110"/>
    <col min="13321" max="13321" width="8.5703125" style="110" customWidth="1"/>
    <col min="13322" max="13322" width="8" style="110" customWidth="1"/>
    <col min="13323" max="13568" width="9.140625" style="110"/>
    <col min="13569" max="13569" width="20" style="110" customWidth="1"/>
    <col min="13570" max="13570" width="10" style="110" bestFit="1" customWidth="1"/>
    <col min="13571" max="13571" width="9.140625" style="110"/>
    <col min="13572" max="13572" width="0.85546875" style="110" customWidth="1"/>
    <col min="13573" max="13573" width="7.140625" style="110" customWidth="1"/>
    <col min="13574" max="13574" width="6.42578125" style="110" customWidth="1"/>
    <col min="13575" max="13575" width="7.42578125" style="110" customWidth="1"/>
    <col min="13576" max="13576" width="9.140625" style="110"/>
    <col min="13577" max="13577" width="8.5703125" style="110" customWidth="1"/>
    <col min="13578" max="13578" width="8" style="110" customWidth="1"/>
    <col min="13579" max="13824" width="9.140625" style="110"/>
    <col min="13825" max="13825" width="20" style="110" customWidth="1"/>
    <col min="13826" max="13826" width="10" style="110" bestFit="1" customWidth="1"/>
    <col min="13827" max="13827" width="9.140625" style="110"/>
    <col min="13828" max="13828" width="0.85546875" style="110" customWidth="1"/>
    <col min="13829" max="13829" width="7.140625" style="110" customWidth="1"/>
    <col min="13830" max="13830" width="6.42578125" style="110" customWidth="1"/>
    <col min="13831" max="13831" width="7.42578125" style="110" customWidth="1"/>
    <col min="13832" max="13832" width="9.140625" style="110"/>
    <col min="13833" max="13833" width="8.5703125" style="110" customWidth="1"/>
    <col min="13834" max="13834" width="8" style="110" customWidth="1"/>
    <col min="13835" max="14080" width="9.140625" style="110"/>
    <col min="14081" max="14081" width="20" style="110" customWidth="1"/>
    <col min="14082" max="14082" width="10" style="110" bestFit="1" customWidth="1"/>
    <col min="14083" max="14083" width="9.140625" style="110"/>
    <col min="14084" max="14084" width="0.85546875" style="110" customWidth="1"/>
    <col min="14085" max="14085" width="7.140625" style="110" customWidth="1"/>
    <col min="14086" max="14086" width="6.42578125" style="110" customWidth="1"/>
    <col min="14087" max="14087" width="7.42578125" style="110" customWidth="1"/>
    <col min="14088" max="14088" width="9.140625" style="110"/>
    <col min="14089" max="14089" width="8.5703125" style="110" customWidth="1"/>
    <col min="14090" max="14090" width="8" style="110" customWidth="1"/>
    <col min="14091" max="14336" width="9.140625" style="110"/>
    <col min="14337" max="14337" width="20" style="110" customWidth="1"/>
    <col min="14338" max="14338" width="10" style="110" bestFit="1" customWidth="1"/>
    <col min="14339" max="14339" width="9.140625" style="110"/>
    <col min="14340" max="14340" width="0.85546875" style="110" customWidth="1"/>
    <col min="14341" max="14341" width="7.140625" style="110" customWidth="1"/>
    <col min="14342" max="14342" width="6.42578125" style="110" customWidth="1"/>
    <col min="14343" max="14343" width="7.42578125" style="110" customWidth="1"/>
    <col min="14344" max="14344" width="9.140625" style="110"/>
    <col min="14345" max="14345" width="8.5703125" style="110" customWidth="1"/>
    <col min="14346" max="14346" width="8" style="110" customWidth="1"/>
    <col min="14347" max="14592" width="9.140625" style="110"/>
    <col min="14593" max="14593" width="20" style="110" customWidth="1"/>
    <col min="14594" max="14594" width="10" style="110" bestFit="1" customWidth="1"/>
    <col min="14595" max="14595" width="9.140625" style="110"/>
    <col min="14596" max="14596" width="0.85546875" style="110" customWidth="1"/>
    <col min="14597" max="14597" width="7.140625" style="110" customWidth="1"/>
    <col min="14598" max="14598" width="6.42578125" style="110" customWidth="1"/>
    <col min="14599" max="14599" width="7.42578125" style="110" customWidth="1"/>
    <col min="14600" max="14600" width="9.140625" style="110"/>
    <col min="14601" max="14601" width="8.5703125" style="110" customWidth="1"/>
    <col min="14602" max="14602" width="8" style="110" customWidth="1"/>
    <col min="14603" max="14848" width="9.140625" style="110"/>
    <col min="14849" max="14849" width="20" style="110" customWidth="1"/>
    <col min="14850" max="14850" width="10" style="110" bestFit="1" customWidth="1"/>
    <col min="14851" max="14851" width="9.140625" style="110"/>
    <col min="14852" max="14852" width="0.85546875" style="110" customWidth="1"/>
    <col min="14853" max="14853" width="7.140625" style="110" customWidth="1"/>
    <col min="14854" max="14854" width="6.42578125" style="110" customWidth="1"/>
    <col min="14855" max="14855" width="7.42578125" style="110" customWidth="1"/>
    <col min="14856" max="14856" width="9.140625" style="110"/>
    <col min="14857" max="14857" width="8.5703125" style="110" customWidth="1"/>
    <col min="14858" max="14858" width="8" style="110" customWidth="1"/>
    <col min="14859" max="15104" width="9.140625" style="110"/>
    <col min="15105" max="15105" width="20" style="110" customWidth="1"/>
    <col min="15106" max="15106" width="10" style="110" bestFit="1" customWidth="1"/>
    <col min="15107" max="15107" width="9.140625" style="110"/>
    <col min="15108" max="15108" width="0.85546875" style="110" customWidth="1"/>
    <col min="15109" max="15109" width="7.140625" style="110" customWidth="1"/>
    <col min="15110" max="15110" width="6.42578125" style="110" customWidth="1"/>
    <col min="15111" max="15111" width="7.42578125" style="110" customWidth="1"/>
    <col min="15112" max="15112" width="9.140625" style="110"/>
    <col min="15113" max="15113" width="8.5703125" style="110" customWidth="1"/>
    <col min="15114" max="15114" width="8" style="110" customWidth="1"/>
    <col min="15115" max="15360" width="9.140625" style="110"/>
    <col min="15361" max="15361" width="20" style="110" customWidth="1"/>
    <col min="15362" max="15362" width="10" style="110" bestFit="1" customWidth="1"/>
    <col min="15363" max="15363" width="9.140625" style="110"/>
    <col min="15364" max="15364" width="0.85546875" style="110" customWidth="1"/>
    <col min="15365" max="15365" width="7.140625" style="110" customWidth="1"/>
    <col min="15366" max="15366" width="6.42578125" style="110" customWidth="1"/>
    <col min="15367" max="15367" width="7.42578125" style="110" customWidth="1"/>
    <col min="15368" max="15368" width="9.140625" style="110"/>
    <col min="15369" max="15369" width="8.5703125" style="110" customWidth="1"/>
    <col min="15370" max="15370" width="8" style="110" customWidth="1"/>
    <col min="15371" max="15616" width="9.140625" style="110"/>
    <col min="15617" max="15617" width="20" style="110" customWidth="1"/>
    <col min="15618" max="15618" width="10" style="110" bestFit="1" customWidth="1"/>
    <col min="15619" max="15619" width="9.140625" style="110"/>
    <col min="15620" max="15620" width="0.85546875" style="110" customWidth="1"/>
    <col min="15621" max="15621" width="7.140625" style="110" customWidth="1"/>
    <col min="15622" max="15622" width="6.42578125" style="110" customWidth="1"/>
    <col min="15623" max="15623" width="7.42578125" style="110" customWidth="1"/>
    <col min="15624" max="15624" width="9.140625" style="110"/>
    <col min="15625" max="15625" width="8.5703125" style="110" customWidth="1"/>
    <col min="15626" max="15626" width="8" style="110" customWidth="1"/>
    <col min="15627" max="15872" width="9.140625" style="110"/>
    <col min="15873" max="15873" width="20" style="110" customWidth="1"/>
    <col min="15874" max="15874" width="10" style="110" bestFit="1" customWidth="1"/>
    <col min="15875" max="15875" width="9.140625" style="110"/>
    <col min="15876" max="15876" width="0.85546875" style="110" customWidth="1"/>
    <col min="15877" max="15877" width="7.140625" style="110" customWidth="1"/>
    <col min="15878" max="15878" width="6.42578125" style="110" customWidth="1"/>
    <col min="15879" max="15879" width="7.42578125" style="110" customWidth="1"/>
    <col min="15880" max="15880" width="9.140625" style="110"/>
    <col min="15881" max="15881" width="8.5703125" style="110" customWidth="1"/>
    <col min="15882" max="15882" width="8" style="110" customWidth="1"/>
    <col min="15883" max="16128" width="9.140625" style="110"/>
    <col min="16129" max="16129" width="20" style="110" customWidth="1"/>
    <col min="16130" max="16130" width="10" style="110" bestFit="1" customWidth="1"/>
    <col min="16131" max="16131" width="9.140625" style="110"/>
    <col min="16132" max="16132" width="0.85546875" style="110" customWidth="1"/>
    <col min="16133" max="16133" width="7.140625" style="110" customWidth="1"/>
    <col min="16134" max="16134" width="6.42578125" style="110" customWidth="1"/>
    <col min="16135" max="16135" width="7.42578125" style="110" customWidth="1"/>
    <col min="16136" max="16136" width="9.140625" style="110"/>
    <col min="16137" max="16137" width="8.5703125" style="110" customWidth="1"/>
    <col min="16138" max="16138" width="8" style="110" customWidth="1"/>
    <col min="16139" max="16384" width="9.140625" style="110"/>
  </cols>
  <sheetData>
    <row r="1" spans="1:10" ht="12" customHeight="1" x14ac:dyDescent="0.2"/>
    <row r="2" spans="1:10" ht="12" customHeight="1" x14ac:dyDescent="0.2"/>
    <row r="3" spans="1:10" ht="24.95" customHeight="1" x14ac:dyDescent="0.2"/>
    <row r="4" spans="1:10" s="173" customFormat="1" ht="12" customHeight="1" x14ac:dyDescent="0.25">
      <c r="A4" s="173" t="s">
        <v>301</v>
      </c>
    </row>
    <row r="5" spans="1:10" s="345" customFormat="1" ht="24" customHeight="1" x14ac:dyDescent="0.25">
      <c r="A5" s="495" t="s">
        <v>278</v>
      </c>
      <c r="B5" s="495"/>
      <c r="C5" s="495"/>
      <c r="D5" s="495"/>
      <c r="E5" s="495"/>
      <c r="F5" s="495"/>
      <c r="G5" s="495"/>
      <c r="H5" s="495"/>
      <c r="I5" s="495"/>
      <c r="J5" s="495"/>
    </row>
    <row r="6" spans="1:10" s="111" customFormat="1" ht="12" customHeight="1" x14ac:dyDescent="0.25">
      <c r="A6" s="492" t="s">
        <v>360</v>
      </c>
      <c r="B6" s="492"/>
      <c r="C6" s="492"/>
      <c r="D6" s="492"/>
      <c r="E6" s="492"/>
      <c r="F6" s="492"/>
      <c r="G6" s="492"/>
      <c r="H6" s="492"/>
      <c r="I6" s="492"/>
      <c r="J6" s="492"/>
    </row>
    <row r="7" spans="1:10" ht="6" customHeight="1" x14ac:dyDescent="0.2">
      <c r="A7" s="238"/>
      <c r="B7" s="411"/>
      <c r="C7" s="411"/>
      <c r="D7" s="411"/>
    </row>
    <row r="8" spans="1:10" ht="12" customHeight="1" x14ac:dyDescent="0.15">
      <c r="A8" s="465" t="s">
        <v>279</v>
      </c>
      <c r="B8" s="467" t="s">
        <v>280</v>
      </c>
      <c r="C8" s="467"/>
      <c r="D8" s="239"/>
      <c r="E8" s="467" t="s">
        <v>281</v>
      </c>
      <c r="F8" s="467"/>
      <c r="G8" s="467"/>
      <c r="H8" s="467"/>
      <c r="I8" s="467"/>
      <c r="J8" s="496" t="s">
        <v>10</v>
      </c>
    </row>
    <row r="9" spans="1:10" ht="45" x14ac:dyDescent="0.15">
      <c r="A9" s="466"/>
      <c r="B9" s="177" t="s">
        <v>53</v>
      </c>
      <c r="C9" s="177" t="s">
        <v>52</v>
      </c>
      <c r="D9" s="243"/>
      <c r="E9" s="177" t="s">
        <v>282</v>
      </c>
      <c r="F9" s="177" t="s">
        <v>283</v>
      </c>
      <c r="G9" s="177" t="s">
        <v>284</v>
      </c>
      <c r="H9" s="116" t="s">
        <v>389</v>
      </c>
      <c r="I9" s="116" t="s">
        <v>285</v>
      </c>
      <c r="J9" s="497"/>
    </row>
    <row r="10" spans="1:10" ht="3" customHeight="1" x14ac:dyDescent="0.15">
      <c r="A10" s="110"/>
      <c r="B10" s="110"/>
      <c r="C10" s="110"/>
      <c r="D10" s="110"/>
      <c r="E10" s="110"/>
      <c r="F10" s="119"/>
      <c r="G10" s="119"/>
      <c r="H10" s="119"/>
      <c r="I10" s="120"/>
      <c r="J10" s="110"/>
    </row>
    <row r="11" spans="1:10" s="109" customFormat="1" ht="9.9499999999999993" customHeight="1" x14ac:dyDescent="0.2">
      <c r="A11" s="152">
        <v>2017</v>
      </c>
      <c r="B11" s="416">
        <v>159878</v>
      </c>
      <c r="C11" s="416">
        <v>102892</v>
      </c>
      <c r="D11" s="152"/>
      <c r="E11" s="84">
        <v>12200</v>
      </c>
      <c r="F11" s="84">
        <v>113549</v>
      </c>
      <c r="G11" s="84">
        <v>18323</v>
      </c>
      <c r="H11" s="84">
        <v>101065</v>
      </c>
      <c r="I11" s="84">
        <v>17633</v>
      </c>
      <c r="J11" s="84">
        <v>262770</v>
      </c>
    </row>
    <row r="12" spans="1:10" s="109" customFormat="1" ht="9.9499999999999993" customHeight="1" x14ac:dyDescent="0.2">
      <c r="A12" s="152">
        <v>2018</v>
      </c>
      <c r="B12" s="416">
        <v>132389</v>
      </c>
      <c r="C12" s="416">
        <v>109620</v>
      </c>
      <c r="D12" s="416"/>
      <c r="E12" s="416">
        <v>14605</v>
      </c>
      <c r="F12" s="416">
        <v>122812</v>
      </c>
      <c r="G12" s="416">
        <v>22044</v>
      </c>
      <c r="H12" s="416">
        <v>64819</v>
      </c>
      <c r="I12" s="416">
        <v>17729</v>
      </c>
      <c r="J12" s="416">
        <v>242009</v>
      </c>
    </row>
    <row r="13" spans="1:10" s="109" customFormat="1" ht="9.9499999999999993" customHeight="1" x14ac:dyDescent="0.2">
      <c r="A13" s="152">
        <v>2019</v>
      </c>
      <c r="B13" s="125">
        <v>87835</v>
      </c>
      <c r="C13" s="125">
        <v>89419</v>
      </c>
      <c r="D13" s="152"/>
      <c r="E13" s="125">
        <v>11315</v>
      </c>
      <c r="F13" s="125">
        <v>100912</v>
      </c>
      <c r="G13" s="125">
        <v>20409</v>
      </c>
      <c r="H13" s="125">
        <v>27566</v>
      </c>
      <c r="I13" s="125">
        <v>17052</v>
      </c>
      <c r="J13" s="127">
        <v>177254</v>
      </c>
    </row>
    <row r="14" spans="1:10" s="109" customFormat="1" ht="9.9499999999999993" customHeight="1" x14ac:dyDescent="0.2">
      <c r="A14" s="152">
        <v>2020</v>
      </c>
      <c r="B14" s="125">
        <v>54705</v>
      </c>
      <c r="C14" s="125">
        <v>51798</v>
      </c>
      <c r="D14" s="152"/>
      <c r="E14" s="125">
        <v>10317</v>
      </c>
      <c r="F14" s="125">
        <v>62254</v>
      </c>
      <c r="G14" s="125">
        <v>8552</v>
      </c>
      <c r="H14" s="125">
        <v>13467</v>
      </c>
      <c r="I14" s="125">
        <v>11913</v>
      </c>
      <c r="J14" s="127">
        <v>106503</v>
      </c>
    </row>
    <row r="15" spans="1:10" ht="3" customHeight="1" x14ac:dyDescent="0.15">
      <c r="A15" s="498"/>
      <c r="B15" s="498"/>
      <c r="C15" s="499"/>
      <c r="D15" s="499"/>
      <c r="E15" s="499"/>
      <c r="F15" s="499"/>
      <c r="G15" s="499"/>
      <c r="H15" s="110"/>
      <c r="I15" s="110"/>
      <c r="J15" s="110"/>
    </row>
    <row r="16" spans="1:10" ht="9" customHeight="1" x14ac:dyDescent="0.15">
      <c r="A16" s="127"/>
      <c r="B16" s="461" t="s">
        <v>372</v>
      </c>
      <c r="C16" s="461"/>
      <c r="D16" s="461"/>
      <c r="E16" s="461"/>
      <c r="F16" s="461"/>
      <c r="G16" s="461"/>
      <c r="H16" s="461"/>
      <c r="I16" s="461"/>
      <c r="J16" s="461"/>
    </row>
    <row r="17" spans="1:10" ht="3" customHeight="1" x14ac:dyDescent="0.15">
      <c r="A17" s="110"/>
      <c r="B17" s="84"/>
      <c r="C17" s="84"/>
      <c r="D17" s="84"/>
      <c r="E17" s="84"/>
      <c r="F17" s="84"/>
      <c r="G17" s="84"/>
      <c r="H17" s="110"/>
      <c r="I17" s="110"/>
      <c r="J17" s="110"/>
    </row>
    <row r="18" spans="1:10" ht="9.9499999999999993" customHeight="1" x14ac:dyDescent="0.15">
      <c r="A18" s="127"/>
      <c r="B18" s="461" t="s">
        <v>102</v>
      </c>
      <c r="C18" s="461"/>
      <c r="D18" s="461"/>
      <c r="E18" s="461"/>
      <c r="F18" s="461"/>
      <c r="G18" s="461"/>
      <c r="H18" s="461"/>
      <c r="I18" s="461"/>
      <c r="J18" s="461"/>
    </row>
    <row r="19" spans="1:10" ht="3" customHeight="1" x14ac:dyDescent="0.15">
      <c r="A19" s="110"/>
      <c r="B19" s="84"/>
      <c r="C19" s="84"/>
      <c r="D19" s="84"/>
      <c r="E19" s="84"/>
      <c r="F19" s="84"/>
      <c r="G19" s="84"/>
      <c r="H19" s="110"/>
      <c r="I19" s="110"/>
      <c r="J19" s="110"/>
    </row>
    <row r="20" spans="1:10" ht="9.9499999999999993" customHeight="1" x14ac:dyDescent="0.15">
      <c r="A20" s="117" t="s">
        <v>12</v>
      </c>
      <c r="B20" s="127">
        <v>9749</v>
      </c>
      <c r="C20" s="127">
        <v>9031</v>
      </c>
      <c r="D20" s="117"/>
      <c r="E20" s="125">
        <v>4079</v>
      </c>
      <c r="F20" s="125">
        <v>9873</v>
      </c>
      <c r="G20" s="125">
        <v>1504</v>
      </c>
      <c r="H20" s="125">
        <v>2286</v>
      </c>
      <c r="I20" s="125">
        <v>1038</v>
      </c>
      <c r="J20" s="127">
        <v>18780</v>
      </c>
    </row>
    <row r="21" spans="1:10" ht="9.9499999999999993" customHeight="1" x14ac:dyDescent="0.15">
      <c r="A21" s="118" t="s">
        <v>65</v>
      </c>
      <c r="B21" s="413">
        <v>263</v>
      </c>
      <c r="C21" s="413">
        <v>295</v>
      </c>
      <c r="D21" s="118"/>
      <c r="E21" s="125">
        <v>83</v>
      </c>
      <c r="F21" s="125">
        <v>407</v>
      </c>
      <c r="G21" s="125">
        <v>9</v>
      </c>
      <c r="H21" s="125">
        <v>48</v>
      </c>
      <c r="I21" s="125">
        <v>11</v>
      </c>
      <c r="J21" s="127">
        <v>558</v>
      </c>
    </row>
    <row r="22" spans="1:10" ht="9.9499999999999993" customHeight="1" x14ac:dyDescent="0.15">
      <c r="A22" s="117" t="s">
        <v>14</v>
      </c>
      <c r="B22" s="127">
        <v>4526</v>
      </c>
      <c r="C22" s="127">
        <v>3906</v>
      </c>
      <c r="D22" s="117"/>
      <c r="E22" s="125">
        <v>2040</v>
      </c>
      <c r="F22" s="125">
        <v>4333</v>
      </c>
      <c r="G22" s="125">
        <v>424</v>
      </c>
      <c r="H22" s="125">
        <v>1038</v>
      </c>
      <c r="I22" s="125">
        <v>597</v>
      </c>
      <c r="J22" s="127">
        <v>8432</v>
      </c>
    </row>
    <row r="23" spans="1:10" ht="9.9499999999999993" customHeight="1" x14ac:dyDescent="0.15">
      <c r="A23" s="117" t="s">
        <v>15</v>
      </c>
      <c r="B23" s="127">
        <v>27228</v>
      </c>
      <c r="C23" s="127">
        <v>26853</v>
      </c>
      <c r="D23" s="117"/>
      <c r="E23" s="125">
        <v>7200</v>
      </c>
      <c r="F23" s="125">
        <v>31876</v>
      </c>
      <c r="G23" s="125">
        <v>5747</v>
      </c>
      <c r="H23" s="125">
        <v>5885</v>
      </c>
      <c r="I23" s="125">
        <v>3373</v>
      </c>
      <c r="J23" s="127">
        <v>54081</v>
      </c>
    </row>
    <row r="24" spans="1:10" ht="9.9499999999999993" customHeight="1" x14ac:dyDescent="0.15">
      <c r="A24" s="117" t="s">
        <v>56</v>
      </c>
      <c r="B24" s="127">
        <v>2405</v>
      </c>
      <c r="C24" s="127">
        <v>2127</v>
      </c>
      <c r="D24" s="117"/>
      <c r="E24" s="125">
        <v>1069</v>
      </c>
      <c r="F24" s="125">
        <v>2301</v>
      </c>
      <c r="G24" s="125">
        <v>311</v>
      </c>
      <c r="H24" s="125">
        <v>534</v>
      </c>
      <c r="I24" s="125">
        <v>317</v>
      </c>
      <c r="J24" s="127">
        <v>4532</v>
      </c>
    </row>
    <row r="25" spans="1:10" s="129" customFormat="1" ht="9.9499999999999993" customHeight="1" x14ac:dyDescent="0.15">
      <c r="A25" s="128" t="s">
        <v>16</v>
      </c>
      <c r="B25" s="209">
        <v>1134</v>
      </c>
      <c r="C25" s="209">
        <v>1008</v>
      </c>
      <c r="D25" s="128"/>
      <c r="E25" s="210">
        <v>541</v>
      </c>
      <c r="F25" s="210">
        <v>1201</v>
      </c>
      <c r="G25" s="210">
        <v>28</v>
      </c>
      <c r="H25" s="210">
        <v>244</v>
      </c>
      <c r="I25" s="210">
        <v>128</v>
      </c>
      <c r="J25" s="209">
        <v>2142</v>
      </c>
    </row>
    <row r="26" spans="1:10" s="129" customFormat="1" ht="9.9499999999999993" customHeight="1" x14ac:dyDescent="0.15">
      <c r="A26" s="128" t="s">
        <v>17</v>
      </c>
      <c r="B26" s="209">
        <v>1271</v>
      </c>
      <c r="C26" s="209">
        <v>1119</v>
      </c>
      <c r="D26" s="128"/>
      <c r="E26" s="210">
        <v>528</v>
      </c>
      <c r="F26" s="210">
        <v>1100</v>
      </c>
      <c r="G26" s="210">
        <v>283</v>
      </c>
      <c r="H26" s="210">
        <v>290</v>
      </c>
      <c r="I26" s="210">
        <v>189</v>
      </c>
      <c r="J26" s="209">
        <v>2390</v>
      </c>
    </row>
    <row r="27" spans="1:10" ht="9.9499999999999993" customHeight="1" x14ac:dyDescent="0.15">
      <c r="A27" s="117" t="s">
        <v>18</v>
      </c>
      <c r="B27" s="127">
        <v>10957</v>
      </c>
      <c r="C27" s="127">
        <v>11006</v>
      </c>
      <c r="D27" s="117"/>
      <c r="E27" s="125">
        <v>5433</v>
      </c>
      <c r="F27" s="125">
        <v>12871</v>
      </c>
      <c r="G27" s="125">
        <v>1559</v>
      </c>
      <c r="H27" s="125">
        <v>1282</v>
      </c>
      <c r="I27" s="125">
        <v>818</v>
      </c>
      <c r="J27" s="127">
        <v>21963</v>
      </c>
    </row>
    <row r="28" spans="1:10" ht="9.9499999999999993" customHeight="1" x14ac:dyDescent="0.15">
      <c r="A28" s="117" t="s">
        <v>55</v>
      </c>
      <c r="B28" s="127">
        <v>4016</v>
      </c>
      <c r="C28" s="127">
        <v>2763</v>
      </c>
      <c r="D28" s="117"/>
      <c r="E28" s="125">
        <v>1409</v>
      </c>
      <c r="F28" s="125">
        <v>2902</v>
      </c>
      <c r="G28" s="125">
        <v>320</v>
      </c>
      <c r="H28" s="125">
        <v>1207</v>
      </c>
      <c r="I28" s="125">
        <v>941</v>
      </c>
      <c r="J28" s="127">
        <v>6779</v>
      </c>
    </row>
    <row r="29" spans="1:10" ht="9.9499999999999993" customHeight="1" x14ac:dyDescent="0.15">
      <c r="A29" s="117" t="s">
        <v>20</v>
      </c>
      <c r="B29" s="127">
        <v>13496</v>
      </c>
      <c r="C29" s="127">
        <v>12075</v>
      </c>
      <c r="D29" s="117"/>
      <c r="E29" s="125">
        <v>5826</v>
      </c>
      <c r="F29" s="125">
        <v>14101</v>
      </c>
      <c r="G29" s="125">
        <v>1693</v>
      </c>
      <c r="H29" s="125">
        <v>2671</v>
      </c>
      <c r="I29" s="125">
        <v>1280</v>
      </c>
      <c r="J29" s="127">
        <v>25571</v>
      </c>
    </row>
    <row r="30" spans="1:10" ht="9.9499999999999993" customHeight="1" x14ac:dyDescent="0.15">
      <c r="A30" s="117" t="s">
        <v>21</v>
      </c>
      <c r="B30" s="127">
        <v>9131</v>
      </c>
      <c r="C30" s="127">
        <v>8902</v>
      </c>
      <c r="D30" s="117"/>
      <c r="E30" s="125">
        <v>3168</v>
      </c>
      <c r="F30" s="125">
        <v>9791</v>
      </c>
      <c r="G30" s="125">
        <v>1120</v>
      </c>
      <c r="H30" s="125">
        <v>2373</v>
      </c>
      <c r="I30" s="125">
        <v>1581</v>
      </c>
      <c r="J30" s="127">
        <v>18033</v>
      </c>
    </row>
    <row r="31" spans="1:10" ht="9.9499999999999993" customHeight="1" x14ac:dyDescent="0.15">
      <c r="A31" s="117" t="s">
        <v>22</v>
      </c>
      <c r="B31" s="127">
        <v>1963</v>
      </c>
      <c r="C31" s="127">
        <v>2030</v>
      </c>
      <c r="D31" s="117"/>
      <c r="E31" s="125">
        <v>713</v>
      </c>
      <c r="F31" s="125">
        <v>2117</v>
      </c>
      <c r="G31" s="125">
        <v>357</v>
      </c>
      <c r="H31" s="125">
        <v>585</v>
      </c>
      <c r="I31" s="125">
        <v>221</v>
      </c>
      <c r="J31" s="127">
        <v>3993</v>
      </c>
    </row>
    <row r="32" spans="1:10" ht="9.9499999999999993" customHeight="1" x14ac:dyDescent="0.15">
      <c r="A32" s="117" t="s">
        <v>23</v>
      </c>
      <c r="B32" s="127">
        <v>4023</v>
      </c>
      <c r="C32" s="127">
        <v>3192</v>
      </c>
      <c r="D32" s="117"/>
      <c r="E32" s="125">
        <v>1713</v>
      </c>
      <c r="F32" s="125">
        <v>3468</v>
      </c>
      <c r="G32" s="125">
        <v>295</v>
      </c>
      <c r="H32" s="125">
        <v>1434</v>
      </c>
      <c r="I32" s="125">
        <v>305</v>
      </c>
      <c r="J32" s="127">
        <v>7215</v>
      </c>
    </row>
    <row r="33" spans="1:10" ht="9.9499999999999993" customHeight="1" x14ac:dyDescent="0.15">
      <c r="A33" s="117" t="s">
        <v>24</v>
      </c>
      <c r="B33" s="127">
        <v>11412</v>
      </c>
      <c r="C33" s="127">
        <v>9902</v>
      </c>
      <c r="D33" s="117"/>
      <c r="E33" s="125">
        <v>3473</v>
      </c>
      <c r="F33" s="125">
        <v>9749</v>
      </c>
      <c r="G33" s="125">
        <v>2730</v>
      </c>
      <c r="H33" s="125">
        <v>2367</v>
      </c>
      <c r="I33" s="125">
        <v>2995</v>
      </c>
      <c r="J33" s="127">
        <v>21314</v>
      </c>
    </row>
    <row r="34" spans="1:10" ht="9.9499999999999993" customHeight="1" x14ac:dyDescent="0.15">
      <c r="A34" s="117" t="s">
        <v>25</v>
      </c>
      <c r="B34" s="127">
        <v>2601</v>
      </c>
      <c r="C34" s="127">
        <v>2108</v>
      </c>
      <c r="D34" s="117"/>
      <c r="E34" s="125">
        <v>987</v>
      </c>
      <c r="F34" s="125">
        <v>2207</v>
      </c>
      <c r="G34" s="125">
        <v>189</v>
      </c>
      <c r="H34" s="125">
        <v>939</v>
      </c>
      <c r="I34" s="125">
        <v>387</v>
      </c>
      <c r="J34" s="127">
        <v>4709</v>
      </c>
    </row>
    <row r="35" spans="1:10" ht="9.9499999999999993" customHeight="1" x14ac:dyDescent="0.15">
      <c r="A35" s="117" t="s">
        <v>26</v>
      </c>
      <c r="B35" s="127">
        <v>797</v>
      </c>
      <c r="C35" s="127">
        <v>248</v>
      </c>
      <c r="D35" s="117"/>
      <c r="E35" s="125">
        <v>81</v>
      </c>
      <c r="F35" s="125">
        <v>226</v>
      </c>
      <c r="G35" s="125">
        <v>15</v>
      </c>
      <c r="H35" s="125">
        <v>547</v>
      </c>
      <c r="I35" s="125">
        <v>176</v>
      </c>
      <c r="J35" s="127">
        <v>1045</v>
      </c>
    </row>
    <row r="36" spans="1:10" ht="9.9499999999999993" customHeight="1" x14ac:dyDescent="0.15">
      <c r="A36" s="117" t="s">
        <v>27</v>
      </c>
      <c r="B36" s="127">
        <v>6866</v>
      </c>
      <c r="C36" s="127">
        <v>6348</v>
      </c>
      <c r="D36" s="117"/>
      <c r="E36" s="125">
        <v>3402</v>
      </c>
      <c r="F36" s="125">
        <v>5472</v>
      </c>
      <c r="G36" s="125">
        <v>459</v>
      </c>
      <c r="H36" s="125">
        <v>2280</v>
      </c>
      <c r="I36" s="125">
        <v>1601</v>
      </c>
      <c r="J36" s="127">
        <v>13214</v>
      </c>
    </row>
    <row r="37" spans="1:10" ht="9.9499999999999993" customHeight="1" x14ac:dyDescent="0.15">
      <c r="A37" s="117" t="s">
        <v>28</v>
      </c>
      <c r="B37" s="127">
        <v>5072</v>
      </c>
      <c r="C37" s="127">
        <v>5703</v>
      </c>
      <c r="D37" s="117"/>
      <c r="E37" s="125">
        <v>4395</v>
      </c>
      <c r="F37" s="125">
        <v>3447</v>
      </c>
      <c r="G37" s="125">
        <v>232</v>
      </c>
      <c r="H37" s="125">
        <v>1860</v>
      </c>
      <c r="I37" s="125">
        <v>841</v>
      </c>
      <c r="J37" s="127">
        <v>10775</v>
      </c>
    </row>
    <row r="38" spans="1:10" ht="9.9499999999999993" customHeight="1" x14ac:dyDescent="0.15">
      <c r="A38" s="117" t="s">
        <v>29</v>
      </c>
      <c r="B38" s="127">
        <v>974</v>
      </c>
      <c r="C38" s="127">
        <v>787</v>
      </c>
      <c r="D38" s="117"/>
      <c r="E38" s="125">
        <v>593</v>
      </c>
      <c r="F38" s="125">
        <v>427</v>
      </c>
      <c r="G38" s="125">
        <v>8</v>
      </c>
      <c r="H38" s="125">
        <v>346</v>
      </c>
      <c r="I38" s="125">
        <v>387</v>
      </c>
      <c r="J38" s="127">
        <v>1761</v>
      </c>
    </row>
    <row r="39" spans="1:10" ht="9.9499999999999993" customHeight="1" x14ac:dyDescent="0.15">
      <c r="A39" s="117" t="s">
        <v>30</v>
      </c>
      <c r="B39" s="127">
        <v>2429</v>
      </c>
      <c r="C39" s="127">
        <v>2307</v>
      </c>
      <c r="D39" s="117"/>
      <c r="E39" s="125">
        <v>1902</v>
      </c>
      <c r="F39" s="125">
        <v>1403</v>
      </c>
      <c r="G39" s="125">
        <v>150</v>
      </c>
      <c r="H39" s="125">
        <v>993</v>
      </c>
      <c r="I39" s="125">
        <v>288</v>
      </c>
      <c r="J39" s="127">
        <v>4736</v>
      </c>
    </row>
    <row r="40" spans="1:10" ht="9.9499999999999993" customHeight="1" x14ac:dyDescent="0.15">
      <c r="A40" s="117" t="s">
        <v>31</v>
      </c>
      <c r="B40" s="127">
        <v>7152</v>
      </c>
      <c r="C40" s="127">
        <v>4859</v>
      </c>
      <c r="D40" s="117"/>
      <c r="E40" s="125">
        <v>2945</v>
      </c>
      <c r="F40" s="125">
        <v>4951</v>
      </c>
      <c r="G40" s="125">
        <v>410</v>
      </c>
      <c r="H40" s="125">
        <v>1944</v>
      </c>
      <c r="I40" s="125">
        <v>1761</v>
      </c>
      <c r="J40" s="127">
        <v>12011</v>
      </c>
    </row>
    <row r="41" spans="1:10" ht="9.9499999999999993" customHeight="1" x14ac:dyDescent="0.15">
      <c r="A41" s="117" t="s">
        <v>32</v>
      </c>
      <c r="B41" s="127">
        <v>1036</v>
      </c>
      <c r="C41" s="127">
        <v>1057</v>
      </c>
      <c r="D41" s="117"/>
      <c r="E41" s="125">
        <v>508</v>
      </c>
      <c r="F41" s="125">
        <v>996</v>
      </c>
      <c r="G41" s="125">
        <v>71</v>
      </c>
      <c r="H41" s="125">
        <v>275</v>
      </c>
      <c r="I41" s="125">
        <v>243</v>
      </c>
      <c r="J41" s="127">
        <v>2093</v>
      </c>
    </row>
    <row r="42" spans="1:10" ht="9.9499999999999993" customHeight="1" x14ac:dyDescent="0.15">
      <c r="A42" s="212" t="s">
        <v>33</v>
      </c>
      <c r="B42" s="132">
        <v>41766</v>
      </c>
      <c r="C42" s="132">
        <v>40085</v>
      </c>
      <c r="D42" s="212"/>
      <c r="E42" s="132">
        <v>13402</v>
      </c>
      <c r="F42" s="132">
        <v>46489</v>
      </c>
      <c r="G42" s="132">
        <v>7684</v>
      </c>
      <c r="H42" s="132">
        <v>9257</v>
      </c>
      <c r="I42" s="132">
        <v>5019</v>
      </c>
      <c r="J42" s="213">
        <v>81851</v>
      </c>
    </row>
    <row r="43" spans="1:10" ht="9.9499999999999993" customHeight="1" x14ac:dyDescent="0.15">
      <c r="A43" s="212" t="s">
        <v>34</v>
      </c>
      <c r="B43" s="132">
        <v>30874</v>
      </c>
      <c r="C43" s="132">
        <v>27971</v>
      </c>
      <c r="D43" s="212"/>
      <c r="E43" s="132">
        <v>13737</v>
      </c>
      <c r="F43" s="132">
        <v>32175</v>
      </c>
      <c r="G43" s="132">
        <v>3883</v>
      </c>
      <c r="H43" s="132">
        <v>5694</v>
      </c>
      <c r="I43" s="132">
        <v>3356</v>
      </c>
      <c r="J43" s="213">
        <v>58845</v>
      </c>
    </row>
    <row r="44" spans="1:10" ht="9.9499999999999993" customHeight="1" x14ac:dyDescent="0.15">
      <c r="A44" s="212" t="s">
        <v>35</v>
      </c>
      <c r="B44" s="132">
        <v>26529</v>
      </c>
      <c r="C44" s="132">
        <v>24026</v>
      </c>
      <c r="D44" s="212"/>
      <c r="E44" s="132">
        <v>9067</v>
      </c>
      <c r="F44" s="132">
        <v>25125</v>
      </c>
      <c r="G44" s="132">
        <v>4502</v>
      </c>
      <c r="H44" s="132">
        <v>6759</v>
      </c>
      <c r="I44" s="132">
        <v>5102</v>
      </c>
      <c r="J44" s="213">
        <v>50555</v>
      </c>
    </row>
    <row r="45" spans="1:10" ht="9.9499999999999993" customHeight="1" x14ac:dyDescent="0.15">
      <c r="A45" s="212" t="s">
        <v>36</v>
      </c>
      <c r="B45" s="132">
        <v>18739</v>
      </c>
      <c r="C45" s="132">
        <v>17501</v>
      </c>
      <c r="D45" s="212"/>
      <c r="E45" s="132">
        <v>11360</v>
      </c>
      <c r="F45" s="132">
        <v>13182</v>
      </c>
      <c r="G45" s="132">
        <v>1053</v>
      </c>
      <c r="H45" s="132">
        <v>6965</v>
      </c>
      <c r="I45" s="132">
        <v>3680</v>
      </c>
      <c r="J45" s="213">
        <v>36240</v>
      </c>
    </row>
    <row r="46" spans="1:10" ht="9.9499999999999993" customHeight="1" x14ac:dyDescent="0.15">
      <c r="A46" s="212" t="s">
        <v>37</v>
      </c>
      <c r="B46" s="132">
        <v>8188</v>
      </c>
      <c r="C46" s="132">
        <v>5916</v>
      </c>
      <c r="D46" s="212"/>
      <c r="E46" s="132">
        <v>3453</v>
      </c>
      <c r="F46" s="132">
        <v>5947</v>
      </c>
      <c r="G46" s="132">
        <v>481</v>
      </c>
      <c r="H46" s="132">
        <v>2219</v>
      </c>
      <c r="I46" s="132">
        <v>2004</v>
      </c>
      <c r="J46" s="213">
        <v>14104</v>
      </c>
    </row>
    <row r="47" spans="1:10" ht="9.9499999999999993" customHeight="1" x14ac:dyDescent="0.15">
      <c r="A47" s="212" t="s">
        <v>38</v>
      </c>
      <c r="B47" s="132">
        <v>126096</v>
      </c>
      <c r="C47" s="132">
        <v>115499</v>
      </c>
      <c r="D47" s="212"/>
      <c r="E47" s="132">
        <v>51019</v>
      </c>
      <c r="F47" s="132">
        <v>122918</v>
      </c>
      <c r="G47" s="132">
        <v>17603</v>
      </c>
      <c r="H47" s="132">
        <v>30894</v>
      </c>
      <c r="I47" s="132">
        <v>19161</v>
      </c>
      <c r="J47" s="213">
        <v>241595</v>
      </c>
    </row>
    <row r="48" spans="1:10" ht="3" customHeight="1" x14ac:dyDescent="0.15">
      <c r="A48" s="281"/>
      <c r="B48" s="281"/>
      <c r="C48" s="281"/>
      <c r="D48" s="281"/>
      <c r="E48" s="281"/>
      <c r="F48" s="281"/>
      <c r="G48" s="281"/>
      <c r="H48" s="281"/>
      <c r="I48" s="281"/>
      <c r="J48" s="281"/>
    </row>
    <row r="49" spans="1:10" ht="9" customHeight="1" x14ac:dyDescent="0.15">
      <c r="A49" s="117"/>
      <c r="B49" s="476" t="s">
        <v>307</v>
      </c>
      <c r="C49" s="476"/>
      <c r="D49" s="476"/>
      <c r="E49" s="476"/>
      <c r="F49" s="476"/>
      <c r="G49" s="476"/>
      <c r="H49" s="476"/>
      <c r="I49" s="476"/>
      <c r="J49" s="476"/>
    </row>
    <row r="50" spans="1:10" ht="3" customHeight="1" x14ac:dyDescent="0.15">
      <c r="A50" s="110"/>
      <c r="B50" s="110"/>
      <c r="C50" s="110"/>
      <c r="D50" s="110"/>
      <c r="E50" s="110"/>
      <c r="F50" s="110"/>
      <c r="G50" s="110"/>
      <c r="H50" s="84"/>
      <c r="I50" s="110"/>
      <c r="J50" s="110"/>
    </row>
    <row r="51" spans="1:10" ht="9.9499999999999993" customHeight="1" x14ac:dyDescent="0.15">
      <c r="A51" s="358" t="s">
        <v>101</v>
      </c>
      <c r="B51" s="125">
        <v>27522</v>
      </c>
      <c r="C51" s="125">
        <v>38545</v>
      </c>
      <c r="D51" s="125"/>
      <c r="E51" s="125">
        <v>14395</v>
      </c>
      <c r="F51" s="125">
        <v>39336</v>
      </c>
      <c r="G51" s="125">
        <v>3406</v>
      </c>
      <c r="H51" s="125">
        <v>1387</v>
      </c>
      <c r="I51" s="125">
        <v>7543</v>
      </c>
      <c r="J51" s="127">
        <v>66067</v>
      </c>
    </row>
    <row r="52" spans="1:10" ht="9.9499999999999993" customHeight="1" x14ac:dyDescent="0.15">
      <c r="A52" s="358" t="s">
        <v>286</v>
      </c>
      <c r="B52" s="125">
        <v>25211</v>
      </c>
      <c r="C52" s="125">
        <v>18013</v>
      </c>
      <c r="D52" s="358"/>
      <c r="E52" s="125">
        <v>7449</v>
      </c>
      <c r="F52" s="125">
        <v>29026</v>
      </c>
      <c r="G52" s="125">
        <v>1097</v>
      </c>
      <c r="H52" s="125">
        <v>3202</v>
      </c>
      <c r="I52" s="125">
        <v>2450</v>
      </c>
      <c r="J52" s="127">
        <v>43224</v>
      </c>
    </row>
    <row r="53" spans="1:10" ht="9.9499999999999993" customHeight="1" x14ac:dyDescent="0.15">
      <c r="A53" s="358" t="s">
        <v>287</v>
      </c>
      <c r="B53" s="125">
        <v>14098</v>
      </c>
      <c r="C53" s="125">
        <v>8110</v>
      </c>
      <c r="D53" s="358"/>
      <c r="E53" s="125">
        <v>2583</v>
      </c>
      <c r="F53" s="125">
        <v>10758</v>
      </c>
      <c r="G53" s="125">
        <v>300</v>
      </c>
      <c r="H53" s="125">
        <v>6935</v>
      </c>
      <c r="I53" s="125">
        <v>1632</v>
      </c>
      <c r="J53" s="127">
        <v>22208</v>
      </c>
    </row>
    <row r="54" spans="1:10" ht="9.9499999999999993" customHeight="1" x14ac:dyDescent="0.15">
      <c r="A54" s="358" t="s">
        <v>288</v>
      </c>
      <c r="B54" s="125">
        <v>1583</v>
      </c>
      <c r="C54" s="125">
        <v>1121</v>
      </c>
      <c r="D54" s="358"/>
      <c r="E54" s="125">
        <v>212</v>
      </c>
      <c r="F54" s="125">
        <v>652</v>
      </c>
      <c r="G54" s="125">
        <v>363</v>
      </c>
      <c r="H54" s="125">
        <v>996</v>
      </c>
      <c r="I54" s="125">
        <v>481</v>
      </c>
      <c r="J54" s="127">
        <v>2704</v>
      </c>
    </row>
    <row r="55" spans="1:10" ht="9.9499999999999993" customHeight="1" x14ac:dyDescent="0.15">
      <c r="A55" s="358" t="s">
        <v>289</v>
      </c>
      <c r="B55" s="125">
        <v>915</v>
      </c>
      <c r="C55" s="125">
        <v>829</v>
      </c>
      <c r="D55" s="358"/>
      <c r="E55" s="125">
        <v>93</v>
      </c>
      <c r="F55" s="125">
        <v>731</v>
      </c>
      <c r="G55" s="125">
        <v>319</v>
      </c>
      <c r="H55" s="125">
        <v>317</v>
      </c>
      <c r="I55" s="125">
        <v>284</v>
      </c>
      <c r="J55" s="127">
        <v>1744</v>
      </c>
    </row>
    <row r="56" spans="1:10" ht="9.9499999999999993" customHeight="1" x14ac:dyDescent="0.15">
      <c r="A56" s="358" t="s">
        <v>290</v>
      </c>
      <c r="B56" s="125">
        <v>3580</v>
      </c>
      <c r="C56" s="125">
        <v>8395</v>
      </c>
      <c r="D56" s="358"/>
      <c r="E56" s="125">
        <v>5427</v>
      </c>
      <c r="F56" s="125">
        <v>1461</v>
      </c>
      <c r="G56" s="125">
        <v>3139</v>
      </c>
      <c r="H56" s="125">
        <v>1639</v>
      </c>
      <c r="I56" s="125">
        <v>309</v>
      </c>
      <c r="J56" s="127">
        <v>11975</v>
      </c>
    </row>
    <row r="57" spans="1:10" ht="9.9499999999999993" customHeight="1" x14ac:dyDescent="0.15">
      <c r="A57" s="358" t="s">
        <v>291</v>
      </c>
      <c r="B57" s="125">
        <v>34972</v>
      </c>
      <c r="C57" s="125">
        <v>15296</v>
      </c>
      <c r="D57" s="358"/>
      <c r="E57" s="125">
        <v>10205</v>
      </c>
      <c r="F57" s="125">
        <v>20626</v>
      </c>
      <c r="G57" s="125">
        <v>2981</v>
      </c>
      <c r="H57" s="125">
        <v>13670</v>
      </c>
      <c r="I57" s="125">
        <v>2786</v>
      </c>
      <c r="J57" s="127">
        <v>50268</v>
      </c>
    </row>
    <row r="58" spans="1:10" ht="9.9499999999999993" customHeight="1" x14ac:dyDescent="0.15">
      <c r="A58" s="358" t="s">
        <v>292</v>
      </c>
      <c r="B58" s="125">
        <v>6124</v>
      </c>
      <c r="C58" s="125">
        <v>7589</v>
      </c>
      <c r="D58" s="358"/>
      <c r="E58" s="125">
        <v>3584</v>
      </c>
      <c r="F58" s="125">
        <v>5964</v>
      </c>
      <c r="G58" s="125">
        <v>3396</v>
      </c>
      <c r="H58" s="125">
        <v>154</v>
      </c>
      <c r="I58" s="125">
        <v>615</v>
      </c>
      <c r="J58" s="127">
        <v>13713</v>
      </c>
    </row>
    <row r="59" spans="1:10" ht="9.9499999999999993" customHeight="1" x14ac:dyDescent="0.15">
      <c r="A59" s="358" t="s">
        <v>293</v>
      </c>
      <c r="B59" s="125">
        <v>3048</v>
      </c>
      <c r="C59" s="125">
        <v>4287</v>
      </c>
      <c r="D59" s="358"/>
      <c r="E59" s="125">
        <v>2827</v>
      </c>
      <c r="F59" s="125">
        <v>3067</v>
      </c>
      <c r="G59" s="125">
        <v>932</v>
      </c>
      <c r="H59" s="125">
        <v>3</v>
      </c>
      <c r="I59" s="125">
        <v>506</v>
      </c>
      <c r="J59" s="127">
        <v>7335</v>
      </c>
    </row>
    <row r="60" spans="1:10" ht="9.9499999999999993" customHeight="1" x14ac:dyDescent="0.15">
      <c r="A60" s="358" t="s">
        <v>294</v>
      </c>
      <c r="B60" s="125">
        <v>8903</v>
      </c>
      <c r="C60" s="125">
        <v>13159</v>
      </c>
      <c r="D60" s="358"/>
      <c r="E60" s="125">
        <v>4205</v>
      </c>
      <c r="F60" s="125">
        <v>11156</v>
      </c>
      <c r="G60" s="125">
        <v>1631</v>
      </c>
      <c r="H60" s="125">
        <v>2589</v>
      </c>
      <c r="I60" s="125">
        <v>2481</v>
      </c>
      <c r="J60" s="127">
        <v>22062</v>
      </c>
    </row>
    <row r="61" spans="1:10" ht="9.9499999999999993" customHeight="1" x14ac:dyDescent="0.15">
      <c r="A61" s="358" t="s">
        <v>295</v>
      </c>
      <c r="B61" s="125">
        <v>140</v>
      </c>
      <c r="C61" s="125">
        <v>155</v>
      </c>
      <c r="D61" s="125"/>
      <c r="E61" s="125">
        <v>39</v>
      </c>
      <c r="F61" s="125">
        <v>141</v>
      </c>
      <c r="G61" s="125">
        <v>39</v>
      </c>
      <c r="H61" s="125">
        <v>2</v>
      </c>
      <c r="I61" s="125">
        <v>74</v>
      </c>
      <c r="J61" s="127">
        <v>295</v>
      </c>
    </row>
    <row r="62" spans="1:10" ht="9.9499999999999993" customHeight="1" x14ac:dyDescent="0.15">
      <c r="A62" s="162" t="s">
        <v>10</v>
      </c>
      <c r="B62" s="132">
        <v>126096</v>
      </c>
      <c r="C62" s="132">
        <v>115499</v>
      </c>
      <c r="D62" s="132"/>
      <c r="E62" s="132">
        <v>51019</v>
      </c>
      <c r="F62" s="132">
        <v>122918</v>
      </c>
      <c r="G62" s="132">
        <v>17603</v>
      </c>
      <c r="H62" s="132">
        <v>30894</v>
      </c>
      <c r="I62" s="132">
        <v>19161</v>
      </c>
      <c r="J62" s="132">
        <v>241595</v>
      </c>
    </row>
    <row r="63" spans="1:10" ht="3" customHeight="1" x14ac:dyDescent="0.15">
      <c r="A63" s="281"/>
      <c r="B63" s="281"/>
      <c r="C63" s="281"/>
      <c r="D63" s="281"/>
      <c r="E63" s="281"/>
      <c r="F63" s="281"/>
      <c r="G63" s="281"/>
      <c r="H63" s="281"/>
      <c r="I63" s="281"/>
      <c r="J63" s="281"/>
    </row>
    <row r="64" spans="1:10" ht="9" customHeight="1" x14ac:dyDescent="0.15">
      <c r="A64" s="117"/>
      <c r="B64" s="476" t="s">
        <v>296</v>
      </c>
      <c r="C64" s="476"/>
      <c r="D64" s="476"/>
      <c r="E64" s="476"/>
      <c r="F64" s="476"/>
      <c r="G64" s="476"/>
      <c r="H64" s="476"/>
      <c r="I64" s="476"/>
      <c r="J64" s="476"/>
    </row>
    <row r="65" spans="1:10" ht="3" customHeight="1" x14ac:dyDescent="0.15">
      <c r="A65" s="110"/>
      <c r="B65" s="110"/>
      <c r="C65" s="110"/>
      <c r="D65" s="110"/>
      <c r="E65" s="110"/>
      <c r="F65" s="110"/>
      <c r="G65" s="110"/>
      <c r="H65" s="84"/>
      <c r="I65" s="110"/>
      <c r="J65" s="110"/>
    </row>
    <row r="66" spans="1:10" ht="9.9499999999999993" customHeight="1" x14ac:dyDescent="0.15">
      <c r="A66" s="358" t="s">
        <v>297</v>
      </c>
      <c r="B66" s="127">
        <v>41244</v>
      </c>
      <c r="C66" s="127">
        <v>34515</v>
      </c>
      <c r="D66" s="358"/>
      <c r="E66" s="125">
        <v>88</v>
      </c>
      <c r="F66" s="125">
        <v>68209</v>
      </c>
      <c r="G66" s="125">
        <v>166</v>
      </c>
      <c r="H66" s="125">
        <v>2947</v>
      </c>
      <c r="I66" s="125">
        <v>4349</v>
      </c>
      <c r="J66" s="127">
        <v>75759</v>
      </c>
    </row>
    <row r="67" spans="1:10" ht="9.9499999999999993" customHeight="1" x14ac:dyDescent="0.15">
      <c r="A67" s="358" t="s">
        <v>298</v>
      </c>
      <c r="B67" s="127">
        <v>20579</v>
      </c>
      <c r="C67" s="127">
        <v>13743</v>
      </c>
      <c r="D67" s="358"/>
      <c r="E67" s="125">
        <v>4232</v>
      </c>
      <c r="F67" s="125">
        <v>9955</v>
      </c>
      <c r="G67" s="125">
        <v>8402</v>
      </c>
      <c r="H67" s="125">
        <v>8397</v>
      </c>
      <c r="I67" s="125">
        <v>3336</v>
      </c>
      <c r="J67" s="127">
        <v>34322</v>
      </c>
    </row>
    <row r="68" spans="1:10" ht="9.9499999999999993" customHeight="1" x14ac:dyDescent="0.15">
      <c r="A68" s="358" t="s">
        <v>43</v>
      </c>
      <c r="B68" s="127">
        <v>19179</v>
      </c>
      <c r="C68" s="127">
        <v>14161</v>
      </c>
      <c r="D68" s="358"/>
      <c r="E68" s="125">
        <v>9038</v>
      </c>
      <c r="F68" s="125">
        <v>8299</v>
      </c>
      <c r="G68" s="125">
        <v>6176</v>
      </c>
      <c r="H68" s="125">
        <v>7476</v>
      </c>
      <c r="I68" s="125">
        <v>2351</v>
      </c>
      <c r="J68" s="127">
        <v>33340</v>
      </c>
    </row>
    <row r="69" spans="1:10" ht="9.9499999999999993" customHeight="1" x14ac:dyDescent="0.15">
      <c r="A69" s="358" t="s">
        <v>42</v>
      </c>
      <c r="B69" s="127">
        <v>15604</v>
      </c>
      <c r="C69" s="127">
        <v>11717</v>
      </c>
      <c r="D69" s="358"/>
      <c r="E69" s="125">
        <v>9430</v>
      </c>
      <c r="F69" s="125">
        <v>8195</v>
      </c>
      <c r="G69" s="125">
        <v>1859</v>
      </c>
      <c r="H69" s="125">
        <v>5050</v>
      </c>
      <c r="I69" s="125">
        <v>2787</v>
      </c>
      <c r="J69" s="127">
        <v>27321</v>
      </c>
    </row>
    <row r="70" spans="1:10" ht="9.9499999999999993" customHeight="1" x14ac:dyDescent="0.15">
      <c r="A70" s="358" t="s">
        <v>41</v>
      </c>
      <c r="B70" s="127">
        <v>10724</v>
      </c>
      <c r="C70" s="127">
        <v>9649</v>
      </c>
      <c r="D70" s="358"/>
      <c r="E70" s="125">
        <v>7605</v>
      </c>
      <c r="F70" s="125">
        <v>6510</v>
      </c>
      <c r="G70" s="125">
        <v>617</v>
      </c>
      <c r="H70" s="125">
        <v>3167</v>
      </c>
      <c r="I70" s="125">
        <v>2474</v>
      </c>
      <c r="J70" s="127">
        <v>20373</v>
      </c>
    </row>
    <row r="71" spans="1:10" ht="9.9499999999999993" customHeight="1" x14ac:dyDescent="0.15">
      <c r="A71" s="358" t="s">
        <v>40</v>
      </c>
      <c r="B71" s="127">
        <v>6433</v>
      </c>
      <c r="C71" s="127">
        <v>7716</v>
      </c>
      <c r="D71" s="358"/>
      <c r="E71" s="125">
        <v>6075</v>
      </c>
      <c r="F71" s="125">
        <v>4705</v>
      </c>
      <c r="G71" s="125">
        <v>198</v>
      </c>
      <c r="H71" s="125">
        <v>1673</v>
      </c>
      <c r="I71" s="125">
        <v>1498</v>
      </c>
      <c r="J71" s="127">
        <v>14149</v>
      </c>
    </row>
    <row r="72" spans="1:10" ht="9.9499999999999993" customHeight="1" x14ac:dyDescent="0.15">
      <c r="A72" s="358" t="s">
        <v>39</v>
      </c>
      <c r="B72" s="127">
        <v>4028</v>
      </c>
      <c r="C72" s="127">
        <v>6555</v>
      </c>
      <c r="D72" s="358"/>
      <c r="E72" s="125">
        <v>5053</v>
      </c>
      <c r="F72" s="125">
        <v>3624</v>
      </c>
      <c r="G72" s="125">
        <v>83</v>
      </c>
      <c r="H72" s="125">
        <v>974</v>
      </c>
      <c r="I72" s="125">
        <v>849</v>
      </c>
      <c r="J72" s="127">
        <v>10583</v>
      </c>
    </row>
    <row r="73" spans="1:10" ht="9.9499999999999993" customHeight="1" x14ac:dyDescent="0.15">
      <c r="A73" s="358" t="s">
        <v>50</v>
      </c>
      <c r="B73" s="127">
        <v>2615</v>
      </c>
      <c r="C73" s="127">
        <v>5642</v>
      </c>
      <c r="D73" s="358"/>
      <c r="E73" s="125">
        <v>4181</v>
      </c>
      <c r="F73" s="125">
        <v>2901</v>
      </c>
      <c r="G73" s="125">
        <v>47</v>
      </c>
      <c r="H73" s="125">
        <v>584</v>
      </c>
      <c r="I73" s="125">
        <v>544</v>
      </c>
      <c r="J73" s="127">
        <v>8257</v>
      </c>
    </row>
    <row r="74" spans="1:10" ht="9.9499999999999993" customHeight="1" x14ac:dyDescent="0.15">
      <c r="A74" s="358" t="s">
        <v>48</v>
      </c>
      <c r="B74" s="127">
        <v>1871</v>
      </c>
      <c r="C74" s="127">
        <v>4804</v>
      </c>
      <c r="D74" s="358"/>
      <c r="E74" s="125">
        <v>3138</v>
      </c>
      <c r="F74" s="125">
        <v>2838</v>
      </c>
      <c r="G74" s="125">
        <v>19</v>
      </c>
      <c r="H74" s="125">
        <v>318</v>
      </c>
      <c r="I74" s="125">
        <v>362</v>
      </c>
      <c r="J74" s="127">
        <v>6675</v>
      </c>
    </row>
    <row r="75" spans="1:10" ht="9.9499999999999993" customHeight="1" x14ac:dyDescent="0.15">
      <c r="A75" s="358" t="s">
        <v>299</v>
      </c>
      <c r="B75" s="127">
        <v>3819</v>
      </c>
      <c r="C75" s="127">
        <v>6997</v>
      </c>
      <c r="D75" s="358"/>
      <c r="E75" s="125">
        <v>2179</v>
      </c>
      <c r="F75" s="125">
        <v>7682</v>
      </c>
      <c r="G75" s="125">
        <v>36</v>
      </c>
      <c r="H75" s="125">
        <v>308</v>
      </c>
      <c r="I75" s="125">
        <v>611</v>
      </c>
      <c r="J75" s="127">
        <v>10816</v>
      </c>
    </row>
    <row r="76" spans="1:10" ht="9.9499999999999993" customHeight="1" x14ac:dyDescent="0.15">
      <c r="A76" s="162" t="s">
        <v>10</v>
      </c>
      <c r="B76" s="213">
        <v>126096</v>
      </c>
      <c r="C76" s="213">
        <v>115499</v>
      </c>
      <c r="D76" s="162"/>
      <c r="E76" s="132">
        <v>51019</v>
      </c>
      <c r="F76" s="132">
        <v>122918</v>
      </c>
      <c r="G76" s="132">
        <v>17603</v>
      </c>
      <c r="H76" s="132">
        <v>30894</v>
      </c>
      <c r="I76" s="132">
        <v>19161</v>
      </c>
      <c r="J76" s="213">
        <v>241595</v>
      </c>
    </row>
    <row r="77" spans="1:10" ht="3" customHeight="1" x14ac:dyDescent="0.15">
      <c r="A77" s="191"/>
      <c r="B77" s="191"/>
      <c r="C77" s="191"/>
      <c r="D77" s="191"/>
      <c r="E77" s="192"/>
      <c r="F77" s="192"/>
      <c r="G77" s="192"/>
      <c r="H77" s="192"/>
      <c r="I77" s="192"/>
      <c r="J77" s="192"/>
    </row>
    <row r="78" spans="1:10" ht="3" customHeight="1" x14ac:dyDescent="0.15">
      <c r="A78" s="110"/>
      <c r="B78" s="110"/>
      <c r="C78" s="110"/>
      <c r="D78" s="110"/>
      <c r="E78" s="84"/>
      <c r="F78" s="84"/>
      <c r="G78" s="84"/>
      <c r="H78" s="84"/>
      <c r="I78" s="84"/>
      <c r="J78" s="84"/>
    </row>
    <row r="79" spans="1:10" s="117" customFormat="1" ht="9.9499999999999993" customHeight="1" x14ac:dyDescent="0.25">
      <c r="A79" s="117" t="s">
        <v>300</v>
      </c>
      <c r="H79" s="127"/>
    </row>
    <row r="80" spans="1:10" ht="9.75" customHeight="1" x14ac:dyDescent="0.15">
      <c r="A80" s="494" t="s">
        <v>388</v>
      </c>
      <c r="B80" s="494"/>
      <c r="C80" s="494"/>
      <c r="D80" s="494"/>
      <c r="E80" s="494"/>
      <c r="F80" s="494"/>
      <c r="G80" s="494"/>
      <c r="H80" s="494"/>
      <c r="I80" s="494"/>
      <c r="J80" s="494"/>
    </row>
    <row r="81" spans="1:10" ht="9" x14ac:dyDescent="0.15">
      <c r="A81" s="146"/>
      <c r="B81" s="88"/>
      <c r="C81" s="88"/>
      <c r="D81" s="88"/>
      <c r="E81" s="88"/>
      <c r="F81" s="88"/>
      <c r="G81" s="88"/>
      <c r="H81" s="88"/>
      <c r="I81" s="88"/>
      <c r="J81" s="88"/>
    </row>
    <row r="82" spans="1:10" ht="9" x14ac:dyDescent="0.15">
      <c r="A82" s="146"/>
      <c r="B82" s="88"/>
      <c r="C82" s="88"/>
      <c r="D82" s="88"/>
      <c r="E82" s="88"/>
      <c r="F82" s="88"/>
      <c r="G82" s="88"/>
      <c r="H82" s="88"/>
      <c r="I82" s="88"/>
      <c r="J82" s="88"/>
    </row>
    <row r="83" spans="1:10" ht="9" x14ac:dyDescent="0.15">
      <c r="A83" s="110"/>
      <c r="B83" s="84"/>
      <c r="C83" s="84"/>
      <c r="D83" s="84"/>
      <c r="E83" s="84"/>
      <c r="F83" s="84"/>
      <c r="G83" s="84"/>
      <c r="H83" s="84"/>
      <c r="I83" s="84"/>
      <c r="J83" s="84"/>
    </row>
    <row r="84" spans="1:10" ht="9" x14ac:dyDescent="0.15">
      <c r="A84" s="110"/>
      <c r="B84" s="84"/>
      <c r="C84" s="84"/>
      <c r="D84" s="84"/>
      <c r="E84" s="84"/>
      <c r="F84" s="84"/>
      <c r="G84" s="84"/>
      <c r="H84" s="84"/>
      <c r="I84" s="84"/>
      <c r="J84" s="84"/>
    </row>
    <row r="85" spans="1:10" ht="9" x14ac:dyDescent="0.15">
      <c r="A85" s="110"/>
      <c r="B85" s="84"/>
      <c r="C85" s="84"/>
      <c r="D85" s="84"/>
      <c r="E85" s="84"/>
      <c r="F85" s="84"/>
      <c r="G85" s="84"/>
      <c r="H85" s="84"/>
      <c r="I85" s="84"/>
      <c r="J85" s="84"/>
    </row>
    <row r="86" spans="1:10" ht="9" x14ac:dyDescent="0.15">
      <c r="A86" s="110"/>
      <c r="B86" s="84"/>
      <c r="C86" s="84"/>
      <c r="D86" s="84"/>
      <c r="E86" s="84"/>
      <c r="F86" s="84"/>
      <c r="G86" s="84"/>
      <c r="H86" s="84"/>
      <c r="I86" s="84"/>
      <c r="J86" s="84"/>
    </row>
    <row r="87" spans="1:10" ht="9" x14ac:dyDescent="0.15">
      <c r="A87" s="110"/>
      <c r="B87" s="84"/>
      <c r="C87" s="84"/>
      <c r="D87" s="84"/>
      <c r="E87" s="84"/>
      <c r="F87" s="84"/>
      <c r="G87" s="84"/>
      <c r="H87" s="84"/>
      <c r="I87" s="84"/>
      <c r="J87" s="84"/>
    </row>
    <row r="88" spans="1:10" ht="9" x14ac:dyDescent="0.15">
      <c r="A88" s="110"/>
      <c r="B88" s="84"/>
      <c r="C88" s="84"/>
      <c r="D88" s="84"/>
      <c r="E88" s="84"/>
      <c r="F88" s="84"/>
      <c r="G88" s="84"/>
      <c r="H88" s="84"/>
      <c r="I88" s="84"/>
      <c r="J88" s="84"/>
    </row>
    <row r="89" spans="1:10" ht="9" x14ac:dyDescent="0.15">
      <c r="A89" s="110"/>
      <c r="B89" s="84"/>
      <c r="C89" s="84"/>
      <c r="D89" s="84"/>
      <c r="E89" s="84"/>
      <c r="F89" s="84"/>
      <c r="G89" s="84"/>
      <c r="H89" s="84"/>
      <c r="I89" s="84"/>
      <c r="J89" s="84"/>
    </row>
    <row r="90" spans="1:10" ht="9" x14ac:dyDescent="0.15">
      <c r="A90" s="110"/>
      <c r="B90" s="84"/>
      <c r="C90" s="84"/>
      <c r="D90" s="84"/>
      <c r="E90" s="84"/>
      <c r="F90" s="84"/>
      <c r="G90" s="84"/>
      <c r="H90" s="84"/>
      <c r="I90" s="84"/>
      <c r="J90" s="84"/>
    </row>
    <row r="91" spans="1:10" ht="9" x14ac:dyDescent="0.15">
      <c r="A91" s="110"/>
      <c r="B91" s="84"/>
      <c r="C91" s="84"/>
      <c r="D91" s="84"/>
      <c r="E91" s="84"/>
      <c r="F91" s="84"/>
      <c r="G91" s="84"/>
      <c r="H91" s="84"/>
      <c r="I91" s="84"/>
      <c r="J91" s="84"/>
    </row>
    <row r="92" spans="1:10" ht="9" x14ac:dyDescent="0.15">
      <c r="A92" s="110"/>
      <c r="B92" s="84"/>
      <c r="C92" s="84"/>
      <c r="D92" s="84"/>
      <c r="E92" s="84"/>
      <c r="F92" s="84"/>
      <c r="G92" s="84"/>
      <c r="H92" s="84"/>
      <c r="I92" s="84"/>
      <c r="J92" s="84"/>
    </row>
    <row r="93" spans="1:10" ht="9" x14ac:dyDescent="0.15">
      <c r="A93" s="110"/>
      <c r="B93" s="84"/>
      <c r="C93" s="84"/>
      <c r="D93" s="84"/>
      <c r="E93" s="84"/>
      <c r="F93" s="84"/>
      <c r="G93" s="84"/>
      <c r="H93" s="84"/>
      <c r="I93" s="84"/>
      <c r="J93" s="84"/>
    </row>
    <row r="94" spans="1:10" ht="9" x14ac:dyDescent="0.15">
      <c r="A94" s="110"/>
      <c r="B94" s="84"/>
      <c r="C94" s="84"/>
      <c r="D94" s="84"/>
      <c r="E94" s="84"/>
      <c r="F94" s="84"/>
      <c r="G94" s="84"/>
      <c r="H94" s="84"/>
      <c r="I94" s="84"/>
      <c r="J94" s="84"/>
    </row>
    <row r="95" spans="1:10" ht="9" x14ac:dyDescent="0.15">
      <c r="A95" s="110"/>
      <c r="B95" s="84"/>
      <c r="C95" s="84"/>
      <c r="D95" s="84"/>
      <c r="E95" s="84"/>
      <c r="F95" s="84"/>
      <c r="G95" s="84"/>
      <c r="H95" s="84"/>
      <c r="I95" s="84"/>
      <c r="J95" s="84"/>
    </row>
    <row r="96" spans="1:10" ht="9" x14ac:dyDescent="0.15">
      <c r="A96" s="110"/>
      <c r="B96" s="84"/>
      <c r="C96" s="84"/>
      <c r="D96" s="84"/>
      <c r="E96" s="84"/>
      <c r="F96" s="84"/>
      <c r="G96" s="84"/>
      <c r="H96" s="84"/>
      <c r="I96" s="84"/>
      <c r="J96" s="84"/>
    </row>
    <row r="97" s="110" customFormat="1" ht="9" x14ac:dyDescent="0.15"/>
    <row r="98" s="110" customFormat="1" ht="9" x14ac:dyDescent="0.15"/>
    <row r="99" s="110" customFormat="1" ht="9" x14ac:dyDescent="0.15"/>
    <row r="100" s="110" customFormat="1" ht="9" x14ac:dyDescent="0.15"/>
    <row r="101" s="110" customFormat="1" ht="9" x14ac:dyDescent="0.15"/>
    <row r="102" s="110" customFormat="1" ht="9" x14ac:dyDescent="0.15"/>
    <row r="103" s="110" customFormat="1" ht="9" x14ac:dyDescent="0.15"/>
    <row r="104" s="110" customFormat="1" ht="9" x14ac:dyDescent="0.15"/>
    <row r="105" s="110" customFormat="1" ht="9" x14ac:dyDescent="0.15"/>
    <row r="106" s="110" customFormat="1" ht="9" x14ac:dyDescent="0.15"/>
    <row r="107" s="110" customFormat="1" ht="9" x14ac:dyDescent="0.15"/>
    <row r="108" s="110" customFormat="1" ht="9" x14ac:dyDescent="0.15"/>
    <row r="109" s="110" customFormat="1" ht="9" x14ac:dyDescent="0.15"/>
    <row r="110" s="110" customFormat="1" ht="9" x14ac:dyDescent="0.15"/>
    <row r="111" s="110" customFormat="1" ht="9" x14ac:dyDescent="0.15"/>
    <row r="112" s="110" customFormat="1" ht="9" x14ac:dyDescent="0.15"/>
    <row r="113" s="110" customFormat="1" ht="9" x14ac:dyDescent="0.15"/>
    <row r="114" s="110" customFormat="1" ht="9" x14ac:dyDescent="0.15"/>
    <row r="115" s="110" customFormat="1" ht="9" x14ac:dyDescent="0.15"/>
    <row r="116" s="110" customFormat="1" ht="9" x14ac:dyDescent="0.15"/>
    <row r="117" s="110" customFormat="1" ht="9" x14ac:dyDescent="0.15"/>
    <row r="118" s="110" customFormat="1" ht="9" x14ac:dyDescent="0.15"/>
    <row r="119" s="110" customFormat="1" ht="9" x14ac:dyDescent="0.15"/>
    <row r="120" s="110" customFormat="1" ht="9" x14ac:dyDescent="0.15"/>
    <row r="121" s="110" customFormat="1" ht="9" x14ac:dyDescent="0.15"/>
    <row r="122" s="110" customFormat="1" ht="9" x14ac:dyDescent="0.15"/>
    <row r="123" s="110" customFormat="1" ht="9" x14ac:dyDescent="0.15"/>
    <row r="124" s="110" customFormat="1" ht="9" x14ac:dyDescent="0.15"/>
    <row r="125" s="110" customFormat="1" ht="9" x14ac:dyDescent="0.15"/>
    <row r="126" s="110" customFormat="1" ht="9" x14ac:dyDescent="0.15"/>
    <row r="127" s="110" customFormat="1" ht="9" x14ac:dyDescent="0.15"/>
    <row r="128" s="110" customFormat="1" ht="9" x14ac:dyDescent="0.15"/>
    <row r="129" s="110" customFormat="1" ht="9" x14ac:dyDescent="0.15"/>
    <row r="130" s="110" customFormat="1" ht="9" x14ac:dyDescent="0.15"/>
    <row r="131" s="110" customFormat="1" ht="9" x14ac:dyDescent="0.15"/>
    <row r="132" s="110" customFormat="1" ht="9" x14ac:dyDescent="0.15"/>
    <row r="133" s="110" customFormat="1" ht="9" x14ac:dyDescent="0.15"/>
    <row r="134" s="110" customFormat="1" ht="9" x14ac:dyDescent="0.15"/>
    <row r="135" s="110" customFormat="1" ht="9" x14ac:dyDescent="0.15"/>
    <row r="136" s="110" customFormat="1" ht="9" x14ac:dyDescent="0.15"/>
    <row r="137" s="110" customFormat="1" ht="9" x14ac:dyDescent="0.15"/>
    <row r="138" s="110" customFormat="1" ht="9" x14ac:dyDescent="0.15"/>
    <row r="139" s="110" customFormat="1" ht="9" x14ac:dyDescent="0.15"/>
    <row r="140" s="110" customFormat="1" ht="9" x14ac:dyDescent="0.15"/>
    <row r="141" s="110" customFormat="1" ht="9" x14ac:dyDescent="0.15"/>
    <row r="142" s="110" customFormat="1" ht="9" x14ac:dyDescent="0.15"/>
    <row r="143" s="110" customFormat="1" ht="9" x14ac:dyDescent="0.15"/>
    <row r="144" s="110" customFormat="1" ht="9" x14ac:dyDescent="0.15"/>
    <row r="145" s="110" customFormat="1" ht="9" x14ac:dyDescent="0.15"/>
    <row r="146" s="110" customFormat="1" ht="9" x14ac:dyDescent="0.15"/>
    <row r="147" s="110" customFormat="1" ht="9" x14ac:dyDescent="0.15"/>
    <row r="148" s="110" customFormat="1" ht="9" x14ac:dyDescent="0.15"/>
    <row r="149" s="110" customFormat="1" ht="9" x14ac:dyDescent="0.15"/>
    <row r="150" s="110" customFormat="1" ht="9" x14ac:dyDescent="0.15"/>
    <row r="151" s="110" customFormat="1" ht="9" x14ac:dyDescent="0.15"/>
    <row r="152" s="110" customFormat="1" ht="9" x14ac:dyDescent="0.15"/>
    <row r="153" s="110" customFormat="1" ht="9" x14ac:dyDescent="0.15"/>
    <row r="154" s="110" customFormat="1" ht="9" x14ac:dyDescent="0.15"/>
    <row r="155" s="110" customFormat="1" ht="9" x14ac:dyDescent="0.15"/>
    <row r="156" s="110" customFormat="1" ht="9" x14ac:dyDescent="0.15"/>
    <row r="157" s="110" customFormat="1" ht="9" x14ac:dyDescent="0.15"/>
    <row r="158" s="110" customFormat="1" ht="9" x14ac:dyDescent="0.15"/>
    <row r="159" s="110" customFormat="1" ht="9" x14ac:dyDescent="0.15"/>
    <row r="160" s="110" customFormat="1" ht="9" x14ac:dyDescent="0.15"/>
    <row r="161" s="110" customFormat="1" ht="9" x14ac:dyDescent="0.15"/>
    <row r="162" s="110" customFormat="1" ht="9" x14ac:dyDescent="0.15"/>
    <row r="163" s="110" customFormat="1" ht="9" x14ac:dyDescent="0.15"/>
    <row r="164" s="110" customFormat="1" ht="9" x14ac:dyDescent="0.15"/>
    <row r="165" s="110" customFormat="1" ht="9" x14ac:dyDescent="0.15"/>
    <row r="166" s="110" customFormat="1" ht="9" x14ac:dyDescent="0.15"/>
    <row r="167" s="110" customFormat="1" ht="9" x14ac:dyDescent="0.15"/>
    <row r="168" s="110" customFormat="1" ht="9" x14ac:dyDescent="0.15"/>
    <row r="169" s="110" customFormat="1" ht="9" x14ac:dyDescent="0.15"/>
    <row r="170" s="110" customFormat="1" ht="9" x14ac:dyDescent="0.15"/>
    <row r="171" s="110" customFormat="1" ht="9" x14ac:dyDescent="0.15"/>
    <row r="172" s="110" customFormat="1" ht="9" x14ac:dyDescent="0.15"/>
    <row r="173" s="110" customFormat="1" ht="9" x14ac:dyDescent="0.15"/>
    <row r="174" s="110" customFormat="1" ht="9" x14ac:dyDescent="0.15"/>
    <row r="175" s="110" customFormat="1" ht="9" x14ac:dyDescent="0.15"/>
    <row r="176" s="110" customFormat="1" ht="9" x14ac:dyDescent="0.15"/>
    <row r="177" s="110" customFormat="1" ht="9" x14ac:dyDescent="0.15"/>
    <row r="178" s="110" customFormat="1" ht="9" x14ac:dyDescent="0.15"/>
    <row r="179" s="110" customFormat="1" ht="9" x14ac:dyDescent="0.15"/>
    <row r="180" s="110" customFormat="1" ht="9" x14ac:dyDescent="0.15"/>
    <row r="181" s="110" customFormat="1" ht="9" x14ac:dyDescent="0.15"/>
    <row r="182" s="110" customFormat="1" ht="9" x14ac:dyDescent="0.15"/>
    <row r="183" s="110" customFormat="1" ht="9" x14ac:dyDescent="0.15"/>
    <row r="184" s="110" customFormat="1" ht="9" x14ac:dyDescent="0.15"/>
    <row r="185" s="110" customFormat="1" ht="9" x14ac:dyDescent="0.15"/>
    <row r="186" s="110" customFormat="1" ht="9" x14ac:dyDescent="0.15"/>
    <row r="187" s="110" customFormat="1" ht="9" x14ac:dyDescent="0.15"/>
    <row r="188" s="110" customFormat="1" ht="9" x14ac:dyDescent="0.15"/>
    <row r="189" s="110" customFormat="1" ht="9" x14ac:dyDescent="0.15"/>
    <row r="190" s="110" customFormat="1" ht="9" x14ac:dyDescent="0.15"/>
    <row r="191" s="110" customFormat="1" ht="9" x14ac:dyDescent="0.15"/>
    <row r="192" s="110" customFormat="1" ht="9" x14ac:dyDescent="0.15"/>
    <row r="193" s="110" customFormat="1" ht="9" x14ac:dyDescent="0.15"/>
    <row r="194" s="110" customFormat="1" ht="9" x14ac:dyDescent="0.15"/>
    <row r="195" s="110" customFormat="1" ht="9" x14ac:dyDescent="0.15"/>
    <row r="196" s="110" customFormat="1" ht="9" x14ac:dyDescent="0.15"/>
    <row r="197" s="110" customFormat="1" ht="9" x14ac:dyDescent="0.15"/>
    <row r="198" s="110" customFormat="1" ht="9" x14ac:dyDescent="0.15"/>
    <row r="199" s="110" customFormat="1" ht="9" x14ac:dyDescent="0.15"/>
    <row r="200" s="110" customFormat="1" ht="9" x14ac:dyDescent="0.15"/>
    <row r="201" s="110" customFormat="1" ht="9" x14ac:dyDescent="0.15"/>
  </sheetData>
  <mergeCells count="13">
    <mergeCell ref="B18:J18"/>
    <mergeCell ref="B49:J49"/>
    <mergeCell ref="B64:J64"/>
    <mergeCell ref="A80:J80"/>
    <mergeCell ref="A5:J5"/>
    <mergeCell ref="A6:J6"/>
    <mergeCell ref="A8:A9"/>
    <mergeCell ref="B8:C8"/>
    <mergeCell ref="E8:I8"/>
    <mergeCell ref="J8:J9"/>
    <mergeCell ref="A15:B15"/>
    <mergeCell ref="C15:G15"/>
    <mergeCell ref="B16:J16"/>
  </mergeCells>
  <pageMargins left="0.59055118110236227" right="0.59055118110236227" top="0.78740157480314965" bottom="0.78740157480314965" header="0" footer="0"/>
  <pageSetup paperSize="9" orientation="portrait" horizontalDpi="4294967293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01"/>
  <sheetViews>
    <sheetView zoomScaleNormal="100" workbookViewId="0"/>
  </sheetViews>
  <sheetFormatPr defaultColWidth="9.140625" defaultRowHeight="12.75" x14ac:dyDescent="0.2"/>
  <cols>
    <col min="1" max="1" width="22.85546875" style="109" customWidth="1"/>
    <col min="2" max="3" width="13.140625" style="109" customWidth="1"/>
    <col min="4" max="4" width="0.5703125" style="109" customWidth="1"/>
    <col min="5" max="6" width="13.140625" style="109" customWidth="1"/>
    <col min="7" max="7" width="13.140625" style="110" customWidth="1"/>
    <col min="8" max="256" width="9.140625" style="110"/>
    <col min="257" max="257" width="22.85546875" style="110" customWidth="1"/>
    <col min="258" max="259" width="13.140625" style="110" customWidth="1"/>
    <col min="260" max="260" width="0.5703125" style="110" customWidth="1"/>
    <col min="261" max="263" width="13.140625" style="110" customWidth="1"/>
    <col min="264" max="512" width="9.140625" style="110"/>
    <col min="513" max="513" width="22.85546875" style="110" customWidth="1"/>
    <col min="514" max="515" width="13.140625" style="110" customWidth="1"/>
    <col min="516" max="516" width="0.5703125" style="110" customWidth="1"/>
    <col min="517" max="519" width="13.140625" style="110" customWidth="1"/>
    <col min="520" max="768" width="9.140625" style="110"/>
    <col min="769" max="769" width="22.85546875" style="110" customWidth="1"/>
    <col min="770" max="771" width="13.140625" style="110" customWidth="1"/>
    <col min="772" max="772" width="0.5703125" style="110" customWidth="1"/>
    <col min="773" max="775" width="13.140625" style="110" customWidth="1"/>
    <col min="776" max="1024" width="9.140625" style="110"/>
    <col min="1025" max="1025" width="22.85546875" style="110" customWidth="1"/>
    <col min="1026" max="1027" width="13.140625" style="110" customWidth="1"/>
    <col min="1028" max="1028" width="0.5703125" style="110" customWidth="1"/>
    <col min="1029" max="1031" width="13.140625" style="110" customWidth="1"/>
    <col min="1032" max="1280" width="9.140625" style="110"/>
    <col min="1281" max="1281" width="22.85546875" style="110" customWidth="1"/>
    <col min="1282" max="1283" width="13.140625" style="110" customWidth="1"/>
    <col min="1284" max="1284" width="0.5703125" style="110" customWidth="1"/>
    <col min="1285" max="1287" width="13.140625" style="110" customWidth="1"/>
    <col min="1288" max="1536" width="9.140625" style="110"/>
    <col min="1537" max="1537" width="22.85546875" style="110" customWidth="1"/>
    <col min="1538" max="1539" width="13.140625" style="110" customWidth="1"/>
    <col min="1540" max="1540" width="0.5703125" style="110" customWidth="1"/>
    <col min="1541" max="1543" width="13.140625" style="110" customWidth="1"/>
    <col min="1544" max="1792" width="9.140625" style="110"/>
    <col min="1793" max="1793" width="22.85546875" style="110" customWidth="1"/>
    <col min="1794" max="1795" width="13.140625" style="110" customWidth="1"/>
    <col min="1796" max="1796" width="0.5703125" style="110" customWidth="1"/>
    <col min="1797" max="1799" width="13.140625" style="110" customWidth="1"/>
    <col min="1800" max="2048" width="9.140625" style="110"/>
    <col min="2049" max="2049" width="22.85546875" style="110" customWidth="1"/>
    <col min="2050" max="2051" width="13.140625" style="110" customWidth="1"/>
    <col min="2052" max="2052" width="0.5703125" style="110" customWidth="1"/>
    <col min="2053" max="2055" width="13.140625" style="110" customWidth="1"/>
    <col min="2056" max="2304" width="9.140625" style="110"/>
    <col min="2305" max="2305" width="22.85546875" style="110" customWidth="1"/>
    <col min="2306" max="2307" width="13.140625" style="110" customWidth="1"/>
    <col min="2308" max="2308" width="0.5703125" style="110" customWidth="1"/>
    <col min="2309" max="2311" width="13.140625" style="110" customWidth="1"/>
    <col min="2312" max="2560" width="9.140625" style="110"/>
    <col min="2561" max="2561" width="22.85546875" style="110" customWidth="1"/>
    <col min="2562" max="2563" width="13.140625" style="110" customWidth="1"/>
    <col min="2564" max="2564" width="0.5703125" style="110" customWidth="1"/>
    <col min="2565" max="2567" width="13.140625" style="110" customWidth="1"/>
    <col min="2568" max="2816" width="9.140625" style="110"/>
    <col min="2817" max="2817" width="22.85546875" style="110" customWidth="1"/>
    <col min="2818" max="2819" width="13.140625" style="110" customWidth="1"/>
    <col min="2820" max="2820" width="0.5703125" style="110" customWidth="1"/>
    <col min="2821" max="2823" width="13.140625" style="110" customWidth="1"/>
    <col min="2824" max="3072" width="9.140625" style="110"/>
    <col min="3073" max="3073" width="22.85546875" style="110" customWidth="1"/>
    <col min="3074" max="3075" width="13.140625" style="110" customWidth="1"/>
    <col min="3076" max="3076" width="0.5703125" style="110" customWidth="1"/>
    <col min="3077" max="3079" width="13.140625" style="110" customWidth="1"/>
    <col min="3080" max="3328" width="9.140625" style="110"/>
    <col min="3329" max="3329" width="22.85546875" style="110" customWidth="1"/>
    <col min="3330" max="3331" width="13.140625" style="110" customWidth="1"/>
    <col min="3332" max="3332" width="0.5703125" style="110" customWidth="1"/>
    <col min="3333" max="3335" width="13.140625" style="110" customWidth="1"/>
    <col min="3336" max="3584" width="9.140625" style="110"/>
    <col min="3585" max="3585" width="22.85546875" style="110" customWidth="1"/>
    <col min="3586" max="3587" width="13.140625" style="110" customWidth="1"/>
    <col min="3588" max="3588" width="0.5703125" style="110" customWidth="1"/>
    <col min="3589" max="3591" width="13.140625" style="110" customWidth="1"/>
    <col min="3592" max="3840" width="9.140625" style="110"/>
    <col min="3841" max="3841" width="22.85546875" style="110" customWidth="1"/>
    <col min="3842" max="3843" width="13.140625" style="110" customWidth="1"/>
    <col min="3844" max="3844" width="0.5703125" style="110" customWidth="1"/>
    <col min="3845" max="3847" width="13.140625" style="110" customWidth="1"/>
    <col min="3848" max="4096" width="9.140625" style="110"/>
    <col min="4097" max="4097" width="22.85546875" style="110" customWidth="1"/>
    <col min="4098" max="4099" width="13.140625" style="110" customWidth="1"/>
    <col min="4100" max="4100" width="0.5703125" style="110" customWidth="1"/>
    <col min="4101" max="4103" width="13.140625" style="110" customWidth="1"/>
    <col min="4104" max="4352" width="9.140625" style="110"/>
    <col min="4353" max="4353" width="22.85546875" style="110" customWidth="1"/>
    <col min="4354" max="4355" width="13.140625" style="110" customWidth="1"/>
    <col min="4356" max="4356" width="0.5703125" style="110" customWidth="1"/>
    <col min="4357" max="4359" width="13.140625" style="110" customWidth="1"/>
    <col min="4360" max="4608" width="9.140625" style="110"/>
    <col min="4609" max="4609" width="22.85546875" style="110" customWidth="1"/>
    <col min="4610" max="4611" width="13.140625" style="110" customWidth="1"/>
    <col min="4612" max="4612" width="0.5703125" style="110" customWidth="1"/>
    <col min="4613" max="4615" width="13.140625" style="110" customWidth="1"/>
    <col min="4616" max="4864" width="9.140625" style="110"/>
    <col min="4865" max="4865" width="22.85546875" style="110" customWidth="1"/>
    <col min="4866" max="4867" width="13.140625" style="110" customWidth="1"/>
    <col min="4868" max="4868" width="0.5703125" style="110" customWidth="1"/>
    <col min="4869" max="4871" width="13.140625" style="110" customWidth="1"/>
    <col min="4872" max="5120" width="9.140625" style="110"/>
    <col min="5121" max="5121" width="22.85546875" style="110" customWidth="1"/>
    <col min="5122" max="5123" width="13.140625" style="110" customWidth="1"/>
    <col min="5124" max="5124" width="0.5703125" style="110" customWidth="1"/>
    <col min="5125" max="5127" width="13.140625" style="110" customWidth="1"/>
    <col min="5128" max="5376" width="9.140625" style="110"/>
    <col min="5377" max="5377" width="22.85546875" style="110" customWidth="1"/>
    <col min="5378" max="5379" width="13.140625" style="110" customWidth="1"/>
    <col min="5380" max="5380" width="0.5703125" style="110" customWidth="1"/>
    <col min="5381" max="5383" width="13.140625" style="110" customWidth="1"/>
    <col min="5384" max="5632" width="9.140625" style="110"/>
    <col min="5633" max="5633" width="22.85546875" style="110" customWidth="1"/>
    <col min="5634" max="5635" width="13.140625" style="110" customWidth="1"/>
    <col min="5636" max="5636" width="0.5703125" style="110" customWidth="1"/>
    <col min="5637" max="5639" width="13.140625" style="110" customWidth="1"/>
    <col min="5640" max="5888" width="9.140625" style="110"/>
    <col min="5889" max="5889" width="22.85546875" style="110" customWidth="1"/>
    <col min="5890" max="5891" width="13.140625" style="110" customWidth="1"/>
    <col min="5892" max="5892" width="0.5703125" style="110" customWidth="1"/>
    <col min="5893" max="5895" width="13.140625" style="110" customWidth="1"/>
    <col min="5896" max="6144" width="9.140625" style="110"/>
    <col min="6145" max="6145" width="22.85546875" style="110" customWidth="1"/>
    <col min="6146" max="6147" width="13.140625" style="110" customWidth="1"/>
    <col min="6148" max="6148" width="0.5703125" style="110" customWidth="1"/>
    <col min="6149" max="6151" width="13.140625" style="110" customWidth="1"/>
    <col min="6152" max="6400" width="9.140625" style="110"/>
    <col min="6401" max="6401" width="22.85546875" style="110" customWidth="1"/>
    <col min="6402" max="6403" width="13.140625" style="110" customWidth="1"/>
    <col min="6404" max="6404" width="0.5703125" style="110" customWidth="1"/>
    <col min="6405" max="6407" width="13.140625" style="110" customWidth="1"/>
    <col min="6408" max="6656" width="9.140625" style="110"/>
    <col min="6657" max="6657" width="22.85546875" style="110" customWidth="1"/>
    <col min="6658" max="6659" width="13.140625" style="110" customWidth="1"/>
    <col min="6660" max="6660" width="0.5703125" style="110" customWidth="1"/>
    <col min="6661" max="6663" width="13.140625" style="110" customWidth="1"/>
    <col min="6664" max="6912" width="9.140625" style="110"/>
    <col min="6913" max="6913" width="22.85546875" style="110" customWidth="1"/>
    <col min="6914" max="6915" width="13.140625" style="110" customWidth="1"/>
    <col min="6916" max="6916" width="0.5703125" style="110" customWidth="1"/>
    <col min="6917" max="6919" width="13.140625" style="110" customWidth="1"/>
    <col min="6920" max="7168" width="9.140625" style="110"/>
    <col min="7169" max="7169" width="22.85546875" style="110" customWidth="1"/>
    <col min="7170" max="7171" width="13.140625" style="110" customWidth="1"/>
    <col min="7172" max="7172" width="0.5703125" style="110" customWidth="1"/>
    <col min="7173" max="7175" width="13.140625" style="110" customWidth="1"/>
    <col min="7176" max="7424" width="9.140625" style="110"/>
    <col min="7425" max="7425" width="22.85546875" style="110" customWidth="1"/>
    <col min="7426" max="7427" width="13.140625" style="110" customWidth="1"/>
    <col min="7428" max="7428" width="0.5703125" style="110" customWidth="1"/>
    <col min="7429" max="7431" width="13.140625" style="110" customWidth="1"/>
    <col min="7432" max="7680" width="9.140625" style="110"/>
    <col min="7681" max="7681" width="22.85546875" style="110" customWidth="1"/>
    <col min="7682" max="7683" width="13.140625" style="110" customWidth="1"/>
    <col min="7684" max="7684" width="0.5703125" style="110" customWidth="1"/>
    <col min="7685" max="7687" width="13.140625" style="110" customWidth="1"/>
    <col min="7688" max="7936" width="9.140625" style="110"/>
    <col min="7937" max="7937" width="22.85546875" style="110" customWidth="1"/>
    <col min="7938" max="7939" width="13.140625" style="110" customWidth="1"/>
    <col min="7940" max="7940" width="0.5703125" style="110" customWidth="1"/>
    <col min="7941" max="7943" width="13.140625" style="110" customWidth="1"/>
    <col min="7944" max="8192" width="9.140625" style="110"/>
    <col min="8193" max="8193" width="22.85546875" style="110" customWidth="1"/>
    <col min="8194" max="8195" width="13.140625" style="110" customWidth="1"/>
    <col min="8196" max="8196" width="0.5703125" style="110" customWidth="1"/>
    <col min="8197" max="8199" width="13.140625" style="110" customWidth="1"/>
    <col min="8200" max="8448" width="9.140625" style="110"/>
    <col min="8449" max="8449" width="22.85546875" style="110" customWidth="1"/>
    <col min="8450" max="8451" width="13.140625" style="110" customWidth="1"/>
    <col min="8452" max="8452" width="0.5703125" style="110" customWidth="1"/>
    <col min="8453" max="8455" width="13.140625" style="110" customWidth="1"/>
    <col min="8456" max="8704" width="9.140625" style="110"/>
    <col min="8705" max="8705" width="22.85546875" style="110" customWidth="1"/>
    <col min="8706" max="8707" width="13.140625" style="110" customWidth="1"/>
    <col min="8708" max="8708" width="0.5703125" style="110" customWidth="1"/>
    <col min="8709" max="8711" width="13.140625" style="110" customWidth="1"/>
    <col min="8712" max="8960" width="9.140625" style="110"/>
    <col min="8961" max="8961" width="22.85546875" style="110" customWidth="1"/>
    <col min="8962" max="8963" width="13.140625" style="110" customWidth="1"/>
    <col min="8964" max="8964" width="0.5703125" style="110" customWidth="1"/>
    <col min="8965" max="8967" width="13.140625" style="110" customWidth="1"/>
    <col min="8968" max="9216" width="9.140625" style="110"/>
    <col min="9217" max="9217" width="22.85546875" style="110" customWidth="1"/>
    <col min="9218" max="9219" width="13.140625" style="110" customWidth="1"/>
    <col min="9220" max="9220" width="0.5703125" style="110" customWidth="1"/>
    <col min="9221" max="9223" width="13.140625" style="110" customWidth="1"/>
    <col min="9224" max="9472" width="9.140625" style="110"/>
    <col min="9473" max="9473" width="22.85546875" style="110" customWidth="1"/>
    <col min="9474" max="9475" width="13.140625" style="110" customWidth="1"/>
    <col min="9476" max="9476" width="0.5703125" style="110" customWidth="1"/>
    <col min="9477" max="9479" width="13.140625" style="110" customWidth="1"/>
    <col min="9480" max="9728" width="9.140625" style="110"/>
    <col min="9729" max="9729" width="22.85546875" style="110" customWidth="1"/>
    <col min="9730" max="9731" width="13.140625" style="110" customWidth="1"/>
    <col min="9732" max="9732" width="0.5703125" style="110" customWidth="1"/>
    <col min="9733" max="9735" width="13.140625" style="110" customWidth="1"/>
    <col min="9736" max="9984" width="9.140625" style="110"/>
    <col min="9985" max="9985" width="22.85546875" style="110" customWidth="1"/>
    <col min="9986" max="9987" width="13.140625" style="110" customWidth="1"/>
    <col min="9988" max="9988" width="0.5703125" style="110" customWidth="1"/>
    <col min="9989" max="9991" width="13.140625" style="110" customWidth="1"/>
    <col min="9992" max="10240" width="9.140625" style="110"/>
    <col min="10241" max="10241" width="22.85546875" style="110" customWidth="1"/>
    <col min="10242" max="10243" width="13.140625" style="110" customWidth="1"/>
    <col min="10244" max="10244" width="0.5703125" style="110" customWidth="1"/>
    <col min="10245" max="10247" width="13.140625" style="110" customWidth="1"/>
    <col min="10248" max="10496" width="9.140625" style="110"/>
    <col min="10497" max="10497" width="22.85546875" style="110" customWidth="1"/>
    <col min="10498" max="10499" width="13.140625" style="110" customWidth="1"/>
    <col min="10500" max="10500" width="0.5703125" style="110" customWidth="1"/>
    <col min="10501" max="10503" width="13.140625" style="110" customWidth="1"/>
    <col min="10504" max="10752" width="9.140625" style="110"/>
    <col min="10753" max="10753" width="22.85546875" style="110" customWidth="1"/>
    <col min="10754" max="10755" width="13.140625" style="110" customWidth="1"/>
    <col min="10756" max="10756" width="0.5703125" style="110" customWidth="1"/>
    <col min="10757" max="10759" width="13.140625" style="110" customWidth="1"/>
    <col min="10760" max="11008" width="9.140625" style="110"/>
    <col min="11009" max="11009" width="22.85546875" style="110" customWidth="1"/>
    <col min="11010" max="11011" width="13.140625" style="110" customWidth="1"/>
    <col min="11012" max="11012" width="0.5703125" style="110" customWidth="1"/>
    <col min="11013" max="11015" width="13.140625" style="110" customWidth="1"/>
    <col min="11016" max="11264" width="9.140625" style="110"/>
    <col min="11265" max="11265" width="22.85546875" style="110" customWidth="1"/>
    <col min="11266" max="11267" width="13.140625" style="110" customWidth="1"/>
    <col min="11268" max="11268" width="0.5703125" style="110" customWidth="1"/>
    <col min="11269" max="11271" width="13.140625" style="110" customWidth="1"/>
    <col min="11272" max="11520" width="9.140625" style="110"/>
    <col min="11521" max="11521" width="22.85546875" style="110" customWidth="1"/>
    <col min="11522" max="11523" width="13.140625" style="110" customWidth="1"/>
    <col min="11524" max="11524" width="0.5703125" style="110" customWidth="1"/>
    <col min="11525" max="11527" width="13.140625" style="110" customWidth="1"/>
    <col min="11528" max="11776" width="9.140625" style="110"/>
    <col min="11777" max="11777" width="22.85546875" style="110" customWidth="1"/>
    <col min="11778" max="11779" width="13.140625" style="110" customWidth="1"/>
    <col min="11780" max="11780" width="0.5703125" style="110" customWidth="1"/>
    <col min="11781" max="11783" width="13.140625" style="110" customWidth="1"/>
    <col min="11784" max="12032" width="9.140625" style="110"/>
    <col min="12033" max="12033" width="22.85546875" style="110" customWidth="1"/>
    <col min="12034" max="12035" width="13.140625" style="110" customWidth="1"/>
    <col min="12036" max="12036" width="0.5703125" style="110" customWidth="1"/>
    <col min="12037" max="12039" width="13.140625" style="110" customWidth="1"/>
    <col min="12040" max="12288" width="9.140625" style="110"/>
    <col min="12289" max="12289" width="22.85546875" style="110" customWidth="1"/>
    <col min="12290" max="12291" width="13.140625" style="110" customWidth="1"/>
    <col min="12292" max="12292" width="0.5703125" style="110" customWidth="1"/>
    <col min="12293" max="12295" width="13.140625" style="110" customWidth="1"/>
    <col min="12296" max="12544" width="9.140625" style="110"/>
    <col min="12545" max="12545" width="22.85546875" style="110" customWidth="1"/>
    <col min="12546" max="12547" width="13.140625" style="110" customWidth="1"/>
    <col min="12548" max="12548" width="0.5703125" style="110" customWidth="1"/>
    <col min="12549" max="12551" width="13.140625" style="110" customWidth="1"/>
    <col min="12552" max="12800" width="9.140625" style="110"/>
    <col min="12801" max="12801" width="22.85546875" style="110" customWidth="1"/>
    <col min="12802" max="12803" width="13.140625" style="110" customWidth="1"/>
    <col min="12804" max="12804" width="0.5703125" style="110" customWidth="1"/>
    <col min="12805" max="12807" width="13.140625" style="110" customWidth="1"/>
    <col min="12808" max="13056" width="9.140625" style="110"/>
    <col min="13057" max="13057" width="22.85546875" style="110" customWidth="1"/>
    <col min="13058" max="13059" width="13.140625" style="110" customWidth="1"/>
    <col min="13060" max="13060" width="0.5703125" style="110" customWidth="1"/>
    <col min="13061" max="13063" width="13.140625" style="110" customWidth="1"/>
    <col min="13064" max="13312" width="9.140625" style="110"/>
    <col min="13313" max="13313" width="22.85546875" style="110" customWidth="1"/>
    <col min="13314" max="13315" width="13.140625" style="110" customWidth="1"/>
    <col min="13316" max="13316" width="0.5703125" style="110" customWidth="1"/>
    <col min="13317" max="13319" width="13.140625" style="110" customWidth="1"/>
    <col min="13320" max="13568" width="9.140625" style="110"/>
    <col min="13569" max="13569" width="22.85546875" style="110" customWidth="1"/>
    <col min="13570" max="13571" width="13.140625" style="110" customWidth="1"/>
    <col min="13572" max="13572" width="0.5703125" style="110" customWidth="1"/>
    <col min="13573" max="13575" width="13.140625" style="110" customWidth="1"/>
    <col min="13576" max="13824" width="9.140625" style="110"/>
    <col min="13825" max="13825" width="22.85546875" style="110" customWidth="1"/>
    <col min="13826" max="13827" width="13.140625" style="110" customWidth="1"/>
    <col min="13828" max="13828" width="0.5703125" style="110" customWidth="1"/>
    <col min="13829" max="13831" width="13.140625" style="110" customWidth="1"/>
    <col min="13832" max="14080" width="9.140625" style="110"/>
    <col min="14081" max="14081" width="22.85546875" style="110" customWidth="1"/>
    <col min="14082" max="14083" width="13.140625" style="110" customWidth="1"/>
    <col min="14084" max="14084" width="0.5703125" style="110" customWidth="1"/>
    <col min="14085" max="14087" width="13.140625" style="110" customWidth="1"/>
    <col min="14088" max="14336" width="9.140625" style="110"/>
    <col min="14337" max="14337" width="22.85546875" style="110" customWidth="1"/>
    <col min="14338" max="14339" width="13.140625" style="110" customWidth="1"/>
    <col min="14340" max="14340" width="0.5703125" style="110" customWidth="1"/>
    <col min="14341" max="14343" width="13.140625" style="110" customWidth="1"/>
    <col min="14344" max="14592" width="9.140625" style="110"/>
    <col min="14593" max="14593" width="22.85546875" style="110" customWidth="1"/>
    <col min="14594" max="14595" width="13.140625" style="110" customWidth="1"/>
    <col min="14596" max="14596" width="0.5703125" style="110" customWidth="1"/>
    <col min="14597" max="14599" width="13.140625" style="110" customWidth="1"/>
    <col min="14600" max="14848" width="9.140625" style="110"/>
    <col min="14849" max="14849" width="22.85546875" style="110" customWidth="1"/>
    <col min="14850" max="14851" width="13.140625" style="110" customWidth="1"/>
    <col min="14852" max="14852" width="0.5703125" style="110" customWidth="1"/>
    <col min="14853" max="14855" width="13.140625" style="110" customWidth="1"/>
    <col min="14856" max="15104" width="9.140625" style="110"/>
    <col min="15105" max="15105" width="22.85546875" style="110" customWidth="1"/>
    <col min="15106" max="15107" width="13.140625" style="110" customWidth="1"/>
    <col min="15108" max="15108" width="0.5703125" style="110" customWidth="1"/>
    <col min="15109" max="15111" width="13.140625" style="110" customWidth="1"/>
    <col min="15112" max="15360" width="9.140625" style="110"/>
    <col min="15361" max="15361" width="22.85546875" style="110" customWidth="1"/>
    <col min="15362" max="15363" width="13.140625" style="110" customWidth="1"/>
    <col min="15364" max="15364" width="0.5703125" style="110" customWidth="1"/>
    <col min="15365" max="15367" width="13.140625" style="110" customWidth="1"/>
    <col min="15368" max="15616" width="9.140625" style="110"/>
    <col min="15617" max="15617" width="22.85546875" style="110" customWidth="1"/>
    <col min="15618" max="15619" width="13.140625" style="110" customWidth="1"/>
    <col min="15620" max="15620" width="0.5703125" style="110" customWidth="1"/>
    <col min="15621" max="15623" width="13.140625" style="110" customWidth="1"/>
    <col min="15624" max="15872" width="9.140625" style="110"/>
    <col min="15873" max="15873" width="22.85546875" style="110" customWidth="1"/>
    <col min="15874" max="15875" width="13.140625" style="110" customWidth="1"/>
    <col min="15876" max="15876" width="0.5703125" style="110" customWidth="1"/>
    <col min="15877" max="15879" width="13.140625" style="110" customWidth="1"/>
    <col min="15880" max="16128" width="9.140625" style="110"/>
    <col min="16129" max="16129" width="22.85546875" style="110" customWidth="1"/>
    <col min="16130" max="16131" width="13.140625" style="110" customWidth="1"/>
    <col min="16132" max="16132" width="0.5703125" style="110" customWidth="1"/>
    <col min="16133" max="16135" width="13.140625" style="110" customWidth="1"/>
    <col min="16136" max="16384" width="9.140625" style="110"/>
  </cols>
  <sheetData>
    <row r="1" spans="1:13" ht="12" customHeight="1" x14ac:dyDescent="0.2"/>
    <row r="2" spans="1:13" ht="12" customHeight="1" x14ac:dyDescent="0.2"/>
    <row r="3" spans="1:13" ht="24.95" customHeight="1" x14ac:dyDescent="0.2"/>
    <row r="4" spans="1:13" s="111" customFormat="1" ht="12" customHeight="1" x14ac:dyDescent="0.25">
      <c r="A4" s="479" t="s">
        <v>254</v>
      </c>
      <c r="B4" s="479"/>
      <c r="C4" s="479"/>
      <c r="D4" s="479"/>
      <c r="E4" s="479"/>
      <c r="F4" s="479"/>
      <c r="G4" s="479"/>
    </row>
    <row r="5" spans="1:13" s="111" customFormat="1" ht="24" customHeight="1" x14ac:dyDescent="0.25">
      <c r="A5" s="500" t="s">
        <v>302</v>
      </c>
      <c r="B5" s="500"/>
      <c r="C5" s="500"/>
      <c r="D5" s="500"/>
      <c r="E5" s="500"/>
      <c r="F5" s="500"/>
      <c r="G5" s="500"/>
    </row>
    <row r="6" spans="1:13" s="111" customFormat="1" ht="12" customHeight="1" x14ac:dyDescent="0.25">
      <c r="A6" s="492" t="s">
        <v>393</v>
      </c>
      <c r="B6" s="492"/>
      <c r="C6" s="492"/>
      <c r="D6" s="492"/>
      <c r="E6" s="492"/>
      <c r="F6" s="492"/>
      <c r="G6" s="492"/>
    </row>
    <row r="7" spans="1:13" ht="6" customHeight="1" x14ac:dyDescent="0.2">
      <c r="A7" s="238"/>
      <c r="B7" s="411"/>
      <c r="C7" s="411"/>
      <c r="D7" s="411"/>
    </row>
    <row r="8" spans="1:13" ht="12" customHeight="1" x14ac:dyDescent="0.15">
      <c r="A8" s="465" t="s">
        <v>303</v>
      </c>
      <c r="B8" s="467" t="s">
        <v>280</v>
      </c>
      <c r="C8" s="467"/>
      <c r="D8" s="412"/>
      <c r="E8" s="467" t="s">
        <v>304</v>
      </c>
      <c r="F8" s="467"/>
      <c r="G8" s="496" t="s">
        <v>10</v>
      </c>
    </row>
    <row r="9" spans="1:13" ht="39.950000000000003" customHeight="1" x14ac:dyDescent="0.15">
      <c r="A9" s="466"/>
      <c r="B9" s="177" t="s">
        <v>53</v>
      </c>
      <c r="C9" s="177" t="s">
        <v>52</v>
      </c>
      <c r="D9" s="243"/>
      <c r="E9" s="116" t="s">
        <v>305</v>
      </c>
      <c r="F9" s="116" t="s">
        <v>306</v>
      </c>
      <c r="G9" s="497"/>
    </row>
    <row r="10" spans="1:13" ht="3" customHeight="1" x14ac:dyDescent="0.15">
      <c r="A10" s="110"/>
      <c r="B10" s="110"/>
      <c r="C10" s="110"/>
      <c r="D10" s="110"/>
      <c r="E10" s="110"/>
      <c r="F10" s="119"/>
    </row>
    <row r="11" spans="1:13" s="109" customFormat="1" ht="9.9499999999999993" customHeight="1" x14ac:dyDescent="0.2">
      <c r="A11" s="152">
        <v>2018</v>
      </c>
      <c r="B11" s="413">
        <v>1920652</v>
      </c>
      <c r="C11" s="413">
        <v>1794282</v>
      </c>
      <c r="D11" s="152"/>
      <c r="E11" s="413">
        <v>2293159</v>
      </c>
      <c r="F11" s="125">
        <v>1421775</v>
      </c>
      <c r="G11" s="413">
        <v>3714934</v>
      </c>
      <c r="H11" s="110"/>
      <c r="I11" s="110"/>
      <c r="J11" s="110"/>
      <c r="K11" s="110"/>
      <c r="L11" s="110"/>
      <c r="M11" s="110"/>
    </row>
    <row r="12" spans="1:13" s="109" customFormat="1" ht="9.9499999999999993" customHeight="1" x14ac:dyDescent="0.2">
      <c r="A12" s="152">
        <v>2019</v>
      </c>
      <c r="B12" s="125">
        <v>1923119</v>
      </c>
      <c r="C12" s="125">
        <v>1794287</v>
      </c>
      <c r="D12" s="152"/>
      <c r="E12" s="125">
        <v>2314816</v>
      </c>
      <c r="F12" s="125">
        <v>1402590</v>
      </c>
      <c r="G12" s="127">
        <v>3717406</v>
      </c>
      <c r="H12" s="110"/>
      <c r="I12" s="110"/>
      <c r="J12" s="110"/>
      <c r="K12" s="110"/>
      <c r="L12" s="110"/>
      <c r="M12" s="110"/>
    </row>
    <row r="13" spans="1:13" s="109" customFormat="1" ht="9.9499999999999993" customHeight="1" x14ac:dyDescent="0.2">
      <c r="A13" s="152">
        <v>2020</v>
      </c>
      <c r="B13" s="125">
        <v>1842330</v>
      </c>
      <c r="C13" s="125">
        <v>1773496</v>
      </c>
      <c r="E13" s="125">
        <v>2282161</v>
      </c>
      <c r="F13" s="125">
        <v>1333665</v>
      </c>
      <c r="G13" s="127">
        <v>3615826</v>
      </c>
      <c r="H13" s="110"/>
      <c r="I13" s="110"/>
      <c r="J13" s="110"/>
      <c r="K13" s="110"/>
      <c r="L13" s="110"/>
      <c r="M13" s="110"/>
    </row>
    <row r="14" spans="1:13" s="109" customFormat="1" ht="9.9499999999999993" customHeight="1" x14ac:dyDescent="0.2">
      <c r="A14" s="152">
        <v>2021</v>
      </c>
      <c r="B14" s="125">
        <v>1702258</v>
      </c>
      <c r="C14" s="125">
        <v>1671618</v>
      </c>
      <c r="E14" s="125">
        <v>2173327</v>
      </c>
      <c r="F14" s="125">
        <v>1200549</v>
      </c>
      <c r="G14" s="127">
        <v>3373876</v>
      </c>
      <c r="H14" s="110"/>
      <c r="I14" s="110"/>
      <c r="J14" s="110"/>
      <c r="K14" s="110"/>
      <c r="L14" s="110"/>
      <c r="M14" s="110"/>
    </row>
    <row r="15" spans="1:13" ht="3" customHeight="1" x14ac:dyDescent="0.2"/>
    <row r="16" spans="1:13" ht="9.9499999999999993" customHeight="1" x14ac:dyDescent="0.15">
      <c r="A16" s="127"/>
      <c r="B16" s="461" t="s">
        <v>398</v>
      </c>
      <c r="C16" s="461"/>
      <c r="D16" s="461"/>
      <c r="E16" s="461"/>
      <c r="F16" s="461"/>
      <c r="G16" s="461"/>
    </row>
    <row r="17" spans="1:7" ht="3" customHeight="1" x14ac:dyDescent="0.15">
      <c r="A17" s="110"/>
      <c r="B17" s="84"/>
      <c r="C17" s="84"/>
      <c r="D17" s="84"/>
      <c r="E17" s="84"/>
      <c r="F17" s="84"/>
    </row>
    <row r="18" spans="1:7" ht="9.9499999999999993" customHeight="1" x14ac:dyDescent="0.15">
      <c r="A18" s="127"/>
      <c r="B18" s="461" t="s">
        <v>102</v>
      </c>
      <c r="C18" s="461"/>
      <c r="D18" s="461"/>
      <c r="E18" s="461"/>
      <c r="F18" s="461"/>
      <c r="G18" s="461"/>
    </row>
    <row r="19" spans="1:7" ht="3" customHeight="1" x14ac:dyDescent="0.15">
      <c r="A19" s="110"/>
      <c r="B19" s="84"/>
      <c r="C19" s="84"/>
      <c r="D19" s="84"/>
      <c r="E19" s="84"/>
      <c r="F19" s="84"/>
    </row>
    <row r="20" spans="1:7" ht="9.75" customHeight="1" x14ac:dyDescent="0.15">
      <c r="A20" s="117" t="s">
        <v>12</v>
      </c>
      <c r="B20" s="127">
        <v>125981</v>
      </c>
      <c r="C20" s="127">
        <v>121945</v>
      </c>
      <c r="D20" s="117"/>
      <c r="E20" s="125">
        <v>150641</v>
      </c>
      <c r="F20" s="125">
        <v>97285</v>
      </c>
      <c r="G20" s="127">
        <v>247926</v>
      </c>
    </row>
    <row r="21" spans="1:7" ht="9.9499999999999993" customHeight="1" x14ac:dyDescent="0.15">
      <c r="A21" s="118" t="s">
        <v>65</v>
      </c>
      <c r="B21" s="413">
        <v>2560</v>
      </c>
      <c r="C21" s="413">
        <v>2577</v>
      </c>
      <c r="D21" s="118"/>
      <c r="E21" s="125">
        <v>2588</v>
      </c>
      <c r="F21" s="125">
        <v>2549</v>
      </c>
      <c r="G21" s="127">
        <v>5137</v>
      </c>
    </row>
    <row r="22" spans="1:7" ht="9.9499999999999993" customHeight="1" x14ac:dyDescent="0.15">
      <c r="A22" s="117" t="s">
        <v>14</v>
      </c>
      <c r="B22" s="127">
        <v>58553</v>
      </c>
      <c r="C22" s="127">
        <v>54820</v>
      </c>
      <c r="D22" s="117"/>
      <c r="E22" s="125">
        <v>78358</v>
      </c>
      <c r="F22" s="125">
        <v>35015</v>
      </c>
      <c r="G22" s="127">
        <v>113373</v>
      </c>
    </row>
    <row r="23" spans="1:7" ht="9.9499999999999993" customHeight="1" x14ac:dyDescent="0.15">
      <c r="A23" s="117" t="s">
        <v>15</v>
      </c>
      <c r="B23" s="127">
        <v>467018</v>
      </c>
      <c r="C23" s="127">
        <v>461497</v>
      </c>
      <c r="D23" s="117"/>
      <c r="E23" s="125">
        <v>612278</v>
      </c>
      <c r="F23" s="125">
        <v>316237</v>
      </c>
      <c r="G23" s="127">
        <v>928515</v>
      </c>
    </row>
    <row r="24" spans="1:7" ht="9.9499999999999993" customHeight="1" x14ac:dyDescent="0.15">
      <c r="A24" s="118" t="s">
        <v>56</v>
      </c>
      <c r="B24" s="127">
        <v>32906</v>
      </c>
      <c r="C24" s="127">
        <v>30692</v>
      </c>
      <c r="D24" s="117"/>
      <c r="E24" s="125">
        <v>42143</v>
      </c>
      <c r="F24" s="125">
        <v>21455</v>
      </c>
      <c r="G24" s="127">
        <v>63598</v>
      </c>
    </row>
    <row r="25" spans="1:7" s="129" customFormat="1" ht="9.9499999999999993" customHeight="1" x14ac:dyDescent="0.15">
      <c r="A25" s="128" t="s">
        <v>16</v>
      </c>
      <c r="B25" s="209">
        <v>17898</v>
      </c>
      <c r="C25" s="209">
        <v>15881</v>
      </c>
      <c r="D25" s="128"/>
      <c r="E25" s="210">
        <v>21465</v>
      </c>
      <c r="F25" s="210">
        <v>12314</v>
      </c>
      <c r="G25" s="127">
        <v>33779</v>
      </c>
    </row>
    <row r="26" spans="1:7" s="129" customFormat="1" ht="9.9499999999999993" customHeight="1" x14ac:dyDescent="0.15">
      <c r="A26" s="128" t="s">
        <v>17</v>
      </c>
      <c r="B26" s="209">
        <v>15008</v>
      </c>
      <c r="C26" s="209">
        <v>14811</v>
      </c>
      <c r="D26" s="128"/>
      <c r="E26" s="210">
        <v>20678</v>
      </c>
      <c r="F26" s="210">
        <v>9141</v>
      </c>
      <c r="G26" s="127">
        <v>29819</v>
      </c>
    </row>
    <row r="27" spans="1:7" ht="9.9499999999999993" customHeight="1" x14ac:dyDescent="0.15">
      <c r="A27" s="117" t="s">
        <v>18</v>
      </c>
      <c r="B27" s="127">
        <v>177720</v>
      </c>
      <c r="C27" s="127">
        <v>176844</v>
      </c>
      <c r="D27" s="117"/>
      <c r="E27" s="125">
        <v>254168</v>
      </c>
      <c r="F27" s="125">
        <v>100396</v>
      </c>
      <c r="G27" s="127">
        <v>354564</v>
      </c>
    </row>
    <row r="28" spans="1:7" ht="9.9499999999999993" customHeight="1" x14ac:dyDescent="0.15">
      <c r="A28" s="117" t="s">
        <v>55</v>
      </c>
      <c r="B28" s="127">
        <v>39326</v>
      </c>
      <c r="C28" s="127">
        <v>38533</v>
      </c>
      <c r="D28" s="117"/>
      <c r="E28" s="125">
        <v>47085</v>
      </c>
      <c r="F28" s="125">
        <v>30774</v>
      </c>
      <c r="G28" s="127">
        <v>77859</v>
      </c>
    </row>
    <row r="29" spans="1:7" ht="9.9499999999999993" customHeight="1" x14ac:dyDescent="0.15">
      <c r="A29" s="117" t="s">
        <v>20</v>
      </c>
      <c r="B29" s="127">
        <v>200230</v>
      </c>
      <c r="C29" s="127">
        <v>202144</v>
      </c>
      <c r="D29" s="117"/>
      <c r="E29" s="125">
        <v>276074</v>
      </c>
      <c r="F29" s="125">
        <v>126300</v>
      </c>
      <c r="G29" s="127">
        <v>402374</v>
      </c>
    </row>
    <row r="30" spans="1:7" ht="9.9499999999999993" customHeight="1" x14ac:dyDescent="0.15">
      <c r="A30" s="117" t="s">
        <v>21</v>
      </c>
      <c r="B30" s="127">
        <v>154011</v>
      </c>
      <c r="C30" s="127">
        <v>144448</v>
      </c>
      <c r="D30" s="117"/>
      <c r="E30" s="125">
        <v>200308</v>
      </c>
      <c r="F30" s="125">
        <v>98151</v>
      </c>
      <c r="G30" s="127">
        <v>298459</v>
      </c>
    </row>
    <row r="31" spans="1:7" ht="9.9499999999999993" customHeight="1" x14ac:dyDescent="0.15">
      <c r="A31" s="117" t="s">
        <v>22</v>
      </c>
      <c r="B31" s="127">
        <v>27149</v>
      </c>
      <c r="C31" s="127">
        <v>29359</v>
      </c>
      <c r="D31" s="117"/>
      <c r="E31" s="125">
        <v>41660</v>
      </c>
      <c r="F31" s="125">
        <v>14848</v>
      </c>
      <c r="G31" s="127">
        <v>56508</v>
      </c>
    </row>
    <row r="32" spans="1:7" ht="9.9499999999999993" customHeight="1" x14ac:dyDescent="0.15">
      <c r="A32" s="117" t="s">
        <v>23</v>
      </c>
      <c r="B32" s="127">
        <v>48770</v>
      </c>
      <c r="C32" s="127">
        <v>48306</v>
      </c>
      <c r="D32" s="117"/>
      <c r="E32" s="125">
        <v>66858</v>
      </c>
      <c r="F32" s="125">
        <v>30218</v>
      </c>
      <c r="G32" s="127">
        <v>97076</v>
      </c>
    </row>
    <row r="33" spans="1:9" ht="9.9499999999999993" customHeight="1" x14ac:dyDescent="0.15">
      <c r="A33" s="117" t="s">
        <v>24</v>
      </c>
      <c r="B33" s="127">
        <v>203208</v>
      </c>
      <c r="C33" s="127">
        <v>191429</v>
      </c>
      <c r="D33" s="117"/>
      <c r="E33" s="125">
        <v>257582</v>
      </c>
      <c r="F33" s="125">
        <v>137055</v>
      </c>
      <c r="G33" s="127">
        <v>394637</v>
      </c>
    </row>
    <row r="34" spans="1:9" ht="9.9499999999999993" customHeight="1" x14ac:dyDescent="0.15">
      <c r="A34" s="117" t="s">
        <v>25</v>
      </c>
      <c r="B34" s="127">
        <v>28152</v>
      </c>
      <c r="C34" s="127">
        <v>26733</v>
      </c>
      <c r="D34" s="117"/>
      <c r="E34" s="125">
        <v>35999</v>
      </c>
      <c r="F34" s="125">
        <v>18886</v>
      </c>
      <c r="G34" s="127">
        <v>54885</v>
      </c>
    </row>
    <row r="35" spans="1:9" ht="9.9499999999999993" customHeight="1" x14ac:dyDescent="0.15">
      <c r="A35" s="117" t="s">
        <v>26</v>
      </c>
      <c r="B35" s="127">
        <v>4676</v>
      </c>
      <c r="C35" s="127">
        <v>3254</v>
      </c>
      <c r="D35" s="117"/>
      <c r="E35" s="125">
        <v>3750</v>
      </c>
      <c r="F35" s="125">
        <v>4180</v>
      </c>
      <c r="G35" s="127">
        <v>7930</v>
      </c>
    </row>
    <row r="36" spans="1:9" ht="9.9499999999999993" customHeight="1" x14ac:dyDescent="0.15">
      <c r="A36" s="117" t="s">
        <v>27</v>
      </c>
      <c r="B36" s="127">
        <v>88455</v>
      </c>
      <c r="C36" s="127">
        <v>85506</v>
      </c>
      <c r="D36" s="117"/>
      <c r="E36" s="125">
        <v>111724</v>
      </c>
      <c r="F36" s="125">
        <v>62237</v>
      </c>
      <c r="G36" s="127">
        <v>173961</v>
      </c>
    </row>
    <row r="37" spans="1:9" ht="9.9499999999999993" customHeight="1" x14ac:dyDescent="0.15">
      <c r="A37" s="117" t="s">
        <v>28</v>
      </c>
      <c r="B37" s="127">
        <v>48936</v>
      </c>
      <c r="C37" s="127">
        <v>39431</v>
      </c>
      <c r="D37" s="117"/>
      <c r="E37" s="125">
        <v>50203</v>
      </c>
      <c r="F37" s="125">
        <v>38164</v>
      </c>
      <c r="G37" s="127">
        <v>88367</v>
      </c>
    </row>
    <row r="38" spans="1:9" ht="9.9499999999999993" customHeight="1" x14ac:dyDescent="0.15">
      <c r="A38" s="117" t="s">
        <v>29</v>
      </c>
      <c r="B38" s="127">
        <v>6998</v>
      </c>
      <c r="C38" s="127">
        <v>5581</v>
      </c>
      <c r="D38" s="117"/>
      <c r="E38" s="125">
        <v>6033</v>
      </c>
      <c r="F38" s="125">
        <v>6546</v>
      </c>
      <c r="G38" s="127">
        <v>12579</v>
      </c>
    </row>
    <row r="39" spans="1:9" ht="9.9499999999999993" customHeight="1" x14ac:dyDescent="0.15">
      <c r="A39" s="117" t="s">
        <v>30</v>
      </c>
      <c r="B39" s="127">
        <v>23681</v>
      </c>
      <c r="C39" s="127">
        <v>21663</v>
      </c>
      <c r="D39" s="117"/>
      <c r="E39" s="125">
        <v>26985</v>
      </c>
      <c r="F39" s="125">
        <v>18359</v>
      </c>
      <c r="G39" s="127">
        <v>45344</v>
      </c>
    </row>
    <row r="40" spans="1:9" ht="9.9499999999999993" customHeight="1" x14ac:dyDescent="0.15">
      <c r="A40" s="117" t="s">
        <v>31</v>
      </c>
      <c r="B40" s="127">
        <v>64132</v>
      </c>
      <c r="C40" s="127">
        <v>47528</v>
      </c>
      <c r="D40" s="117"/>
      <c r="E40" s="125">
        <v>61009</v>
      </c>
      <c r="F40" s="125">
        <v>50651</v>
      </c>
      <c r="G40" s="127">
        <v>111660</v>
      </c>
    </row>
    <row r="41" spans="1:9" ht="9.9499999999999993" customHeight="1" x14ac:dyDescent="0.15">
      <c r="A41" s="117" t="s">
        <v>32</v>
      </c>
      <c r="B41" s="127">
        <v>13893</v>
      </c>
      <c r="C41" s="127">
        <v>12895</v>
      </c>
      <c r="D41" s="117"/>
      <c r="E41" s="125">
        <v>16411</v>
      </c>
      <c r="F41" s="125">
        <v>10377</v>
      </c>
      <c r="G41" s="127">
        <v>26788</v>
      </c>
    </row>
    <row r="42" spans="1:9" ht="9.9499999999999993" customHeight="1" x14ac:dyDescent="0.15">
      <c r="A42" s="212" t="s">
        <v>33</v>
      </c>
      <c r="B42" s="132">
        <v>654112</v>
      </c>
      <c r="C42" s="132">
        <v>640839</v>
      </c>
      <c r="D42" s="212"/>
      <c r="E42" s="132">
        <v>843865</v>
      </c>
      <c r="F42" s="132">
        <v>451086</v>
      </c>
      <c r="G42" s="213">
        <v>1294951</v>
      </c>
      <c r="I42" s="84"/>
    </row>
    <row r="43" spans="1:9" ht="9.9499999999999993" customHeight="1" x14ac:dyDescent="0.15">
      <c r="A43" s="212" t="s">
        <v>34</v>
      </c>
      <c r="B43" s="132">
        <v>450182</v>
      </c>
      <c r="C43" s="132">
        <v>448213</v>
      </c>
      <c r="D43" s="212"/>
      <c r="E43" s="132">
        <v>619470</v>
      </c>
      <c r="F43" s="132">
        <v>278925</v>
      </c>
      <c r="G43" s="213">
        <v>898395</v>
      </c>
      <c r="I43" s="84"/>
    </row>
    <row r="44" spans="1:9" ht="9.9499999999999993" customHeight="1" x14ac:dyDescent="0.15">
      <c r="A44" s="212" t="s">
        <v>35</v>
      </c>
      <c r="B44" s="132">
        <v>433138</v>
      </c>
      <c r="C44" s="132">
        <v>413542</v>
      </c>
      <c r="D44" s="212"/>
      <c r="E44" s="132">
        <v>566408</v>
      </c>
      <c r="F44" s="132">
        <v>280272</v>
      </c>
      <c r="G44" s="213">
        <v>846680</v>
      </c>
      <c r="I44" s="84"/>
    </row>
    <row r="45" spans="1:9" ht="9.9499999999999993" customHeight="1" x14ac:dyDescent="0.15">
      <c r="A45" s="212" t="s">
        <v>36</v>
      </c>
      <c r="B45" s="132">
        <v>200898</v>
      </c>
      <c r="C45" s="132">
        <v>182168</v>
      </c>
      <c r="D45" s="212"/>
      <c r="E45" s="132">
        <v>234694</v>
      </c>
      <c r="F45" s="132">
        <v>148372</v>
      </c>
      <c r="G45" s="213">
        <v>383066</v>
      </c>
      <c r="I45" s="84"/>
    </row>
    <row r="46" spans="1:9" ht="9.9499999999999993" customHeight="1" x14ac:dyDescent="0.15">
      <c r="A46" s="212" t="s">
        <v>37</v>
      </c>
      <c r="B46" s="132">
        <v>78025</v>
      </c>
      <c r="C46" s="132">
        <v>60423</v>
      </c>
      <c r="D46" s="212"/>
      <c r="E46" s="132">
        <v>77420</v>
      </c>
      <c r="F46" s="132">
        <v>61028</v>
      </c>
      <c r="G46" s="213">
        <v>138448</v>
      </c>
      <c r="I46" s="84"/>
    </row>
    <row r="47" spans="1:9" ht="9.9499999999999993" customHeight="1" x14ac:dyDescent="0.2">
      <c r="A47" s="212" t="s">
        <v>38</v>
      </c>
      <c r="B47" s="132">
        <v>1816355</v>
      </c>
      <c r="C47" s="132">
        <v>1745185</v>
      </c>
      <c r="E47" s="132">
        <v>2341857</v>
      </c>
      <c r="F47" s="132">
        <v>1219683</v>
      </c>
      <c r="G47" s="213">
        <v>3561540</v>
      </c>
      <c r="I47" s="84"/>
    </row>
    <row r="48" spans="1:9" ht="3" customHeight="1" x14ac:dyDescent="0.15">
      <c r="A48" s="281"/>
      <c r="B48" s="281"/>
      <c r="C48" s="281"/>
      <c r="D48" s="281"/>
      <c r="E48" s="281"/>
      <c r="F48" s="281"/>
      <c r="H48" s="84"/>
      <c r="I48" s="84"/>
    </row>
    <row r="49" spans="1:9" ht="9.9499999999999993" customHeight="1" x14ac:dyDescent="0.15">
      <c r="A49" s="117"/>
      <c r="B49" s="476" t="s">
        <v>307</v>
      </c>
      <c r="C49" s="476"/>
      <c r="D49" s="476"/>
      <c r="E49" s="476"/>
      <c r="F49" s="476"/>
      <c r="G49" s="476"/>
    </row>
    <row r="50" spans="1:9" ht="3" customHeight="1" x14ac:dyDescent="0.15">
      <c r="A50" s="110"/>
      <c r="B50" s="110"/>
      <c r="C50" s="110"/>
      <c r="D50" s="110"/>
      <c r="E50" s="110"/>
      <c r="F50" s="110"/>
    </row>
    <row r="51" spans="1:9" ht="9.75" customHeight="1" x14ac:dyDescent="0.15">
      <c r="A51" s="117" t="s">
        <v>101</v>
      </c>
      <c r="B51" s="70">
        <v>397941</v>
      </c>
      <c r="C51" s="70">
        <v>588633</v>
      </c>
      <c r="D51" s="70"/>
      <c r="E51" s="70">
        <v>741586</v>
      </c>
      <c r="F51" s="70">
        <v>244988</v>
      </c>
      <c r="G51" s="127">
        <v>986574</v>
      </c>
      <c r="H51" s="414"/>
      <c r="I51" s="414"/>
    </row>
    <row r="52" spans="1:9" ht="9.9499999999999993" customHeight="1" x14ac:dyDescent="0.15">
      <c r="A52" s="117" t="s">
        <v>286</v>
      </c>
      <c r="B52" s="70">
        <v>397344</v>
      </c>
      <c r="C52" s="70">
        <v>286228</v>
      </c>
      <c r="D52" s="70"/>
      <c r="E52" s="70">
        <v>485586</v>
      </c>
      <c r="F52" s="70">
        <v>197986</v>
      </c>
      <c r="G52" s="127">
        <v>683572</v>
      </c>
      <c r="H52" s="414"/>
      <c r="I52" s="414"/>
    </row>
    <row r="53" spans="1:9" ht="9.9499999999999993" customHeight="1" x14ac:dyDescent="0.15">
      <c r="A53" s="117" t="s">
        <v>287</v>
      </c>
      <c r="B53" s="70">
        <v>230490</v>
      </c>
      <c r="C53" s="70">
        <v>110628</v>
      </c>
      <c r="D53" s="70"/>
      <c r="E53" s="70">
        <v>166767</v>
      </c>
      <c r="F53" s="70">
        <v>174351</v>
      </c>
      <c r="G53" s="127">
        <v>341118</v>
      </c>
      <c r="H53" s="414"/>
      <c r="I53" s="414"/>
    </row>
    <row r="54" spans="1:9" ht="9.9499999999999993" customHeight="1" x14ac:dyDescent="0.15">
      <c r="A54" s="117" t="s">
        <v>288</v>
      </c>
      <c r="B54" s="70">
        <v>18087</v>
      </c>
      <c r="C54" s="70">
        <v>19005</v>
      </c>
      <c r="D54" s="70"/>
      <c r="E54" s="70">
        <v>17554</v>
      </c>
      <c r="F54" s="70">
        <v>19538</v>
      </c>
      <c r="G54" s="127">
        <v>37092</v>
      </c>
      <c r="H54" s="414"/>
      <c r="I54" s="414"/>
    </row>
    <row r="55" spans="1:9" ht="9.9499999999999993" customHeight="1" x14ac:dyDescent="0.15">
      <c r="A55" s="117" t="s">
        <v>289</v>
      </c>
      <c r="B55" s="70">
        <v>12485</v>
      </c>
      <c r="C55" s="70">
        <v>11305</v>
      </c>
      <c r="D55" s="70"/>
      <c r="E55" s="70">
        <v>12657</v>
      </c>
      <c r="F55" s="70">
        <v>11133</v>
      </c>
      <c r="G55" s="127">
        <v>23790</v>
      </c>
      <c r="H55" s="414"/>
      <c r="I55" s="414"/>
    </row>
    <row r="56" spans="1:9" ht="9.9499999999999993" customHeight="1" x14ac:dyDescent="0.15">
      <c r="A56" s="117" t="s">
        <v>290</v>
      </c>
      <c r="B56" s="70">
        <v>28148</v>
      </c>
      <c r="C56" s="70">
        <v>36718</v>
      </c>
      <c r="D56" s="70"/>
      <c r="E56" s="70">
        <v>25880</v>
      </c>
      <c r="F56" s="70">
        <v>38986</v>
      </c>
      <c r="G56" s="127">
        <v>64866</v>
      </c>
      <c r="H56" s="414"/>
      <c r="I56" s="414"/>
    </row>
    <row r="57" spans="1:9" ht="9.9499999999999993" customHeight="1" x14ac:dyDescent="0.15">
      <c r="A57" s="117" t="s">
        <v>291</v>
      </c>
      <c r="B57" s="70">
        <v>369562</v>
      </c>
      <c r="C57" s="70">
        <v>202242</v>
      </c>
      <c r="D57" s="70"/>
      <c r="E57" s="70">
        <v>330544</v>
      </c>
      <c r="F57" s="70">
        <v>241260</v>
      </c>
      <c r="G57" s="127">
        <v>571804</v>
      </c>
      <c r="H57" s="414"/>
      <c r="I57" s="414"/>
    </row>
    <row r="58" spans="1:9" ht="9.9499999999999993" customHeight="1" x14ac:dyDescent="0.15">
      <c r="A58" s="358" t="s">
        <v>292</v>
      </c>
      <c r="B58" s="70">
        <v>217875</v>
      </c>
      <c r="C58" s="70">
        <v>254786</v>
      </c>
      <c r="D58" s="70"/>
      <c r="E58" s="70">
        <v>314697</v>
      </c>
      <c r="F58" s="70">
        <v>157964</v>
      </c>
      <c r="G58" s="127">
        <v>472661</v>
      </c>
      <c r="H58" s="414"/>
      <c r="I58" s="414"/>
    </row>
    <row r="59" spans="1:9" ht="9.9499999999999993" customHeight="1" x14ac:dyDescent="0.15">
      <c r="A59" s="358" t="s">
        <v>293</v>
      </c>
      <c r="B59" s="70">
        <v>14605</v>
      </c>
      <c r="C59" s="70">
        <v>22971</v>
      </c>
      <c r="D59" s="70"/>
      <c r="E59" s="70">
        <v>10373</v>
      </c>
      <c r="F59" s="70">
        <v>27203</v>
      </c>
      <c r="G59" s="127">
        <v>37576</v>
      </c>
      <c r="H59" s="414"/>
      <c r="I59" s="414"/>
    </row>
    <row r="60" spans="1:9" ht="9.9499999999999993" customHeight="1" x14ac:dyDescent="0.15">
      <c r="A60" s="358" t="s">
        <v>294</v>
      </c>
      <c r="B60" s="70">
        <v>128655</v>
      </c>
      <c r="C60" s="70">
        <v>211135</v>
      </c>
      <c r="D60" s="70"/>
      <c r="E60" s="70">
        <v>234805</v>
      </c>
      <c r="F60" s="70">
        <v>104985</v>
      </c>
      <c r="G60" s="127">
        <v>339790</v>
      </c>
      <c r="H60" s="414"/>
      <c r="I60" s="414"/>
    </row>
    <row r="61" spans="1:9" ht="9.9499999999999993" customHeight="1" x14ac:dyDescent="0.15">
      <c r="A61" s="358" t="s">
        <v>295</v>
      </c>
      <c r="B61" s="70">
        <v>1163</v>
      </c>
      <c r="C61" s="70">
        <v>1534</v>
      </c>
      <c r="D61" s="70"/>
      <c r="E61" s="70">
        <v>1408</v>
      </c>
      <c r="F61" s="70">
        <v>1289</v>
      </c>
      <c r="G61" s="127">
        <v>2697</v>
      </c>
      <c r="H61" s="414"/>
      <c r="I61" s="414"/>
    </row>
    <row r="62" spans="1:9" ht="9.9499999999999993" customHeight="1" x14ac:dyDescent="0.15">
      <c r="A62" s="162" t="s">
        <v>10</v>
      </c>
      <c r="B62" s="71">
        <v>1816355</v>
      </c>
      <c r="C62" s="71">
        <v>1745185</v>
      </c>
      <c r="D62" s="71"/>
      <c r="E62" s="71">
        <v>2341857</v>
      </c>
      <c r="F62" s="71">
        <v>1219683</v>
      </c>
      <c r="G62" s="71">
        <v>3561540</v>
      </c>
      <c r="H62" s="414"/>
      <c r="I62" s="414"/>
    </row>
    <row r="63" spans="1:9" ht="3" customHeight="1" x14ac:dyDescent="0.15">
      <c r="A63" s="281"/>
      <c r="B63" s="281"/>
      <c r="C63" s="281"/>
      <c r="D63" s="281"/>
      <c r="E63" s="281"/>
      <c r="F63" s="281"/>
    </row>
    <row r="64" spans="1:9" ht="9" customHeight="1" x14ac:dyDescent="0.15">
      <c r="A64" s="117"/>
      <c r="B64" s="476" t="s">
        <v>296</v>
      </c>
      <c r="C64" s="476"/>
      <c r="D64" s="476"/>
      <c r="E64" s="476"/>
      <c r="F64" s="476"/>
      <c r="G64" s="476"/>
    </row>
    <row r="65" spans="1:9" ht="3" customHeight="1" x14ac:dyDescent="0.15">
      <c r="A65" s="110"/>
      <c r="B65" s="110"/>
      <c r="C65" s="110"/>
      <c r="D65" s="110"/>
      <c r="E65" s="110"/>
      <c r="F65" s="110"/>
    </row>
    <row r="66" spans="1:9" ht="9.9499999999999993" customHeight="1" x14ac:dyDescent="0.15">
      <c r="A66" s="358" t="s">
        <v>297</v>
      </c>
      <c r="B66" s="127">
        <v>387934</v>
      </c>
      <c r="C66" s="127">
        <v>354697</v>
      </c>
      <c r="D66" s="358"/>
      <c r="E66" s="127">
        <v>473608</v>
      </c>
      <c r="F66" s="127">
        <v>269023</v>
      </c>
      <c r="G66" s="127">
        <v>742631</v>
      </c>
      <c r="H66" s="84"/>
      <c r="I66" s="84"/>
    </row>
    <row r="67" spans="1:9" ht="9.9499999999999993" customHeight="1" x14ac:dyDescent="0.15">
      <c r="A67" s="358" t="s">
        <v>298</v>
      </c>
      <c r="B67" s="127">
        <v>171677</v>
      </c>
      <c r="C67" s="127">
        <v>113159</v>
      </c>
      <c r="D67" s="358"/>
      <c r="E67" s="127">
        <v>130590</v>
      </c>
      <c r="F67" s="127">
        <v>154246</v>
      </c>
      <c r="G67" s="127">
        <v>284836</v>
      </c>
      <c r="H67" s="84"/>
      <c r="I67" s="84"/>
    </row>
    <row r="68" spans="1:9" ht="9.9499999999999993" customHeight="1" x14ac:dyDescent="0.15">
      <c r="A68" s="358" t="s">
        <v>43</v>
      </c>
      <c r="B68" s="127">
        <v>168519</v>
      </c>
      <c r="C68" s="127">
        <v>133717</v>
      </c>
      <c r="D68" s="358"/>
      <c r="E68" s="127">
        <v>141946</v>
      </c>
      <c r="F68" s="127">
        <v>160290</v>
      </c>
      <c r="G68" s="127">
        <v>302236</v>
      </c>
      <c r="H68" s="84"/>
      <c r="I68" s="84"/>
    </row>
    <row r="69" spans="1:9" ht="9.9499999999999993" customHeight="1" x14ac:dyDescent="0.15">
      <c r="A69" s="358" t="s">
        <v>42</v>
      </c>
      <c r="B69" s="127">
        <v>185993</v>
      </c>
      <c r="C69" s="127">
        <v>164190</v>
      </c>
      <c r="D69" s="358"/>
      <c r="E69" s="127">
        <v>196445</v>
      </c>
      <c r="F69" s="127">
        <v>153738</v>
      </c>
      <c r="G69" s="127">
        <v>350183</v>
      </c>
      <c r="H69" s="84"/>
      <c r="I69" s="84"/>
    </row>
    <row r="70" spans="1:9" ht="9.9499999999999993" customHeight="1" x14ac:dyDescent="0.15">
      <c r="A70" s="358" t="s">
        <v>41</v>
      </c>
      <c r="B70" s="127">
        <v>203335</v>
      </c>
      <c r="C70" s="127">
        <v>178178</v>
      </c>
      <c r="D70" s="358"/>
      <c r="E70" s="127">
        <v>248585</v>
      </c>
      <c r="F70" s="127">
        <v>132928</v>
      </c>
      <c r="G70" s="127">
        <v>381513</v>
      </c>
      <c r="H70" s="84"/>
      <c r="I70" s="84"/>
    </row>
    <row r="71" spans="1:9" ht="9.9499999999999993" customHeight="1" x14ac:dyDescent="0.15">
      <c r="A71" s="358" t="s">
        <v>40</v>
      </c>
      <c r="B71" s="127">
        <v>196183</v>
      </c>
      <c r="C71" s="127">
        <v>170953</v>
      </c>
      <c r="D71" s="358"/>
      <c r="E71" s="127">
        <v>262494</v>
      </c>
      <c r="F71" s="127">
        <v>104642</v>
      </c>
      <c r="G71" s="127">
        <v>367136</v>
      </c>
      <c r="H71" s="84"/>
      <c r="I71" s="84"/>
    </row>
    <row r="72" spans="1:9" ht="9.9499999999999993" customHeight="1" x14ac:dyDescent="0.15">
      <c r="A72" s="358" t="s">
        <v>39</v>
      </c>
      <c r="B72" s="127">
        <v>160355</v>
      </c>
      <c r="C72" s="127">
        <v>155000</v>
      </c>
      <c r="D72" s="358"/>
      <c r="E72" s="127">
        <v>235840</v>
      </c>
      <c r="F72" s="127">
        <v>79515</v>
      </c>
      <c r="G72" s="127">
        <v>315355</v>
      </c>
      <c r="H72" s="84"/>
      <c r="I72" s="84"/>
    </row>
    <row r="73" spans="1:9" ht="9.9499999999999993" customHeight="1" x14ac:dyDescent="0.15">
      <c r="A73" s="358" t="s">
        <v>50</v>
      </c>
      <c r="B73" s="127">
        <v>123402</v>
      </c>
      <c r="C73" s="127">
        <v>131013</v>
      </c>
      <c r="D73" s="358"/>
      <c r="E73" s="127">
        <v>196183</v>
      </c>
      <c r="F73" s="127">
        <v>58232</v>
      </c>
      <c r="G73" s="127">
        <v>254415</v>
      </c>
      <c r="H73" s="84"/>
      <c r="I73" s="84"/>
    </row>
    <row r="74" spans="1:9" ht="9.9499999999999993" customHeight="1" x14ac:dyDescent="0.15">
      <c r="A74" s="358" t="s">
        <v>48</v>
      </c>
      <c r="B74" s="127">
        <v>89375</v>
      </c>
      <c r="C74" s="127">
        <v>110726</v>
      </c>
      <c r="D74" s="358"/>
      <c r="E74" s="127">
        <v>157700</v>
      </c>
      <c r="F74" s="127">
        <v>42401</v>
      </c>
      <c r="G74" s="127">
        <v>200101</v>
      </c>
      <c r="H74" s="84"/>
      <c r="I74" s="84"/>
    </row>
    <row r="75" spans="1:9" ht="9.9499999999999993" customHeight="1" x14ac:dyDescent="0.15">
      <c r="A75" s="358" t="s">
        <v>299</v>
      </c>
      <c r="B75" s="127">
        <v>129582</v>
      </c>
      <c r="C75" s="127">
        <v>233552</v>
      </c>
      <c r="D75" s="358"/>
      <c r="E75" s="127">
        <v>298466</v>
      </c>
      <c r="F75" s="127">
        <v>64668</v>
      </c>
      <c r="G75" s="127">
        <v>363134</v>
      </c>
      <c r="H75" s="84"/>
      <c r="I75" s="84"/>
    </row>
    <row r="76" spans="1:9" ht="9.9499999999999993" customHeight="1" x14ac:dyDescent="0.15">
      <c r="A76" s="162" t="s">
        <v>10</v>
      </c>
      <c r="B76" s="213">
        <v>1816355</v>
      </c>
      <c r="C76" s="213">
        <v>1745185</v>
      </c>
      <c r="D76" s="162"/>
      <c r="E76" s="213">
        <v>2341857</v>
      </c>
      <c r="F76" s="213">
        <v>1219683</v>
      </c>
      <c r="G76" s="213">
        <v>3561540</v>
      </c>
      <c r="H76" s="84"/>
      <c r="I76" s="84"/>
    </row>
    <row r="77" spans="1:9" ht="3" customHeight="1" x14ac:dyDescent="0.15">
      <c r="A77" s="191"/>
      <c r="B77" s="191"/>
      <c r="C77" s="191"/>
      <c r="D77" s="191"/>
      <c r="E77" s="192"/>
      <c r="F77" s="192"/>
      <c r="G77" s="114"/>
    </row>
    <row r="78" spans="1:9" ht="3" customHeight="1" x14ac:dyDescent="0.15">
      <c r="A78" s="110"/>
      <c r="B78" s="110"/>
      <c r="C78" s="110"/>
      <c r="D78" s="110"/>
      <c r="E78" s="84"/>
      <c r="F78" s="84"/>
    </row>
    <row r="79" spans="1:9" s="117" customFormat="1" ht="9.75" customHeight="1" x14ac:dyDescent="0.25">
      <c r="A79" s="117" t="s">
        <v>300</v>
      </c>
    </row>
    <row r="80" spans="1:9" ht="9.75" customHeight="1" x14ac:dyDescent="0.15">
      <c r="A80" s="110"/>
      <c r="B80" s="110"/>
      <c r="C80" s="110"/>
      <c r="D80" s="110"/>
      <c r="E80" s="110"/>
      <c r="F80" s="180"/>
    </row>
    <row r="81" spans="1:7" ht="9" customHeight="1" x14ac:dyDescent="0.15">
      <c r="A81" s="146"/>
      <c r="B81" s="88"/>
      <c r="C81" s="88"/>
      <c r="D81" s="88"/>
      <c r="E81" s="88"/>
      <c r="F81" s="88"/>
      <c r="G81" s="88"/>
    </row>
    <row r="82" spans="1:7" ht="9" customHeight="1" x14ac:dyDescent="0.15">
      <c r="A82" s="146"/>
      <c r="B82" s="415"/>
      <c r="C82" s="415"/>
      <c r="D82" s="415"/>
      <c r="E82" s="415"/>
      <c r="F82" s="415"/>
      <c r="G82" s="415"/>
    </row>
    <row r="83" spans="1:7" ht="9" x14ac:dyDescent="0.15">
      <c r="A83" s="110"/>
      <c r="B83" s="84"/>
      <c r="C83" s="84"/>
      <c r="D83" s="84"/>
      <c r="E83" s="84"/>
      <c r="F83" s="84"/>
      <c r="G83" s="84"/>
    </row>
    <row r="84" spans="1:7" ht="9" x14ac:dyDescent="0.15">
      <c r="A84" s="110"/>
      <c r="B84" s="84"/>
      <c r="C84" s="84"/>
      <c r="D84" s="84"/>
      <c r="E84" s="84"/>
      <c r="F84" s="84"/>
      <c r="G84" s="84"/>
    </row>
    <row r="85" spans="1:7" ht="9" x14ac:dyDescent="0.15">
      <c r="A85" s="110"/>
      <c r="B85" s="84"/>
      <c r="C85" s="84"/>
      <c r="D85" s="84"/>
      <c r="E85" s="84"/>
      <c r="F85" s="84"/>
      <c r="G85" s="84"/>
    </row>
    <row r="86" spans="1:7" ht="9" x14ac:dyDescent="0.15">
      <c r="A86" s="110"/>
      <c r="B86" s="84"/>
      <c r="C86" s="84"/>
      <c r="D86" s="84"/>
      <c r="E86" s="84"/>
      <c r="F86" s="84"/>
      <c r="G86" s="84"/>
    </row>
    <row r="87" spans="1:7" ht="9" x14ac:dyDescent="0.15">
      <c r="A87" s="110"/>
      <c r="B87" s="110"/>
      <c r="C87" s="110"/>
      <c r="D87" s="110"/>
      <c r="E87" s="110"/>
      <c r="F87" s="110"/>
    </row>
    <row r="88" spans="1:7" ht="9" x14ac:dyDescent="0.15">
      <c r="A88" s="110"/>
      <c r="B88" s="414"/>
      <c r="C88" s="414"/>
      <c r="D88" s="414"/>
      <c r="E88" s="414"/>
      <c r="F88" s="414"/>
      <c r="G88" s="414"/>
    </row>
    <row r="89" spans="1:7" ht="9" x14ac:dyDescent="0.15">
      <c r="A89" s="110"/>
      <c r="B89" s="414"/>
      <c r="C89" s="414"/>
      <c r="D89" s="414"/>
      <c r="E89" s="414"/>
      <c r="F89" s="414"/>
      <c r="G89" s="414"/>
    </row>
    <row r="90" spans="1:7" ht="9" x14ac:dyDescent="0.15">
      <c r="A90" s="110"/>
      <c r="B90" s="414"/>
      <c r="C90" s="414"/>
      <c r="D90" s="414"/>
      <c r="E90" s="414"/>
      <c r="F90" s="414"/>
      <c r="G90" s="414"/>
    </row>
    <row r="91" spans="1:7" ht="9" x14ac:dyDescent="0.15">
      <c r="A91" s="110"/>
      <c r="B91" s="414"/>
      <c r="C91" s="414"/>
      <c r="D91" s="414"/>
      <c r="E91" s="414"/>
      <c r="F91" s="414"/>
      <c r="G91" s="414"/>
    </row>
    <row r="92" spans="1:7" ht="9" x14ac:dyDescent="0.15">
      <c r="A92" s="110"/>
      <c r="B92" s="414"/>
      <c r="C92" s="414"/>
      <c r="D92" s="414"/>
      <c r="E92" s="414"/>
      <c r="F92" s="414"/>
      <c r="G92" s="414"/>
    </row>
    <row r="93" spans="1:7" ht="9" x14ac:dyDescent="0.15">
      <c r="A93" s="110"/>
      <c r="B93" s="414"/>
      <c r="C93" s="414"/>
      <c r="D93" s="414"/>
      <c r="E93" s="414"/>
      <c r="F93" s="414"/>
      <c r="G93" s="414"/>
    </row>
    <row r="94" spans="1:7" ht="9" x14ac:dyDescent="0.15">
      <c r="A94" s="110"/>
      <c r="B94" s="110"/>
      <c r="C94" s="110"/>
      <c r="D94" s="110"/>
      <c r="E94" s="110"/>
      <c r="F94" s="110"/>
    </row>
    <row r="95" spans="1:7" ht="9" x14ac:dyDescent="0.15">
      <c r="A95" s="110"/>
      <c r="B95" s="110"/>
      <c r="C95" s="110"/>
      <c r="D95" s="110"/>
      <c r="E95" s="110"/>
      <c r="F95" s="110"/>
    </row>
    <row r="96" spans="1:7" ht="9" x14ac:dyDescent="0.15">
      <c r="A96" s="110"/>
      <c r="B96" s="110"/>
      <c r="C96" s="110"/>
      <c r="D96" s="110"/>
      <c r="E96" s="110"/>
      <c r="F96" s="110"/>
    </row>
    <row r="97" s="110" customFormat="1" ht="9" x14ac:dyDescent="0.15"/>
    <row r="98" s="110" customFormat="1" ht="9" x14ac:dyDescent="0.15"/>
    <row r="99" s="110" customFormat="1" ht="9" x14ac:dyDescent="0.15"/>
    <row r="100" s="110" customFormat="1" ht="9" x14ac:dyDescent="0.15"/>
    <row r="101" s="110" customFormat="1" ht="9" x14ac:dyDescent="0.15"/>
    <row r="102" s="110" customFormat="1" ht="9" x14ac:dyDescent="0.15"/>
    <row r="103" s="110" customFormat="1" ht="9" x14ac:dyDescent="0.15"/>
    <row r="104" s="110" customFormat="1" ht="9" x14ac:dyDescent="0.15"/>
    <row r="105" s="110" customFormat="1" ht="9" x14ac:dyDescent="0.15"/>
    <row r="106" s="110" customFormat="1" ht="9" x14ac:dyDescent="0.15"/>
    <row r="107" s="110" customFormat="1" ht="9" x14ac:dyDescent="0.15"/>
    <row r="108" s="110" customFormat="1" ht="9" x14ac:dyDescent="0.15"/>
    <row r="109" s="110" customFormat="1" ht="9" x14ac:dyDescent="0.15"/>
    <row r="110" s="110" customFormat="1" ht="9" x14ac:dyDescent="0.15"/>
    <row r="111" s="110" customFormat="1" ht="9" x14ac:dyDescent="0.15"/>
    <row r="112" s="110" customFormat="1" ht="9" x14ac:dyDescent="0.15"/>
    <row r="113" s="110" customFormat="1" ht="9" x14ac:dyDescent="0.15"/>
    <row r="114" s="110" customFormat="1" ht="9" x14ac:dyDescent="0.15"/>
    <row r="115" s="110" customFormat="1" ht="9" x14ac:dyDescent="0.15"/>
    <row r="116" s="110" customFormat="1" ht="9" x14ac:dyDescent="0.15"/>
    <row r="117" s="110" customFormat="1" ht="9" x14ac:dyDescent="0.15"/>
    <row r="118" s="110" customFormat="1" ht="9" x14ac:dyDescent="0.15"/>
    <row r="119" s="110" customFormat="1" ht="9" x14ac:dyDescent="0.15"/>
    <row r="120" s="110" customFormat="1" ht="9" x14ac:dyDescent="0.15"/>
    <row r="121" s="110" customFormat="1" ht="9" x14ac:dyDescent="0.15"/>
    <row r="122" s="110" customFormat="1" ht="9" x14ac:dyDescent="0.15"/>
    <row r="123" s="110" customFormat="1" ht="9" x14ac:dyDescent="0.15"/>
    <row r="124" s="110" customFormat="1" ht="9" x14ac:dyDescent="0.15"/>
    <row r="125" s="110" customFormat="1" ht="9" x14ac:dyDescent="0.15"/>
    <row r="126" s="110" customFormat="1" ht="9" x14ac:dyDescent="0.15"/>
    <row r="127" s="110" customFormat="1" ht="9" x14ac:dyDescent="0.15"/>
    <row r="128" s="110" customFormat="1" ht="9" x14ac:dyDescent="0.15"/>
    <row r="129" s="110" customFormat="1" ht="9" x14ac:dyDescent="0.15"/>
    <row r="130" s="110" customFormat="1" ht="9" x14ac:dyDescent="0.15"/>
    <row r="131" s="110" customFormat="1" ht="9" x14ac:dyDescent="0.15"/>
    <row r="132" s="110" customFormat="1" ht="9" x14ac:dyDescent="0.15"/>
    <row r="133" s="110" customFormat="1" ht="9" x14ac:dyDescent="0.15"/>
    <row r="134" s="110" customFormat="1" ht="9" x14ac:dyDescent="0.15"/>
    <row r="135" s="110" customFormat="1" ht="9" x14ac:dyDescent="0.15"/>
    <row r="136" s="110" customFormat="1" ht="9" x14ac:dyDescent="0.15"/>
    <row r="137" s="110" customFormat="1" ht="9" x14ac:dyDescent="0.15"/>
    <row r="138" s="110" customFormat="1" ht="9" x14ac:dyDescent="0.15"/>
    <row r="139" s="110" customFormat="1" ht="9" x14ac:dyDescent="0.15"/>
    <row r="140" s="110" customFormat="1" ht="9" x14ac:dyDescent="0.15"/>
    <row r="141" s="110" customFormat="1" ht="9" x14ac:dyDescent="0.15"/>
    <row r="142" s="110" customFormat="1" ht="9" x14ac:dyDescent="0.15"/>
    <row r="143" s="110" customFormat="1" ht="9" x14ac:dyDescent="0.15"/>
    <row r="144" s="110" customFormat="1" ht="9" x14ac:dyDescent="0.15"/>
    <row r="145" s="110" customFormat="1" ht="9" x14ac:dyDescent="0.15"/>
    <row r="146" s="110" customFormat="1" ht="9" x14ac:dyDescent="0.15"/>
    <row r="147" s="110" customFormat="1" ht="9" x14ac:dyDescent="0.15"/>
    <row r="148" s="110" customFormat="1" ht="9" x14ac:dyDescent="0.15"/>
    <row r="149" s="110" customFormat="1" ht="9" x14ac:dyDescent="0.15"/>
    <row r="150" s="110" customFormat="1" ht="9" x14ac:dyDescent="0.15"/>
    <row r="151" s="110" customFormat="1" ht="9" x14ac:dyDescent="0.15"/>
    <row r="152" s="110" customFormat="1" ht="9" x14ac:dyDescent="0.15"/>
    <row r="153" s="110" customFormat="1" ht="9" x14ac:dyDescent="0.15"/>
    <row r="154" s="110" customFormat="1" ht="9" x14ac:dyDescent="0.15"/>
    <row r="155" s="110" customFormat="1" ht="9" x14ac:dyDescent="0.15"/>
    <row r="156" s="110" customFormat="1" ht="9" x14ac:dyDescent="0.15"/>
    <row r="157" s="110" customFormat="1" ht="9" x14ac:dyDescent="0.15"/>
    <row r="158" s="110" customFormat="1" ht="9" x14ac:dyDescent="0.15"/>
    <row r="159" s="110" customFormat="1" ht="9" x14ac:dyDescent="0.15"/>
    <row r="160" s="110" customFormat="1" ht="9" x14ac:dyDescent="0.15"/>
    <row r="161" s="110" customFormat="1" ht="9" x14ac:dyDescent="0.15"/>
    <row r="162" s="110" customFormat="1" ht="9" x14ac:dyDescent="0.15"/>
    <row r="163" s="110" customFormat="1" ht="9" x14ac:dyDescent="0.15"/>
    <row r="164" s="110" customFormat="1" ht="9" x14ac:dyDescent="0.15"/>
    <row r="165" s="110" customFormat="1" ht="9" x14ac:dyDescent="0.15"/>
    <row r="166" s="110" customFormat="1" ht="9" x14ac:dyDescent="0.15"/>
    <row r="167" s="110" customFormat="1" ht="9" x14ac:dyDescent="0.15"/>
    <row r="168" s="110" customFormat="1" ht="9" x14ac:dyDescent="0.15"/>
    <row r="169" s="110" customFormat="1" ht="9" x14ac:dyDescent="0.15"/>
    <row r="170" s="110" customFormat="1" ht="9" x14ac:dyDescent="0.15"/>
    <row r="171" s="110" customFormat="1" ht="9" x14ac:dyDescent="0.15"/>
    <row r="172" s="110" customFormat="1" ht="9" x14ac:dyDescent="0.15"/>
    <row r="173" s="110" customFormat="1" ht="9" x14ac:dyDescent="0.15"/>
    <row r="174" s="110" customFormat="1" ht="9" x14ac:dyDescent="0.15"/>
    <row r="175" s="110" customFormat="1" ht="9" x14ac:dyDescent="0.15"/>
    <row r="176" s="110" customFormat="1" ht="9" x14ac:dyDescent="0.15"/>
    <row r="177" s="110" customFormat="1" ht="9" x14ac:dyDescent="0.15"/>
    <row r="178" s="110" customFormat="1" ht="9" x14ac:dyDescent="0.15"/>
    <row r="179" s="110" customFormat="1" ht="9" x14ac:dyDescent="0.15"/>
    <row r="180" s="110" customFormat="1" ht="9" x14ac:dyDescent="0.15"/>
    <row r="181" s="110" customFormat="1" ht="9" x14ac:dyDescent="0.15"/>
    <row r="182" s="110" customFormat="1" ht="9" x14ac:dyDescent="0.15"/>
    <row r="183" s="110" customFormat="1" ht="9" x14ac:dyDescent="0.15"/>
    <row r="184" s="110" customFormat="1" ht="9" x14ac:dyDescent="0.15"/>
    <row r="185" s="110" customFormat="1" ht="9" x14ac:dyDescent="0.15"/>
    <row r="186" s="110" customFormat="1" ht="9" x14ac:dyDescent="0.15"/>
    <row r="187" s="110" customFormat="1" ht="9" x14ac:dyDescent="0.15"/>
    <row r="188" s="110" customFormat="1" ht="9" x14ac:dyDescent="0.15"/>
    <row r="189" s="110" customFormat="1" ht="9" x14ac:dyDescent="0.15"/>
    <row r="190" s="110" customFormat="1" ht="9" x14ac:dyDescent="0.15"/>
    <row r="191" s="110" customFormat="1" ht="9" x14ac:dyDescent="0.15"/>
    <row r="192" s="110" customFormat="1" ht="9" x14ac:dyDescent="0.15"/>
    <row r="193" s="110" customFormat="1" ht="9" x14ac:dyDescent="0.15"/>
    <row r="194" s="110" customFormat="1" ht="9" x14ac:dyDescent="0.15"/>
    <row r="195" s="110" customFormat="1" ht="9" x14ac:dyDescent="0.15"/>
    <row r="196" s="110" customFormat="1" ht="9" x14ac:dyDescent="0.15"/>
    <row r="197" s="110" customFormat="1" ht="9" x14ac:dyDescent="0.15"/>
    <row r="198" s="110" customFormat="1" ht="9" x14ac:dyDescent="0.15"/>
    <row r="199" s="110" customFormat="1" ht="9" x14ac:dyDescent="0.15"/>
    <row r="200" s="110" customFormat="1" ht="9" x14ac:dyDescent="0.15"/>
    <row r="201" s="110" customFormat="1" ht="9" x14ac:dyDescent="0.15"/>
  </sheetData>
  <mergeCells count="11">
    <mergeCell ref="B16:G16"/>
    <mergeCell ref="B18:G18"/>
    <mergeCell ref="B49:G49"/>
    <mergeCell ref="B64:G64"/>
    <mergeCell ref="A4:G4"/>
    <mergeCell ref="A5:G5"/>
    <mergeCell ref="A6:G6"/>
    <mergeCell ref="A8:A9"/>
    <mergeCell ref="B8:C8"/>
    <mergeCell ref="E8:F8"/>
    <mergeCell ref="G8:G9"/>
  </mergeCells>
  <printOptions horizontalCentered="1"/>
  <pageMargins left="0.59055118110236227" right="0.59055118110236227" top="0.78740157480314965" bottom="0.78740157480314965" header="0" footer="0"/>
  <pageSetup paperSize="9" orientation="portrait" r:id="rId1"/>
  <headerFooter alignWithMargins="0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16"/>
  <sheetViews>
    <sheetView topLeftCell="A22" zoomScaleNormal="100" workbookViewId="0">
      <selection activeCell="I18" sqref="I18"/>
    </sheetView>
  </sheetViews>
  <sheetFormatPr defaultColWidth="14.5703125" defaultRowHeight="9.75" customHeight="1" x14ac:dyDescent="0.2"/>
  <cols>
    <col min="1" max="1" width="14.5703125" style="109" customWidth="1"/>
    <col min="2" max="2" width="11.140625" style="109" bestFit="1" customWidth="1"/>
    <col min="3" max="3" width="4.42578125" style="109" customWidth="1"/>
    <col min="4" max="4" width="0.85546875" style="109" customWidth="1"/>
    <col min="5" max="9" width="5.42578125" style="109" customWidth="1"/>
    <col min="10" max="10" width="0.85546875" style="109" customWidth="1"/>
    <col min="11" max="11" width="6" style="109" customWidth="1"/>
    <col min="12" max="12" width="0.85546875" style="109" customWidth="1"/>
    <col min="13" max="17" width="5.42578125" style="109" customWidth="1"/>
    <col min="18" max="16384" width="14.5703125" style="109"/>
  </cols>
  <sheetData>
    <row r="1" spans="1:20" ht="12" customHeight="1" x14ac:dyDescent="0.2"/>
    <row r="2" spans="1:20" s="111" customFormat="1" ht="12" customHeight="1" x14ac:dyDescent="0.25">
      <c r="A2" s="502"/>
      <c r="B2" s="478"/>
      <c r="C2" s="478"/>
      <c r="D2" s="478"/>
      <c r="E2" s="478"/>
      <c r="F2" s="478"/>
      <c r="G2" s="478"/>
      <c r="H2" s="478"/>
      <c r="I2" s="478"/>
      <c r="J2" s="478"/>
      <c r="K2" s="478"/>
      <c r="L2" s="478"/>
      <c r="M2" s="478"/>
      <c r="N2" s="478"/>
      <c r="O2" s="478"/>
      <c r="P2" s="478"/>
      <c r="Q2" s="478"/>
    </row>
    <row r="3" spans="1:20" ht="24.95" customHeight="1" x14ac:dyDescent="0.2"/>
    <row r="4" spans="1:20" s="111" customFormat="1" ht="12" customHeight="1" x14ac:dyDescent="0.25">
      <c r="A4" s="478" t="s">
        <v>219</v>
      </c>
      <c r="B4" s="478"/>
      <c r="C4" s="478"/>
      <c r="D4" s="478"/>
      <c r="E4" s="478"/>
      <c r="F4" s="478"/>
      <c r="G4" s="478"/>
      <c r="H4" s="478"/>
      <c r="I4" s="478"/>
      <c r="J4" s="478"/>
      <c r="K4" s="478"/>
      <c r="L4" s="478"/>
      <c r="M4" s="478"/>
      <c r="N4" s="478"/>
      <c r="O4" s="478"/>
      <c r="P4" s="478"/>
      <c r="Q4" s="478"/>
    </row>
    <row r="5" spans="1:20" s="111" customFormat="1" ht="12" customHeight="1" x14ac:dyDescent="0.25">
      <c r="A5" s="478" t="s">
        <v>238</v>
      </c>
      <c r="B5" s="478"/>
      <c r="C5" s="478"/>
      <c r="D5" s="478"/>
      <c r="E5" s="478"/>
      <c r="F5" s="478"/>
      <c r="G5" s="478"/>
      <c r="H5" s="478"/>
      <c r="I5" s="478"/>
      <c r="J5" s="478"/>
      <c r="K5" s="478"/>
      <c r="L5" s="478"/>
      <c r="M5" s="478"/>
      <c r="N5" s="478"/>
      <c r="O5" s="478"/>
      <c r="P5" s="478"/>
      <c r="Q5" s="478"/>
    </row>
    <row r="6" spans="1:20" s="111" customFormat="1" ht="12" customHeight="1" x14ac:dyDescent="0.25">
      <c r="A6" s="460" t="s">
        <v>393</v>
      </c>
      <c r="B6" s="460"/>
      <c r="C6" s="460"/>
      <c r="D6" s="460"/>
      <c r="E6" s="460"/>
      <c r="F6" s="460"/>
      <c r="G6" s="460"/>
      <c r="H6" s="460"/>
      <c r="I6" s="460"/>
      <c r="J6" s="460"/>
      <c r="K6" s="460"/>
      <c r="L6" s="460"/>
      <c r="M6" s="460"/>
      <c r="N6" s="460"/>
      <c r="O6" s="460"/>
      <c r="P6" s="460"/>
      <c r="Q6" s="460"/>
    </row>
    <row r="7" spans="1:20" ht="6" customHeight="1" x14ac:dyDescent="0.2">
      <c r="A7" s="113"/>
    </row>
    <row r="8" spans="1:20" ht="19.5" customHeight="1" x14ac:dyDescent="0.2">
      <c r="A8" s="503" t="s">
        <v>0</v>
      </c>
      <c r="B8" s="468" t="s">
        <v>110</v>
      </c>
      <c r="C8" s="468" t="s">
        <v>109</v>
      </c>
      <c r="D8" s="505"/>
      <c r="E8" s="481" t="s">
        <v>74</v>
      </c>
      <c r="F8" s="481"/>
      <c r="G8" s="481"/>
      <c r="H8" s="481"/>
      <c r="I8" s="481"/>
      <c r="J8" s="506"/>
      <c r="K8" s="468" t="s">
        <v>108</v>
      </c>
      <c r="L8" s="508"/>
      <c r="M8" s="510" t="s">
        <v>107</v>
      </c>
      <c r="N8" s="510"/>
      <c r="O8" s="510"/>
      <c r="P8" s="510"/>
      <c r="Q8" s="510"/>
      <c r="R8" s="110"/>
      <c r="S8" s="110"/>
      <c r="T8" s="110"/>
    </row>
    <row r="9" spans="1:20" ht="23.25" customHeight="1" x14ac:dyDescent="0.2">
      <c r="A9" s="504"/>
      <c r="B9" s="469"/>
      <c r="C9" s="469"/>
      <c r="D9" s="474"/>
      <c r="E9" s="116" t="s">
        <v>106</v>
      </c>
      <c r="F9" s="116" t="s">
        <v>105</v>
      </c>
      <c r="G9" s="116" t="s">
        <v>104</v>
      </c>
      <c r="H9" s="116" t="s">
        <v>103</v>
      </c>
      <c r="I9" s="116" t="s">
        <v>10</v>
      </c>
      <c r="J9" s="507"/>
      <c r="K9" s="469"/>
      <c r="L9" s="509"/>
      <c r="M9" s="78" t="s">
        <v>106</v>
      </c>
      <c r="N9" s="78" t="s">
        <v>105</v>
      </c>
      <c r="O9" s="78" t="s">
        <v>104</v>
      </c>
      <c r="P9" s="78" t="s">
        <v>103</v>
      </c>
      <c r="Q9" s="78" t="s">
        <v>10</v>
      </c>
      <c r="R9" s="110"/>
      <c r="S9" s="110"/>
      <c r="T9" s="110"/>
    </row>
    <row r="10" spans="1:20" ht="3" customHeight="1" x14ac:dyDescent="0.2">
      <c r="A10" s="110"/>
      <c r="B10" s="110"/>
      <c r="C10" s="110"/>
      <c r="D10" s="110"/>
      <c r="E10" s="110"/>
      <c r="F10" s="110"/>
      <c r="G10" s="110"/>
      <c r="H10" s="110"/>
      <c r="I10" s="110"/>
      <c r="J10" s="110"/>
      <c r="K10" s="110"/>
      <c r="L10" s="110"/>
      <c r="M10" s="110"/>
      <c r="N10" s="110"/>
      <c r="O10" s="110"/>
      <c r="P10" s="110"/>
      <c r="Q10" s="110"/>
      <c r="R10" s="110"/>
      <c r="S10" s="110"/>
      <c r="T10" s="110"/>
    </row>
    <row r="11" spans="1:20" ht="9.9499999999999993" customHeight="1" x14ac:dyDescent="0.2">
      <c r="A11" s="152">
        <v>2018</v>
      </c>
      <c r="B11" s="125">
        <v>4883451</v>
      </c>
      <c r="C11" s="179">
        <v>0.47878999999999999</v>
      </c>
      <c r="D11" s="153"/>
      <c r="E11" s="154">
        <v>20.498000000000001</v>
      </c>
      <c r="F11" s="154">
        <v>40.8491</v>
      </c>
      <c r="G11" s="154">
        <v>34.589500000000001</v>
      </c>
      <c r="H11" s="154">
        <v>4.0634199999999998</v>
      </c>
      <c r="I11" s="154">
        <v>100</v>
      </c>
      <c r="J11" s="153"/>
      <c r="K11" s="154">
        <v>34.339799999999997</v>
      </c>
      <c r="L11" s="154"/>
      <c r="M11" s="154">
        <v>10.3032</v>
      </c>
      <c r="N11" s="154">
        <v>13.8063</v>
      </c>
      <c r="O11" s="154">
        <v>7.6059999999999999</v>
      </c>
      <c r="P11" s="154">
        <v>1.4628300000000001</v>
      </c>
      <c r="Q11" s="154">
        <v>8.1475000000000009</v>
      </c>
      <c r="R11" s="110"/>
      <c r="S11" s="110"/>
      <c r="T11" s="110"/>
    </row>
    <row r="12" spans="1:20" ht="9.9499999999999993" customHeight="1" x14ac:dyDescent="0.2">
      <c r="A12" s="152">
        <v>2019</v>
      </c>
      <c r="B12" s="125">
        <v>4996158</v>
      </c>
      <c r="C12" s="179">
        <v>0.48322999999999999</v>
      </c>
      <c r="D12" s="153"/>
      <c r="E12" s="154">
        <v>20.261700000000001</v>
      </c>
      <c r="F12" s="154">
        <v>39.817700000000002</v>
      </c>
      <c r="G12" s="154">
        <v>35.495899999999999</v>
      </c>
      <c r="H12" s="154">
        <v>4.4247199999999998</v>
      </c>
      <c r="I12" s="154">
        <v>100</v>
      </c>
      <c r="J12" s="153"/>
      <c r="K12" s="154">
        <v>34.777000000000001</v>
      </c>
      <c r="L12" s="154"/>
      <c r="M12" s="154">
        <v>10.574400000000001</v>
      </c>
      <c r="N12" s="154">
        <v>13.925599999999999</v>
      </c>
      <c r="O12" s="154">
        <v>7.9652000000000003</v>
      </c>
      <c r="P12" s="154">
        <v>1.61442</v>
      </c>
      <c r="Q12" s="154">
        <v>8.3524999999999991</v>
      </c>
      <c r="R12" s="110"/>
      <c r="S12" s="110"/>
      <c r="T12" s="110"/>
    </row>
    <row r="13" spans="1:20" ht="9.9499999999999993" customHeight="1" x14ac:dyDescent="0.2">
      <c r="A13" s="152">
        <v>2020</v>
      </c>
      <c r="B13" s="125">
        <v>5039637</v>
      </c>
      <c r="C13" s="179">
        <v>0.48250999999999999</v>
      </c>
      <c r="D13" s="153"/>
      <c r="E13" s="154">
        <v>20.288599999999999</v>
      </c>
      <c r="F13" s="154">
        <v>38.424399999999999</v>
      </c>
      <c r="G13" s="154">
        <v>36.408499999999997</v>
      </c>
      <c r="H13" s="154">
        <v>4.87859</v>
      </c>
      <c r="I13" s="154">
        <v>100</v>
      </c>
      <c r="J13" s="153"/>
      <c r="K13" s="154">
        <v>35.243000000000002</v>
      </c>
      <c r="L13" s="154"/>
      <c r="M13" s="154">
        <v>10.8391</v>
      </c>
      <c r="N13" s="154">
        <v>13.7293</v>
      </c>
      <c r="O13" s="154">
        <v>8.2484999999999999</v>
      </c>
      <c r="P13" s="154">
        <v>1.7740199999999999</v>
      </c>
      <c r="Q13" s="154">
        <v>8.4498999999999995</v>
      </c>
      <c r="R13" s="110"/>
      <c r="S13" s="110"/>
      <c r="T13" s="110"/>
    </row>
    <row r="14" spans="1:20" ht="9.9499999999999993" customHeight="1" x14ac:dyDescent="0.2">
      <c r="A14" s="152">
        <v>2021</v>
      </c>
      <c r="B14" s="125">
        <v>5171894</v>
      </c>
      <c r="C14" s="179">
        <v>0.48814999999999997</v>
      </c>
      <c r="D14" s="153"/>
      <c r="E14" s="154">
        <v>20.260899999999999</v>
      </c>
      <c r="F14" s="154">
        <v>37.876600000000003</v>
      </c>
      <c r="G14" s="154">
        <v>36.9955</v>
      </c>
      <c r="H14" s="154">
        <v>4.8669200000000004</v>
      </c>
      <c r="I14" s="154">
        <v>100</v>
      </c>
      <c r="J14" s="153"/>
      <c r="K14" s="154">
        <v>35.344299999999997</v>
      </c>
      <c r="L14" s="154"/>
      <c r="M14" s="154">
        <v>11.2059</v>
      </c>
      <c r="N14" s="154">
        <v>14.139099999999999</v>
      </c>
      <c r="O14" s="154">
        <v>8.6622000000000003</v>
      </c>
      <c r="P14" s="154">
        <v>1.80548</v>
      </c>
      <c r="Q14" s="154">
        <v>8.7309999999999999</v>
      </c>
      <c r="R14" s="110"/>
      <c r="S14" s="110"/>
      <c r="T14" s="110"/>
    </row>
    <row r="15" spans="1:20" ht="3" customHeight="1" x14ac:dyDescent="0.2">
      <c r="A15" s="152"/>
      <c r="B15" s="125"/>
      <c r="C15" s="153"/>
      <c r="D15" s="153"/>
      <c r="E15" s="154"/>
      <c r="F15" s="154"/>
      <c r="G15" s="154"/>
      <c r="H15" s="154"/>
      <c r="I15" s="154"/>
      <c r="J15" s="153"/>
      <c r="K15" s="154"/>
      <c r="L15" s="154"/>
      <c r="M15" s="154"/>
      <c r="N15" s="154"/>
      <c r="O15" s="154"/>
      <c r="P15" s="154"/>
      <c r="Q15" s="154"/>
      <c r="R15" s="110"/>
      <c r="S15" s="110"/>
      <c r="T15" s="110"/>
    </row>
    <row r="16" spans="1:20" ht="9" customHeight="1" x14ac:dyDescent="0.2">
      <c r="B16" s="461" t="s">
        <v>394</v>
      </c>
      <c r="C16" s="461"/>
      <c r="D16" s="461"/>
      <c r="E16" s="461"/>
      <c r="F16" s="461"/>
      <c r="G16" s="461"/>
      <c r="H16" s="461"/>
      <c r="I16" s="461"/>
      <c r="J16" s="461"/>
      <c r="K16" s="461"/>
      <c r="L16" s="461"/>
      <c r="M16" s="461"/>
      <c r="N16" s="461"/>
      <c r="O16" s="461"/>
      <c r="P16" s="461"/>
      <c r="Q16" s="461"/>
      <c r="R16" s="110"/>
      <c r="S16" s="110"/>
      <c r="T16" s="110"/>
    </row>
    <row r="17" spans="1:20" ht="3" customHeight="1" x14ac:dyDescent="0.2">
      <c r="A17" s="110"/>
      <c r="B17" s="110"/>
      <c r="C17" s="110"/>
      <c r="D17" s="110"/>
      <c r="E17" s="110"/>
      <c r="F17" s="110"/>
      <c r="G17" s="110"/>
      <c r="H17" s="110"/>
      <c r="I17" s="110"/>
      <c r="J17" s="110"/>
      <c r="K17" s="110"/>
      <c r="L17" s="110"/>
      <c r="M17" s="110"/>
      <c r="N17" s="110"/>
      <c r="O17" s="110"/>
      <c r="P17" s="110"/>
      <c r="Q17" s="110"/>
      <c r="R17" s="110"/>
      <c r="S17" s="110"/>
      <c r="T17" s="110"/>
    </row>
    <row r="18" spans="1:20" s="157" customFormat="1" ht="9.9499999999999993" customHeight="1" x14ac:dyDescent="0.25">
      <c r="A18" s="152" t="s">
        <v>12</v>
      </c>
      <c r="B18" s="125">
        <v>415637</v>
      </c>
      <c r="C18" s="179">
        <v>0.48396</v>
      </c>
      <c r="D18" s="153"/>
      <c r="E18" s="154">
        <v>21.482399999999998</v>
      </c>
      <c r="F18" s="154">
        <v>37.069600000000001</v>
      </c>
      <c r="G18" s="154">
        <v>36.107500000000002</v>
      </c>
      <c r="H18" s="154">
        <v>5.3404800000000003</v>
      </c>
      <c r="I18" s="154">
        <v>100</v>
      </c>
      <c r="J18" s="153"/>
      <c r="K18" s="154">
        <v>35.1464</v>
      </c>
      <c r="L18" s="154"/>
      <c r="M18" s="154">
        <v>14.329499999999999</v>
      </c>
      <c r="N18" s="154">
        <v>16.5763</v>
      </c>
      <c r="O18" s="154">
        <v>9.4757999999999996</v>
      </c>
      <c r="P18" s="154">
        <v>1.98915</v>
      </c>
      <c r="Q18" s="154">
        <v>9.7744999999999997</v>
      </c>
      <c r="R18" s="117"/>
      <c r="S18" s="117"/>
      <c r="T18" s="117"/>
    </row>
    <row r="19" spans="1:20" s="157" customFormat="1" ht="18" x14ac:dyDescent="0.15">
      <c r="A19" s="358" t="s">
        <v>13</v>
      </c>
      <c r="B19" s="126">
        <v>8169</v>
      </c>
      <c r="C19" s="405">
        <v>0.45195000000000002</v>
      </c>
      <c r="D19" s="271"/>
      <c r="E19" s="184">
        <v>17.664300000000001</v>
      </c>
      <c r="F19" s="184">
        <v>37.936100000000003</v>
      </c>
      <c r="G19" s="184">
        <v>37.262799999999999</v>
      </c>
      <c r="H19" s="184">
        <v>7.1367399999999996</v>
      </c>
      <c r="I19" s="184">
        <v>100</v>
      </c>
      <c r="J19" s="271"/>
      <c r="K19" s="184">
        <v>37.247900000000001</v>
      </c>
      <c r="L19" s="184"/>
      <c r="M19" s="184">
        <v>7.6689999999999996</v>
      </c>
      <c r="N19" s="184">
        <v>11.410600000000001</v>
      </c>
      <c r="O19" s="184">
        <v>6.4859999999999998</v>
      </c>
      <c r="P19" s="184">
        <v>1.91587</v>
      </c>
      <c r="Q19" s="184">
        <v>6.6233000000000004</v>
      </c>
      <c r="R19" s="117"/>
      <c r="S19" s="117"/>
      <c r="T19" s="117"/>
    </row>
    <row r="20" spans="1:20" s="157" customFormat="1" ht="9.9499999999999993" customHeight="1" x14ac:dyDescent="0.25">
      <c r="A20" s="152" t="s">
        <v>14</v>
      </c>
      <c r="B20" s="125">
        <v>151166</v>
      </c>
      <c r="C20" s="179">
        <v>0.49329000000000001</v>
      </c>
      <c r="D20" s="153"/>
      <c r="E20" s="154">
        <v>20.341200000000001</v>
      </c>
      <c r="F20" s="154">
        <v>37.953600000000002</v>
      </c>
      <c r="G20" s="154">
        <v>35.295000000000002</v>
      </c>
      <c r="H20" s="154">
        <v>6.4101699999999999</v>
      </c>
      <c r="I20" s="154">
        <v>100</v>
      </c>
      <c r="J20" s="153"/>
      <c r="K20" s="154">
        <v>35.721499999999999</v>
      </c>
      <c r="L20" s="154"/>
      <c r="M20" s="154">
        <v>15.2692</v>
      </c>
      <c r="N20" s="154">
        <v>18.4694</v>
      </c>
      <c r="O20" s="154">
        <v>9.5237999999999996</v>
      </c>
      <c r="P20" s="154">
        <v>2.2265600000000001</v>
      </c>
      <c r="Q20" s="154">
        <v>10.028</v>
      </c>
      <c r="R20" s="117"/>
      <c r="S20" s="117"/>
      <c r="T20" s="117"/>
    </row>
    <row r="21" spans="1:20" s="157" customFormat="1" ht="9.9499999999999993" customHeight="1" x14ac:dyDescent="0.25">
      <c r="A21" s="152" t="s">
        <v>15</v>
      </c>
      <c r="B21" s="125">
        <v>1193910</v>
      </c>
      <c r="C21" s="179">
        <v>0.49098999999999998</v>
      </c>
      <c r="D21" s="153"/>
      <c r="E21" s="154">
        <v>22.5044</v>
      </c>
      <c r="F21" s="154">
        <v>36.563800000000001</v>
      </c>
      <c r="G21" s="154">
        <v>36.323900000000002</v>
      </c>
      <c r="H21" s="154">
        <v>4.6078900000000003</v>
      </c>
      <c r="I21" s="154">
        <v>100</v>
      </c>
      <c r="J21" s="153"/>
      <c r="K21" s="154">
        <v>34.621299999999998</v>
      </c>
      <c r="L21" s="154"/>
      <c r="M21" s="154">
        <v>16.875599999999999</v>
      </c>
      <c r="N21" s="154">
        <v>18.8386</v>
      </c>
      <c r="O21" s="154">
        <v>11.5724</v>
      </c>
      <c r="P21" s="154">
        <v>2.3834499999999998</v>
      </c>
      <c r="Q21" s="154">
        <v>11.981</v>
      </c>
      <c r="R21" s="117"/>
      <c r="S21" s="117"/>
      <c r="T21" s="117"/>
    </row>
    <row r="22" spans="1:20" s="157" customFormat="1" ht="18" x14ac:dyDescent="0.15">
      <c r="A22" s="358" t="s">
        <v>56</v>
      </c>
      <c r="B22" s="126">
        <v>105617</v>
      </c>
      <c r="C22" s="405">
        <v>0.48309000000000002</v>
      </c>
      <c r="D22" s="271"/>
      <c r="E22" s="184">
        <v>19.472200000000001</v>
      </c>
      <c r="F22" s="184">
        <v>38.0961</v>
      </c>
      <c r="G22" s="184">
        <v>36.585999999999999</v>
      </c>
      <c r="H22" s="184">
        <v>5.84565</v>
      </c>
      <c r="I22" s="184">
        <v>100</v>
      </c>
      <c r="J22" s="271"/>
      <c r="K22" s="184">
        <v>36.000700000000002</v>
      </c>
      <c r="L22" s="184"/>
      <c r="M22" s="184">
        <v>10.786199999999999</v>
      </c>
      <c r="N22" s="184">
        <v>15.113300000000001</v>
      </c>
      <c r="O22" s="184">
        <v>9.8949999999999996</v>
      </c>
      <c r="P22" s="184">
        <v>2.6782499999999998</v>
      </c>
      <c r="Q22" s="184">
        <v>9.7980999999999998</v>
      </c>
      <c r="R22" s="117"/>
      <c r="S22" s="117"/>
      <c r="T22" s="117"/>
    </row>
    <row r="23" spans="1:20" s="160" customFormat="1" ht="9.75" customHeight="1" x14ac:dyDescent="0.25">
      <c r="A23" s="359" t="s">
        <v>16</v>
      </c>
      <c r="B23" s="210">
        <v>56891</v>
      </c>
      <c r="C23" s="185">
        <v>0.48748999999999998</v>
      </c>
      <c r="D23" s="367"/>
      <c r="E23" s="186">
        <v>18.437000000000001</v>
      </c>
      <c r="F23" s="186">
        <v>37.480400000000003</v>
      </c>
      <c r="G23" s="186">
        <v>38.143099999999997</v>
      </c>
      <c r="H23" s="186">
        <v>5.9394299999999998</v>
      </c>
      <c r="I23" s="186">
        <v>100</v>
      </c>
      <c r="J23" s="367"/>
      <c r="K23" s="186">
        <v>36.543799999999997</v>
      </c>
      <c r="L23" s="186"/>
      <c r="M23" s="186">
        <v>10.525499999999999</v>
      </c>
      <c r="N23" s="186">
        <v>15.697100000000001</v>
      </c>
      <c r="O23" s="186">
        <v>11.222899999999999</v>
      </c>
      <c r="P23" s="186">
        <v>3.1600999999999999</v>
      </c>
      <c r="Q23" s="186">
        <v>10.618499999999999</v>
      </c>
      <c r="R23" s="128"/>
      <c r="S23" s="128"/>
      <c r="T23" s="128"/>
    </row>
    <row r="24" spans="1:20" s="160" customFormat="1" ht="9.9499999999999993" customHeight="1" x14ac:dyDescent="0.25">
      <c r="A24" s="359" t="s">
        <v>17</v>
      </c>
      <c r="B24" s="210">
        <v>48726</v>
      </c>
      <c r="C24" s="185">
        <v>0.47793999999999998</v>
      </c>
      <c r="D24" s="367"/>
      <c r="E24" s="186">
        <v>20.681000000000001</v>
      </c>
      <c r="F24" s="186">
        <v>38.814999999999998</v>
      </c>
      <c r="G24" s="186">
        <v>34.767899999999997</v>
      </c>
      <c r="H24" s="186">
        <v>5.7361599999999999</v>
      </c>
      <c r="I24" s="186">
        <v>100</v>
      </c>
      <c r="J24" s="367"/>
      <c r="K24" s="186">
        <v>35.366500000000002</v>
      </c>
      <c r="L24" s="186"/>
      <c r="M24" s="186">
        <v>11.0717</v>
      </c>
      <c r="N24" s="186">
        <v>14.505100000000001</v>
      </c>
      <c r="O24" s="186">
        <v>8.5927000000000007</v>
      </c>
      <c r="P24" s="186">
        <v>2.2613799999999999</v>
      </c>
      <c r="Q24" s="186">
        <v>8.9873999999999992</v>
      </c>
      <c r="R24" s="128"/>
      <c r="S24" s="128"/>
      <c r="T24" s="128"/>
    </row>
    <row r="25" spans="1:20" s="157" customFormat="1" ht="9.9499999999999993" customHeight="1" x14ac:dyDescent="0.25">
      <c r="A25" s="152" t="s">
        <v>18</v>
      </c>
      <c r="B25" s="125">
        <v>507601</v>
      </c>
      <c r="C25" s="179">
        <v>0.48842999999999998</v>
      </c>
      <c r="D25" s="153"/>
      <c r="E25" s="154">
        <v>21.6266</v>
      </c>
      <c r="F25" s="154">
        <v>37.131500000000003</v>
      </c>
      <c r="G25" s="154">
        <v>36.557299999999998</v>
      </c>
      <c r="H25" s="154">
        <v>4.6845800000000004</v>
      </c>
      <c r="I25" s="154">
        <v>100</v>
      </c>
      <c r="J25" s="153"/>
      <c r="K25" s="154">
        <v>34.902999999999999</v>
      </c>
      <c r="L25" s="154"/>
      <c r="M25" s="154">
        <v>14.602399999999999</v>
      </c>
      <c r="N25" s="154">
        <v>17.123799999999999</v>
      </c>
      <c r="O25" s="154">
        <v>10.045</v>
      </c>
      <c r="P25" s="154">
        <v>2.0590799999999998</v>
      </c>
      <c r="Q25" s="154">
        <v>10.456</v>
      </c>
      <c r="R25" s="117"/>
      <c r="S25" s="117"/>
      <c r="T25" s="117"/>
    </row>
    <row r="26" spans="1:20" s="157" customFormat="1" ht="9.9499999999999993" customHeight="1" x14ac:dyDescent="0.25">
      <c r="A26" s="152" t="s">
        <v>55</v>
      </c>
      <c r="B26" s="125">
        <v>116624</v>
      </c>
      <c r="C26" s="179">
        <v>0.49204999999999999</v>
      </c>
      <c r="D26" s="153"/>
      <c r="E26" s="154">
        <v>19.386199999999999</v>
      </c>
      <c r="F26" s="154">
        <v>37.371400000000001</v>
      </c>
      <c r="G26" s="154">
        <v>37.013800000000003</v>
      </c>
      <c r="H26" s="154">
        <v>6.2285599999999999</v>
      </c>
      <c r="I26" s="154">
        <v>100</v>
      </c>
      <c r="J26" s="153"/>
      <c r="K26" s="154">
        <v>36.357300000000002</v>
      </c>
      <c r="L26" s="154"/>
      <c r="M26" s="154">
        <v>13.283200000000001</v>
      </c>
      <c r="N26" s="154">
        <v>16.998799999999999</v>
      </c>
      <c r="O26" s="154">
        <v>9.5643999999999991</v>
      </c>
      <c r="P26" s="154">
        <v>2.2745099999999998</v>
      </c>
      <c r="Q26" s="154">
        <v>9.7406000000000006</v>
      </c>
      <c r="R26" s="117"/>
      <c r="S26" s="117"/>
      <c r="T26" s="117"/>
    </row>
    <row r="27" spans="1:20" s="157" customFormat="1" ht="9.9499999999999993" customHeight="1" x14ac:dyDescent="0.25">
      <c r="A27" s="152" t="s">
        <v>20</v>
      </c>
      <c r="B27" s="125">
        <v>566687</v>
      </c>
      <c r="C27" s="179">
        <v>0.47815000000000002</v>
      </c>
      <c r="D27" s="153"/>
      <c r="E27" s="154">
        <v>21.263400000000001</v>
      </c>
      <c r="F27" s="154">
        <v>37.401200000000003</v>
      </c>
      <c r="G27" s="154">
        <v>35.7361</v>
      </c>
      <c r="H27" s="154">
        <v>5.5992100000000002</v>
      </c>
      <c r="I27" s="154">
        <v>100</v>
      </c>
      <c r="J27" s="153"/>
      <c r="K27" s="154">
        <v>35.209000000000003</v>
      </c>
      <c r="L27" s="154"/>
      <c r="M27" s="154">
        <v>17.704499999999999</v>
      </c>
      <c r="N27" s="154">
        <v>21.181899999999999</v>
      </c>
      <c r="O27" s="154">
        <v>12.111499999999999</v>
      </c>
      <c r="P27" s="154">
        <v>2.9419300000000002</v>
      </c>
      <c r="Q27" s="154">
        <v>12.786799999999999</v>
      </c>
      <c r="R27" s="117"/>
      <c r="S27" s="117"/>
      <c r="T27" s="117"/>
    </row>
    <row r="28" spans="1:20" s="157" customFormat="1" ht="9.9499999999999993" customHeight="1" x14ac:dyDescent="0.25">
      <c r="A28" s="152" t="s">
        <v>21</v>
      </c>
      <c r="B28" s="125">
        <v>424215</v>
      </c>
      <c r="C28" s="179">
        <v>0.47902</v>
      </c>
      <c r="D28" s="153"/>
      <c r="E28" s="154">
        <v>19.2544</v>
      </c>
      <c r="F28" s="154">
        <v>36.727600000000002</v>
      </c>
      <c r="G28" s="154">
        <v>37.900599999999997</v>
      </c>
      <c r="H28" s="154">
        <v>6.1174200000000001</v>
      </c>
      <c r="I28" s="154">
        <v>100</v>
      </c>
      <c r="J28" s="153"/>
      <c r="K28" s="154">
        <v>36.4178</v>
      </c>
      <c r="L28" s="154"/>
      <c r="M28" s="154">
        <v>15.240600000000001</v>
      </c>
      <c r="N28" s="154">
        <v>19.356400000000001</v>
      </c>
      <c r="O28" s="154">
        <v>11.6485</v>
      </c>
      <c r="P28" s="154">
        <v>2.7168999999999999</v>
      </c>
      <c r="Q28" s="154">
        <v>11.539199999999999</v>
      </c>
      <c r="R28" s="117"/>
      <c r="S28" s="117"/>
      <c r="T28" s="117"/>
    </row>
    <row r="29" spans="1:20" s="157" customFormat="1" ht="9.9499999999999993" customHeight="1" x14ac:dyDescent="0.25">
      <c r="A29" s="152" t="s">
        <v>22</v>
      </c>
      <c r="B29" s="125">
        <v>91658</v>
      </c>
      <c r="C29" s="179">
        <v>0.44835000000000003</v>
      </c>
      <c r="D29" s="153"/>
      <c r="E29" s="154">
        <v>18.867999999999999</v>
      </c>
      <c r="F29" s="154">
        <v>35.244100000000003</v>
      </c>
      <c r="G29" s="154">
        <v>38.628399999999999</v>
      </c>
      <c r="H29" s="154">
        <v>7.2595999999999998</v>
      </c>
      <c r="I29" s="154">
        <v>100</v>
      </c>
      <c r="J29" s="153"/>
      <c r="K29" s="154">
        <v>37.2911</v>
      </c>
      <c r="L29" s="154"/>
      <c r="M29" s="154">
        <v>13.714499999999999</v>
      </c>
      <c r="N29" s="154">
        <v>17.098600000000001</v>
      </c>
      <c r="O29" s="154">
        <v>11.1881</v>
      </c>
      <c r="P29" s="154">
        <v>2.91737</v>
      </c>
      <c r="Q29" s="154">
        <v>10.6632</v>
      </c>
      <c r="R29" s="117"/>
      <c r="S29" s="117"/>
      <c r="T29" s="117"/>
    </row>
    <row r="30" spans="1:20" s="157" customFormat="1" ht="9.9499999999999993" customHeight="1" x14ac:dyDescent="0.25">
      <c r="A30" s="152" t="s">
        <v>23</v>
      </c>
      <c r="B30" s="125">
        <v>127606</v>
      </c>
      <c r="C30" s="179">
        <v>0.46135999999999999</v>
      </c>
      <c r="D30" s="153"/>
      <c r="E30" s="154">
        <v>18.706</v>
      </c>
      <c r="F30" s="154">
        <v>37.2545</v>
      </c>
      <c r="G30" s="154">
        <v>37.160499999999999</v>
      </c>
      <c r="H30" s="154">
        <v>6.8789899999999999</v>
      </c>
      <c r="I30" s="154">
        <v>100</v>
      </c>
      <c r="J30" s="153"/>
      <c r="K30" s="154">
        <v>36.7393</v>
      </c>
      <c r="L30" s="154"/>
      <c r="M30" s="154">
        <v>10.7949</v>
      </c>
      <c r="N30" s="154">
        <v>14.283099999999999</v>
      </c>
      <c r="O30" s="154">
        <v>8.5714000000000006</v>
      </c>
      <c r="P30" s="154">
        <v>2.29426</v>
      </c>
      <c r="Q30" s="154">
        <v>8.5654000000000003</v>
      </c>
      <c r="R30" s="117"/>
      <c r="S30" s="117"/>
      <c r="T30" s="117"/>
    </row>
    <row r="31" spans="1:20" s="157" customFormat="1" ht="9.9499999999999993" customHeight="1" x14ac:dyDescent="0.25">
      <c r="A31" s="152" t="s">
        <v>24</v>
      </c>
      <c r="B31" s="125">
        <v>643092</v>
      </c>
      <c r="C31" s="179">
        <v>0.48555999999999999</v>
      </c>
      <c r="D31" s="153"/>
      <c r="E31" s="154">
        <v>18.138200000000001</v>
      </c>
      <c r="F31" s="154">
        <v>34.633800000000001</v>
      </c>
      <c r="G31" s="154">
        <v>41.882800000000003</v>
      </c>
      <c r="H31" s="154">
        <v>5.3452700000000002</v>
      </c>
      <c r="I31" s="154">
        <v>100</v>
      </c>
      <c r="J31" s="153"/>
      <c r="K31" s="154">
        <v>37.252899999999997</v>
      </c>
      <c r="L31" s="154"/>
      <c r="M31" s="154">
        <v>13.026</v>
      </c>
      <c r="N31" s="154">
        <v>16.921600000000002</v>
      </c>
      <c r="O31" s="154">
        <v>12.2684</v>
      </c>
      <c r="P31" s="154">
        <v>2.62798</v>
      </c>
      <c r="Q31" s="154">
        <v>11.2523</v>
      </c>
      <c r="R31" s="117"/>
      <c r="S31" s="117"/>
      <c r="T31" s="117"/>
    </row>
    <row r="32" spans="1:20" s="157" customFormat="1" ht="9.9499999999999993" customHeight="1" x14ac:dyDescent="0.25">
      <c r="A32" s="152" t="s">
        <v>67</v>
      </c>
      <c r="B32" s="125">
        <v>82338</v>
      </c>
      <c r="C32" s="179">
        <v>0.46755000000000002</v>
      </c>
      <c r="D32" s="153"/>
      <c r="E32" s="154">
        <v>18.462900000000001</v>
      </c>
      <c r="F32" s="154">
        <v>37.683700000000002</v>
      </c>
      <c r="G32" s="154">
        <v>37.599899999999998</v>
      </c>
      <c r="H32" s="154">
        <v>6.2534900000000002</v>
      </c>
      <c r="I32" s="154">
        <v>100</v>
      </c>
      <c r="J32" s="153"/>
      <c r="K32" s="154">
        <v>36.598799999999997</v>
      </c>
      <c r="L32" s="154"/>
      <c r="M32" s="154">
        <v>8.07</v>
      </c>
      <c r="N32" s="154">
        <v>10.6031</v>
      </c>
      <c r="O32" s="154">
        <v>6.5289000000000001</v>
      </c>
      <c r="P32" s="154">
        <v>1.6168</v>
      </c>
      <c r="Q32" s="154">
        <v>6.4646999999999997</v>
      </c>
      <c r="R32" s="117"/>
      <c r="S32" s="117"/>
      <c r="T32" s="117"/>
    </row>
    <row r="33" spans="1:20" s="157" customFormat="1" ht="9.9499999999999993" customHeight="1" x14ac:dyDescent="0.25">
      <c r="A33" s="152" t="s">
        <v>66</v>
      </c>
      <c r="B33" s="125">
        <v>11514</v>
      </c>
      <c r="C33" s="179">
        <v>0.49974000000000002</v>
      </c>
      <c r="D33" s="153"/>
      <c r="E33" s="154">
        <v>16.944600000000001</v>
      </c>
      <c r="F33" s="154">
        <v>44.936599999999999</v>
      </c>
      <c r="G33" s="154">
        <v>32.812199999999997</v>
      </c>
      <c r="H33" s="154">
        <v>5.3065800000000003</v>
      </c>
      <c r="I33" s="154">
        <v>100</v>
      </c>
      <c r="J33" s="153"/>
      <c r="K33" s="154">
        <v>35.180399999999999</v>
      </c>
      <c r="L33" s="154"/>
      <c r="M33" s="154">
        <v>4.9433999999999996</v>
      </c>
      <c r="N33" s="154">
        <v>7.6192000000000002</v>
      </c>
      <c r="O33" s="154">
        <v>3.5226000000000002</v>
      </c>
      <c r="P33" s="154">
        <v>0.80240999999999996</v>
      </c>
      <c r="Q33" s="154">
        <v>3.9598</v>
      </c>
      <c r="R33" s="117"/>
      <c r="S33" s="117"/>
      <c r="T33" s="117"/>
    </row>
    <row r="34" spans="1:20" s="157" customFormat="1" ht="9.9499999999999993" customHeight="1" x14ac:dyDescent="0.25">
      <c r="A34" s="152" t="s">
        <v>27</v>
      </c>
      <c r="B34" s="125">
        <v>252437</v>
      </c>
      <c r="C34" s="179">
        <v>0.50194000000000005</v>
      </c>
      <c r="D34" s="153"/>
      <c r="E34" s="154">
        <v>16.881799999999998</v>
      </c>
      <c r="F34" s="154">
        <v>37.255600000000001</v>
      </c>
      <c r="G34" s="154">
        <v>41.350900000000003</v>
      </c>
      <c r="H34" s="154">
        <v>4.5116199999999997</v>
      </c>
      <c r="I34" s="154">
        <v>100</v>
      </c>
      <c r="J34" s="153"/>
      <c r="K34" s="154">
        <v>36.905700000000003</v>
      </c>
      <c r="L34" s="154"/>
      <c r="M34" s="154">
        <v>4.3708</v>
      </c>
      <c r="N34" s="154">
        <v>6.4172000000000002</v>
      </c>
      <c r="O34" s="154">
        <v>5.1714000000000002</v>
      </c>
      <c r="P34" s="154">
        <v>1.00644</v>
      </c>
      <c r="Q34" s="154">
        <v>4.5152999999999999</v>
      </c>
      <c r="R34" s="117"/>
      <c r="S34" s="117"/>
      <c r="T34" s="117"/>
    </row>
    <row r="35" spans="1:20" s="157" customFormat="1" ht="9.9499999999999993" customHeight="1" x14ac:dyDescent="0.25">
      <c r="A35" s="152" t="s">
        <v>28</v>
      </c>
      <c r="B35" s="125">
        <v>139750</v>
      </c>
      <c r="C35" s="179">
        <v>0.51124000000000003</v>
      </c>
      <c r="D35" s="153"/>
      <c r="E35" s="154">
        <v>18.994599999999998</v>
      </c>
      <c r="F35" s="154">
        <v>42.151000000000003</v>
      </c>
      <c r="G35" s="154">
        <v>34.585299999999997</v>
      </c>
      <c r="H35" s="154">
        <v>4.26905</v>
      </c>
      <c r="I35" s="154">
        <v>100</v>
      </c>
      <c r="J35" s="153"/>
      <c r="K35" s="154">
        <v>34.7759</v>
      </c>
      <c r="L35" s="154"/>
      <c r="M35" s="154">
        <v>4.3575999999999997</v>
      </c>
      <c r="N35" s="154">
        <v>6.1769999999999996</v>
      </c>
      <c r="O35" s="154">
        <v>3.3748999999999998</v>
      </c>
      <c r="P35" s="154">
        <v>0.65042999999999995</v>
      </c>
      <c r="Q35" s="154">
        <v>3.5722</v>
      </c>
      <c r="R35" s="117"/>
      <c r="S35" s="117"/>
      <c r="T35" s="117"/>
    </row>
    <row r="36" spans="1:20" s="157" customFormat="1" ht="9.9499999999999993" customHeight="1" x14ac:dyDescent="0.25">
      <c r="A36" s="152" t="s">
        <v>29</v>
      </c>
      <c r="B36" s="125">
        <v>22863</v>
      </c>
      <c r="C36" s="179">
        <v>0.50929000000000002</v>
      </c>
      <c r="D36" s="153"/>
      <c r="E36" s="154">
        <v>18.3965</v>
      </c>
      <c r="F36" s="154">
        <v>44.101799999999997</v>
      </c>
      <c r="G36" s="154">
        <v>33.884399999999999</v>
      </c>
      <c r="H36" s="154">
        <v>3.6172</v>
      </c>
      <c r="I36" s="154">
        <v>100</v>
      </c>
      <c r="J36" s="153"/>
      <c r="K36" s="154">
        <v>34.394199999999998</v>
      </c>
      <c r="L36" s="154"/>
      <c r="M36" s="154">
        <v>5.4538000000000002</v>
      </c>
      <c r="N36" s="154">
        <v>7.6821999999999999</v>
      </c>
      <c r="O36" s="154">
        <v>3.8883999999999999</v>
      </c>
      <c r="P36" s="154">
        <v>0.62465000000000004</v>
      </c>
      <c r="Q36" s="154">
        <v>4.2339000000000002</v>
      </c>
      <c r="R36" s="117"/>
      <c r="S36" s="117"/>
      <c r="T36" s="117"/>
    </row>
    <row r="37" spans="1:20" s="157" customFormat="1" ht="9.9499999999999993" customHeight="1" x14ac:dyDescent="0.25">
      <c r="A37" s="152" t="s">
        <v>30</v>
      </c>
      <c r="B37" s="125">
        <v>93845</v>
      </c>
      <c r="C37" s="179">
        <v>0.49324000000000001</v>
      </c>
      <c r="D37" s="153"/>
      <c r="E37" s="154">
        <v>18.936499999999999</v>
      </c>
      <c r="F37" s="154">
        <v>39.9925</v>
      </c>
      <c r="G37" s="154">
        <v>36.672199999999997</v>
      </c>
      <c r="H37" s="154">
        <v>4.3987400000000001</v>
      </c>
      <c r="I37" s="154">
        <v>100</v>
      </c>
      <c r="J37" s="153"/>
      <c r="K37" s="154">
        <v>35.254600000000003</v>
      </c>
      <c r="L37" s="154"/>
      <c r="M37" s="154">
        <v>6.0189000000000004</v>
      </c>
      <c r="N37" s="154">
        <v>8.1879000000000008</v>
      </c>
      <c r="O37" s="154">
        <v>5.1981000000000002</v>
      </c>
      <c r="P37" s="154">
        <v>0.96247000000000005</v>
      </c>
      <c r="Q37" s="154">
        <v>5.0876000000000001</v>
      </c>
      <c r="R37" s="117"/>
      <c r="S37" s="117"/>
      <c r="T37" s="117"/>
    </row>
    <row r="38" spans="1:20" s="157" customFormat="1" ht="9.9499999999999993" customHeight="1" x14ac:dyDescent="0.25">
      <c r="A38" s="152" t="s">
        <v>31</v>
      </c>
      <c r="B38" s="125">
        <v>189388</v>
      </c>
      <c r="C38" s="179">
        <v>0.52481999999999995</v>
      </c>
      <c r="D38" s="153"/>
      <c r="E38" s="154">
        <v>19.853400000000001</v>
      </c>
      <c r="F38" s="154">
        <v>40.014200000000002</v>
      </c>
      <c r="G38" s="154">
        <v>36.090499999999999</v>
      </c>
      <c r="H38" s="154">
        <v>4.0419700000000001</v>
      </c>
      <c r="I38" s="154">
        <v>100</v>
      </c>
      <c r="J38" s="153"/>
      <c r="K38" s="154">
        <v>34.683700000000002</v>
      </c>
      <c r="L38" s="154"/>
      <c r="M38" s="154">
        <v>4.7088999999999999</v>
      </c>
      <c r="N38" s="154">
        <v>6.3556999999999997</v>
      </c>
      <c r="O38" s="154">
        <v>3.9647999999999999</v>
      </c>
      <c r="P38" s="154">
        <v>0.70443</v>
      </c>
      <c r="Q38" s="154">
        <v>3.9443999999999999</v>
      </c>
      <c r="R38" s="117"/>
      <c r="S38" s="117"/>
      <c r="T38" s="117"/>
    </row>
    <row r="39" spans="1:20" s="157" customFormat="1" ht="9.9499999999999993" customHeight="1" x14ac:dyDescent="0.25">
      <c r="A39" s="152" t="s">
        <v>32</v>
      </c>
      <c r="B39" s="125">
        <v>49552</v>
      </c>
      <c r="C39" s="179">
        <v>0.46353</v>
      </c>
      <c r="D39" s="153"/>
      <c r="E39" s="154">
        <v>14.520099999999999</v>
      </c>
      <c r="F39" s="154">
        <v>37.4818</v>
      </c>
      <c r="G39" s="154">
        <v>41.148699999999998</v>
      </c>
      <c r="H39" s="154">
        <v>6.8493700000000004</v>
      </c>
      <c r="I39" s="154">
        <v>100</v>
      </c>
      <c r="J39" s="153"/>
      <c r="K39" s="154">
        <v>38.5184</v>
      </c>
      <c r="L39" s="154"/>
      <c r="M39" s="154">
        <v>3.4416000000000002</v>
      </c>
      <c r="N39" s="154">
        <v>5.4316000000000004</v>
      </c>
      <c r="O39" s="154">
        <v>3.2879</v>
      </c>
      <c r="P39" s="154">
        <v>0.83179000000000003</v>
      </c>
      <c r="Q39" s="154">
        <v>3.1377999999999999</v>
      </c>
      <c r="R39" s="117"/>
      <c r="S39" s="117"/>
      <c r="T39" s="117"/>
    </row>
    <row r="40" spans="1:20" ht="9.9499999999999993" customHeight="1" x14ac:dyDescent="0.2">
      <c r="A40" s="131" t="s">
        <v>33</v>
      </c>
      <c r="B40" s="135">
        <v>1768882</v>
      </c>
      <c r="C40" s="371">
        <v>0.48936000000000002</v>
      </c>
      <c r="D40" s="406"/>
      <c r="E40" s="276">
        <v>22.056999999999999</v>
      </c>
      <c r="F40" s="276">
        <v>36.8078</v>
      </c>
      <c r="G40" s="276">
        <v>36.189500000000002</v>
      </c>
      <c r="H40" s="276">
        <v>4.9457199999999997</v>
      </c>
      <c r="I40" s="276">
        <v>100</v>
      </c>
      <c r="J40" s="406"/>
      <c r="K40" s="276">
        <v>34.8508</v>
      </c>
      <c r="L40" s="276"/>
      <c r="M40" s="276">
        <v>16.020199999999999</v>
      </c>
      <c r="N40" s="276">
        <v>18.163699999999999</v>
      </c>
      <c r="O40" s="276">
        <v>10.7798</v>
      </c>
      <c r="P40" s="276">
        <v>2.24912</v>
      </c>
      <c r="Q40" s="276">
        <v>11.1615</v>
      </c>
      <c r="R40" s="110"/>
      <c r="S40" s="407"/>
      <c r="T40" s="180"/>
    </row>
    <row r="41" spans="1:20" ht="9.9499999999999993" customHeight="1" x14ac:dyDescent="0.2">
      <c r="A41" s="131" t="s">
        <v>34</v>
      </c>
      <c r="B41" s="135">
        <v>1296529</v>
      </c>
      <c r="C41" s="371">
        <v>0.48381999999999997</v>
      </c>
      <c r="D41" s="406"/>
      <c r="E41" s="276">
        <v>21.090900000000001</v>
      </c>
      <c r="F41" s="276">
        <v>37.349600000000002</v>
      </c>
      <c r="G41" s="276">
        <v>36.241799999999998</v>
      </c>
      <c r="H41" s="276">
        <v>5.3178099999999997</v>
      </c>
      <c r="I41" s="276">
        <v>100</v>
      </c>
      <c r="J41" s="406"/>
      <c r="K41" s="276">
        <v>35.256999999999998</v>
      </c>
      <c r="L41" s="276"/>
      <c r="M41" s="276">
        <v>15.248799999999999</v>
      </c>
      <c r="N41" s="276">
        <v>18.455100000000002</v>
      </c>
      <c r="O41" s="276">
        <v>10.774100000000001</v>
      </c>
      <c r="P41" s="276">
        <v>2.4771899999999998</v>
      </c>
      <c r="Q41" s="276">
        <v>11.214</v>
      </c>
      <c r="R41" s="110"/>
      <c r="S41" s="407"/>
      <c r="T41" s="180"/>
    </row>
    <row r="42" spans="1:20" ht="9.9499999999999993" customHeight="1" x14ac:dyDescent="0.2">
      <c r="A42" s="136" t="s">
        <v>35</v>
      </c>
      <c r="B42" s="138">
        <v>1286571</v>
      </c>
      <c r="C42" s="408">
        <v>0.47835</v>
      </c>
      <c r="D42" s="409"/>
      <c r="E42" s="410">
        <v>18.6145</v>
      </c>
      <c r="F42" s="410">
        <v>35.627600000000001</v>
      </c>
      <c r="G42" s="410">
        <v>39.869500000000002</v>
      </c>
      <c r="H42" s="410">
        <v>5.8883700000000001</v>
      </c>
      <c r="I42" s="410">
        <v>100</v>
      </c>
      <c r="J42" s="409"/>
      <c r="K42" s="410">
        <v>36.929299999999998</v>
      </c>
      <c r="L42" s="410"/>
      <c r="M42" s="410">
        <v>13.4648</v>
      </c>
      <c r="N42" s="410">
        <v>17.343499999999999</v>
      </c>
      <c r="O42" s="410">
        <v>11.5389</v>
      </c>
      <c r="P42" s="410">
        <v>2.6360700000000001</v>
      </c>
      <c r="Q42" s="410">
        <v>10.9581</v>
      </c>
      <c r="R42" s="110"/>
      <c r="S42" s="407"/>
      <c r="T42" s="180"/>
    </row>
    <row r="43" spans="1:20" ht="9.9499999999999993" customHeight="1" x14ac:dyDescent="0.2">
      <c r="A43" s="136" t="s">
        <v>36</v>
      </c>
      <c r="B43" s="138">
        <v>602747</v>
      </c>
      <c r="C43" s="408">
        <v>0.49828</v>
      </c>
      <c r="D43" s="409"/>
      <c r="E43" s="410">
        <v>17.966200000000001</v>
      </c>
      <c r="F43" s="410">
        <v>39.281700000000001</v>
      </c>
      <c r="G43" s="410">
        <v>38.095100000000002</v>
      </c>
      <c r="H43" s="410">
        <v>4.6570099999999996</v>
      </c>
      <c r="I43" s="410">
        <v>100</v>
      </c>
      <c r="J43" s="409"/>
      <c r="K43" s="410">
        <v>35.984699999999997</v>
      </c>
      <c r="L43" s="410"/>
      <c r="M43" s="410">
        <v>4.9574999999999996</v>
      </c>
      <c r="N43" s="410">
        <v>7.0270999999999999</v>
      </c>
      <c r="O43" s="410">
        <v>4.6924000000000001</v>
      </c>
      <c r="P43" s="410">
        <v>0.93418999999999996</v>
      </c>
      <c r="Q43" s="410">
        <v>4.4808000000000003</v>
      </c>
      <c r="R43" s="110"/>
      <c r="S43" s="407"/>
      <c r="T43" s="180"/>
    </row>
    <row r="44" spans="1:20" ht="9.9499999999999993" customHeight="1" x14ac:dyDescent="0.2">
      <c r="A44" s="136" t="s">
        <v>37</v>
      </c>
      <c r="B44" s="138">
        <v>238940</v>
      </c>
      <c r="C44" s="408">
        <v>0.51210999999999995</v>
      </c>
      <c r="D44" s="409"/>
      <c r="E44" s="410">
        <v>18.747399999999999</v>
      </c>
      <c r="F44" s="410">
        <v>39.488999999999997</v>
      </c>
      <c r="G44" s="410">
        <v>37.139400000000002</v>
      </c>
      <c r="H44" s="410">
        <v>4.6241700000000003</v>
      </c>
      <c r="I44" s="410">
        <v>100</v>
      </c>
      <c r="J44" s="409"/>
      <c r="K44" s="410">
        <v>35.478900000000003</v>
      </c>
      <c r="L44" s="410"/>
      <c r="M44" s="410">
        <v>4.4459</v>
      </c>
      <c r="N44" s="410">
        <v>6.1497999999999999</v>
      </c>
      <c r="O44" s="410">
        <v>3.7858000000000001</v>
      </c>
      <c r="P44" s="410">
        <v>0.73919999999999997</v>
      </c>
      <c r="Q44" s="410">
        <v>3.7448000000000001</v>
      </c>
      <c r="R44" s="110"/>
      <c r="S44" s="407"/>
      <c r="T44" s="180"/>
    </row>
    <row r="45" spans="1:20" ht="9.9499999999999993" customHeight="1" x14ac:dyDescent="0.2">
      <c r="A45" s="131" t="s">
        <v>38</v>
      </c>
      <c r="B45" s="135">
        <v>5193669</v>
      </c>
      <c r="C45" s="371">
        <v>0.48732999999999999</v>
      </c>
      <c r="D45" s="406"/>
      <c r="E45" s="276">
        <v>20.335999999999999</v>
      </c>
      <c r="F45" s="276">
        <v>37.061100000000003</v>
      </c>
      <c r="G45" s="276">
        <v>37.378999999999998</v>
      </c>
      <c r="H45" s="276">
        <v>5.2238199999999999</v>
      </c>
      <c r="I45" s="276">
        <v>100</v>
      </c>
      <c r="J45" s="406"/>
      <c r="K45" s="276">
        <v>35.627600000000001</v>
      </c>
      <c r="L45" s="276"/>
      <c r="M45" s="276">
        <v>11.481199999999999</v>
      </c>
      <c r="N45" s="276">
        <v>13.9937</v>
      </c>
      <c r="O45" s="276">
        <v>8.8313000000000006</v>
      </c>
      <c r="P45" s="276">
        <v>1.9315199999999999</v>
      </c>
      <c r="Q45" s="276">
        <v>8.8053000000000008</v>
      </c>
      <c r="R45" s="110"/>
      <c r="S45" s="407"/>
      <c r="T45" s="180"/>
    </row>
    <row r="46" spans="1:20" ht="3" customHeight="1" x14ac:dyDescent="0.2">
      <c r="A46" s="174"/>
      <c r="B46" s="114"/>
      <c r="C46" s="114"/>
      <c r="D46" s="114"/>
      <c r="E46" s="114"/>
      <c r="F46" s="114"/>
      <c r="G46" s="114"/>
      <c r="H46" s="114"/>
      <c r="I46" s="114"/>
      <c r="J46" s="114"/>
      <c r="K46" s="114"/>
      <c r="L46" s="114"/>
      <c r="M46" s="114"/>
      <c r="N46" s="114"/>
      <c r="O46" s="114"/>
      <c r="P46" s="114"/>
      <c r="Q46" s="114"/>
      <c r="R46" s="110"/>
      <c r="S46" s="110"/>
      <c r="T46" s="110"/>
    </row>
    <row r="47" spans="1:20" ht="3" customHeight="1" x14ac:dyDescent="0.2">
      <c r="A47" s="110"/>
      <c r="B47" s="110"/>
      <c r="C47" s="110"/>
      <c r="D47" s="110"/>
      <c r="E47" s="110"/>
      <c r="F47" s="110"/>
      <c r="G47" s="110"/>
      <c r="H47" s="110"/>
      <c r="I47" s="110"/>
      <c r="J47" s="110"/>
      <c r="K47" s="110"/>
      <c r="L47" s="110"/>
      <c r="M47" s="110"/>
      <c r="N47" s="110"/>
      <c r="O47" s="110"/>
      <c r="P47" s="110"/>
      <c r="Q47" s="110"/>
      <c r="R47" s="110"/>
      <c r="S47" s="110"/>
      <c r="T47" s="110"/>
    </row>
    <row r="48" spans="1:20" ht="18.75" customHeight="1" x14ac:dyDescent="0.2">
      <c r="A48" s="511" t="s">
        <v>382</v>
      </c>
      <c r="B48" s="511"/>
      <c r="C48" s="511"/>
      <c r="D48" s="511"/>
      <c r="E48" s="511"/>
      <c r="F48" s="511"/>
      <c r="G48" s="511"/>
      <c r="H48" s="511"/>
      <c r="I48" s="511"/>
      <c r="J48" s="511"/>
      <c r="K48" s="511"/>
      <c r="L48" s="511"/>
      <c r="M48" s="511"/>
      <c r="N48" s="511"/>
      <c r="O48" s="511"/>
      <c r="P48" s="511"/>
      <c r="Q48" s="511"/>
      <c r="R48" s="110"/>
      <c r="S48" s="110"/>
      <c r="T48" s="110"/>
    </row>
    <row r="49" spans="1:20" s="157" customFormat="1" ht="13.5" customHeight="1" x14ac:dyDescent="0.25">
      <c r="A49" s="501" t="s">
        <v>456</v>
      </c>
      <c r="B49" s="501"/>
      <c r="C49" s="501"/>
      <c r="D49" s="501"/>
      <c r="E49" s="501"/>
      <c r="F49" s="501"/>
      <c r="G49" s="501"/>
      <c r="H49" s="501"/>
      <c r="I49" s="501"/>
      <c r="J49" s="501"/>
      <c r="K49" s="501"/>
      <c r="L49" s="501"/>
      <c r="M49" s="501"/>
      <c r="N49" s="501"/>
      <c r="O49" s="501"/>
      <c r="P49" s="501"/>
      <c r="Q49" s="501"/>
      <c r="R49" s="117"/>
      <c r="S49" s="117"/>
      <c r="T49" s="117"/>
    </row>
    <row r="50" spans="1:20" ht="9.75" customHeight="1" x14ac:dyDescent="0.2">
      <c r="A50" s="110"/>
      <c r="B50" s="110"/>
      <c r="C50" s="110"/>
      <c r="D50" s="110"/>
      <c r="E50" s="110"/>
      <c r="F50" s="110"/>
      <c r="G50" s="110"/>
      <c r="H50" s="110"/>
      <c r="I50" s="110"/>
      <c r="J50" s="110"/>
      <c r="K50" s="110"/>
      <c r="L50" s="110"/>
      <c r="M50" s="110"/>
      <c r="N50" s="110"/>
      <c r="O50" s="110"/>
      <c r="P50" s="110"/>
      <c r="Q50" s="110"/>
      <c r="R50" s="110"/>
      <c r="S50" s="110"/>
      <c r="T50" s="110"/>
    </row>
    <row r="51" spans="1:20" ht="9.75" customHeight="1" x14ac:dyDescent="0.2">
      <c r="A51" s="110"/>
      <c r="B51" s="110"/>
      <c r="C51" s="110"/>
      <c r="D51" s="110"/>
      <c r="E51" s="110"/>
      <c r="F51" s="110"/>
      <c r="G51" s="110"/>
      <c r="H51" s="110"/>
      <c r="I51" s="110"/>
      <c r="J51" s="110"/>
      <c r="K51" s="110"/>
      <c r="L51" s="110"/>
      <c r="M51" s="110"/>
      <c r="N51" s="110"/>
      <c r="O51" s="110"/>
      <c r="P51" s="110"/>
      <c r="Q51" s="110"/>
      <c r="R51" s="110"/>
      <c r="S51" s="110"/>
      <c r="T51" s="110"/>
    </row>
    <row r="52" spans="1:20" ht="9.75" customHeight="1" x14ac:dyDescent="0.2">
      <c r="A52" s="110"/>
      <c r="B52" s="110"/>
      <c r="C52" s="110"/>
      <c r="D52" s="110"/>
      <c r="E52" s="110"/>
      <c r="F52" s="110"/>
      <c r="G52" s="110"/>
      <c r="H52" s="110"/>
      <c r="I52" s="110"/>
      <c r="J52" s="110"/>
      <c r="K52" s="110"/>
      <c r="L52" s="110"/>
      <c r="M52" s="110"/>
      <c r="N52" s="110"/>
      <c r="O52" s="110"/>
      <c r="P52" s="110"/>
      <c r="Q52" s="110"/>
      <c r="R52" s="110"/>
      <c r="S52" s="110"/>
      <c r="T52" s="110"/>
    </row>
    <row r="53" spans="1:20" ht="9.75" customHeight="1" x14ac:dyDescent="0.2">
      <c r="A53" s="110"/>
      <c r="B53" s="110"/>
      <c r="C53" s="110"/>
      <c r="D53" s="110"/>
      <c r="E53" s="110"/>
      <c r="F53" s="110"/>
      <c r="G53" s="110"/>
      <c r="H53" s="110"/>
      <c r="I53" s="110"/>
      <c r="J53" s="110"/>
      <c r="K53" s="110"/>
      <c r="L53" s="110"/>
      <c r="M53" s="110"/>
      <c r="N53" s="110"/>
      <c r="O53" s="110"/>
      <c r="P53" s="110"/>
      <c r="Q53" s="110"/>
      <c r="R53" s="110"/>
      <c r="S53" s="110"/>
      <c r="T53" s="110"/>
    </row>
    <row r="54" spans="1:20" ht="9.75" customHeight="1" x14ac:dyDescent="0.2">
      <c r="A54" s="110"/>
      <c r="B54" s="110"/>
      <c r="C54" s="110"/>
      <c r="D54" s="110"/>
      <c r="E54" s="110"/>
      <c r="F54" s="110"/>
      <c r="G54" s="110"/>
      <c r="H54" s="110"/>
      <c r="I54" s="110"/>
      <c r="J54" s="110"/>
      <c r="K54" s="110"/>
      <c r="L54" s="110"/>
      <c r="M54" s="110"/>
      <c r="N54" s="110"/>
      <c r="O54" s="110"/>
      <c r="P54" s="110"/>
      <c r="Q54" s="110"/>
      <c r="R54" s="110"/>
      <c r="S54" s="110"/>
      <c r="T54" s="110"/>
    </row>
    <row r="55" spans="1:20" ht="9.75" customHeight="1" x14ac:dyDescent="0.2">
      <c r="A55" s="110"/>
      <c r="B55" s="110"/>
      <c r="C55" s="110"/>
      <c r="D55" s="110"/>
      <c r="E55" s="110"/>
      <c r="F55" s="110"/>
      <c r="G55" s="110"/>
      <c r="H55" s="110"/>
      <c r="I55" s="110"/>
      <c r="J55" s="110"/>
      <c r="K55" s="110"/>
      <c r="L55" s="110"/>
      <c r="M55" s="110"/>
      <c r="N55" s="110"/>
      <c r="O55" s="110"/>
      <c r="P55" s="110"/>
      <c r="Q55" s="110"/>
      <c r="R55" s="110"/>
      <c r="S55" s="110"/>
      <c r="T55" s="110"/>
    </row>
    <row r="56" spans="1:20" ht="9.75" customHeight="1" x14ac:dyDescent="0.2">
      <c r="A56" s="110"/>
      <c r="B56" s="110"/>
      <c r="C56" s="110"/>
      <c r="D56" s="110"/>
      <c r="E56" s="110"/>
      <c r="F56" s="110"/>
      <c r="G56" s="110"/>
      <c r="H56" s="110"/>
      <c r="I56" s="110"/>
      <c r="J56" s="110"/>
      <c r="K56" s="110"/>
      <c r="L56" s="110"/>
      <c r="M56" s="110"/>
      <c r="N56" s="110"/>
      <c r="O56" s="110"/>
      <c r="P56" s="110"/>
      <c r="Q56" s="110"/>
      <c r="R56" s="110"/>
      <c r="S56" s="110"/>
      <c r="T56" s="110"/>
    </row>
    <row r="57" spans="1:20" ht="9.75" customHeight="1" x14ac:dyDescent="0.2">
      <c r="A57" s="110"/>
      <c r="B57" s="110"/>
      <c r="C57" s="110"/>
      <c r="D57" s="110"/>
      <c r="E57" s="110"/>
      <c r="F57" s="110"/>
      <c r="G57" s="110"/>
      <c r="H57" s="110"/>
      <c r="I57" s="110"/>
      <c r="J57" s="110"/>
      <c r="K57" s="110"/>
      <c r="L57" s="110"/>
      <c r="M57" s="110"/>
      <c r="N57" s="110"/>
      <c r="O57" s="110"/>
      <c r="P57" s="110"/>
      <c r="Q57" s="110"/>
      <c r="R57" s="110"/>
      <c r="S57" s="110"/>
      <c r="T57" s="110"/>
    </row>
    <row r="58" spans="1:20" ht="9.75" customHeight="1" x14ac:dyDescent="0.2">
      <c r="A58" s="110"/>
      <c r="B58" s="110"/>
      <c r="C58" s="110"/>
      <c r="D58" s="110"/>
      <c r="E58" s="110"/>
      <c r="F58" s="110"/>
      <c r="G58" s="110"/>
      <c r="H58" s="110"/>
      <c r="I58" s="110"/>
      <c r="J58" s="110"/>
      <c r="K58" s="110"/>
      <c r="L58" s="110"/>
      <c r="M58" s="110"/>
      <c r="N58" s="110"/>
      <c r="O58" s="110"/>
      <c r="P58" s="110"/>
      <c r="Q58" s="110"/>
      <c r="R58" s="110"/>
      <c r="S58" s="110"/>
      <c r="T58" s="110"/>
    </row>
    <row r="59" spans="1:20" ht="9.75" customHeight="1" x14ac:dyDescent="0.2">
      <c r="A59" s="110"/>
      <c r="B59" s="110"/>
      <c r="C59" s="110"/>
      <c r="D59" s="110"/>
      <c r="E59" s="110"/>
      <c r="F59" s="110"/>
      <c r="G59" s="110"/>
      <c r="H59" s="110"/>
      <c r="I59" s="110"/>
      <c r="J59" s="110"/>
      <c r="K59" s="110"/>
      <c r="L59" s="110"/>
      <c r="M59" s="110"/>
      <c r="N59" s="110"/>
      <c r="O59" s="110"/>
      <c r="P59" s="110"/>
      <c r="Q59" s="110"/>
      <c r="R59" s="110"/>
      <c r="S59" s="110"/>
      <c r="T59" s="110"/>
    </row>
    <row r="60" spans="1:20" ht="9.75" customHeight="1" x14ac:dyDescent="0.2">
      <c r="A60" s="110"/>
      <c r="B60" s="110"/>
      <c r="C60" s="110"/>
      <c r="D60" s="110"/>
      <c r="E60" s="110"/>
      <c r="F60" s="110"/>
      <c r="G60" s="110"/>
      <c r="H60" s="110"/>
      <c r="I60" s="110"/>
      <c r="J60" s="110"/>
      <c r="K60" s="110"/>
      <c r="L60" s="110"/>
      <c r="M60" s="110"/>
      <c r="N60" s="110"/>
      <c r="O60" s="110"/>
      <c r="P60" s="110"/>
      <c r="Q60" s="110"/>
      <c r="R60" s="110"/>
      <c r="S60" s="110"/>
      <c r="T60" s="110"/>
    </row>
    <row r="61" spans="1:20" ht="9.75" customHeight="1" x14ac:dyDescent="0.2">
      <c r="A61" s="110"/>
      <c r="B61" s="110"/>
      <c r="C61" s="110"/>
      <c r="D61" s="110"/>
      <c r="E61" s="110"/>
      <c r="F61" s="110"/>
      <c r="G61" s="110"/>
      <c r="H61" s="110"/>
      <c r="I61" s="110"/>
      <c r="J61" s="110"/>
      <c r="K61" s="110"/>
      <c r="L61" s="110"/>
      <c r="M61" s="110"/>
      <c r="N61" s="110"/>
      <c r="O61" s="110"/>
      <c r="P61" s="110"/>
      <c r="Q61" s="110"/>
      <c r="R61" s="110"/>
      <c r="S61" s="110"/>
      <c r="T61" s="110"/>
    </row>
    <row r="62" spans="1:20" ht="9.75" customHeight="1" x14ac:dyDescent="0.2">
      <c r="A62" s="110"/>
      <c r="B62" s="110"/>
      <c r="C62" s="110"/>
      <c r="D62" s="110"/>
      <c r="E62" s="110"/>
      <c r="F62" s="110"/>
      <c r="G62" s="110"/>
      <c r="H62" s="110"/>
      <c r="I62" s="110"/>
      <c r="J62" s="110"/>
      <c r="K62" s="110"/>
      <c r="L62" s="110"/>
      <c r="M62" s="110"/>
      <c r="N62" s="110"/>
      <c r="O62" s="110"/>
      <c r="P62" s="110"/>
      <c r="Q62" s="110"/>
      <c r="R62" s="110"/>
      <c r="S62" s="110"/>
      <c r="T62" s="110"/>
    </row>
    <row r="63" spans="1:20" ht="9.75" customHeight="1" x14ac:dyDescent="0.2">
      <c r="A63" s="110"/>
      <c r="B63" s="110"/>
      <c r="C63" s="110"/>
      <c r="D63" s="110"/>
      <c r="E63" s="110"/>
      <c r="F63" s="110"/>
      <c r="G63" s="110"/>
      <c r="H63" s="110"/>
      <c r="I63" s="110"/>
      <c r="J63" s="110"/>
      <c r="K63" s="110"/>
      <c r="L63" s="110"/>
      <c r="M63" s="110"/>
      <c r="N63" s="110"/>
      <c r="O63" s="110"/>
      <c r="P63" s="110"/>
      <c r="Q63" s="110"/>
      <c r="R63" s="110"/>
      <c r="S63" s="110"/>
      <c r="T63" s="110"/>
    </row>
    <row r="64" spans="1:20" ht="9.75" customHeight="1" x14ac:dyDescent="0.2">
      <c r="A64" s="110"/>
      <c r="B64" s="110"/>
      <c r="C64" s="110"/>
      <c r="D64" s="110"/>
      <c r="E64" s="110"/>
      <c r="F64" s="110"/>
      <c r="G64" s="110"/>
      <c r="H64" s="110"/>
      <c r="I64" s="110"/>
      <c r="J64" s="110"/>
      <c r="K64" s="110"/>
      <c r="L64" s="110"/>
      <c r="M64" s="110"/>
      <c r="N64" s="110"/>
      <c r="O64" s="110"/>
      <c r="P64" s="110"/>
      <c r="Q64" s="110"/>
      <c r="R64" s="110"/>
      <c r="S64" s="110"/>
      <c r="T64" s="110"/>
    </row>
    <row r="65" spans="1:20" ht="9.75" customHeight="1" x14ac:dyDescent="0.2">
      <c r="A65" s="110"/>
      <c r="B65" s="110"/>
      <c r="C65" s="110"/>
      <c r="D65" s="110"/>
      <c r="E65" s="110"/>
      <c r="F65" s="110"/>
      <c r="G65" s="110"/>
      <c r="H65" s="110"/>
      <c r="I65" s="110"/>
      <c r="J65" s="110"/>
      <c r="K65" s="110"/>
      <c r="L65" s="110"/>
      <c r="M65" s="110"/>
      <c r="N65" s="110"/>
      <c r="O65" s="110"/>
      <c r="P65" s="110"/>
      <c r="Q65" s="110"/>
      <c r="R65" s="110"/>
      <c r="S65" s="110"/>
      <c r="T65" s="110"/>
    </row>
    <row r="66" spans="1:20" ht="9.75" customHeight="1" x14ac:dyDescent="0.2">
      <c r="A66" s="110"/>
      <c r="B66" s="110"/>
      <c r="C66" s="110"/>
      <c r="D66" s="110"/>
      <c r="E66" s="110"/>
      <c r="F66" s="110"/>
      <c r="G66" s="110"/>
      <c r="H66" s="110"/>
      <c r="I66" s="110"/>
      <c r="J66" s="110"/>
      <c r="K66" s="110"/>
      <c r="L66" s="110"/>
      <c r="M66" s="110"/>
      <c r="N66" s="110"/>
      <c r="O66" s="110"/>
      <c r="P66" s="110"/>
      <c r="Q66" s="110"/>
      <c r="R66" s="110"/>
      <c r="S66" s="110"/>
      <c r="T66" s="110"/>
    </row>
    <row r="67" spans="1:20" ht="9.75" customHeight="1" x14ac:dyDescent="0.2">
      <c r="A67" s="110"/>
      <c r="B67" s="110"/>
      <c r="C67" s="110"/>
      <c r="D67" s="110"/>
      <c r="E67" s="110"/>
      <c r="F67" s="110"/>
      <c r="G67" s="110"/>
      <c r="H67" s="110"/>
      <c r="I67" s="110"/>
      <c r="J67" s="110"/>
      <c r="K67" s="110"/>
      <c r="L67" s="110"/>
      <c r="M67" s="110"/>
      <c r="N67" s="110"/>
      <c r="O67" s="110"/>
      <c r="P67" s="110"/>
      <c r="Q67" s="110"/>
      <c r="R67" s="110"/>
      <c r="S67" s="110"/>
      <c r="T67" s="110"/>
    </row>
    <row r="68" spans="1:20" ht="9.75" customHeight="1" x14ac:dyDescent="0.2">
      <c r="A68" s="110"/>
      <c r="B68" s="110"/>
      <c r="C68" s="110"/>
      <c r="D68" s="110"/>
      <c r="E68" s="110"/>
      <c r="F68" s="110"/>
      <c r="G68" s="110"/>
      <c r="H68" s="110"/>
      <c r="I68" s="110"/>
      <c r="J68" s="110"/>
      <c r="K68" s="110"/>
      <c r="L68" s="110"/>
      <c r="M68" s="110"/>
      <c r="N68" s="110"/>
      <c r="O68" s="110"/>
      <c r="P68" s="110"/>
      <c r="Q68" s="110"/>
      <c r="R68" s="110"/>
      <c r="S68" s="110"/>
      <c r="T68" s="110"/>
    </row>
    <row r="69" spans="1:20" ht="9.75" customHeight="1" x14ac:dyDescent="0.2">
      <c r="A69" s="110"/>
      <c r="B69" s="110"/>
      <c r="C69" s="110"/>
      <c r="D69" s="110"/>
      <c r="E69" s="110"/>
      <c r="F69" s="110"/>
      <c r="G69" s="110"/>
      <c r="H69" s="110"/>
      <c r="I69" s="110"/>
      <c r="J69" s="110"/>
      <c r="K69" s="110"/>
      <c r="L69" s="110"/>
      <c r="M69" s="110"/>
      <c r="N69" s="110"/>
      <c r="O69" s="110"/>
      <c r="P69" s="110"/>
      <c r="Q69" s="110"/>
      <c r="R69" s="110"/>
      <c r="S69" s="110"/>
      <c r="T69" s="110"/>
    </row>
    <row r="70" spans="1:20" ht="9.75" customHeight="1" x14ac:dyDescent="0.2">
      <c r="A70" s="110"/>
      <c r="B70" s="110"/>
      <c r="C70" s="110"/>
      <c r="D70" s="110"/>
      <c r="E70" s="110"/>
      <c r="F70" s="110"/>
      <c r="G70" s="110"/>
      <c r="H70" s="110"/>
      <c r="I70" s="110"/>
      <c r="J70" s="110"/>
      <c r="K70" s="110"/>
      <c r="L70" s="110"/>
      <c r="M70" s="110"/>
      <c r="N70" s="110"/>
      <c r="O70" s="110"/>
      <c r="P70" s="110"/>
      <c r="Q70" s="110"/>
      <c r="R70" s="110"/>
      <c r="S70" s="110"/>
      <c r="T70" s="110"/>
    </row>
    <row r="71" spans="1:20" ht="9.75" customHeight="1" x14ac:dyDescent="0.2">
      <c r="A71" s="110"/>
      <c r="B71" s="110"/>
      <c r="C71" s="110"/>
      <c r="D71" s="110"/>
      <c r="E71" s="110"/>
      <c r="F71" s="110"/>
      <c r="G71" s="110"/>
      <c r="H71" s="110"/>
      <c r="I71" s="110"/>
      <c r="J71" s="110"/>
      <c r="K71" s="110"/>
      <c r="L71" s="110"/>
      <c r="M71" s="110"/>
      <c r="N71" s="110"/>
      <c r="O71" s="110"/>
      <c r="P71" s="110"/>
      <c r="Q71" s="110"/>
      <c r="R71" s="110"/>
      <c r="S71" s="110"/>
      <c r="T71" s="110"/>
    </row>
    <row r="72" spans="1:20" ht="9.75" customHeight="1" x14ac:dyDescent="0.2">
      <c r="A72" s="110"/>
      <c r="B72" s="110"/>
      <c r="C72" s="110"/>
      <c r="D72" s="110"/>
      <c r="E72" s="110"/>
      <c r="F72" s="110"/>
      <c r="G72" s="110"/>
      <c r="H72" s="110"/>
      <c r="I72" s="110"/>
      <c r="J72" s="110"/>
      <c r="K72" s="110"/>
      <c r="L72" s="110"/>
      <c r="M72" s="110"/>
      <c r="N72" s="110"/>
      <c r="O72" s="110"/>
      <c r="P72" s="110"/>
      <c r="Q72" s="110"/>
      <c r="R72" s="110"/>
      <c r="S72" s="110"/>
      <c r="T72" s="110"/>
    </row>
    <row r="73" spans="1:20" ht="9.75" customHeight="1" x14ac:dyDescent="0.2">
      <c r="A73" s="110"/>
      <c r="B73" s="110"/>
      <c r="C73" s="110"/>
      <c r="D73" s="110"/>
      <c r="E73" s="110"/>
      <c r="F73" s="110"/>
      <c r="G73" s="110"/>
      <c r="H73" s="110"/>
      <c r="I73" s="110"/>
      <c r="J73" s="110"/>
      <c r="K73" s="110"/>
      <c r="L73" s="110"/>
      <c r="M73" s="110"/>
      <c r="N73" s="110"/>
      <c r="O73" s="110"/>
      <c r="P73" s="110"/>
      <c r="Q73" s="110"/>
      <c r="R73" s="110"/>
      <c r="S73" s="110"/>
      <c r="T73" s="110"/>
    </row>
    <row r="74" spans="1:20" ht="9.75" customHeight="1" x14ac:dyDescent="0.2">
      <c r="A74" s="110"/>
      <c r="B74" s="110"/>
      <c r="C74" s="110"/>
      <c r="D74" s="110"/>
      <c r="E74" s="110"/>
      <c r="F74" s="110"/>
      <c r="G74" s="110"/>
      <c r="H74" s="110"/>
      <c r="I74" s="110"/>
      <c r="J74" s="110"/>
      <c r="K74" s="110"/>
      <c r="L74" s="110"/>
      <c r="M74" s="110"/>
      <c r="N74" s="110"/>
      <c r="O74" s="110"/>
      <c r="P74" s="110"/>
      <c r="Q74" s="110"/>
      <c r="R74" s="110"/>
      <c r="S74" s="110"/>
      <c r="T74" s="110"/>
    </row>
    <row r="75" spans="1:20" ht="9.75" customHeight="1" x14ac:dyDescent="0.2">
      <c r="A75" s="110"/>
      <c r="B75" s="110"/>
      <c r="C75" s="110"/>
      <c r="D75" s="110"/>
      <c r="E75" s="110"/>
      <c r="F75" s="110"/>
      <c r="G75" s="110"/>
      <c r="H75" s="110"/>
      <c r="I75" s="110"/>
      <c r="J75" s="110"/>
      <c r="K75" s="110"/>
      <c r="L75" s="110"/>
      <c r="M75" s="110"/>
      <c r="N75" s="110"/>
      <c r="O75" s="110"/>
      <c r="P75" s="110"/>
      <c r="Q75" s="110"/>
      <c r="R75" s="110"/>
      <c r="S75" s="110"/>
      <c r="T75" s="110"/>
    </row>
    <row r="76" spans="1:20" ht="9.75" customHeight="1" x14ac:dyDescent="0.2">
      <c r="A76" s="110"/>
      <c r="B76" s="110"/>
      <c r="C76" s="110"/>
      <c r="D76" s="110"/>
      <c r="E76" s="110"/>
      <c r="F76" s="110"/>
      <c r="G76" s="110"/>
      <c r="H76" s="110"/>
      <c r="I76" s="110"/>
      <c r="J76" s="110"/>
      <c r="K76" s="110"/>
      <c r="L76" s="110"/>
      <c r="M76" s="110"/>
      <c r="N76" s="110"/>
      <c r="O76" s="110"/>
      <c r="P76" s="110"/>
      <c r="Q76" s="110"/>
      <c r="R76" s="110"/>
      <c r="S76" s="110"/>
      <c r="T76" s="110"/>
    </row>
    <row r="77" spans="1:20" ht="9.75" customHeight="1" x14ac:dyDescent="0.2">
      <c r="A77" s="110"/>
      <c r="B77" s="110"/>
      <c r="C77" s="110"/>
      <c r="D77" s="110"/>
      <c r="E77" s="110"/>
      <c r="F77" s="110"/>
      <c r="G77" s="110"/>
      <c r="H77" s="110"/>
      <c r="I77" s="110"/>
      <c r="J77" s="110"/>
      <c r="K77" s="110"/>
      <c r="L77" s="110"/>
      <c r="M77" s="110"/>
      <c r="N77" s="110"/>
      <c r="O77" s="110"/>
      <c r="P77" s="110"/>
      <c r="Q77" s="110"/>
      <c r="R77" s="110"/>
      <c r="S77" s="110"/>
      <c r="T77" s="110"/>
    </row>
    <row r="78" spans="1:20" ht="9.75" customHeight="1" x14ac:dyDescent="0.2">
      <c r="A78" s="110"/>
      <c r="B78" s="110"/>
      <c r="C78" s="110"/>
      <c r="D78" s="110"/>
      <c r="E78" s="110"/>
      <c r="F78" s="110"/>
      <c r="G78" s="110"/>
      <c r="H78" s="110"/>
      <c r="I78" s="110"/>
      <c r="J78" s="110"/>
      <c r="K78" s="110"/>
      <c r="L78" s="110"/>
      <c r="M78" s="110"/>
      <c r="N78" s="110"/>
      <c r="O78" s="110"/>
      <c r="P78" s="110"/>
      <c r="Q78" s="110"/>
      <c r="R78" s="110"/>
      <c r="S78" s="110"/>
      <c r="T78" s="110"/>
    </row>
    <row r="79" spans="1:20" ht="9.75" customHeight="1" x14ac:dyDescent="0.2">
      <c r="A79" s="110"/>
      <c r="B79" s="110"/>
      <c r="C79" s="110"/>
      <c r="D79" s="110"/>
      <c r="E79" s="110"/>
      <c r="F79" s="110"/>
      <c r="G79" s="110"/>
      <c r="H79" s="110"/>
      <c r="I79" s="110"/>
      <c r="J79" s="110"/>
      <c r="K79" s="110"/>
      <c r="L79" s="110"/>
      <c r="M79" s="110"/>
      <c r="N79" s="110"/>
      <c r="O79" s="110"/>
      <c r="P79" s="110"/>
      <c r="Q79" s="110"/>
      <c r="R79" s="110"/>
      <c r="S79" s="110"/>
      <c r="T79" s="110"/>
    </row>
    <row r="80" spans="1:20" ht="9.75" customHeight="1" x14ac:dyDescent="0.2">
      <c r="A80" s="110"/>
      <c r="B80" s="110"/>
      <c r="C80" s="110"/>
      <c r="D80" s="110"/>
      <c r="E80" s="110"/>
      <c r="F80" s="110"/>
      <c r="G80" s="110"/>
      <c r="H80" s="110"/>
      <c r="I80" s="110"/>
      <c r="J80" s="110"/>
      <c r="K80" s="110"/>
      <c r="L80" s="110"/>
      <c r="M80" s="110"/>
      <c r="N80" s="110"/>
      <c r="O80" s="110"/>
      <c r="P80" s="110"/>
      <c r="Q80" s="110"/>
      <c r="R80" s="110"/>
      <c r="S80" s="110"/>
      <c r="T80" s="110"/>
    </row>
    <row r="81" spans="1:20" ht="9.75" customHeight="1" x14ac:dyDescent="0.2">
      <c r="A81" s="110"/>
      <c r="B81" s="110"/>
      <c r="C81" s="110"/>
      <c r="D81" s="110"/>
      <c r="E81" s="110"/>
      <c r="F81" s="110"/>
      <c r="G81" s="110"/>
      <c r="H81" s="110"/>
      <c r="I81" s="110"/>
      <c r="J81" s="110"/>
      <c r="K81" s="110"/>
      <c r="L81" s="110"/>
      <c r="M81" s="110"/>
      <c r="N81" s="110"/>
      <c r="O81" s="110"/>
      <c r="P81" s="110"/>
      <c r="Q81" s="110"/>
      <c r="R81" s="110"/>
      <c r="S81" s="110"/>
      <c r="T81" s="110"/>
    </row>
    <row r="82" spans="1:20" ht="9.75" customHeight="1" x14ac:dyDescent="0.2">
      <c r="A82" s="110"/>
      <c r="B82" s="110"/>
      <c r="C82" s="110"/>
      <c r="D82" s="110"/>
      <c r="E82" s="110"/>
      <c r="F82" s="110"/>
      <c r="G82" s="110"/>
      <c r="H82" s="110"/>
      <c r="I82" s="110"/>
      <c r="J82" s="110"/>
      <c r="K82" s="110"/>
      <c r="L82" s="110"/>
      <c r="M82" s="110"/>
      <c r="N82" s="110"/>
      <c r="O82" s="110"/>
      <c r="P82" s="110"/>
      <c r="Q82" s="110"/>
      <c r="R82" s="110"/>
      <c r="S82" s="110"/>
      <c r="T82" s="110"/>
    </row>
    <row r="83" spans="1:20" ht="9.75" customHeight="1" x14ac:dyDescent="0.2">
      <c r="A83" s="110"/>
      <c r="B83" s="110"/>
      <c r="C83" s="110"/>
      <c r="D83" s="110"/>
      <c r="E83" s="110"/>
      <c r="F83" s="110"/>
      <c r="G83" s="110"/>
      <c r="H83" s="110"/>
      <c r="I83" s="110"/>
      <c r="J83" s="110"/>
      <c r="K83" s="110"/>
      <c r="L83" s="110"/>
      <c r="M83" s="110"/>
      <c r="N83" s="110"/>
      <c r="O83" s="110"/>
      <c r="P83" s="110"/>
      <c r="Q83" s="110"/>
      <c r="R83" s="110"/>
      <c r="S83" s="110"/>
      <c r="T83" s="110"/>
    </row>
    <row r="84" spans="1:20" ht="9.75" customHeight="1" x14ac:dyDescent="0.2">
      <c r="A84" s="110"/>
      <c r="B84" s="110"/>
      <c r="C84" s="110"/>
      <c r="D84" s="110"/>
      <c r="E84" s="110"/>
      <c r="F84" s="110"/>
      <c r="G84" s="110"/>
      <c r="H84" s="110"/>
      <c r="I84" s="110"/>
      <c r="J84" s="110"/>
      <c r="K84" s="110"/>
      <c r="L84" s="110"/>
      <c r="M84" s="110"/>
      <c r="N84" s="110"/>
      <c r="O84" s="110"/>
      <c r="P84" s="110"/>
      <c r="Q84" s="110"/>
      <c r="R84" s="110"/>
      <c r="S84" s="110"/>
      <c r="T84" s="110"/>
    </row>
    <row r="85" spans="1:20" ht="9.75" customHeight="1" x14ac:dyDescent="0.2">
      <c r="A85" s="110"/>
      <c r="B85" s="110"/>
      <c r="C85" s="110"/>
      <c r="D85" s="110"/>
      <c r="E85" s="110"/>
      <c r="F85" s="110"/>
      <c r="G85" s="110"/>
      <c r="H85" s="110"/>
      <c r="I85" s="110"/>
      <c r="J85" s="110"/>
      <c r="K85" s="110"/>
      <c r="L85" s="110"/>
      <c r="M85" s="110"/>
      <c r="N85" s="110"/>
      <c r="O85" s="110"/>
      <c r="P85" s="110"/>
      <c r="Q85" s="110"/>
      <c r="R85" s="110"/>
      <c r="S85" s="110"/>
      <c r="T85" s="110"/>
    </row>
    <row r="86" spans="1:20" ht="9.75" customHeight="1" x14ac:dyDescent="0.2">
      <c r="A86" s="110"/>
      <c r="B86" s="110"/>
      <c r="C86" s="110"/>
      <c r="D86" s="110"/>
      <c r="E86" s="110"/>
      <c r="F86" s="110"/>
      <c r="G86" s="110"/>
      <c r="H86" s="110"/>
      <c r="I86" s="110"/>
      <c r="J86" s="110"/>
      <c r="K86" s="110"/>
      <c r="L86" s="110"/>
      <c r="M86" s="110"/>
      <c r="N86" s="110"/>
      <c r="O86" s="110"/>
      <c r="P86" s="110"/>
      <c r="Q86" s="110"/>
      <c r="R86" s="110"/>
      <c r="S86" s="110"/>
      <c r="T86" s="110"/>
    </row>
    <row r="87" spans="1:20" ht="9.75" customHeight="1" x14ac:dyDescent="0.2">
      <c r="A87" s="110"/>
      <c r="B87" s="110"/>
      <c r="C87" s="110"/>
      <c r="D87" s="110"/>
      <c r="E87" s="110"/>
      <c r="F87" s="110"/>
      <c r="G87" s="110"/>
      <c r="H87" s="110"/>
      <c r="I87" s="110"/>
      <c r="J87" s="110"/>
      <c r="K87" s="110"/>
      <c r="L87" s="110"/>
      <c r="M87" s="110"/>
      <c r="N87" s="110"/>
      <c r="O87" s="110"/>
      <c r="P87" s="110"/>
      <c r="Q87" s="110"/>
      <c r="R87" s="110"/>
      <c r="S87" s="110"/>
      <c r="T87" s="110"/>
    </row>
    <row r="88" spans="1:20" ht="9.75" customHeight="1" x14ac:dyDescent="0.2">
      <c r="A88" s="110"/>
      <c r="B88" s="110"/>
      <c r="C88" s="110"/>
      <c r="D88" s="110"/>
      <c r="E88" s="110"/>
      <c r="F88" s="110"/>
      <c r="G88" s="110"/>
      <c r="H88" s="110"/>
      <c r="I88" s="110"/>
      <c r="J88" s="110"/>
      <c r="K88" s="110"/>
      <c r="L88" s="110"/>
      <c r="M88" s="110"/>
      <c r="N88" s="110"/>
      <c r="O88" s="110"/>
      <c r="P88" s="110"/>
      <c r="Q88" s="110"/>
      <c r="R88" s="110"/>
      <c r="S88" s="110"/>
      <c r="T88" s="110"/>
    </row>
    <row r="89" spans="1:20" ht="9.75" customHeight="1" x14ac:dyDescent="0.2">
      <c r="A89" s="110"/>
      <c r="B89" s="110"/>
      <c r="C89" s="110"/>
      <c r="D89" s="110"/>
      <c r="E89" s="110"/>
      <c r="F89" s="110"/>
      <c r="G89" s="110"/>
      <c r="H89" s="110"/>
      <c r="I89" s="110"/>
      <c r="J89" s="110"/>
      <c r="K89" s="110"/>
      <c r="L89" s="110"/>
      <c r="M89" s="110"/>
      <c r="N89" s="110"/>
      <c r="O89" s="110"/>
      <c r="P89" s="110"/>
      <c r="Q89" s="110"/>
      <c r="R89" s="110"/>
      <c r="S89" s="110"/>
      <c r="T89" s="110"/>
    </row>
    <row r="90" spans="1:20" ht="9.75" customHeight="1" x14ac:dyDescent="0.2">
      <c r="A90" s="110"/>
      <c r="B90" s="110"/>
      <c r="C90" s="110"/>
      <c r="D90" s="110"/>
      <c r="E90" s="110"/>
      <c r="F90" s="110"/>
      <c r="G90" s="110"/>
      <c r="H90" s="110"/>
      <c r="I90" s="110"/>
      <c r="J90" s="110"/>
      <c r="K90" s="110"/>
      <c r="L90" s="110"/>
      <c r="M90" s="110"/>
      <c r="N90" s="110"/>
      <c r="O90" s="110"/>
      <c r="P90" s="110"/>
      <c r="Q90" s="110"/>
      <c r="R90" s="110"/>
      <c r="S90" s="110"/>
      <c r="T90" s="110"/>
    </row>
    <row r="91" spans="1:20" ht="9.75" customHeight="1" x14ac:dyDescent="0.2">
      <c r="A91" s="110"/>
      <c r="B91" s="110"/>
      <c r="C91" s="110"/>
      <c r="D91" s="110"/>
      <c r="E91" s="110"/>
      <c r="F91" s="110"/>
      <c r="G91" s="110"/>
      <c r="H91" s="110"/>
      <c r="I91" s="110"/>
      <c r="J91" s="110"/>
      <c r="K91" s="110"/>
      <c r="L91" s="110"/>
      <c r="M91" s="110"/>
      <c r="N91" s="110"/>
      <c r="O91" s="110"/>
      <c r="P91" s="110"/>
      <c r="Q91" s="110"/>
      <c r="R91" s="110"/>
      <c r="S91" s="110"/>
      <c r="T91" s="110"/>
    </row>
    <row r="92" spans="1:20" ht="9.75" customHeight="1" x14ac:dyDescent="0.2">
      <c r="A92" s="110"/>
      <c r="B92" s="110"/>
      <c r="C92" s="110"/>
      <c r="D92" s="110"/>
      <c r="E92" s="110"/>
      <c r="F92" s="110"/>
      <c r="G92" s="110"/>
      <c r="H92" s="110"/>
      <c r="I92" s="110"/>
      <c r="J92" s="110"/>
      <c r="K92" s="110"/>
      <c r="L92" s="110"/>
      <c r="M92" s="110"/>
      <c r="N92" s="110"/>
      <c r="O92" s="110"/>
      <c r="P92" s="110"/>
      <c r="Q92" s="110"/>
      <c r="R92" s="110"/>
      <c r="S92" s="110"/>
      <c r="T92" s="110"/>
    </row>
    <row r="93" spans="1:20" ht="9.75" customHeight="1" x14ac:dyDescent="0.2">
      <c r="A93" s="110"/>
      <c r="B93" s="110"/>
      <c r="C93" s="110"/>
      <c r="D93" s="110"/>
      <c r="E93" s="110"/>
      <c r="F93" s="110"/>
      <c r="G93" s="110"/>
      <c r="H93" s="110"/>
      <c r="I93" s="110"/>
      <c r="J93" s="110"/>
      <c r="K93" s="110"/>
      <c r="L93" s="110"/>
      <c r="M93" s="110"/>
      <c r="N93" s="110"/>
      <c r="O93" s="110"/>
      <c r="P93" s="110"/>
      <c r="Q93" s="110"/>
      <c r="R93" s="110"/>
      <c r="S93" s="110"/>
      <c r="T93" s="110"/>
    </row>
    <row r="94" spans="1:20" ht="9.75" customHeight="1" x14ac:dyDescent="0.2">
      <c r="A94" s="110"/>
      <c r="B94" s="110"/>
      <c r="C94" s="110"/>
      <c r="D94" s="110"/>
      <c r="E94" s="110"/>
      <c r="F94" s="110"/>
      <c r="G94" s="110"/>
      <c r="H94" s="110"/>
      <c r="I94" s="110"/>
      <c r="J94" s="110"/>
      <c r="K94" s="110"/>
      <c r="L94" s="110"/>
      <c r="M94" s="110"/>
      <c r="N94" s="110"/>
      <c r="O94" s="110"/>
      <c r="P94" s="110"/>
      <c r="Q94" s="110"/>
      <c r="R94" s="110"/>
      <c r="S94" s="110"/>
      <c r="T94" s="110"/>
    </row>
    <row r="95" spans="1:20" ht="9.75" customHeight="1" x14ac:dyDescent="0.2">
      <c r="A95" s="110"/>
      <c r="B95" s="110"/>
      <c r="C95" s="110"/>
      <c r="D95" s="110"/>
      <c r="E95" s="110"/>
      <c r="F95" s="110"/>
      <c r="G95" s="110"/>
      <c r="H95" s="110"/>
      <c r="I95" s="110"/>
      <c r="J95" s="110"/>
      <c r="K95" s="110"/>
      <c r="L95" s="110"/>
      <c r="M95" s="110"/>
      <c r="N95" s="110"/>
      <c r="O95" s="110"/>
      <c r="P95" s="110"/>
      <c r="Q95" s="110"/>
      <c r="R95" s="110"/>
      <c r="S95" s="110"/>
      <c r="T95" s="110"/>
    </row>
    <row r="96" spans="1:20" ht="9.75" customHeight="1" x14ac:dyDescent="0.2">
      <c r="A96" s="110"/>
      <c r="B96" s="110"/>
      <c r="C96" s="110"/>
      <c r="D96" s="110"/>
      <c r="E96" s="110"/>
      <c r="F96" s="110"/>
      <c r="G96" s="110"/>
      <c r="H96" s="110"/>
      <c r="I96" s="110"/>
      <c r="J96" s="110"/>
      <c r="K96" s="110"/>
      <c r="L96" s="110"/>
      <c r="M96" s="110"/>
      <c r="N96" s="110"/>
      <c r="O96" s="110"/>
      <c r="P96" s="110"/>
      <c r="Q96" s="110"/>
      <c r="R96" s="110"/>
      <c r="S96" s="110"/>
      <c r="T96" s="110"/>
    </row>
    <row r="97" spans="1:20" ht="9.75" customHeight="1" x14ac:dyDescent="0.2">
      <c r="A97" s="110"/>
      <c r="B97" s="110"/>
      <c r="C97" s="110"/>
      <c r="D97" s="110"/>
      <c r="E97" s="110"/>
      <c r="F97" s="110"/>
      <c r="G97" s="110"/>
      <c r="H97" s="110"/>
      <c r="I97" s="110"/>
      <c r="J97" s="110"/>
      <c r="K97" s="110"/>
      <c r="L97" s="110"/>
      <c r="M97" s="110"/>
      <c r="N97" s="110"/>
      <c r="O97" s="110"/>
      <c r="P97" s="110"/>
      <c r="Q97" s="110"/>
      <c r="R97" s="110"/>
      <c r="S97" s="110"/>
      <c r="T97" s="110"/>
    </row>
    <row r="98" spans="1:20" ht="9.75" customHeight="1" x14ac:dyDescent="0.2">
      <c r="A98" s="110"/>
      <c r="B98" s="110"/>
      <c r="C98" s="110"/>
      <c r="D98" s="110"/>
      <c r="E98" s="110"/>
      <c r="F98" s="110"/>
      <c r="G98" s="110"/>
      <c r="H98" s="110"/>
      <c r="I98" s="110"/>
      <c r="J98" s="110"/>
      <c r="K98" s="110"/>
      <c r="L98" s="110"/>
      <c r="M98" s="110"/>
      <c r="N98" s="110"/>
      <c r="O98" s="110"/>
      <c r="P98" s="110"/>
      <c r="Q98" s="110"/>
      <c r="R98" s="110"/>
      <c r="S98" s="110"/>
      <c r="T98" s="110"/>
    </row>
    <row r="99" spans="1:20" ht="9.75" customHeight="1" x14ac:dyDescent="0.2">
      <c r="A99" s="110"/>
      <c r="B99" s="110"/>
      <c r="C99" s="110"/>
      <c r="D99" s="110"/>
      <c r="E99" s="110"/>
      <c r="F99" s="110"/>
      <c r="G99" s="110"/>
      <c r="H99" s="110"/>
      <c r="I99" s="110"/>
      <c r="J99" s="110"/>
      <c r="K99" s="110"/>
      <c r="L99" s="110"/>
      <c r="M99" s="110"/>
      <c r="N99" s="110"/>
      <c r="O99" s="110"/>
      <c r="P99" s="110"/>
      <c r="Q99" s="110"/>
      <c r="R99" s="110"/>
      <c r="S99" s="110"/>
      <c r="T99" s="110"/>
    </row>
    <row r="100" spans="1:20" ht="9.75" customHeight="1" x14ac:dyDescent="0.2">
      <c r="A100" s="110"/>
      <c r="B100" s="110"/>
      <c r="C100" s="110"/>
      <c r="D100" s="110"/>
      <c r="E100" s="110"/>
      <c r="F100" s="110"/>
      <c r="G100" s="110"/>
      <c r="H100" s="110"/>
      <c r="I100" s="110"/>
      <c r="J100" s="110"/>
      <c r="K100" s="110"/>
      <c r="L100" s="110"/>
      <c r="M100" s="110"/>
      <c r="N100" s="110"/>
      <c r="O100" s="110"/>
      <c r="P100" s="110"/>
      <c r="Q100" s="110"/>
      <c r="R100" s="110"/>
      <c r="S100" s="110"/>
      <c r="T100" s="110"/>
    </row>
    <row r="101" spans="1:20" ht="9.75" customHeight="1" x14ac:dyDescent="0.2">
      <c r="A101" s="110"/>
      <c r="B101" s="110"/>
      <c r="C101" s="110"/>
      <c r="D101" s="110"/>
      <c r="E101" s="110"/>
      <c r="F101" s="110"/>
      <c r="G101" s="110"/>
      <c r="H101" s="110"/>
      <c r="I101" s="110"/>
      <c r="J101" s="110"/>
      <c r="K101" s="110"/>
      <c r="L101" s="110"/>
      <c r="M101" s="110"/>
      <c r="N101" s="110"/>
      <c r="O101" s="110"/>
      <c r="P101" s="110"/>
      <c r="Q101" s="110"/>
      <c r="R101" s="110"/>
      <c r="S101" s="110"/>
      <c r="T101" s="110"/>
    </row>
    <row r="102" spans="1:20" ht="9.75" customHeight="1" x14ac:dyDescent="0.2">
      <c r="A102" s="110"/>
      <c r="B102" s="110"/>
      <c r="C102" s="110"/>
      <c r="D102" s="110"/>
      <c r="E102" s="110"/>
      <c r="F102" s="110"/>
      <c r="G102" s="110"/>
      <c r="H102" s="110"/>
      <c r="I102" s="110"/>
      <c r="J102" s="110"/>
      <c r="K102" s="110"/>
      <c r="L102" s="110"/>
      <c r="M102" s="110"/>
      <c r="N102" s="110"/>
      <c r="O102" s="110"/>
      <c r="P102" s="110"/>
      <c r="Q102" s="110"/>
      <c r="R102" s="110"/>
      <c r="S102" s="110"/>
      <c r="T102" s="110"/>
    </row>
    <row r="103" spans="1:20" ht="9.75" customHeight="1" x14ac:dyDescent="0.2">
      <c r="A103" s="110"/>
      <c r="B103" s="110"/>
      <c r="C103" s="110"/>
      <c r="D103" s="110"/>
      <c r="E103" s="110"/>
      <c r="F103" s="110"/>
      <c r="G103" s="110"/>
      <c r="H103" s="110"/>
      <c r="I103" s="110"/>
      <c r="J103" s="110"/>
      <c r="K103" s="110"/>
      <c r="L103" s="110"/>
      <c r="M103" s="110"/>
      <c r="N103" s="110"/>
      <c r="O103" s="110"/>
      <c r="P103" s="110"/>
      <c r="Q103" s="110"/>
      <c r="R103" s="110"/>
      <c r="S103" s="110"/>
      <c r="T103" s="110"/>
    </row>
    <row r="104" spans="1:20" ht="9.75" customHeight="1" x14ac:dyDescent="0.2">
      <c r="A104" s="110"/>
      <c r="B104" s="110"/>
      <c r="C104" s="110"/>
      <c r="D104" s="110"/>
      <c r="E104" s="110"/>
      <c r="F104" s="110"/>
      <c r="G104" s="110"/>
      <c r="H104" s="110"/>
      <c r="I104" s="110"/>
      <c r="J104" s="110"/>
      <c r="K104" s="110"/>
      <c r="L104" s="110"/>
      <c r="M104" s="110"/>
      <c r="N104" s="110"/>
      <c r="O104" s="110"/>
      <c r="P104" s="110"/>
      <c r="Q104" s="110"/>
      <c r="R104" s="110"/>
      <c r="S104" s="110"/>
      <c r="T104" s="110"/>
    </row>
    <row r="105" spans="1:20" ht="9.75" customHeight="1" x14ac:dyDescent="0.2">
      <c r="A105" s="110"/>
      <c r="B105" s="110"/>
      <c r="C105" s="110"/>
      <c r="D105" s="110"/>
      <c r="E105" s="110"/>
      <c r="F105" s="110"/>
      <c r="G105" s="110"/>
      <c r="H105" s="110"/>
      <c r="I105" s="110"/>
      <c r="J105" s="110"/>
      <c r="K105" s="110"/>
      <c r="L105" s="110"/>
      <c r="M105" s="110"/>
      <c r="N105" s="110"/>
      <c r="O105" s="110"/>
      <c r="P105" s="110"/>
      <c r="Q105" s="110"/>
      <c r="R105" s="110"/>
      <c r="S105" s="110"/>
      <c r="T105" s="110"/>
    </row>
    <row r="106" spans="1:20" ht="9.75" customHeight="1" x14ac:dyDescent="0.2">
      <c r="A106" s="110"/>
      <c r="B106" s="110"/>
      <c r="C106" s="110"/>
      <c r="D106" s="110"/>
      <c r="E106" s="110"/>
      <c r="F106" s="110"/>
      <c r="G106" s="110"/>
      <c r="H106" s="110"/>
      <c r="I106" s="110"/>
      <c r="J106" s="110"/>
      <c r="K106" s="110"/>
      <c r="L106" s="110"/>
      <c r="M106" s="110"/>
      <c r="N106" s="110"/>
      <c r="O106" s="110"/>
      <c r="P106" s="110"/>
      <c r="Q106" s="110"/>
      <c r="R106" s="110"/>
      <c r="S106" s="110"/>
      <c r="T106" s="110"/>
    </row>
    <row r="107" spans="1:20" ht="9.75" customHeight="1" x14ac:dyDescent="0.2">
      <c r="A107" s="110"/>
      <c r="B107" s="110"/>
      <c r="C107" s="110"/>
      <c r="D107" s="110"/>
      <c r="E107" s="110"/>
      <c r="F107" s="110"/>
      <c r="G107" s="110"/>
      <c r="H107" s="110"/>
      <c r="I107" s="110"/>
      <c r="J107" s="110"/>
      <c r="K107" s="110"/>
      <c r="L107" s="110"/>
      <c r="M107" s="110"/>
      <c r="N107" s="110"/>
      <c r="O107" s="110"/>
      <c r="P107" s="110"/>
      <c r="Q107" s="110"/>
      <c r="R107" s="110"/>
      <c r="S107" s="110"/>
      <c r="T107" s="110"/>
    </row>
    <row r="108" spans="1:20" ht="9.75" customHeight="1" x14ac:dyDescent="0.2">
      <c r="A108" s="110"/>
      <c r="B108" s="110"/>
      <c r="C108" s="110"/>
      <c r="D108" s="110"/>
      <c r="E108" s="110"/>
      <c r="F108" s="110"/>
      <c r="G108" s="110"/>
      <c r="H108" s="110"/>
      <c r="I108" s="110"/>
      <c r="J108" s="110"/>
      <c r="K108" s="110"/>
      <c r="L108" s="110"/>
      <c r="M108" s="110"/>
      <c r="N108" s="110"/>
      <c r="O108" s="110"/>
      <c r="P108" s="110"/>
      <c r="Q108" s="110"/>
      <c r="R108" s="110"/>
      <c r="S108" s="110"/>
      <c r="T108" s="110"/>
    </row>
    <row r="109" spans="1:20" ht="9.75" customHeight="1" x14ac:dyDescent="0.2">
      <c r="A109" s="110"/>
      <c r="B109" s="110"/>
      <c r="C109" s="110"/>
      <c r="D109" s="110"/>
      <c r="E109" s="110"/>
      <c r="F109" s="110"/>
      <c r="G109" s="110"/>
      <c r="H109" s="110"/>
      <c r="I109" s="110"/>
      <c r="J109" s="110"/>
      <c r="K109" s="110"/>
      <c r="L109" s="110"/>
      <c r="M109" s="110"/>
      <c r="N109" s="110"/>
      <c r="O109" s="110"/>
      <c r="P109" s="110"/>
      <c r="Q109" s="110"/>
      <c r="R109" s="110"/>
      <c r="S109" s="110"/>
      <c r="T109" s="110"/>
    </row>
    <row r="110" spans="1:20" ht="9.75" customHeight="1" x14ac:dyDescent="0.2">
      <c r="A110" s="110"/>
      <c r="B110" s="110"/>
      <c r="C110" s="110"/>
      <c r="D110" s="110"/>
      <c r="E110" s="110"/>
      <c r="F110" s="110"/>
      <c r="G110" s="110"/>
      <c r="H110" s="110"/>
      <c r="I110" s="110"/>
      <c r="J110" s="110"/>
      <c r="K110" s="110"/>
      <c r="L110" s="110"/>
      <c r="M110" s="110"/>
      <c r="N110" s="110"/>
      <c r="O110" s="110"/>
      <c r="P110" s="110"/>
      <c r="Q110" s="110"/>
      <c r="R110" s="110"/>
      <c r="S110" s="110"/>
      <c r="T110" s="110"/>
    </row>
    <row r="111" spans="1:20" ht="9.75" customHeight="1" x14ac:dyDescent="0.2">
      <c r="A111" s="110"/>
      <c r="B111" s="110"/>
      <c r="C111" s="110"/>
      <c r="D111" s="110"/>
      <c r="E111" s="110"/>
      <c r="F111" s="110"/>
      <c r="G111" s="110"/>
      <c r="H111" s="110"/>
      <c r="I111" s="110"/>
      <c r="J111" s="110"/>
      <c r="K111" s="110"/>
      <c r="L111" s="110"/>
      <c r="M111" s="110"/>
      <c r="N111" s="110"/>
      <c r="O111" s="110"/>
      <c r="P111" s="110"/>
      <c r="Q111" s="110"/>
      <c r="R111" s="110"/>
      <c r="S111" s="110"/>
      <c r="T111" s="110"/>
    </row>
    <row r="112" spans="1:20" ht="9.75" customHeight="1" x14ac:dyDescent="0.2">
      <c r="A112" s="110"/>
      <c r="B112" s="110"/>
      <c r="C112" s="110"/>
      <c r="D112" s="110"/>
      <c r="E112" s="110"/>
      <c r="F112" s="110"/>
      <c r="G112" s="110"/>
      <c r="H112" s="110"/>
      <c r="I112" s="110"/>
      <c r="J112" s="110"/>
      <c r="K112" s="110"/>
      <c r="L112" s="110"/>
      <c r="M112" s="110"/>
      <c r="N112" s="110"/>
      <c r="O112" s="110"/>
      <c r="P112" s="110"/>
      <c r="Q112" s="110"/>
      <c r="R112" s="110"/>
      <c r="S112" s="110"/>
      <c r="T112" s="110"/>
    </row>
    <row r="113" spans="1:20" ht="9.75" customHeight="1" x14ac:dyDescent="0.2">
      <c r="A113" s="110"/>
      <c r="B113" s="110"/>
      <c r="C113" s="110"/>
      <c r="D113" s="110"/>
      <c r="E113" s="110"/>
      <c r="F113" s="110"/>
      <c r="G113" s="110"/>
      <c r="H113" s="110"/>
      <c r="I113" s="110"/>
      <c r="J113" s="110"/>
      <c r="K113" s="110"/>
      <c r="L113" s="110"/>
      <c r="M113" s="110"/>
      <c r="N113" s="110"/>
      <c r="O113" s="110"/>
      <c r="P113" s="110"/>
      <c r="Q113" s="110"/>
      <c r="R113" s="110"/>
      <c r="S113" s="110"/>
      <c r="T113" s="110"/>
    </row>
    <row r="114" spans="1:20" ht="9.75" customHeight="1" x14ac:dyDescent="0.2">
      <c r="A114" s="110"/>
      <c r="B114" s="110"/>
      <c r="C114" s="110"/>
      <c r="D114" s="110"/>
      <c r="E114" s="110"/>
      <c r="F114" s="110"/>
      <c r="G114" s="110"/>
      <c r="H114" s="110"/>
      <c r="I114" s="110"/>
      <c r="J114" s="110"/>
      <c r="K114" s="110"/>
      <c r="L114" s="110"/>
      <c r="M114" s="110"/>
      <c r="N114" s="110"/>
      <c r="O114" s="110"/>
      <c r="P114" s="110"/>
      <c r="Q114" s="110"/>
      <c r="R114" s="110"/>
      <c r="S114" s="110"/>
      <c r="T114" s="110"/>
    </row>
    <row r="115" spans="1:20" ht="9.75" customHeight="1" x14ac:dyDescent="0.2">
      <c r="A115" s="110"/>
      <c r="B115" s="110"/>
      <c r="C115" s="110"/>
      <c r="D115" s="110"/>
      <c r="E115" s="110"/>
      <c r="F115" s="110"/>
      <c r="G115" s="110"/>
      <c r="H115" s="110"/>
      <c r="I115" s="110"/>
      <c r="J115" s="110"/>
      <c r="K115" s="110"/>
      <c r="L115" s="110"/>
      <c r="M115" s="110"/>
      <c r="N115" s="110"/>
      <c r="O115" s="110"/>
      <c r="P115" s="110"/>
      <c r="Q115" s="110"/>
      <c r="R115" s="110"/>
      <c r="S115" s="110"/>
      <c r="T115" s="110"/>
    </row>
    <row r="116" spans="1:20" ht="9.75" customHeight="1" x14ac:dyDescent="0.2">
      <c r="A116" s="110"/>
      <c r="B116" s="110"/>
      <c r="C116" s="110"/>
      <c r="D116" s="110"/>
      <c r="E116" s="110"/>
      <c r="F116" s="110"/>
      <c r="G116" s="110"/>
      <c r="H116" s="110"/>
      <c r="I116" s="110"/>
      <c r="J116" s="110"/>
      <c r="K116" s="110"/>
      <c r="L116" s="110"/>
      <c r="M116" s="110"/>
      <c r="N116" s="110"/>
      <c r="O116" s="110"/>
      <c r="P116" s="110"/>
      <c r="Q116" s="110"/>
      <c r="R116" s="110"/>
      <c r="S116" s="110"/>
      <c r="T116" s="110"/>
    </row>
  </sheetData>
  <mergeCells count="16">
    <mergeCell ref="A49:Q49"/>
    <mergeCell ref="A2:Q2"/>
    <mergeCell ref="A4:Q4"/>
    <mergeCell ref="A5:Q5"/>
    <mergeCell ref="A6:Q6"/>
    <mergeCell ref="A8:A9"/>
    <mergeCell ref="B8:B9"/>
    <mergeCell ref="C8:C9"/>
    <mergeCell ref="D8:D9"/>
    <mergeCell ref="E8:I8"/>
    <mergeCell ref="J8:J9"/>
    <mergeCell ref="K8:K9"/>
    <mergeCell ref="L8:L9"/>
    <mergeCell ref="M8:Q8"/>
    <mergeCell ref="A48:Q48"/>
    <mergeCell ref="B16:Q16"/>
  </mergeCells>
  <pageMargins left="0.59055118110236227" right="0.59055118110236227" top="0.78740157480314965" bottom="0.78740157480314965" header="0" footer="0"/>
  <pageSetup paperSize="9" orientation="portrait" horizontalDpi="4294967293" r:id="rId1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00"/>
  <sheetViews>
    <sheetView zoomScaleNormal="100" workbookViewId="0"/>
  </sheetViews>
  <sheetFormatPr defaultColWidth="14.5703125" defaultRowHeight="9.75" customHeight="1" x14ac:dyDescent="0.2"/>
  <cols>
    <col min="1" max="1" width="18.42578125" style="109" customWidth="1"/>
    <col min="2" max="2" width="7" style="109" customWidth="1"/>
    <col min="3" max="3" width="6.42578125" style="109" customWidth="1"/>
    <col min="4" max="4" width="0.85546875" style="109" customWidth="1"/>
    <col min="5" max="5" width="8" style="109" customWidth="1"/>
    <col min="6" max="6" width="8.5703125" style="109" customWidth="1"/>
    <col min="7" max="7" width="7.140625" style="109" customWidth="1"/>
    <col min="8" max="8" width="7.85546875" style="109" customWidth="1"/>
    <col min="9" max="9" width="7.5703125" style="139" customWidth="1"/>
    <col min="10" max="10" width="0.85546875" style="139" customWidth="1"/>
    <col min="11" max="11" width="6.85546875" style="180" customWidth="1"/>
    <col min="12" max="14" width="14.5703125" style="109"/>
    <col min="15" max="15" width="16.85546875" style="397" customWidth="1"/>
    <col min="16" max="16" width="7" style="397" customWidth="1"/>
    <col min="17" max="17" width="6.7109375" style="397" customWidth="1"/>
    <col min="18" max="16384" width="14.5703125" style="109"/>
  </cols>
  <sheetData>
    <row r="1" spans="1:17" ht="12" customHeight="1" x14ac:dyDescent="0.2">
      <c r="O1" s="109"/>
      <c r="P1" s="109"/>
      <c r="Q1" s="109"/>
    </row>
    <row r="2" spans="1:17" ht="12" customHeight="1" x14ac:dyDescent="0.2"/>
    <row r="3" spans="1:17" ht="24.95" customHeight="1" x14ac:dyDescent="0.2"/>
    <row r="4" spans="1:17" s="111" customFormat="1" ht="12" customHeight="1" x14ac:dyDescent="0.25">
      <c r="A4" s="459" t="s">
        <v>220</v>
      </c>
      <c r="B4" s="459"/>
      <c r="C4" s="459"/>
      <c r="D4" s="459"/>
      <c r="E4" s="459"/>
      <c r="F4" s="459"/>
      <c r="G4" s="459"/>
      <c r="H4" s="459"/>
      <c r="I4" s="459"/>
      <c r="J4" s="459"/>
      <c r="K4" s="459"/>
    </row>
    <row r="5" spans="1:17" s="111" customFormat="1" ht="12" customHeight="1" x14ac:dyDescent="0.25">
      <c r="A5" s="459" t="s">
        <v>221</v>
      </c>
      <c r="B5" s="459"/>
      <c r="C5" s="459"/>
      <c r="D5" s="459"/>
      <c r="E5" s="459"/>
      <c r="F5" s="459"/>
      <c r="G5" s="459"/>
      <c r="H5" s="459"/>
      <c r="I5" s="459"/>
      <c r="J5" s="459"/>
      <c r="K5" s="459"/>
    </row>
    <row r="6" spans="1:17" s="111" customFormat="1" ht="12" customHeight="1" x14ac:dyDescent="0.25">
      <c r="A6" s="457" t="s">
        <v>344</v>
      </c>
      <c r="B6" s="457"/>
      <c r="C6" s="457"/>
      <c r="D6" s="457"/>
      <c r="E6" s="457"/>
      <c r="F6" s="457"/>
      <c r="G6" s="457"/>
      <c r="H6" s="457"/>
      <c r="I6" s="457"/>
      <c r="J6" s="457"/>
      <c r="K6" s="457"/>
    </row>
    <row r="7" spans="1:17" ht="6" customHeight="1" x14ac:dyDescent="0.2">
      <c r="A7" s="113"/>
      <c r="B7" s="113"/>
      <c r="C7" s="113"/>
      <c r="O7" s="109"/>
      <c r="P7" s="109"/>
      <c r="Q7" s="109"/>
    </row>
    <row r="8" spans="1:17" s="157" customFormat="1" ht="12" customHeight="1" x14ac:dyDescent="0.2">
      <c r="A8" s="465" t="s">
        <v>0</v>
      </c>
      <c r="B8" s="467" t="s">
        <v>119</v>
      </c>
      <c r="C8" s="467"/>
      <c r="D8" s="241"/>
      <c r="E8" s="467" t="s">
        <v>118</v>
      </c>
      <c r="F8" s="467"/>
      <c r="G8" s="467"/>
      <c r="H8" s="467"/>
      <c r="I8" s="496" t="s">
        <v>10</v>
      </c>
      <c r="J8" s="398"/>
      <c r="K8" s="468" t="s">
        <v>117</v>
      </c>
      <c r="O8" s="397"/>
      <c r="P8" s="397"/>
      <c r="Q8" s="397"/>
    </row>
    <row r="9" spans="1:17" ht="37.5" customHeight="1" x14ac:dyDescent="0.2">
      <c r="A9" s="466"/>
      <c r="B9" s="177" t="s">
        <v>116</v>
      </c>
      <c r="C9" s="177" t="s">
        <v>115</v>
      </c>
      <c r="D9" s="399"/>
      <c r="E9" s="116" t="s">
        <v>114</v>
      </c>
      <c r="F9" s="116" t="s">
        <v>113</v>
      </c>
      <c r="G9" s="116" t="s">
        <v>112</v>
      </c>
      <c r="H9" s="116" t="s">
        <v>111</v>
      </c>
      <c r="I9" s="497"/>
      <c r="J9" s="177"/>
      <c r="K9" s="469"/>
    </row>
    <row r="10" spans="1:17" ht="3" customHeight="1" x14ac:dyDescent="0.2">
      <c r="A10" s="110"/>
      <c r="B10" s="110"/>
      <c r="C10" s="110"/>
      <c r="D10" s="110"/>
      <c r="E10" s="110"/>
      <c r="F10" s="110"/>
      <c r="G10" s="110"/>
      <c r="H10" s="110"/>
      <c r="I10" s="180"/>
      <c r="J10" s="180"/>
    </row>
    <row r="11" spans="1:17" ht="9.9499999999999993" customHeight="1" x14ac:dyDescent="0.2">
      <c r="A11" s="152">
        <v>2016</v>
      </c>
      <c r="B11" s="125">
        <v>107873</v>
      </c>
      <c r="C11" s="125">
        <v>95385</v>
      </c>
      <c r="D11" s="125"/>
      <c r="E11" s="125">
        <v>17137</v>
      </c>
      <c r="F11" s="125">
        <v>5564</v>
      </c>
      <c r="G11" s="125">
        <v>8415</v>
      </c>
      <c r="H11" s="125">
        <v>172142</v>
      </c>
      <c r="I11" s="125">
        <v>203258</v>
      </c>
      <c r="J11" s="125"/>
      <c r="K11" s="180">
        <v>3.3811402479999999</v>
      </c>
    </row>
    <row r="12" spans="1:17" ht="9.9499999999999993" customHeight="1" x14ac:dyDescent="0.2">
      <c r="A12" s="152">
        <v>2017</v>
      </c>
      <c r="B12" s="125">
        <v>96572</v>
      </c>
      <c r="C12" s="125">
        <v>94715</v>
      </c>
      <c r="D12" s="125"/>
      <c r="E12" s="125">
        <v>17487</v>
      </c>
      <c r="F12" s="125">
        <v>5427</v>
      </c>
      <c r="G12" s="125">
        <v>9409</v>
      </c>
      <c r="H12" s="125">
        <v>158964</v>
      </c>
      <c r="I12" s="125">
        <v>191287</v>
      </c>
      <c r="J12" s="125"/>
      <c r="K12" s="180">
        <v>3.1879970371000002</v>
      </c>
    </row>
    <row r="13" spans="1:17" ht="9.9499999999999993" customHeight="1" x14ac:dyDescent="0.2">
      <c r="A13" s="152">
        <v>2018</v>
      </c>
      <c r="B13" s="125">
        <v>97596</v>
      </c>
      <c r="C13" s="125">
        <v>98182</v>
      </c>
      <c r="D13" s="125"/>
      <c r="E13" s="125">
        <v>17789</v>
      </c>
      <c r="F13" s="125">
        <v>6127</v>
      </c>
      <c r="G13" s="125">
        <v>10017</v>
      </c>
      <c r="H13" s="125">
        <v>161845</v>
      </c>
      <c r="I13" s="125">
        <v>195778</v>
      </c>
      <c r="J13" s="125"/>
      <c r="K13" s="180">
        <v>3.2696574210999998</v>
      </c>
    </row>
    <row r="14" spans="1:17" ht="9.9499999999999993" customHeight="1" x14ac:dyDescent="0.2">
      <c r="A14" s="152">
        <v>2019</v>
      </c>
      <c r="B14" s="125">
        <v>87299</v>
      </c>
      <c r="C14" s="125">
        <v>96789</v>
      </c>
      <c r="D14" s="125"/>
      <c r="E14" s="125">
        <v>17924</v>
      </c>
      <c r="F14" s="125">
        <v>6243</v>
      </c>
      <c r="G14" s="125">
        <v>10018</v>
      </c>
      <c r="H14" s="125">
        <v>149903</v>
      </c>
      <c r="I14" s="125">
        <v>184088</v>
      </c>
      <c r="J14" s="125"/>
      <c r="K14" s="180">
        <v>3.0970989252223173</v>
      </c>
    </row>
    <row r="15" spans="1:17" s="110" customFormat="1" ht="3" customHeight="1" x14ac:dyDescent="0.15">
      <c r="A15" s="498"/>
      <c r="B15" s="498"/>
      <c r="C15" s="499"/>
      <c r="D15" s="499"/>
      <c r="E15" s="499"/>
      <c r="F15" s="499"/>
      <c r="G15" s="499"/>
    </row>
    <row r="16" spans="1:17" s="270" customFormat="1" ht="9.9499999999999993" customHeight="1" x14ac:dyDescent="0.15">
      <c r="A16" s="400"/>
      <c r="B16" s="461" t="s">
        <v>345</v>
      </c>
      <c r="C16" s="461"/>
      <c r="D16" s="461"/>
      <c r="E16" s="461"/>
      <c r="F16" s="461"/>
      <c r="G16" s="461"/>
      <c r="H16" s="461"/>
      <c r="I16" s="461"/>
      <c r="J16" s="461"/>
      <c r="K16" s="461"/>
    </row>
    <row r="17" spans="1:17" s="110" customFormat="1" ht="3" customHeight="1" x14ac:dyDescent="0.15">
      <c r="B17" s="84"/>
      <c r="C17" s="84"/>
      <c r="D17" s="84"/>
      <c r="E17" s="84"/>
      <c r="F17" s="84"/>
      <c r="G17" s="84"/>
    </row>
    <row r="18" spans="1:17" s="270" customFormat="1" ht="9.9499999999999993" customHeight="1" x14ac:dyDescent="0.15">
      <c r="A18" s="400"/>
      <c r="B18" s="461" t="s">
        <v>58</v>
      </c>
      <c r="C18" s="461"/>
      <c r="D18" s="461"/>
      <c r="E18" s="461"/>
      <c r="F18" s="461"/>
      <c r="G18" s="461"/>
      <c r="H18" s="461"/>
      <c r="I18" s="461"/>
      <c r="J18" s="461"/>
      <c r="K18" s="461"/>
    </row>
    <row r="19" spans="1:17" s="110" customFormat="1" ht="3" customHeight="1" x14ac:dyDescent="0.15">
      <c r="B19" s="84"/>
      <c r="C19" s="84"/>
      <c r="D19" s="84"/>
      <c r="E19" s="84"/>
      <c r="F19" s="84"/>
      <c r="G19" s="84"/>
    </row>
    <row r="20" spans="1:17" ht="9.9499999999999993" customHeight="1" x14ac:dyDescent="0.2">
      <c r="A20" s="117" t="s">
        <v>12</v>
      </c>
      <c r="B20" s="125">
        <v>1370</v>
      </c>
      <c r="C20" s="125">
        <v>5721</v>
      </c>
      <c r="D20" s="125"/>
      <c r="E20" s="125">
        <v>910</v>
      </c>
      <c r="F20" s="125">
        <v>300</v>
      </c>
      <c r="G20" s="125">
        <v>373</v>
      </c>
      <c r="H20" s="125">
        <v>5508</v>
      </c>
      <c r="I20" s="125">
        <v>7091</v>
      </c>
      <c r="J20" s="125"/>
      <c r="K20" s="180">
        <v>1.6517275122458672</v>
      </c>
      <c r="L20" s="180"/>
      <c r="O20" s="270"/>
      <c r="P20" s="270"/>
      <c r="Q20" s="270"/>
    </row>
    <row r="21" spans="1:17" ht="15" customHeight="1" x14ac:dyDescent="0.2">
      <c r="A21" s="117" t="s">
        <v>65</v>
      </c>
      <c r="B21" s="125">
        <v>43</v>
      </c>
      <c r="C21" s="125">
        <v>197</v>
      </c>
      <c r="D21" s="125"/>
      <c r="E21" s="125">
        <v>32</v>
      </c>
      <c r="F21" s="125">
        <v>11</v>
      </c>
      <c r="G21" s="125">
        <v>11</v>
      </c>
      <c r="H21" s="125">
        <v>186</v>
      </c>
      <c r="I21" s="125">
        <v>240</v>
      </c>
      <c r="J21" s="125"/>
      <c r="K21" s="180">
        <v>1.9267590708204381</v>
      </c>
      <c r="L21" s="180"/>
      <c r="O21" s="110"/>
      <c r="P21" s="110"/>
      <c r="Q21" s="110"/>
    </row>
    <row r="22" spans="1:17" ht="9.9499999999999993" customHeight="1" x14ac:dyDescent="0.2">
      <c r="A22" s="117" t="s">
        <v>14</v>
      </c>
      <c r="B22" s="125">
        <v>525</v>
      </c>
      <c r="C22" s="125">
        <v>2236</v>
      </c>
      <c r="D22" s="125"/>
      <c r="E22" s="125">
        <v>346</v>
      </c>
      <c r="F22" s="125">
        <v>115</v>
      </c>
      <c r="G22" s="125">
        <v>134</v>
      </c>
      <c r="H22" s="125">
        <v>2166</v>
      </c>
      <c r="I22" s="125">
        <v>2761</v>
      </c>
      <c r="J22" s="125"/>
      <c r="K22" s="180">
        <v>1.8144651845796089</v>
      </c>
      <c r="L22" s="180"/>
      <c r="O22" s="270"/>
      <c r="P22" s="270"/>
      <c r="Q22" s="270"/>
    </row>
    <row r="23" spans="1:17" ht="9.9499999999999993" customHeight="1" x14ac:dyDescent="0.2">
      <c r="A23" s="117" t="s">
        <v>15</v>
      </c>
      <c r="B23" s="125">
        <v>3183</v>
      </c>
      <c r="C23" s="125">
        <v>11540</v>
      </c>
      <c r="D23" s="125"/>
      <c r="E23" s="125">
        <v>2104</v>
      </c>
      <c r="F23" s="125">
        <v>742</v>
      </c>
      <c r="G23" s="125">
        <v>864</v>
      </c>
      <c r="H23" s="125">
        <v>11013</v>
      </c>
      <c r="I23" s="125">
        <v>14723</v>
      </c>
      <c r="J23" s="125"/>
      <c r="K23" s="180">
        <v>1.4716262894846739</v>
      </c>
      <c r="L23" s="180"/>
      <c r="O23" s="110"/>
      <c r="P23" s="110"/>
      <c r="Q23" s="110"/>
    </row>
    <row r="24" spans="1:17" ht="9.9499999999999993" customHeight="1" x14ac:dyDescent="0.2">
      <c r="A24" s="117" t="s">
        <v>56</v>
      </c>
      <c r="B24" s="125">
        <v>507</v>
      </c>
      <c r="C24" s="125">
        <v>2081</v>
      </c>
      <c r="D24" s="125"/>
      <c r="E24" s="125">
        <v>259</v>
      </c>
      <c r="F24" s="125">
        <v>113</v>
      </c>
      <c r="G24" s="125">
        <v>231</v>
      </c>
      <c r="H24" s="125">
        <v>1985</v>
      </c>
      <c r="I24" s="125">
        <v>2588</v>
      </c>
      <c r="J24" s="125"/>
      <c r="K24" s="180">
        <v>2.4016923207558465</v>
      </c>
      <c r="L24" s="180"/>
      <c r="O24" s="270"/>
      <c r="P24" s="270"/>
      <c r="Q24" s="270"/>
    </row>
    <row r="25" spans="1:17" s="401" customFormat="1" ht="9.9499999999999993" customHeight="1" x14ac:dyDescent="0.2">
      <c r="A25" s="128" t="s">
        <v>16</v>
      </c>
      <c r="B25" s="210">
        <v>314</v>
      </c>
      <c r="C25" s="210">
        <v>1372</v>
      </c>
      <c r="D25" s="210"/>
      <c r="E25" s="210">
        <v>153</v>
      </c>
      <c r="F25" s="210">
        <v>67</v>
      </c>
      <c r="G25" s="210">
        <v>175</v>
      </c>
      <c r="H25" s="210">
        <v>1291</v>
      </c>
      <c r="I25" s="210">
        <v>1686</v>
      </c>
      <c r="J25" s="210"/>
      <c r="K25" s="187">
        <v>3.1586165034902152</v>
      </c>
      <c r="L25" s="187"/>
      <c r="O25" s="110"/>
      <c r="P25" s="110"/>
      <c r="Q25" s="110"/>
    </row>
    <row r="26" spans="1:17" s="401" customFormat="1" ht="9.9499999999999993" customHeight="1" x14ac:dyDescent="0.2">
      <c r="A26" s="128" t="s">
        <v>17</v>
      </c>
      <c r="B26" s="210">
        <v>193</v>
      </c>
      <c r="C26" s="210">
        <v>709</v>
      </c>
      <c r="D26" s="210"/>
      <c r="E26" s="210">
        <v>106</v>
      </c>
      <c r="F26" s="210">
        <v>46</v>
      </c>
      <c r="G26" s="210">
        <v>56</v>
      </c>
      <c r="H26" s="210">
        <v>694</v>
      </c>
      <c r="I26" s="210">
        <v>902</v>
      </c>
      <c r="J26" s="210"/>
      <c r="K26" s="187">
        <v>1.6587117767616686</v>
      </c>
      <c r="L26" s="187"/>
      <c r="O26" s="270"/>
      <c r="P26" s="270"/>
      <c r="Q26" s="270"/>
    </row>
    <row r="27" spans="1:17" ht="9.9499999999999993" customHeight="1" x14ac:dyDescent="0.2">
      <c r="A27" s="117" t="s">
        <v>18</v>
      </c>
      <c r="B27" s="125">
        <v>2325</v>
      </c>
      <c r="C27" s="210">
        <v>5969</v>
      </c>
      <c r="D27" s="125"/>
      <c r="E27" s="125">
        <v>919</v>
      </c>
      <c r="F27" s="125">
        <v>358</v>
      </c>
      <c r="G27" s="125">
        <v>599</v>
      </c>
      <c r="H27" s="125">
        <v>6418</v>
      </c>
      <c r="I27" s="125">
        <v>8294</v>
      </c>
      <c r="J27" s="125"/>
      <c r="K27" s="180">
        <v>1.7015143046496328</v>
      </c>
      <c r="L27" s="180"/>
      <c r="O27" s="110"/>
      <c r="P27" s="110"/>
      <c r="Q27" s="110"/>
    </row>
    <row r="28" spans="1:17" ht="9.9499999999999993" customHeight="1" x14ac:dyDescent="0.2">
      <c r="A28" s="117" t="s">
        <v>55</v>
      </c>
      <c r="B28" s="125">
        <v>379</v>
      </c>
      <c r="C28" s="210">
        <v>1658</v>
      </c>
      <c r="D28" s="125"/>
      <c r="E28" s="125">
        <v>262</v>
      </c>
      <c r="F28" s="125">
        <v>80</v>
      </c>
      <c r="G28" s="125">
        <v>124</v>
      </c>
      <c r="H28" s="125">
        <v>1571</v>
      </c>
      <c r="I28" s="125">
        <v>2037</v>
      </c>
      <c r="J28" s="125"/>
      <c r="K28" s="180">
        <v>1.6920529993861426</v>
      </c>
      <c r="L28" s="180"/>
      <c r="O28" s="270"/>
      <c r="P28" s="270"/>
      <c r="Q28" s="270"/>
    </row>
    <row r="29" spans="1:17" ht="9.9499999999999993" customHeight="1" x14ac:dyDescent="0.2">
      <c r="A29" s="117" t="s">
        <v>20</v>
      </c>
      <c r="B29" s="125">
        <v>1472</v>
      </c>
      <c r="C29" s="125">
        <v>6039</v>
      </c>
      <c r="D29" s="125"/>
      <c r="E29" s="125">
        <v>1029</v>
      </c>
      <c r="F29" s="125">
        <v>356</v>
      </c>
      <c r="G29" s="125">
        <v>503</v>
      </c>
      <c r="H29" s="125">
        <v>5623</v>
      </c>
      <c r="I29" s="125">
        <v>7511</v>
      </c>
      <c r="J29" s="125"/>
      <c r="K29" s="180">
        <v>1.687285803885767</v>
      </c>
      <c r="L29" s="180"/>
      <c r="O29" s="110"/>
      <c r="P29" s="110"/>
      <c r="Q29" s="110"/>
    </row>
    <row r="30" spans="1:17" ht="9.9499999999999993" customHeight="1" x14ac:dyDescent="0.2">
      <c r="A30" s="117" t="s">
        <v>21</v>
      </c>
      <c r="B30" s="125">
        <v>1138</v>
      </c>
      <c r="C30" s="125">
        <v>4756</v>
      </c>
      <c r="D30" s="125"/>
      <c r="E30" s="125">
        <v>788</v>
      </c>
      <c r="F30" s="125">
        <v>253</v>
      </c>
      <c r="G30" s="125">
        <v>397</v>
      </c>
      <c r="H30" s="125">
        <v>4456</v>
      </c>
      <c r="I30" s="125">
        <v>5894</v>
      </c>
      <c r="J30" s="125"/>
      <c r="K30" s="180">
        <v>1.5961177563361326</v>
      </c>
      <c r="L30" s="180"/>
      <c r="O30" s="270"/>
      <c r="P30" s="270"/>
      <c r="Q30" s="270"/>
    </row>
    <row r="31" spans="1:17" ht="9.9499999999999993" customHeight="1" x14ac:dyDescent="0.2">
      <c r="A31" s="117" t="s">
        <v>22</v>
      </c>
      <c r="B31" s="125">
        <v>324</v>
      </c>
      <c r="C31" s="125">
        <v>927</v>
      </c>
      <c r="D31" s="125"/>
      <c r="E31" s="125">
        <v>187</v>
      </c>
      <c r="F31" s="125">
        <v>61</v>
      </c>
      <c r="G31" s="125">
        <v>75</v>
      </c>
      <c r="H31" s="125">
        <v>928</v>
      </c>
      <c r="I31" s="125">
        <v>1251</v>
      </c>
      <c r="J31" s="125"/>
      <c r="K31" s="180">
        <v>1.441562280157431</v>
      </c>
      <c r="L31" s="180"/>
      <c r="O31" s="110"/>
      <c r="P31" s="110"/>
      <c r="Q31" s="110"/>
    </row>
    <row r="32" spans="1:17" ht="9.9499999999999993" customHeight="1" x14ac:dyDescent="0.2">
      <c r="A32" s="117" t="s">
        <v>23</v>
      </c>
      <c r="B32" s="125">
        <v>552</v>
      </c>
      <c r="C32" s="125">
        <v>1407</v>
      </c>
      <c r="D32" s="125"/>
      <c r="E32" s="125">
        <v>308</v>
      </c>
      <c r="F32" s="125">
        <v>88</v>
      </c>
      <c r="G32" s="125">
        <v>89</v>
      </c>
      <c r="H32" s="125">
        <v>1474</v>
      </c>
      <c r="I32" s="125">
        <v>1959</v>
      </c>
      <c r="J32" s="125"/>
      <c r="K32" s="180">
        <v>1.3012685874161549</v>
      </c>
      <c r="L32" s="180"/>
      <c r="O32" s="270"/>
      <c r="P32" s="270"/>
      <c r="Q32" s="270"/>
    </row>
    <row r="33" spans="1:17" ht="9.9499999999999993" customHeight="1" x14ac:dyDescent="0.2">
      <c r="A33" s="117" t="s">
        <v>24</v>
      </c>
      <c r="B33" s="125">
        <v>2021</v>
      </c>
      <c r="C33" s="125">
        <v>6883</v>
      </c>
      <c r="D33" s="125"/>
      <c r="E33" s="125">
        <v>1227</v>
      </c>
      <c r="F33" s="125">
        <v>320</v>
      </c>
      <c r="G33" s="125">
        <v>463</v>
      </c>
      <c r="H33" s="125">
        <v>6894</v>
      </c>
      <c r="I33" s="125">
        <v>8904</v>
      </c>
      <c r="J33" s="125"/>
      <c r="K33" s="180">
        <v>1.5503958306471153</v>
      </c>
      <c r="L33" s="180"/>
      <c r="O33" s="110"/>
      <c r="P33" s="110"/>
      <c r="Q33" s="110"/>
    </row>
    <row r="34" spans="1:17" ht="9.9499999999999993" customHeight="1" x14ac:dyDescent="0.2">
      <c r="A34" s="117" t="s">
        <v>25</v>
      </c>
      <c r="B34" s="125">
        <v>425</v>
      </c>
      <c r="C34" s="125">
        <v>1312</v>
      </c>
      <c r="D34" s="125"/>
      <c r="E34" s="125">
        <v>245</v>
      </c>
      <c r="F34" s="125">
        <v>66</v>
      </c>
      <c r="G34" s="125">
        <v>48</v>
      </c>
      <c r="H34" s="125">
        <v>1378</v>
      </c>
      <c r="I34" s="125">
        <v>1737</v>
      </c>
      <c r="J34" s="125"/>
      <c r="K34" s="180">
        <v>1.3491508388696802</v>
      </c>
      <c r="L34" s="180"/>
      <c r="O34" s="270"/>
      <c r="P34" s="270"/>
      <c r="Q34" s="270"/>
    </row>
    <row r="35" spans="1:17" ht="9.9499999999999993" customHeight="1" x14ac:dyDescent="0.2">
      <c r="A35" s="117" t="s">
        <v>26</v>
      </c>
      <c r="B35" s="125">
        <v>105</v>
      </c>
      <c r="C35" s="125">
        <v>268</v>
      </c>
      <c r="D35" s="125"/>
      <c r="E35" s="125">
        <v>44</v>
      </c>
      <c r="F35" s="125">
        <v>12</v>
      </c>
      <c r="G35" s="125">
        <v>18</v>
      </c>
      <c r="H35" s="125">
        <v>299</v>
      </c>
      <c r="I35" s="125">
        <v>373</v>
      </c>
      <c r="J35" s="125"/>
      <c r="K35" s="180">
        <v>1.2541820076999379</v>
      </c>
      <c r="L35" s="180"/>
      <c r="O35" s="110"/>
      <c r="P35" s="110"/>
      <c r="Q35" s="110"/>
    </row>
    <row r="36" spans="1:17" ht="9.9499999999999993" customHeight="1" x14ac:dyDescent="0.2">
      <c r="A36" s="117" t="s">
        <v>27</v>
      </c>
      <c r="B36" s="125">
        <v>4096</v>
      </c>
      <c r="C36" s="125">
        <v>6032</v>
      </c>
      <c r="D36" s="125"/>
      <c r="E36" s="125">
        <v>697</v>
      </c>
      <c r="F36" s="125">
        <v>171</v>
      </c>
      <c r="G36" s="125">
        <v>224</v>
      </c>
      <c r="H36" s="125">
        <v>9036</v>
      </c>
      <c r="I36" s="125">
        <v>10128</v>
      </c>
      <c r="J36" s="125"/>
      <c r="K36" s="180">
        <v>1.7868101548612907</v>
      </c>
      <c r="L36" s="180"/>
      <c r="O36" s="270"/>
      <c r="P36" s="270"/>
      <c r="Q36" s="270"/>
    </row>
    <row r="37" spans="1:17" ht="9.9499999999999993" customHeight="1" x14ac:dyDescent="0.2">
      <c r="A37" s="117" t="s">
        <v>28</v>
      </c>
      <c r="B37" s="125">
        <v>2218</v>
      </c>
      <c r="C37" s="125">
        <v>3529</v>
      </c>
      <c r="D37" s="125"/>
      <c r="E37" s="125">
        <v>444</v>
      </c>
      <c r="F37" s="125">
        <v>118</v>
      </c>
      <c r="G37" s="125">
        <v>84</v>
      </c>
      <c r="H37" s="125">
        <v>5101</v>
      </c>
      <c r="I37" s="125">
        <v>5747</v>
      </c>
      <c r="J37" s="125"/>
      <c r="K37" s="180">
        <v>1.4573197032818981</v>
      </c>
      <c r="L37" s="180"/>
      <c r="O37" s="110"/>
      <c r="P37" s="110"/>
      <c r="Q37" s="110"/>
    </row>
    <row r="38" spans="1:17" ht="9.9499999999999993" customHeight="1" x14ac:dyDescent="0.2">
      <c r="A38" s="117" t="s">
        <v>29</v>
      </c>
      <c r="B38" s="125">
        <v>231</v>
      </c>
      <c r="C38" s="125">
        <v>347</v>
      </c>
      <c r="D38" s="125"/>
      <c r="E38" s="125">
        <v>74</v>
      </c>
      <c r="F38" s="125">
        <v>10</v>
      </c>
      <c r="G38" s="125">
        <v>16</v>
      </c>
      <c r="H38" s="125">
        <v>478</v>
      </c>
      <c r="I38" s="125">
        <v>578</v>
      </c>
      <c r="J38" s="125"/>
      <c r="K38" s="180">
        <v>1.0524552433393057</v>
      </c>
      <c r="L38" s="180"/>
      <c r="O38" s="270"/>
      <c r="P38" s="270"/>
      <c r="Q38" s="270"/>
    </row>
    <row r="39" spans="1:17" ht="9.9499999999999993" customHeight="1" x14ac:dyDescent="0.2">
      <c r="A39" s="117" t="s">
        <v>30</v>
      </c>
      <c r="B39" s="125">
        <v>1622</v>
      </c>
      <c r="C39" s="125">
        <v>1382</v>
      </c>
      <c r="D39" s="125"/>
      <c r="E39" s="125">
        <v>266</v>
      </c>
      <c r="F39" s="125">
        <v>45</v>
      </c>
      <c r="G39" s="125">
        <v>51</v>
      </c>
      <c r="H39" s="125">
        <v>2642</v>
      </c>
      <c r="I39" s="125">
        <v>3004</v>
      </c>
      <c r="J39" s="125"/>
      <c r="K39" s="180">
        <v>1.6001231519549708</v>
      </c>
      <c r="L39" s="180"/>
      <c r="O39" s="110"/>
      <c r="P39" s="110"/>
      <c r="Q39" s="110"/>
    </row>
    <row r="40" spans="1:17" ht="9.9499999999999993" customHeight="1" x14ac:dyDescent="0.2">
      <c r="A40" s="117" t="s">
        <v>31</v>
      </c>
      <c r="B40" s="125">
        <v>4961</v>
      </c>
      <c r="C40" s="125">
        <v>4706</v>
      </c>
      <c r="D40" s="125"/>
      <c r="E40" s="125">
        <v>559</v>
      </c>
      <c r="F40" s="125">
        <v>185</v>
      </c>
      <c r="G40" s="125">
        <v>136</v>
      </c>
      <c r="H40" s="125">
        <v>8787</v>
      </c>
      <c r="I40" s="125">
        <v>9667</v>
      </c>
      <c r="J40" s="125"/>
      <c r="K40" s="180">
        <v>1.9913492591148723</v>
      </c>
      <c r="L40" s="180"/>
      <c r="O40" s="270"/>
      <c r="P40" s="270"/>
      <c r="Q40" s="270"/>
    </row>
    <row r="41" spans="1:17" ht="9.9499999999999993" customHeight="1" x14ac:dyDescent="0.2">
      <c r="A41" s="117" t="s">
        <v>32</v>
      </c>
      <c r="B41" s="125">
        <v>496</v>
      </c>
      <c r="C41" s="125">
        <v>1858</v>
      </c>
      <c r="D41" s="125"/>
      <c r="E41" s="125">
        <v>170</v>
      </c>
      <c r="F41" s="125">
        <v>49</v>
      </c>
      <c r="G41" s="125">
        <v>69</v>
      </c>
      <c r="H41" s="125">
        <v>2066</v>
      </c>
      <c r="I41" s="125">
        <v>2354</v>
      </c>
      <c r="J41" s="125"/>
      <c r="K41" s="180">
        <v>1.47048488833154</v>
      </c>
      <c r="L41" s="180"/>
      <c r="O41" s="110"/>
      <c r="P41" s="110"/>
      <c r="Q41" s="110"/>
    </row>
    <row r="42" spans="1:17" ht="9.9499999999999993" customHeight="1" x14ac:dyDescent="0.2">
      <c r="A42" s="131" t="s">
        <v>33</v>
      </c>
      <c r="B42" s="132">
        <v>5121</v>
      </c>
      <c r="C42" s="132">
        <v>19694</v>
      </c>
      <c r="D42" s="132"/>
      <c r="E42" s="132">
        <v>3392</v>
      </c>
      <c r="F42" s="132">
        <v>1168</v>
      </c>
      <c r="G42" s="132">
        <v>1382</v>
      </c>
      <c r="H42" s="132">
        <v>18873</v>
      </c>
      <c r="I42" s="132">
        <v>24815</v>
      </c>
      <c r="J42" s="132"/>
      <c r="K42" s="190">
        <v>1.5563964633203171</v>
      </c>
      <c r="L42" s="190"/>
      <c r="O42" s="270"/>
      <c r="P42" s="270"/>
      <c r="Q42" s="270"/>
    </row>
    <row r="43" spans="1:17" ht="9.9499999999999993" customHeight="1" x14ac:dyDescent="0.2">
      <c r="A43" s="131" t="s">
        <v>34</v>
      </c>
      <c r="B43" s="132">
        <v>4683</v>
      </c>
      <c r="C43" s="132">
        <v>15747</v>
      </c>
      <c r="D43" s="132"/>
      <c r="E43" s="132">
        <v>2469</v>
      </c>
      <c r="F43" s="132">
        <v>907</v>
      </c>
      <c r="G43" s="132">
        <v>1457</v>
      </c>
      <c r="H43" s="132">
        <v>15597</v>
      </c>
      <c r="I43" s="132">
        <v>20430</v>
      </c>
      <c r="J43" s="132"/>
      <c r="K43" s="190">
        <v>1.7600771091246086</v>
      </c>
      <c r="L43" s="190"/>
      <c r="O43" s="110"/>
      <c r="P43" s="110"/>
      <c r="Q43" s="110"/>
    </row>
    <row r="44" spans="1:17" ht="9.9499999999999993" customHeight="1" x14ac:dyDescent="0.2">
      <c r="A44" s="136" t="s">
        <v>35</v>
      </c>
      <c r="B44" s="132">
        <v>4035</v>
      </c>
      <c r="C44" s="132">
        <v>13973</v>
      </c>
      <c r="D44" s="118"/>
      <c r="E44" s="132">
        <v>2510</v>
      </c>
      <c r="F44" s="132">
        <v>722</v>
      </c>
      <c r="G44" s="132">
        <v>1024</v>
      </c>
      <c r="H44" s="132">
        <v>13752</v>
      </c>
      <c r="I44" s="132">
        <v>18008</v>
      </c>
      <c r="J44" s="132"/>
      <c r="K44" s="190">
        <v>1.524935765214088</v>
      </c>
      <c r="L44" s="190"/>
      <c r="O44" s="270"/>
      <c r="P44" s="270"/>
      <c r="Q44" s="270"/>
    </row>
    <row r="45" spans="1:17" ht="9.9499999999999993" customHeight="1" x14ac:dyDescent="0.2">
      <c r="A45" s="136" t="s">
        <v>36</v>
      </c>
      <c r="B45" s="132">
        <v>8697</v>
      </c>
      <c r="C45" s="132">
        <v>12870</v>
      </c>
      <c r="D45" s="118"/>
      <c r="E45" s="132">
        <v>1770</v>
      </c>
      <c r="F45" s="132">
        <v>422</v>
      </c>
      <c r="G45" s="132">
        <v>441</v>
      </c>
      <c r="H45" s="132">
        <v>18934</v>
      </c>
      <c r="I45" s="132">
        <v>21567</v>
      </c>
      <c r="J45" s="132"/>
      <c r="K45" s="190">
        <v>1.5831115390421384</v>
      </c>
      <c r="L45" s="190"/>
      <c r="O45" s="110"/>
      <c r="P45" s="110"/>
      <c r="Q45" s="110"/>
    </row>
    <row r="46" spans="1:17" ht="9.9499999999999993" customHeight="1" x14ac:dyDescent="0.2">
      <c r="A46" s="136" t="s">
        <v>37</v>
      </c>
      <c r="B46" s="132">
        <v>5457</v>
      </c>
      <c r="C46" s="132">
        <v>6564</v>
      </c>
      <c r="D46" s="118"/>
      <c r="E46" s="138">
        <v>729</v>
      </c>
      <c r="F46" s="138">
        <v>234</v>
      </c>
      <c r="G46" s="138">
        <v>205</v>
      </c>
      <c r="H46" s="138">
        <v>10853</v>
      </c>
      <c r="I46" s="138">
        <v>12021</v>
      </c>
      <c r="J46" s="138"/>
      <c r="K46" s="190">
        <v>1.8621821037809065</v>
      </c>
      <c r="L46" s="190"/>
      <c r="O46" s="270"/>
      <c r="P46" s="270"/>
      <c r="Q46" s="270"/>
    </row>
    <row r="47" spans="1:17" ht="9.9499999999999993" customHeight="1" x14ac:dyDescent="0.2">
      <c r="A47" s="131" t="s">
        <v>38</v>
      </c>
      <c r="B47" s="132">
        <v>27993</v>
      </c>
      <c r="C47" s="132">
        <v>68848</v>
      </c>
      <c r="D47" s="132"/>
      <c r="E47" s="132">
        <v>10870</v>
      </c>
      <c r="F47" s="132">
        <v>3453</v>
      </c>
      <c r="G47" s="132">
        <v>4509</v>
      </c>
      <c r="H47" s="132">
        <v>78009</v>
      </c>
      <c r="I47" s="132">
        <v>96841</v>
      </c>
      <c r="J47" s="132"/>
      <c r="K47" s="190">
        <v>1.6292542534953633</v>
      </c>
      <c r="L47" s="190"/>
      <c r="M47" s="402"/>
      <c r="O47" s="110"/>
      <c r="P47" s="110"/>
      <c r="Q47" s="110"/>
    </row>
    <row r="48" spans="1:17" ht="3" customHeight="1" x14ac:dyDescent="0.2">
      <c r="A48" s="131"/>
      <c r="B48" s="132"/>
      <c r="C48" s="132"/>
      <c r="D48" s="132"/>
      <c r="E48" s="141"/>
      <c r="F48" s="141"/>
      <c r="G48" s="141"/>
      <c r="H48" s="84"/>
      <c r="I48" s="180"/>
      <c r="J48" s="180"/>
      <c r="O48" s="270"/>
      <c r="P48" s="270"/>
      <c r="Q48" s="270"/>
    </row>
    <row r="49" spans="1:17" ht="9.9499999999999993" customHeight="1" x14ac:dyDescent="0.2">
      <c r="A49" s="127"/>
      <c r="B49" s="461" t="s">
        <v>57</v>
      </c>
      <c r="C49" s="461"/>
      <c r="D49" s="461"/>
      <c r="E49" s="461"/>
      <c r="F49" s="461"/>
      <c r="G49" s="461"/>
      <c r="H49" s="461"/>
      <c r="I49" s="461"/>
      <c r="J49" s="461"/>
      <c r="K49" s="461"/>
      <c r="O49" s="110"/>
      <c r="P49" s="110"/>
      <c r="Q49" s="110"/>
    </row>
    <row r="50" spans="1:17" ht="3" customHeight="1" x14ac:dyDescent="0.2">
      <c r="A50" s="400"/>
      <c r="B50" s="400"/>
      <c r="C50" s="400"/>
      <c r="D50" s="400"/>
      <c r="E50" s="400"/>
      <c r="F50" s="400"/>
      <c r="G50" s="400"/>
      <c r="H50" s="84"/>
      <c r="I50" s="180"/>
      <c r="J50" s="180"/>
      <c r="O50" s="270"/>
      <c r="P50" s="270"/>
      <c r="Q50" s="270"/>
    </row>
    <row r="51" spans="1:17" ht="9.9499999999999993" customHeight="1" x14ac:dyDescent="0.2">
      <c r="A51" s="117" t="s">
        <v>12</v>
      </c>
      <c r="B51" s="144">
        <f>B20/$I20*100</f>
        <v>19.320265124806095</v>
      </c>
      <c r="C51" s="144">
        <f t="shared" ref="C51:H51" si="0">C20/$I20*100</f>
        <v>80.679734875193915</v>
      </c>
      <c r="D51" s="144">
        <f t="shared" si="0"/>
        <v>0</v>
      </c>
      <c r="E51" s="144">
        <f t="shared" si="0"/>
        <v>12.833168805528134</v>
      </c>
      <c r="F51" s="144">
        <f t="shared" si="0"/>
        <v>4.2307149908334507</v>
      </c>
      <c r="G51" s="144">
        <f t="shared" si="0"/>
        <v>5.2601889719362571</v>
      </c>
      <c r="H51" s="144">
        <f t="shared" si="0"/>
        <v>77.675927231702161</v>
      </c>
      <c r="I51" s="144">
        <v>100</v>
      </c>
      <c r="J51" s="144"/>
      <c r="K51" s="403" t="s">
        <v>225</v>
      </c>
      <c r="O51" s="110"/>
      <c r="P51" s="110"/>
      <c r="Q51" s="110"/>
    </row>
    <row r="52" spans="1:17" ht="9.9499999999999993" customHeight="1" x14ac:dyDescent="0.2">
      <c r="A52" s="117" t="s">
        <v>65</v>
      </c>
      <c r="B52" s="144">
        <f t="shared" ref="B52:H67" si="1">B21/$I21*100</f>
        <v>17.916666666666668</v>
      </c>
      <c r="C52" s="144">
        <f t="shared" si="1"/>
        <v>82.083333333333329</v>
      </c>
      <c r="D52" s="144">
        <f t="shared" si="1"/>
        <v>0</v>
      </c>
      <c r="E52" s="144">
        <f t="shared" si="1"/>
        <v>13.333333333333334</v>
      </c>
      <c r="F52" s="144">
        <f t="shared" si="1"/>
        <v>4.583333333333333</v>
      </c>
      <c r="G52" s="144">
        <f t="shared" si="1"/>
        <v>4.583333333333333</v>
      </c>
      <c r="H52" s="144">
        <f t="shared" si="1"/>
        <v>77.5</v>
      </c>
      <c r="I52" s="144">
        <v>100</v>
      </c>
      <c r="J52" s="144"/>
      <c r="K52" s="403" t="s">
        <v>225</v>
      </c>
      <c r="O52" s="270"/>
      <c r="P52" s="270"/>
      <c r="Q52" s="270"/>
    </row>
    <row r="53" spans="1:17" ht="9.9499999999999993" customHeight="1" x14ac:dyDescent="0.2">
      <c r="A53" s="117" t="s">
        <v>14</v>
      </c>
      <c r="B53" s="144">
        <f t="shared" si="1"/>
        <v>19.01484969214053</v>
      </c>
      <c r="C53" s="144">
        <f t="shared" si="1"/>
        <v>80.98515030785947</v>
      </c>
      <c r="D53" s="144">
        <f t="shared" si="1"/>
        <v>0</v>
      </c>
      <c r="E53" s="144">
        <f t="shared" si="1"/>
        <v>12.531691416153567</v>
      </c>
      <c r="F53" s="144">
        <f t="shared" si="1"/>
        <v>4.1651575516117347</v>
      </c>
      <c r="G53" s="144">
        <f t="shared" si="1"/>
        <v>4.8533140166606303</v>
      </c>
      <c r="H53" s="144">
        <f>H22/$I22*100</f>
        <v>78.449837015574062</v>
      </c>
      <c r="I53" s="144">
        <v>100</v>
      </c>
      <c r="J53" s="144"/>
      <c r="K53" s="403" t="s">
        <v>225</v>
      </c>
      <c r="O53" s="110"/>
      <c r="P53" s="110"/>
      <c r="Q53" s="110"/>
    </row>
    <row r="54" spans="1:17" s="180" customFormat="1" ht="9.9499999999999993" customHeight="1" x14ac:dyDescent="0.15">
      <c r="A54" s="117" t="s">
        <v>15</v>
      </c>
      <c r="B54" s="144">
        <f t="shared" si="1"/>
        <v>21.619235210215308</v>
      </c>
      <c r="C54" s="144">
        <f t="shared" si="1"/>
        <v>78.380764789784692</v>
      </c>
      <c r="D54" s="144">
        <f t="shared" si="1"/>
        <v>0</v>
      </c>
      <c r="E54" s="144">
        <f t="shared" si="1"/>
        <v>14.290565781430415</v>
      </c>
      <c r="F54" s="144">
        <f t="shared" si="1"/>
        <v>5.0397337499150989</v>
      </c>
      <c r="G54" s="144">
        <f t="shared" si="1"/>
        <v>5.8683692182299803</v>
      </c>
      <c r="H54" s="144">
        <f t="shared" si="1"/>
        <v>74.801331250424511</v>
      </c>
      <c r="I54" s="144">
        <v>100</v>
      </c>
      <c r="J54" s="144"/>
      <c r="K54" s="403" t="s">
        <v>225</v>
      </c>
      <c r="O54" s="270"/>
      <c r="P54" s="270"/>
      <c r="Q54" s="270"/>
    </row>
    <row r="55" spans="1:17" s="180" customFormat="1" ht="9.9499999999999993" customHeight="1" x14ac:dyDescent="0.15">
      <c r="A55" s="117" t="s">
        <v>56</v>
      </c>
      <c r="B55" s="144">
        <f t="shared" si="1"/>
        <v>19.590417310664606</v>
      </c>
      <c r="C55" s="144">
        <f t="shared" si="1"/>
        <v>80.409582689335394</v>
      </c>
      <c r="D55" s="144">
        <f t="shared" si="1"/>
        <v>0</v>
      </c>
      <c r="E55" s="144">
        <f t="shared" si="1"/>
        <v>10.007727975270479</v>
      </c>
      <c r="F55" s="144">
        <f t="shared" si="1"/>
        <v>4.3663060278207109</v>
      </c>
      <c r="G55" s="144">
        <f t="shared" si="1"/>
        <v>8.9258114374034001</v>
      </c>
      <c r="H55" s="144">
        <f t="shared" si="1"/>
        <v>76.700154559505407</v>
      </c>
      <c r="I55" s="144">
        <v>100</v>
      </c>
      <c r="J55" s="144"/>
      <c r="K55" s="403" t="s">
        <v>225</v>
      </c>
      <c r="O55" s="110"/>
      <c r="P55" s="110"/>
      <c r="Q55" s="110"/>
    </row>
    <row r="56" spans="1:17" s="180" customFormat="1" ht="9.9499999999999993" customHeight="1" x14ac:dyDescent="0.15">
      <c r="A56" s="128" t="s">
        <v>16</v>
      </c>
      <c r="B56" s="145">
        <f t="shared" si="1"/>
        <v>18.623962040332149</v>
      </c>
      <c r="C56" s="145">
        <f t="shared" si="1"/>
        <v>81.376037959667855</v>
      </c>
      <c r="D56" s="145">
        <f t="shared" si="1"/>
        <v>0</v>
      </c>
      <c r="E56" s="145">
        <f t="shared" si="1"/>
        <v>9.07473309608541</v>
      </c>
      <c r="F56" s="145">
        <f t="shared" si="1"/>
        <v>3.9739027283511268</v>
      </c>
      <c r="G56" s="145">
        <f t="shared" si="1"/>
        <v>10.379596678529063</v>
      </c>
      <c r="H56" s="145">
        <f t="shared" si="1"/>
        <v>76.571767497034401</v>
      </c>
      <c r="I56" s="145">
        <v>100</v>
      </c>
      <c r="J56" s="145"/>
      <c r="K56" s="403" t="s">
        <v>225</v>
      </c>
      <c r="O56" s="270"/>
      <c r="P56" s="270"/>
      <c r="Q56" s="270"/>
    </row>
    <row r="57" spans="1:17" s="180" customFormat="1" ht="9.9499999999999993" customHeight="1" x14ac:dyDescent="0.15">
      <c r="A57" s="128" t="s">
        <v>17</v>
      </c>
      <c r="B57" s="145">
        <f t="shared" si="1"/>
        <v>21.396895787139687</v>
      </c>
      <c r="C57" s="145">
        <f t="shared" si="1"/>
        <v>78.603104212860302</v>
      </c>
      <c r="D57" s="145">
        <f t="shared" si="1"/>
        <v>0</v>
      </c>
      <c r="E57" s="145">
        <f t="shared" si="1"/>
        <v>11.751662971175167</v>
      </c>
      <c r="F57" s="145">
        <f t="shared" si="1"/>
        <v>5.0997782705099777</v>
      </c>
      <c r="G57" s="145">
        <f t="shared" si="1"/>
        <v>6.2084257206208431</v>
      </c>
      <c r="H57" s="145">
        <f t="shared" si="1"/>
        <v>76.940133037694011</v>
      </c>
      <c r="I57" s="145">
        <v>100</v>
      </c>
      <c r="J57" s="145"/>
      <c r="K57" s="403" t="s">
        <v>225</v>
      </c>
      <c r="O57" s="110"/>
      <c r="P57" s="110"/>
      <c r="Q57" s="110"/>
    </row>
    <row r="58" spans="1:17" s="180" customFormat="1" ht="9.9499999999999993" customHeight="1" x14ac:dyDescent="0.15">
      <c r="A58" s="117" t="s">
        <v>18</v>
      </c>
      <c r="B58" s="144">
        <f t="shared" si="1"/>
        <v>28.032312515071133</v>
      </c>
      <c r="C58" s="144">
        <f t="shared" si="1"/>
        <v>71.967687484928859</v>
      </c>
      <c r="D58" s="144">
        <f t="shared" si="1"/>
        <v>0</v>
      </c>
      <c r="E58" s="144">
        <f t="shared" si="1"/>
        <v>11.080299011333494</v>
      </c>
      <c r="F58" s="144">
        <f t="shared" si="1"/>
        <v>4.3163732818905229</v>
      </c>
      <c r="G58" s="144">
        <f t="shared" si="1"/>
        <v>7.2220882565710145</v>
      </c>
      <c r="H58" s="144">
        <f t="shared" si="1"/>
        <v>77.381239450204959</v>
      </c>
      <c r="I58" s="144">
        <v>100</v>
      </c>
      <c r="J58" s="144"/>
      <c r="K58" s="403" t="s">
        <v>225</v>
      </c>
      <c r="O58" s="270"/>
      <c r="P58" s="270"/>
      <c r="Q58" s="270"/>
    </row>
    <row r="59" spans="1:17" s="180" customFormat="1" ht="9.9499999999999993" customHeight="1" x14ac:dyDescent="0.15">
      <c r="A59" s="117" t="s">
        <v>55</v>
      </c>
      <c r="B59" s="144">
        <f t="shared" si="1"/>
        <v>18.605792832596958</v>
      </c>
      <c r="C59" s="144">
        <f t="shared" si="1"/>
        <v>81.394207167403039</v>
      </c>
      <c r="D59" s="144">
        <f t="shared" si="1"/>
        <v>0</v>
      </c>
      <c r="E59" s="144">
        <f t="shared" si="1"/>
        <v>12.862052037309768</v>
      </c>
      <c r="F59" s="144">
        <f t="shared" si="1"/>
        <v>3.9273441335297004</v>
      </c>
      <c r="G59" s="144">
        <f t="shared" si="1"/>
        <v>6.0873834069710355</v>
      </c>
      <c r="H59" s="144">
        <f t="shared" si="1"/>
        <v>77.123220422189505</v>
      </c>
      <c r="I59" s="144">
        <v>100</v>
      </c>
      <c r="J59" s="144"/>
      <c r="K59" s="403" t="s">
        <v>225</v>
      </c>
      <c r="O59" s="110"/>
      <c r="P59" s="110"/>
      <c r="Q59" s="110"/>
    </row>
    <row r="60" spans="1:17" s="180" customFormat="1" ht="9.9499999999999993" customHeight="1" x14ac:dyDescent="0.15">
      <c r="A60" s="117" t="s">
        <v>20</v>
      </c>
      <c r="B60" s="144">
        <f t="shared" si="1"/>
        <v>19.597923046198908</v>
      </c>
      <c r="C60" s="144">
        <f t="shared" si="1"/>
        <v>80.4020769538011</v>
      </c>
      <c r="D60" s="144">
        <f t="shared" si="1"/>
        <v>0</v>
      </c>
      <c r="E60" s="144">
        <f t="shared" si="1"/>
        <v>13.699906803355081</v>
      </c>
      <c r="F60" s="144">
        <f t="shared" si="1"/>
        <v>4.739715084542671</v>
      </c>
      <c r="G60" s="144">
        <f t="shared" si="1"/>
        <v>6.6968446278791101</v>
      </c>
      <c r="H60" s="144">
        <f t="shared" si="1"/>
        <v>74.86353348422314</v>
      </c>
      <c r="I60" s="144">
        <v>100</v>
      </c>
      <c r="J60" s="144"/>
      <c r="K60" s="403" t="s">
        <v>225</v>
      </c>
      <c r="O60" s="270"/>
      <c r="P60" s="270"/>
      <c r="Q60" s="270"/>
    </row>
    <row r="61" spans="1:17" s="180" customFormat="1" ht="9.9499999999999993" customHeight="1" x14ac:dyDescent="0.15">
      <c r="A61" s="117" t="s">
        <v>21</v>
      </c>
      <c r="B61" s="144">
        <f t="shared" si="1"/>
        <v>19.307770614183916</v>
      </c>
      <c r="C61" s="144">
        <f t="shared" si="1"/>
        <v>80.692229385816077</v>
      </c>
      <c r="D61" s="144">
        <f t="shared" si="1"/>
        <v>0</v>
      </c>
      <c r="E61" s="144">
        <f t="shared" si="1"/>
        <v>13.369528333898881</v>
      </c>
      <c r="F61" s="144">
        <f t="shared" si="1"/>
        <v>4.2925008483203255</v>
      </c>
      <c r="G61" s="144">
        <f t="shared" si="1"/>
        <v>6.7356633864947408</v>
      </c>
      <c r="H61" s="144">
        <f t="shared" si="1"/>
        <v>75.60230743128605</v>
      </c>
      <c r="I61" s="144">
        <v>100</v>
      </c>
      <c r="J61" s="144"/>
      <c r="K61" s="403" t="s">
        <v>225</v>
      </c>
      <c r="O61" s="110"/>
      <c r="P61" s="110"/>
      <c r="Q61" s="110"/>
    </row>
    <row r="62" spans="1:17" s="180" customFormat="1" ht="9.9499999999999993" customHeight="1" x14ac:dyDescent="0.15">
      <c r="A62" s="117" t="s">
        <v>22</v>
      </c>
      <c r="B62" s="144">
        <f t="shared" si="1"/>
        <v>25.899280575539567</v>
      </c>
      <c r="C62" s="144">
        <f t="shared" si="1"/>
        <v>74.100719424460422</v>
      </c>
      <c r="D62" s="144">
        <f t="shared" si="1"/>
        <v>0</v>
      </c>
      <c r="E62" s="144">
        <f t="shared" si="1"/>
        <v>14.948041566746603</v>
      </c>
      <c r="F62" s="144">
        <f t="shared" si="1"/>
        <v>4.8760991207034374</v>
      </c>
      <c r="G62" s="144">
        <f t="shared" si="1"/>
        <v>5.9952038369304557</v>
      </c>
      <c r="H62" s="144">
        <f t="shared" si="1"/>
        <v>74.180655475619503</v>
      </c>
      <c r="I62" s="144">
        <v>100</v>
      </c>
      <c r="J62" s="144"/>
      <c r="K62" s="403" t="s">
        <v>225</v>
      </c>
      <c r="O62" s="270"/>
      <c r="P62" s="270"/>
      <c r="Q62" s="270"/>
    </row>
    <row r="63" spans="1:17" s="180" customFormat="1" ht="9.9499999999999993" customHeight="1" x14ac:dyDescent="0.15">
      <c r="A63" s="117" t="s">
        <v>23</v>
      </c>
      <c r="B63" s="144">
        <f t="shared" si="1"/>
        <v>28.177641653905056</v>
      </c>
      <c r="C63" s="144">
        <f t="shared" si="1"/>
        <v>71.822358346094944</v>
      </c>
      <c r="D63" s="144">
        <f t="shared" si="1"/>
        <v>0</v>
      </c>
      <c r="E63" s="144">
        <f t="shared" si="1"/>
        <v>15.722307299642674</v>
      </c>
      <c r="F63" s="144">
        <f t="shared" si="1"/>
        <v>4.4920877998979067</v>
      </c>
      <c r="G63" s="144">
        <f t="shared" si="1"/>
        <v>4.543134252169474</v>
      </c>
      <c r="H63" s="144">
        <f t="shared" si="1"/>
        <v>75.242470648289938</v>
      </c>
      <c r="I63" s="144">
        <v>100</v>
      </c>
      <c r="J63" s="144"/>
      <c r="K63" s="403" t="s">
        <v>225</v>
      </c>
      <c r="O63" s="110"/>
      <c r="P63" s="110"/>
      <c r="Q63" s="110"/>
    </row>
    <row r="64" spans="1:17" s="180" customFormat="1" ht="9.9499999999999993" customHeight="1" x14ac:dyDescent="0.15">
      <c r="A64" s="117" t="s">
        <v>24</v>
      </c>
      <c r="B64" s="144">
        <f t="shared" si="1"/>
        <v>22.697663971248875</v>
      </c>
      <c r="C64" s="144">
        <f t="shared" si="1"/>
        <v>77.302336028751128</v>
      </c>
      <c r="D64" s="144">
        <f t="shared" si="1"/>
        <v>0</v>
      </c>
      <c r="E64" s="144">
        <f t="shared" si="1"/>
        <v>13.780323450134771</v>
      </c>
      <c r="F64" s="144">
        <f t="shared" si="1"/>
        <v>3.5938903863432166</v>
      </c>
      <c r="G64" s="144">
        <f t="shared" si="1"/>
        <v>5.1999101527403413</v>
      </c>
      <c r="H64" s="144">
        <f t="shared" si="1"/>
        <v>77.425876010781664</v>
      </c>
      <c r="I64" s="144">
        <v>100</v>
      </c>
      <c r="J64" s="144"/>
      <c r="K64" s="403" t="s">
        <v>225</v>
      </c>
      <c r="O64" s="270"/>
      <c r="P64" s="270"/>
      <c r="Q64" s="270"/>
    </row>
    <row r="65" spans="1:17" s="180" customFormat="1" ht="9.9499999999999993" customHeight="1" x14ac:dyDescent="0.15">
      <c r="A65" s="117" t="s">
        <v>25</v>
      </c>
      <c r="B65" s="144">
        <f t="shared" si="1"/>
        <v>24.467472654001153</v>
      </c>
      <c r="C65" s="144">
        <f t="shared" si="1"/>
        <v>75.532527345998844</v>
      </c>
      <c r="D65" s="144">
        <f t="shared" si="1"/>
        <v>0</v>
      </c>
      <c r="E65" s="144">
        <f t="shared" si="1"/>
        <v>14.104778353483017</v>
      </c>
      <c r="F65" s="144">
        <f t="shared" si="1"/>
        <v>3.7996545768566494</v>
      </c>
      <c r="G65" s="144">
        <f t="shared" si="1"/>
        <v>2.7633851468048358</v>
      </c>
      <c r="H65" s="144">
        <f t="shared" si="1"/>
        <v>79.332181922855497</v>
      </c>
      <c r="I65" s="144">
        <v>100</v>
      </c>
      <c r="J65" s="144"/>
      <c r="K65" s="403" t="s">
        <v>225</v>
      </c>
      <c r="O65" s="110"/>
      <c r="P65" s="110"/>
      <c r="Q65" s="110"/>
    </row>
    <row r="66" spans="1:17" s="180" customFormat="1" ht="9.9499999999999993" customHeight="1" x14ac:dyDescent="0.15">
      <c r="A66" s="117" t="s">
        <v>26</v>
      </c>
      <c r="B66" s="144">
        <f t="shared" si="1"/>
        <v>28.150134048257375</v>
      </c>
      <c r="C66" s="144">
        <f t="shared" si="1"/>
        <v>71.849865951742629</v>
      </c>
      <c r="D66" s="144">
        <f t="shared" si="1"/>
        <v>0</v>
      </c>
      <c r="E66" s="144">
        <f t="shared" si="1"/>
        <v>11.796246648793565</v>
      </c>
      <c r="F66" s="144">
        <f t="shared" si="1"/>
        <v>3.2171581769436997</v>
      </c>
      <c r="G66" s="144">
        <f t="shared" si="1"/>
        <v>4.8257372654155493</v>
      </c>
      <c r="H66" s="144">
        <f t="shared" si="1"/>
        <v>80.160857908847177</v>
      </c>
      <c r="I66" s="144">
        <v>100</v>
      </c>
      <c r="J66" s="144"/>
      <c r="K66" s="403" t="s">
        <v>225</v>
      </c>
      <c r="O66" s="270"/>
      <c r="P66" s="270"/>
      <c r="Q66" s="270"/>
    </row>
    <row r="67" spans="1:17" s="180" customFormat="1" ht="9.9499999999999993" customHeight="1" x14ac:dyDescent="0.15">
      <c r="A67" s="117" t="s">
        <v>27</v>
      </c>
      <c r="B67" s="144">
        <f t="shared" si="1"/>
        <v>40.442338072669827</v>
      </c>
      <c r="C67" s="144">
        <f t="shared" si="1"/>
        <v>59.557661927330173</v>
      </c>
      <c r="D67" s="144">
        <f t="shared" si="1"/>
        <v>0</v>
      </c>
      <c r="E67" s="144">
        <f t="shared" si="1"/>
        <v>6.8819115323854669</v>
      </c>
      <c r="F67" s="144">
        <f t="shared" si="1"/>
        <v>1.6883886255924172</v>
      </c>
      <c r="G67" s="144">
        <f t="shared" si="1"/>
        <v>2.2116903633491312</v>
      </c>
      <c r="H67" s="144">
        <f t="shared" si="1"/>
        <v>89.218009478672982</v>
      </c>
      <c r="I67" s="144">
        <v>100</v>
      </c>
      <c r="J67" s="144"/>
      <c r="K67" s="403" t="s">
        <v>225</v>
      </c>
      <c r="O67" s="110"/>
      <c r="P67" s="110"/>
      <c r="Q67" s="110"/>
    </row>
    <row r="68" spans="1:17" s="180" customFormat="1" ht="9.9499999999999993" customHeight="1" x14ac:dyDescent="0.15">
      <c r="A68" s="117" t="s">
        <v>28</v>
      </c>
      <c r="B68" s="144">
        <f t="shared" ref="B68:H78" si="2">B37/$I37*100</f>
        <v>38.594049069079524</v>
      </c>
      <c r="C68" s="144">
        <f t="shared" si="2"/>
        <v>61.405950930920483</v>
      </c>
      <c r="D68" s="144">
        <f t="shared" si="2"/>
        <v>0</v>
      </c>
      <c r="E68" s="144">
        <f t="shared" si="2"/>
        <v>7.7257699669392723</v>
      </c>
      <c r="F68" s="144">
        <f t="shared" si="2"/>
        <v>2.0532451713937707</v>
      </c>
      <c r="G68" s="144">
        <f t="shared" si="2"/>
        <v>1.4616321559074299</v>
      </c>
      <c r="H68" s="144">
        <f t="shared" si="2"/>
        <v>88.759352705759525</v>
      </c>
      <c r="I68" s="144">
        <v>100</v>
      </c>
      <c r="J68" s="144"/>
      <c r="K68" s="403" t="s">
        <v>225</v>
      </c>
      <c r="O68" s="270"/>
      <c r="P68" s="270"/>
      <c r="Q68" s="270"/>
    </row>
    <row r="69" spans="1:17" s="180" customFormat="1" ht="9.9499999999999993" customHeight="1" x14ac:dyDescent="0.15">
      <c r="A69" s="117" t="s">
        <v>29</v>
      </c>
      <c r="B69" s="144">
        <f t="shared" si="2"/>
        <v>39.965397923875436</v>
      </c>
      <c r="C69" s="144">
        <f t="shared" si="2"/>
        <v>60.034602076124564</v>
      </c>
      <c r="D69" s="144">
        <f t="shared" si="2"/>
        <v>0</v>
      </c>
      <c r="E69" s="144">
        <f t="shared" si="2"/>
        <v>12.802768166089965</v>
      </c>
      <c r="F69" s="144">
        <f t="shared" si="2"/>
        <v>1.7301038062283738</v>
      </c>
      <c r="G69" s="144">
        <f t="shared" si="2"/>
        <v>2.7681660899653981</v>
      </c>
      <c r="H69" s="144">
        <f t="shared" si="2"/>
        <v>82.698961937716263</v>
      </c>
      <c r="I69" s="144">
        <v>100</v>
      </c>
      <c r="J69" s="144"/>
      <c r="K69" s="403" t="s">
        <v>225</v>
      </c>
      <c r="O69" s="110"/>
      <c r="P69" s="110"/>
      <c r="Q69" s="110"/>
    </row>
    <row r="70" spans="1:17" ht="9.9499999999999993" customHeight="1" x14ac:dyDescent="0.2">
      <c r="A70" s="117" t="s">
        <v>30</v>
      </c>
      <c r="B70" s="144">
        <f t="shared" si="2"/>
        <v>53.994673768308921</v>
      </c>
      <c r="C70" s="144">
        <f t="shared" si="2"/>
        <v>46.005326231691079</v>
      </c>
      <c r="D70" s="144">
        <f t="shared" si="2"/>
        <v>0</v>
      </c>
      <c r="E70" s="144">
        <f t="shared" si="2"/>
        <v>8.8548601864181098</v>
      </c>
      <c r="F70" s="144">
        <f t="shared" si="2"/>
        <v>1.4980026631158456</v>
      </c>
      <c r="G70" s="144">
        <f t="shared" si="2"/>
        <v>1.6977363515312915</v>
      </c>
      <c r="H70" s="144">
        <f t="shared" si="2"/>
        <v>87.949400798934747</v>
      </c>
      <c r="I70" s="144">
        <v>100</v>
      </c>
      <c r="J70" s="144"/>
      <c r="K70" s="403" t="s">
        <v>225</v>
      </c>
      <c r="O70" s="270"/>
      <c r="P70" s="270"/>
      <c r="Q70" s="270"/>
    </row>
    <row r="71" spans="1:17" ht="9.9499999999999993" customHeight="1" x14ac:dyDescent="0.2">
      <c r="A71" s="117" t="s">
        <v>31</v>
      </c>
      <c r="B71" s="144">
        <f t="shared" si="2"/>
        <v>51.31892003724009</v>
      </c>
      <c r="C71" s="144">
        <f t="shared" si="2"/>
        <v>48.681079962759902</v>
      </c>
      <c r="D71" s="144">
        <f t="shared" si="2"/>
        <v>0</v>
      </c>
      <c r="E71" s="144">
        <f t="shared" si="2"/>
        <v>5.7825592220957898</v>
      </c>
      <c r="F71" s="144">
        <f t="shared" si="2"/>
        <v>1.9137271128581774</v>
      </c>
      <c r="G71" s="144">
        <f t="shared" si="2"/>
        <v>1.4068480397227683</v>
      </c>
      <c r="H71" s="144">
        <f t="shared" si="2"/>
        <v>90.896865625323258</v>
      </c>
      <c r="I71" s="144">
        <v>100</v>
      </c>
      <c r="J71" s="144"/>
      <c r="K71" s="403" t="s">
        <v>225</v>
      </c>
      <c r="O71" s="110"/>
      <c r="P71" s="110"/>
      <c r="Q71" s="110"/>
    </row>
    <row r="72" spans="1:17" ht="9.9499999999999993" customHeight="1" x14ac:dyDescent="0.2">
      <c r="A72" s="117" t="s">
        <v>32</v>
      </c>
      <c r="B72" s="144">
        <f t="shared" si="2"/>
        <v>21.070518266779949</v>
      </c>
      <c r="C72" s="144">
        <f t="shared" si="2"/>
        <v>78.929481733220058</v>
      </c>
      <c r="D72" s="144">
        <f t="shared" si="2"/>
        <v>0</v>
      </c>
      <c r="E72" s="144">
        <f t="shared" si="2"/>
        <v>7.2217502124044177</v>
      </c>
      <c r="F72" s="144">
        <f t="shared" si="2"/>
        <v>2.0815632965165678</v>
      </c>
      <c r="G72" s="144">
        <f t="shared" si="2"/>
        <v>2.9311809685641461</v>
      </c>
      <c r="H72" s="144">
        <f t="shared" si="2"/>
        <v>87.765505522514857</v>
      </c>
      <c r="I72" s="144">
        <v>100</v>
      </c>
      <c r="J72" s="144"/>
      <c r="K72" s="403" t="s">
        <v>225</v>
      </c>
      <c r="O72" s="270"/>
      <c r="P72" s="270"/>
      <c r="Q72" s="270"/>
    </row>
    <row r="73" spans="1:17" ht="9.9499999999999993" customHeight="1" x14ac:dyDescent="0.2">
      <c r="A73" s="131" t="s">
        <v>33</v>
      </c>
      <c r="B73" s="141">
        <f t="shared" si="2"/>
        <v>20.636711666330847</v>
      </c>
      <c r="C73" s="141">
        <f t="shared" si="2"/>
        <v>79.363288333669146</v>
      </c>
      <c r="D73" s="141">
        <f t="shared" si="2"/>
        <v>0</v>
      </c>
      <c r="E73" s="141">
        <f t="shared" si="2"/>
        <v>13.669151722748337</v>
      </c>
      <c r="F73" s="141">
        <f t="shared" si="2"/>
        <v>4.7068305460407007</v>
      </c>
      <c r="G73" s="141">
        <f t="shared" si="2"/>
        <v>5.5692121700584325</v>
      </c>
      <c r="H73" s="141">
        <f t="shared" si="2"/>
        <v>76.054805561152534</v>
      </c>
      <c r="I73" s="141">
        <v>100</v>
      </c>
      <c r="J73" s="141"/>
      <c r="K73" s="403" t="s">
        <v>225</v>
      </c>
      <c r="O73" s="110"/>
      <c r="P73" s="110"/>
      <c r="Q73" s="110"/>
    </row>
    <row r="74" spans="1:17" ht="9.9499999999999993" customHeight="1" x14ac:dyDescent="0.2">
      <c r="A74" s="131" t="s">
        <v>34</v>
      </c>
      <c r="B74" s="141">
        <f t="shared" si="2"/>
        <v>22.922173274596183</v>
      </c>
      <c r="C74" s="141">
        <f t="shared" si="2"/>
        <v>77.077826725403824</v>
      </c>
      <c r="D74" s="141">
        <f t="shared" si="2"/>
        <v>0</v>
      </c>
      <c r="E74" s="141">
        <f t="shared" si="2"/>
        <v>12.085168869309838</v>
      </c>
      <c r="F74" s="141">
        <f t="shared" si="2"/>
        <v>4.4395496818404308</v>
      </c>
      <c r="G74" s="141">
        <f t="shared" si="2"/>
        <v>7.1316691140479689</v>
      </c>
      <c r="H74" s="141">
        <f t="shared" si="2"/>
        <v>76.343612334801762</v>
      </c>
      <c r="I74" s="141">
        <v>100</v>
      </c>
      <c r="J74" s="141"/>
      <c r="K74" s="403" t="s">
        <v>225</v>
      </c>
      <c r="O74" s="270"/>
      <c r="P74" s="270"/>
      <c r="Q74" s="270"/>
    </row>
    <row r="75" spans="1:17" ht="9.9499999999999993" customHeight="1" x14ac:dyDescent="0.2">
      <c r="A75" s="136" t="s">
        <v>35</v>
      </c>
      <c r="B75" s="141">
        <f t="shared" si="2"/>
        <v>22.406708129720123</v>
      </c>
      <c r="C75" s="141">
        <f t="shared" si="2"/>
        <v>77.593291870279884</v>
      </c>
      <c r="D75" s="141">
        <f t="shared" si="2"/>
        <v>0</v>
      </c>
      <c r="E75" s="141">
        <f t="shared" si="2"/>
        <v>13.938249666814748</v>
      </c>
      <c r="F75" s="141">
        <f t="shared" si="2"/>
        <v>4.0093291870279879</v>
      </c>
      <c r="G75" s="141">
        <f t="shared" si="2"/>
        <v>5.6863616170590845</v>
      </c>
      <c r="H75" s="141">
        <f t="shared" si="2"/>
        <v>76.36605952909818</v>
      </c>
      <c r="I75" s="141">
        <v>100</v>
      </c>
      <c r="J75" s="141"/>
      <c r="K75" s="403" t="s">
        <v>225</v>
      </c>
      <c r="O75" s="110"/>
      <c r="P75" s="110"/>
      <c r="Q75" s="110"/>
    </row>
    <row r="76" spans="1:17" ht="9.9499999999999993" customHeight="1" x14ac:dyDescent="0.2">
      <c r="A76" s="136" t="s">
        <v>36</v>
      </c>
      <c r="B76" s="141">
        <f t="shared" si="2"/>
        <v>40.325497287522602</v>
      </c>
      <c r="C76" s="141">
        <f t="shared" si="2"/>
        <v>59.674502712477398</v>
      </c>
      <c r="D76" s="141">
        <f t="shared" si="2"/>
        <v>0</v>
      </c>
      <c r="E76" s="141">
        <f t="shared" si="2"/>
        <v>8.2069828905271933</v>
      </c>
      <c r="F76" s="141">
        <f t="shared" si="2"/>
        <v>1.9566930959336024</v>
      </c>
      <c r="G76" s="141">
        <f t="shared" si="2"/>
        <v>2.044790652385589</v>
      </c>
      <c r="H76" s="141">
        <f t="shared" si="2"/>
        <v>87.791533361153611</v>
      </c>
      <c r="I76" s="141">
        <v>100</v>
      </c>
      <c r="J76" s="141"/>
      <c r="K76" s="403" t="s">
        <v>225</v>
      </c>
      <c r="O76" s="270"/>
      <c r="P76" s="270"/>
      <c r="Q76" s="270"/>
    </row>
    <row r="77" spans="1:17" ht="9.9499999999999993" customHeight="1" x14ac:dyDescent="0.2">
      <c r="A77" s="136" t="s">
        <v>37</v>
      </c>
      <c r="B77" s="140">
        <f t="shared" si="2"/>
        <v>45.395557773895682</v>
      </c>
      <c r="C77" s="140">
        <f t="shared" si="2"/>
        <v>54.604442226104325</v>
      </c>
      <c r="D77" s="140">
        <f t="shared" si="2"/>
        <v>0</v>
      </c>
      <c r="E77" s="141">
        <f t="shared" si="2"/>
        <v>6.0643873221861746</v>
      </c>
      <c r="F77" s="141">
        <f t="shared" si="2"/>
        <v>1.9465934614424758</v>
      </c>
      <c r="G77" s="141">
        <f t="shared" si="2"/>
        <v>1.7053489726312285</v>
      </c>
      <c r="H77" s="141">
        <f t="shared" si="2"/>
        <v>90.283670243740119</v>
      </c>
      <c r="I77" s="141">
        <v>100</v>
      </c>
      <c r="J77" s="141"/>
      <c r="K77" s="403" t="s">
        <v>225</v>
      </c>
      <c r="O77" s="110"/>
      <c r="P77" s="110"/>
      <c r="Q77" s="110"/>
    </row>
    <row r="78" spans="1:17" ht="9.9499999999999993" customHeight="1" x14ac:dyDescent="0.2">
      <c r="A78" s="131" t="s">
        <v>38</v>
      </c>
      <c r="B78" s="141">
        <f t="shared" si="2"/>
        <v>28.906145124482396</v>
      </c>
      <c r="C78" s="141">
        <f t="shared" si="2"/>
        <v>71.093854875517607</v>
      </c>
      <c r="D78" s="141">
        <f t="shared" si="2"/>
        <v>0</v>
      </c>
      <c r="E78" s="141">
        <f t="shared" si="2"/>
        <v>11.22458462841152</v>
      </c>
      <c r="F78" s="141">
        <f t="shared" si="2"/>
        <v>3.565638520874423</v>
      </c>
      <c r="G78" s="141">
        <f t="shared" si="2"/>
        <v>4.6560857488047418</v>
      </c>
      <c r="H78" s="141">
        <f t="shared" si="2"/>
        <v>80.553691101909322</v>
      </c>
      <c r="I78" s="141">
        <v>100</v>
      </c>
      <c r="J78" s="141"/>
      <c r="K78" s="403" t="s">
        <v>225</v>
      </c>
      <c r="O78" s="270"/>
      <c r="P78" s="270"/>
      <c r="Q78" s="270"/>
    </row>
    <row r="79" spans="1:17" ht="3" customHeight="1" x14ac:dyDescent="0.2">
      <c r="A79" s="404"/>
      <c r="B79" s="404"/>
      <c r="C79" s="404"/>
      <c r="D79" s="404"/>
      <c r="E79" s="404"/>
      <c r="F79" s="404"/>
      <c r="G79" s="404"/>
      <c r="H79" s="114"/>
      <c r="I79" s="249"/>
      <c r="J79" s="249"/>
      <c r="K79" s="249"/>
      <c r="O79" s="110"/>
      <c r="P79" s="110"/>
      <c r="Q79" s="110"/>
    </row>
    <row r="80" spans="1:17" ht="3" customHeight="1" x14ac:dyDescent="0.2">
      <c r="A80" s="146"/>
      <c r="B80" s="88"/>
      <c r="C80" s="88"/>
      <c r="D80" s="88"/>
      <c r="E80" s="143"/>
      <c r="F80" s="143"/>
      <c r="G80" s="143"/>
      <c r="H80" s="110"/>
      <c r="I80" s="180"/>
      <c r="J80" s="180"/>
      <c r="O80" s="270"/>
      <c r="P80" s="270"/>
      <c r="Q80" s="270"/>
    </row>
    <row r="81" spans="1:17" s="157" customFormat="1" ht="9.9499999999999993" customHeight="1" x14ac:dyDescent="0.15">
      <c r="A81" s="473" t="s">
        <v>272</v>
      </c>
      <c r="B81" s="473"/>
      <c r="C81" s="473"/>
      <c r="D81" s="473"/>
      <c r="E81" s="473"/>
      <c r="F81" s="473"/>
      <c r="G81" s="473"/>
      <c r="H81" s="473"/>
      <c r="I81" s="473"/>
      <c r="J81" s="473"/>
      <c r="K81" s="473"/>
      <c r="O81" s="110"/>
      <c r="P81" s="110"/>
      <c r="Q81" s="110"/>
    </row>
    <row r="82" spans="1:17" ht="9.75" customHeight="1" x14ac:dyDescent="0.2">
      <c r="A82" s="281"/>
      <c r="B82" s="110"/>
      <c r="C82" s="110"/>
      <c r="D82" s="110"/>
      <c r="E82" s="110"/>
      <c r="F82" s="110"/>
      <c r="G82" s="84"/>
      <c r="H82" s="110"/>
      <c r="I82" s="180"/>
      <c r="J82" s="180"/>
      <c r="O82" s="270"/>
      <c r="P82" s="270"/>
      <c r="Q82" s="270"/>
    </row>
    <row r="83" spans="1:17" ht="9.75" customHeight="1" x14ac:dyDescent="0.2">
      <c r="A83" s="110"/>
      <c r="B83" s="110"/>
      <c r="C83" s="110"/>
      <c r="D83" s="110"/>
      <c r="E83" s="110"/>
      <c r="F83" s="110"/>
      <c r="G83" s="110"/>
      <c r="H83" s="110"/>
      <c r="I83" s="180"/>
      <c r="J83" s="180"/>
      <c r="O83" s="110"/>
      <c r="P83" s="110"/>
      <c r="Q83" s="110"/>
    </row>
    <row r="84" spans="1:17" ht="9.75" customHeight="1" x14ac:dyDescent="0.2">
      <c r="A84" s="110"/>
      <c r="B84" s="110"/>
      <c r="C84" s="110"/>
      <c r="D84" s="110"/>
      <c r="E84" s="110"/>
      <c r="F84" s="110"/>
      <c r="G84" s="110"/>
      <c r="H84" s="110"/>
      <c r="I84" s="180"/>
      <c r="J84" s="180"/>
      <c r="O84" s="270"/>
      <c r="P84" s="270"/>
      <c r="Q84" s="270"/>
    </row>
    <row r="85" spans="1:17" ht="9.75" customHeight="1" x14ac:dyDescent="0.2">
      <c r="A85" s="110"/>
      <c r="B85" s="110"/>
      <c r="C85" s="84"/>
      <c r="D85" s="84"/>
      <c r="E85" s="110"/>
      <c r="F85" s="110"/>
      <c r="G85" s="110"/>
      <c r="H85" s="110"/>
      <c r="I85" s="180"/>
      <c r="J85" s="180"/>
      <c r="O85" s="110"/>
      <c r="P85" s="110"/>
      <c r="Q85" s="110"/>
    </row>
    <row r="86" spans="1:17" ht="9.75" customHeight="1" x14ac:dyDescent="0.2">
      <c r="A86" s="110"/>
      <c r="B86" s="110"/>
      <c r="C86" s="110"/>
      <c r="D86" s="110"/>
      <c r="E86" s="110"/>
      <c r="F86" s="110"/>
      <c r="G86" s="110"/>
      <c r="H86" s="110"/>
      <c r="I86" s="180"/>
      <c r="J86" s="180"/>
      <c r="O86" s="270"/>
      <c r="P86" s="270"/>
      <c r="Q86" s="270"/>
    </row>
    <row r="87" spans="1:17" ht="9.75" customHeight="1" x14ac:dyDescent="0.2">
      <c r="A87" s="110"/>
      <c r="B87" s="110"/>
      <c r="C87" s="110"/>
      <c r="D87" s="110"/>
      <c r="E87" s="110"/>
      <c r="F87" s="110"/>
      <c r="G87" s="110"/>
      <c r="H87" s="110"/>
      <c r="I87" s="180"/>
      <c r="J87" s="180"/>
      <c r="O87" s="110"/>
      <c r="P87" s="110"/>
      <c r="Q87" s="110"/>
    </row>
    <row r="88" spans="1:17" ht="9.75" customHeight="1" x14ac:dyDescent="0.2">
      <c r="A88" s="110"/>
      <c r="B88" s="110"/>
      <c r="C88" s="110"/>
      <c r="D88" s="110"/>
      <c r="E88" s="110"/>
      <c r="F88" s="110"/>
      <c r="G88" s="110"/>
      <c r="H88" s="110"/>
      <c r="I88" s="180"/>
      <c r="J88" s="180"/>
      <c r="O88" s="270"/>
      <c r="P88" s="270"/>
      <c r="Q88" s="270"/>
    </row>
    <row r="89" spans="1:17" ht="9.75" customHeight="1" x14ac:dyDescent="0.2">
      <c r="A89" s="110"/>
      <c r="B89" s="110"/>
      <c r="C89" s="110"/>
      <c r="D89" s="110"/>
      <c r="E89" s="110"/>
      <c r="F89" s="110"/>
      <c r="G89" s="110"/>
      <c r="H89" s="110"/>
      <c r="I89" s="180"/>
      <c r="J89" s="180"/>
      <c r="O89" s="110"/>
      <c r="P89" s="110"/>
      <c r="Q89" s="110"/>
    </row>
    <row r="90" spans="1:17" ht="9.75" customHeight="1" x14ac:dyDescent="0.2">
      <c r="A90" s="110"/>
      <c r="B90" s="110"/>
      <c r="C90" s="110"/>
      <c r="D90" s="110"/>
      <c r="E90" s="110"/>
      <c r="F90" s="110"/>
      <c r="G90" s="110"/>
      <c r="H90" s="110"/>
      <c r="I90" s="180"/>
      <c r="J90" s="180"/>
      <c r="O90" s="270"/>
      <c r="P90" s="270"/>
      <c r="Q90" s="270"/>
    </row>
    <row r="91" spans="1:17" ht="9.75" customHeight="1" x14ac:dyDescent="0.2">
      <c r="A91" s="110"/>
      <c r="B91" s="110"/>
      <c r="C91" s="110"/>
      <c r="D91" s="110"/>
      <c r="E91" s="110"/>
      <c r="F91" s="110"/>
      <c r="G91" s="110"/>
      <c r="H91" s="110"/>
      <c r="I91" s="180"/>
      <c r="J91" s="180"/>
      <c r="O91" s="110"/>
      <c r="P91" s="110"/>
      <c r="Q91" s="110"/>
    </row>
    <row r="92" spans="1:17" ht="9.75" customHeight="1" x14ac:dyDescent="0.2">
      <c r="A92" s="110"/>
      <c r="B92" s="110"/>
      <c r="C92" s="110"/>
      <c r="D92" s="110"/>
      <c r="E92" s="110"/>
      <c r="F92" s="110"/>
      <c r="G92" s="110"/>
      <c r="H92" s="110"/>
      <c r="I92" s="180"/>
      <c r="J92" s="180"/>
      <c r="O92" s="270"/>
      <c r="P92" s="270"/>
      <c r="Q92" s="270"/>
    </row>
    <row r="93" spans="1:17" ht="9.75" customHeight="1" x14ac:dyDescent="0.2">
      <c r="A93" s="110"/>
      <c r="B93" s="110"/>
      <c r="C93" s="110"/>
      <c r="D93" s="110"/>
      <c r="E93" s="110"/>
      <c r="F93" s="110"/>
      <c r="G93" s="110"/>
      <c r="H93" s="110"/>
      <c r="I93" s="180"/>
      <c r="J93" s="180"/>
      <c r="O93" s="110"/>
      <c r="P93" s="110"/>
      <c r="Q93" s="110"/>
    </row>
    <row r="94" spans="1:17" ht="9.75" customHeight="1" x14ac:dyDescent="0.2">
      <c r="A94" s="110"/>
      <c r="B94" s="110"/>
      <c r="C94" s="110"/>
      <c r="D94" s="110"/>
      <c r="E94" s="110"/>
      <c r="F94" s="110"/>
      <c r="G94" s="110"/>
      <c r="H94" s="110"/>
      <c r="I94" s="180"/>
      <c r="J94" s="180"/>
      <c r="O94" s="270"/>
      <c r="P94" s="270"/>
      <c r="Q94" s="270"/>
    </row>
    <row r="95" spans="1:17" ht="9.75" customHeight="1" x14ac:dyDescent="0.2">
      <c r="A95" s="110"/>
      <c r="B95" s="110"/>
      <c r="C95" s="110"/>
      <c r="D95" s="110"/>
      <c r="E95" s="110"/>
      <c r="F95" s="110"/>
      <c r="G95" s="110"/>
      <c r="H95" s="110"/>
      <c r="I95" s="180"/>
      <c r="J95" s="180"/>
      <c r="O95" s="110"/>
      <c r="P95" s="110"/>
      <c r="Q95" s="110"/>
    </row>
    <row r="96" spans="1:17" ht="9.75" customHeight="1" x14ac:dyDescent="0.2">
      <c r="A96" s="110"/>
      <c r="B96" s="110"/>
      <c r="C96" s="110"/>
      <c r="D96" s="110"/>
      <c r="E96" s="110"/>
      <c r="F96" s="110"/>
      <c r="G96" s="110"/>
      <c r="H96" s="110"/>
      <c r="I96" s="180"/>
      <c r="J96" s="180"/>
    </row>
    <row r="97" spans="1:10" ht="9.75" customHeight="1" x14ac:dyDescent="0.2">
      <c r="A97" s="110"/>
      <c r="B97" s="110"/>
      <c r="C97" s="110"/>
      <c r="D97" s="110"/>
      <c r="E97" s="110"/>
      <c r="F97" s="110"/>
      <c r="G97" s="110"/>
      <c r="H97" s="110"/>
      <c r="I97" s="180"/>
      <c r="J97" s="180"/>
    </row>
    <row r="98" spans="1:10" ht="9.75" customHeight="1" x14ac:dyDescent="0.2">
      <c r="A98" s="110"/>
      <c r="B98" s="110"/>
      <c r="C98" s="110"/>
      <c r="D98" s="110"/>
      <c r="E98" s="110"/>
      <c r="F98" s="110"/>
      <c r="G98" s="110"/>
      <c r="H98" s="110"/>
      <c r="I98" s="180"/>
      <c r="J98" s="180"/>
    </row>
    <row r="99" spans="1:10" ht="9.75" customHeight="1" x14ac:dyDescent="0.2">
      <c r="A99" s="110"/>
      <c r="B99" s="110"/>
      <c r="C99" s="110"/>
      <c r="D99" s="110"/>
      <c r="E99" s="110"/>
      <c r="F99" s="110"/>
      <c r="G99" s="110"/>
      <c r="H99" s="110"/>
      <c r="I99" s="180"/>
      <c r="J99" s="180"/>
    </row>
    <row r="100" spans="1:10" ht="9.75" customHeight="1" x14ac:dyDescent="0.2">
      <c r="A100" s="110"/>
      <c r="B100" s="110"/>
      <c r="C100" s="110"/>
      <c r="D100" s="110"/>
      <c r="E100" s="110"/>
      <c r="F100" s="110"/>
      <c r="G100" s="110"/>
      <c r="H100" s="110"/>
      <c r="I100" s="180"/>
      <c r="J100" s="180"/>
    </row>
    <row r="101" spans="1:10" ht="9.75" customHeight="1" x14ac:dyDescent="0.2">
      <c r="A101" s="110"/>
      <c r="B101" s="110"/>
      <c r="C101" s="110"/>
      <c r="D101" s="110"/>
      <c r="E101" s="110"/>
      <c r="F101" s="110"/>
      <c r="G101" s="110"/>
      <c r="H101" s="110"/>
      <c r="I101" s="180"/>
      <c r="J101" s="180"/>
    </row>
    <row r="102" spans="1:10" ht="9.75" customHeight="1" x14ac:dyDescent="0.2">
      <c r="A102" s="110"/>
      <c r="B102" s="110"/>
      <c r="C102" s="110"/>
      <c r="D102" s="110"/>
      <c r="E102" s="110"/>
      <c r="F102" s="110"/>
      <c r="G102" s="110"/>
      <c r="H102" s="110"/>
      <c r="I102" s="180"/>
      <c r="J102" s="180"/>
    </row>
    <row r="103" spans="1:10" ht="9.75" customHeight="1" x14ac:dyDescent="0.2">
      <c r="A103" s="110"/>
      <c r="B103" s="110"/>
      <c r="C103" s="110"/>
      <c r="D103" s="110"/>
      <c r="E103" s="110"/>
      <c r="F103" s="110"/>
      <c r="G103" s="110"/>
      <c r="H103" s="110"/>
      <c r="I103" s="180"/>
      <c r="J103" s="180"/>
    </row>
    <row r="104" spans="1:10" ht="9.75" customHeight="1" x14ac:dyDescent="0.2">
      <c r="A104" s="110"/>
      <c r="B104" s="110"/>
      <c r="C104" s="110"/>
      <c r="D104" s="110"/>
      <c r="E104" s="110"/>
      <c r="F104" s="110"/>
      <c r="G104" s="110"/>
      <c r="H104" s="110"/>
      <c r="I104" s="180"/>
      <c r="J104" s="180"/>
    </row>
    <row r="105" spans="1:10" ht="9.75" customHeight="1" x14ac:dyDescent="0.2">
      <c r="A105" s="110"/>
      <c r="B105" s="110"/>
      <c r="C105" s="110"/>
      <c r="D105" s="110"/>
      <c r="E105" s="110"/>
      <c r="F105" s="110"/>
      <c r="G105" s="110"/>
      <c r="H105" s="110"/>
      <c r="I105" s="180"/>
      <c r="J105" s="180"/>
    </row>
    <row r="106" spans="1:10" ht="9.75" customHeight="1" x14ac:dyDescent="0.2">
      <c r="A106" s="110"/>
      <c r="B106" s="110"/>
      <c r="C106" s="110"/>
      <c r="D106" s="110"/>
      <c r="E106" s="110"/>
      <c r="F106" s="110"/>
      <c r="G106" s="110"/>
      <c r="H106" s="110"/>
      <c r="I106" s="180"/>
      <c r="J106" s="180"/>
    </row>
    <row r="107" spans="1:10" ht="9.75" customHeight="1" x14ac:dyDescent="0.2">
      <c r="A107" s="110"/>
      <c r="B107" s="110"/>
      <c r="C107" s="110"/>
      <c r="D107" s="110"/>
      <c r="E107" s="110"/>
      <c r="F107" s="110"/>
      <c r="G107" s="110"/>
      <c r="H107" s="110"/>
      <c r="I107" s="180"/>
      <c r="J107" s="180"/>
    </row>
    <row r="108" spans="1:10" ht="9.75" customHeight="1" x14ac:dyDescent="0.2">
      <c r="A108" s="110"/>
      <c r="B108" s="110"/>
      <c r="C108" s="110"/>
      <c r="D108" s="110"/>
      <c r="E108" s="110"/>
      <c r="F108" s="110"/>
      <c r="G108" s="110"/>
      <c r="H108" s="110"/>
      <c r="I108" s="180"/>
      <c r="J108" s="180"/>
    </row>
    <row r="109" spans="1:10" ht="9.75" customHeight="1" x14ac:dyDescent="0.2">
      <c r="A109" s="110"/>
      <c r="B109" s="110"/>
      <c r="C109" s="110"/>
      <c r="D109" s="110"/>
      <c r="E109" s="110"/>
      <c r="F109" s="110"/>
      <c r="G109" s="110"/>
      <c r="H109" s="110"/>
      <c r="I109" s="180"/>
      <c r="J109" s="180"/>
    </row>
    <row r="110" spans="1:10" ht="9.75" customHeight="1" x14ac:dyDescent="0.2">
      <c r="A110" s="110"/>
      <c r="B110" s="110"/>
      <c r="C110" s="110"/>
      <c r="D110" s="110"/>
      <c r="E110" s="110"/>
      <c r="F110" s="110"/>
      <c r="G110" s="110"/>
      <c r="H110" s="110"/>
      <c r="I110" s="180"/>
      <c r="J110" s="180"/>
    </row>
    <row r="111" spans="1:10" ht="9.75" customHeight="1" x14ac:dyDescent="0.2">
      <c r="A111" s="110"/>
      <c r="B111" s="110"/>
      <c r="C111" s="110"/>
      <c r="D111" s="110"/>
      <c r="E111" s="110"/>
      <c r="F111" s="110"/>
      <c r="G111" s="110"/>
      <c r="H111" s="110"/>
      <c r="I111" s="180"/>
      <c r="J111" s="180"/>
    </row>
    <row r="112" spans="1:10" ht="9.75" customHeight="1" x14ac:dyDescent="0.2">
      <c r="A112" s="110"/>
      <c r="B112" s="110"/>
      <c r="C112" s="110"/>
      <c r="D112" s="110"/>
      <c r="E112" s="110"/>
      <c r="F112" s="110"/>
      <c r="G112" s="110"/>
      <c r="H112" s="110"/>
      <c r="I112" s="180"/>
      <c r="J112" s="180"/>
    </row>
    <row r="113" spans="1:10" ht="9.75" customHeight="1" x14ac:dyDescent="0.2">
      <c r="A113" s="110"/>
      <c r="B113" s="110"/>
      <c r="C113" s="110"/>
      <c r="D113" s="110"/>
      <c r="E113" s="110"/>
      <c r="F113" s="110"/>
      <c r="G113" s="110"/>
      <c r="H113" s="110"/>
      <c r="I113" s="180"/>
      <c r="J113" s="180"/>
    </row>
    <row r="114" spans="1:10" ht="9.75" customHeight="1" x14ac:dyDescent="0.2">
      <c r="A114" s="110"/>
      <c r="B114" s="110"/>
      <c r="C114" s="110"/>
      <c r="D114" s="110"/>
      <c r="E114" s="110"/>
      <c r="F114" s="110"/>
      <c r="G114" s="110"/>
      <c r="H114" s="110"/>
      <c r="I114" s="180"/>
      <c r="J114" s="180"/>
    </row>
    <row r="115" spans="1:10" ht="9.75" customHeight="1" x14ac:dyDescent="0.2">
      <c r="A115" s="110"/>
      <c r="B115" s="110"/>
      <c r="C115" s="110"/>
      <c r="D115" s="110"/>
      <c r="E115" s="110"/>
      <c r="F115" s="110"/>
      <c r="G115" s="110"/>
      <c r="H115" s="110"/>
      <c r="I115" s="180"/>
      <c r="J115" s="180"/>
    </row>
    <row r="116" spans="1:10" ht="9.75" customHeight="1" x14ac:dyDescent="0.2">
      <c r="A116" s="110"/>
      <c r="B116" s="110"/>
      <c r="C116" s="110"/>
      <c r="D116" s="110"/>
      <c r="E116" s="110"/>
      <c r="F116" s="110"/>
      <c r="G116" s="110"/>
      <c r="H116" s="110"/>
      <c r="I116" s="180"/>
      <c r="J116" s="180"/>
    </row>
    <row r="117" spans="1:10" ht="9.75" customHeight="1" x14ac:dyDescent="0.2">
      <c r="A117" s="110"/>
      <c r="B117" s="110"/>
      <c r="C117" s="110"/>
      <c r="D117" s="110"/>
      <c r="E117" s="110"/>
      <c r="F117" s="110"/>
      <c r="G117" s="110"/>
      <c r="H117" s="110"/>
      <c r="I117" s="180"/>
      <c r="J117" s="180"/>
    </row>
    <row r="118" spans="1:10" ht="9.75" customHeight="1" x14ac:dyDescent="0.2">
      <c r="A118" s="110"/>
      <c r="B118" s="110"/>
      <c r="C118" s="110"/>
      <c r="D118" s="110"/>
      <c r="E118" s="110"/>
      <c r="F118" s="110"/>
      <c r="G118" s="110"/>
      <c r="H118" s="110"/>
      <c r="I118" s="180"/>
      <c r="J118" s="180"/>
    </row>
    <row r="119" spans="1:10" ht="9.75" customHeight="1" x14ac:dyDescent="0.2">
      <c r="A119" s="110"/>
      <c r="B119" s="110"/>
      <c r="C119" s="110"/>
      <c r="D119" s="110"/>
      <c r="E119" s="110"/>
      <c r="F119" s="110"/>
      <c r="G119" s="110"/>
      <c r="H119" s="110"/>
      <c r="I119" s="180"/>
      <c r="J119" s="180"/>
    </row>
    <row r="120" spans="1:10" ht="9.75" customHeight="1" x14ac:dyDescent="0.2">
      <c r="A120" s="110"/>
      <c r="B120" s="110"/>
      <c r="C120" s="110"/>
      <c r="D120" s="110"/>
      <c r="E120" s="110"/>
      <c r="F120" s="110"/>
      <c r="G120" s="110"/>
      <c r="H120" s="110"/>
      <c r="I120" s="180"/>
      <c r="J120" s="180"/>
    </row>
    <row r="121" spans="1:10" ht="9.75" customHeight="1" x14ac:dyDescent="0.2">
      <c r="A121" s="110"/>
      <c r="B121" s="110"/>
      <c r="C121" s="110"/>
      <c r="D121" s="110"/>
      <c r="E121" s="110"/>
      <c r="F121" s="110"/>
      <c r="G121" s="110"/>
      <c r="H121" s="110"/>
      <c r="I121" s="180"/>
      <c r="J121" s="180"/>
    </row>
    <row r="122" spans="1:10" ht="9.75" customHeight="1" x14ac:dyDescent="0.2">
      <c r="A122" s="110"/>
      <c r="B122" s="110"/>
      <c r="C122" s="110"/>
      <c r="D122" s="110"/>
      <c r="E122" s="110"/>
      <c r="F122" s="110"/>
      <c r="G122" s="110"/>
      <c r="H122" s="110"/>
      <c r="I122" s="180"/>
      <c r="J122" s="180"/>
    </row>
    <row r="123" spans="1:10" ht="9.75" customHeight="1" x14ac:dyDescent="0.2">
      <c r="A123" s="110"/>
      <c r="B123" s="110"/>
      <c r="C123" s="110"/>
      <c r="D123" s="110"/>
      <c r="E123" s="110"/>
      <c r="F123" s="110"/>
      <c r="G123" s="110"/>
      <c r="H123" s="110"/>
      <c r="I123" s="180"/>
      <c r="J123" s="180"/>
    </row>
    <row r="124" spans="1:10" ht="9.75" customHeight="1" x14ac:dyDescent="0.2">
      <c r="A124" s="110"/>
      <c r="B124" s="110"/>
      <c r="C124" s="110"/>
      <c r="D124" s="110"/>
      <c r="E124" s="110"/>
      <c r="F124" s="110"/>
      <c r="G124" s="110"/>
      <c r="H124" s="110"/>
      <c r="I124" s="180"/>
      <c r="J124" s="180"/>
    </row>
    <row r="125" spans="1:10" ht="9.75" customHeight="1" x14ac:dyDescent="0.2">
      <c r="A125" s="110"/>
      <c r="B125" s="110"/>
      <c r="C125" s="110"/>
      <c r="D125" s="110"/>
      <c r="E125" s="110"/>
      <c r="F125" s="110"/>
      <c r="G125" s="110"/>
      <c r="H125" s="110"/>
      <c r="I125" s="180"/>
      <c r="J125" s="180"/>
    </row>
    <row r="126" spans="1:10" ht="9.75" customHeight="1" x14ac:dyDescent="0.2">
      <c r="A126" s="110"/>
      <c r="B126" s="110"/>
      <c r="C126" s="110"/>
      <c r="D126" s="110"/>
      <c r="E126" s="110"/>
      <c r="F126" s="110"/>
      <c r="G126" s="110"/>
      <c r="H126" s="110"/>
      <c r="I126" s="180"/>
      <c r="J126" s="180"/>
    </row>
    <row r="127" spans="1:10" ht="9.75" customHeight="1" x14ac:dyDescent="0.2">
      <c r="A127" s="110"/>
      <c r="B127" s="110"/>
      <c r="C127" s="110"/>
      <c r="D127" s="110"/>
      <c r="E127" s="110"/>
      <c r="F127" s="110"/>
      <c r="G127" s="110"/>
      <c r="H127" s="110"/>
      <c r="I127" s="180"/>
      <c r="J127" s="180"/>
    </row>
    <row r="128" spans="1:10" ht="9.75" customHeight="1" x14ac:dyDescent="0.2">
      <c r="A128" s="110"/>
      <c r="B128" s="110"/>
      <c r="C128" s="110"/>
      <c r="D128" s="110"/>
      <c r="E128" s="110"/>
      <c r="F128" s="110"/>
      <c r="G128" s="110"/>
      <c r="H128" s="110"/>
      <c r="I128" s="180"/>
      <c r="J128" s="180"/>
    </row>
    <row r="129" spans="1:10" ht="9.75" customHeight="1" x14ac:dyDescent="0.2">
      <c r="A129" s="110"/>
      <c r="B129" s="110"/>
      <c r="C129" s="110"/>
      <c r="D129" s="110"/>
      <c r="E129" s="110"/>
      <c r="F129" s="110"/>
      <c r="G129" s="110"/>
      <c r="H129" s="110"/>
      <c r="I129" s="180"/>
      <c r="J129" s="180"/>
    </row>
    <row r="130" spans="1:10" ht="9.75" customHeight="1" x14ac:dyDescent="0.2">
      <c r="A130" s="110"/>
      <c r="B130" s="110"/>
      <c r="C130" s="110"/>
      <c r="D130" s="110"/>
      <c r="E130" s="110"/>
      <c r="F130" s="110"/>
      <c r="G130" s="110"/>
      <c r="H130" s="110"/>
      <c r="I130" s="180"/>
      <c r="J130" s="180"/>
    </row>
    <row r="131" spans="1:10" ht="9.75" customHeight="1" x14ac:dyDescent="0.2">
      <c r="A131" s="110"/>
      <c r="B131" s="110"/>
      <c r="C131" s="110"/>
      <c r="D131" s="110"/>
      <c r="E131" s="110"/>
      <c r="F131" s="110"/>
      <c r="G131" s="110"/>
      <c r="H131" s="110"/>
      <c r="I131" s="180"/>
      <c r="J131" s="180"/>
    </row>
    <row r="132" spans="1:10" ht="9.75" customHeight="1" x14ac:dyDescent="0.2">
      <c r="A132" s="110"/>
      <c r="B132" s="110"/>
      <c r="C132" s="110"/>
      <c r="D132" s="110"/>
      <c r="E132" s="110"/>
      <c r="F132" s="110"/>
      <c r="G132" s="110"/>
      <c r="H132" s="110"/>
      <c r="I132" s="180"/>
      <c r="J132" s="180"/>
    </row>
    <row r="133" spans="1:10" ht="9.75" customHeight="1" x14ac:dyDescent="0.2">
      <c r="A133" s="110"/>
      <c r="B133" s="110"/>
      <c r="C133" s="110"/>
      <c r="D133" s="110"/>
      <c r="E133" s="110"/>
      <c r="F133" s="110"/>
      <c r="G133" s="110"/>
      <c r="H133" s="110"/>
      <c r="I133" s="180"/>
      <c r="J133" s="180"/>
    </row>
    <row r="134" spans="1:10" ht="9.75" customHeight="1" x14ac:dyDescent="0.2">
      <c r="A134" s="110"/>
      <c r="B134" s="110"/>
      <c r="C134" s="110"/>
      <c r="D134" s="110"/>
      <c r="E134" s="110"/>
      <c r="F134" s="110"/>
      <c r="G134" s="110"/>
      <c r="H134" s="110"/>
      <c r="I134" s="180"/>
      <c r="J134" s="180"/>
    </row>
    <row r="135" spans="1:10" ht="9.75" customHeight="1" x14ac:dyDescent="0.2">
      <c r="A135" s="110"/>
      <c r="B135" s="110"/>
      <c r="C135" s="110"/>
      <c r="D135" s="110"/>
      <c r="E135" s="110"/>
      <c r="F135" s="110"/>
      <c r="G135" s="110"/>
      <c r="H135" s="110"/>
      <c r="I135" s="180"/>
      <c r="J135" s="180"/>
    </row>
    <row r="136" spans="1:10" ht="9.75" customHeight="1" x14ac:dyDescent="0.2">
      <c r="A136" s="110"/>
      <c r="B136" s="110"/>
      <c r="C136" s="110"/>
      <c r="D136" s="110"/>
      <c r="E136" s="110"/>
      <c r="F136" s="110"/>
      <c r="G136" s="110"/>
      <c r="H136" s="110"/>
      <c r="I136" s="180"/>
      <c r="J136" s="180"/>
    </row>
    <row r="137" spans="1:10" ht="9.75" customHeight="1" x14ac:dyDescent="0.2">
      <c r="A137" s="110"/>
      <c r="B137" s="110"/>
      <c r="C137" s="110"/>
      <c r="D137" s="110"/>
      <c r="E137" s="110"/>
      <c r="F137" s="110"/>
      <c r="G137" s="110"/>
      <c r="H137" s="110"/>
      <c r="I137" s="180"/>
      <c r="J137" s="180"/>
    </row>
    <row r="138" spans="1:10" ht="9.75" customHeight="1" x14ac:dyDescent="0.2">
      <c r="A138" s="110"/>
      <c r="B138" s="110"/>
      <c r="C138" s="110"/>
      <c r="D138" s="110"/>
      <c r="E138" s="110"/>
      <c r="F138" s="110"/>
      <c r="G138" s="110"/>
      <c r="H138" s="110"/>
      <c r="I138" s="180"/>
      <c r="J138" s="180"/>
    </row>
    <row r="139" spans="1:10" ht="9.75" customHeight="1" x14ac:dyDescent="0.2">
      <c r="A139" s="110"/>
      <c r="B139" s="110"/>
      <c r="C139" s="110"/>
      <c r="D139" s="110"/>
      <c r="E139" s="110"/>
      <c r="F139" s="110"/>
      <c r="G139" s="110"/>
      <c r="H139" s="110"/>
      <c r="I139" s="180"/>
      <c r="J139" s="180"/>
    </row>
    <row r="140" spans="1:10" ht="9.75" customHeight="1" x14ac:dyDescent="0.2">
      <c r="A140" s="110"/>
      <c r="B140" s="110"/>
      <c r="C140" s="110"/>
      <c r="D140" s="110"/>
      <c r="E140" s="110"/>
      <c r="F140" s="110"/>
      <c r="G140" s="110"/>
      <c r="H140" s="110"/>
      <c r="I140" s="180"/>
      <c r="J140" s="180"/>
    </row>
    <row r="141" spans="1:10" ht="9.75" customHeight="1" x14ac:dyDescent="0.2">
      <c r="A141" s="110"/>
      <c r="B141" s="110"/>
      <c r="C141" s="110"/>
      <c r="D141" s="110"/>
      <c r="E141" s="110"/>
      <c r="F141" s="110"/>
      <c r="G141" s="110"/>
      <c r="H141" s="110"/>
      <c r="I141" s="180"/>
      <c r="J141" s="180"/>
    </row>
    <row r="142" spans="1:10" ht="9.75" customHeight="1" x14ac:dyDescent="0.2">
      <c r="A142" s="110"/>
      <c r="B142" s="110"/>
      <c r="C142" s="110"/>
      <c r="D142" s="110"/>
      <c r="E142" s="110"/>
      <c r="F142" s="110"/>
      <c r="G142" s="110"/>
      <c r="H142" s="110"/>
      <c r="I142" s="180"/>
      <c r="J142" s="180"/>
    </row>
    <row r="143" spans="1:10" ht="9.75" customHeight="1" x14ac:dyDescent="0.2">
      <c r="A143" s="110"/>
      <c r="B143" s="110"/>
      <c r="C143" s="110"/>
      <c r="D143" s="110"/>
      <c r="E143" s="110"/>
      <c r="F143" s="110"/>
      <c r="G143" s="110"/>
      <c r="H143" s="110"/>
      <c r="I143" s="180"/>
      <c r="J143" s="180"/>
    </row>
    <row r="144" spans="1:10" ht="9.75" customHeight="1" x14ac:dyDescent="0.2">
      <c r="A144" s="110"/>
      <c r="B144" s="110"/>
      <c r="C144" s="110"/>
      <c r="D144" s="110"/>
      <c r="E144" s="110"/>
      <c r="F144" s="110"/>
      <c r="G144" s="110"/>
      <c r="H144" s="110"/>
      <c r="I144" s="180"/>
      <c r="J144" s="180"/>
    </row>
    <row r="145" spans="1:10" ht="9.75" customHeight="1" x14ac:dyDescent="0.2">
      <c r="A145" s="110"/>
      <c r="B145" s="110"/>
      <c r="C145" s="110"/>
      <c r="D145" s="110"/>
      <c r="E145" s="110"/>
      <c r="F145" s="110"/>
      <c r="G145" s="110"/>
      <c r="H145" s="110"/>
      <c r="I145" s="180"/>
      <c r="J145" s="180"/>
    </row>
    <row r="146" spans="1:10" ht="9.75" customHeight="1" x14ac:dyDescent="0.2">
      <c r="A146" s="110"/>
      <c r="B146" s="110"/>
      <c r="C146" s="110"/>
      <c r="D146" s="110"/>
      <c r="E146" s="110"/>
      <c r="F146" s="110"/>
      <c r="G146" s="110"/>
      <c r="H146" s="110"/>
      <c r="I146" s="180"/>
      <c r="J146" s="180"/>
    </row>
    <row r="147" spans="1:10" ht="9.75" customHeight="1" x14ac:dyDescent="0.2">
      <c r="A147" s="110"/>
      <c r="B147" s="110"/>
      <c r="C147" s="110"/>
      <c r="D147" s="110"/>
      <c r="E147" s="110"/>
      <c r="F147" s="110"/>
      <c r="G147" s="110"/>
      <c r="H147" s="110"/>
      <c r="I147" s="180"/>
      <c r="J147" s="180"/>
    </row>
    <row r="148" spans="1:10" ht="9.75" customHeight="1" x14ac:dyDescent="0.2">
      <c r="A148" s="110"/>
      <c r="B148" s="110"/>
      <c r="C148" s="110"/>
      <c r="D148" s="110"/>
      <c r="E148" s="110"/>
      <c r="F148" s="110"/>
      <c r="G148" s="110"/>
      <c r="H148" s="110"/>
      <c r="I148" s="180"/>
      <c r="J148" s="180"/>
    </row>
    <row r="149" spans="1:10" ht="9.75" customHeight="1" x14ac:dyDescent="0.2">
      <c r="A149" s="110"/>
      <c r="B149" s="110"/>
      <c r="C149" s="110"/>
      <c r="D149" s="110"/>
      <c r="E149" s="110"/>
      <c r="F149" s="110"/>
      <c r="G149" s="110"/>
      <c r="H149" s="110"/>
      <c r="I149" s="180"/>
      <c r="J149" s="180"/>
    </row>
    <row r="150" spans="1:10" ht="9.75" customHeight="1" x14ac:dyDescent="0.2">
      <c r="A150" s="110"/>
      <c r="B150" s="110"/>
      <c r="C150" s="110"/>
      <c r="D150" s="110"/>
      <c r="E150" s="110"/>
      <c r="F150" s="110"/>
      <c r="G150" s="110"/>
      <c r="H150" s="110"/>
      <c r="I150" s="180"/>
      <c r="J150" s="180"/>
    </row>
    <row r="151" spans="1:10" ht="9.75" customHeight="1" x14ac:dyDescent="0.2">
      <c r="A151" s="110"/>
      <c r="B151" s="110"/>
      <c r="C151" s="110"/>
      <c r="D151" s="110"/>
      <c r="E151" s="110"/>
      <c r="F151" s="110"/>
      <c r="G151" s="110"/>
      <c r="H151" s="110"/>
      <c r="I151" s="180"/>
      <c r="J151" s="180"/>
    </row>
    <row r="152" spans="1:10" ht="9.75" customHeight="1" x14ac:dyDescent="0.2">
      <c r="A152" s="110"/>
      <c r="B152" s="110"/>
      <c r="C152" s="110"/>
      <c r="D152" s="110"/>
      <c r="E152" s="110"/>
      <c r="F152" s="110"/>
      <c r="G152" s="110"/>
      <c r="H152" s="110"/>
      <c r="I152" s="180"/>
      <c r="J152" s="180"/>
    </row>
    <row r="153" spans="1:10" ht="9.75" customHeight="1" x14ac:dyDescent="0.2">
      <c r="A153" s="110"/>
      <c r="B153" s="110"/>
      <c r="C153" s="110"/>
      <c r="D153" s="110"/>
      <c r="E153" s="110"/>
      <c r="F153" s="110"/>
      <c r="G153" s="110"/>
      <c r="H153" s="110"/>
      <c r="I153" s="180"/>
      <c r="J153" s="180"/>
    </row>
    <row r="154" spans="1:10" ht="9.75" customHeight="1" x14ac:dyDescent="0.2">
      <c r="A154" s="110"/>
      <c r="B154" s="110"/>
      <c r="C154" s="110"/>
      <c r="D154" s="110"/>
      <c r="E154" s="110"/>
      <c r="F154" s="110"/>
      <c r="G154" s="110"/>
      <c r="H154" s="110"/>
      <c r="I154" s="180"/>
      <c r="J154" s="180"/>
    </row>
    <row r="155" spans="1:10" ht="9.75" customHeight="1" x14ac:dyDescent="0.2">
      <c r="A155" s="110"/>
      <c r="B155" s="110"/>
      <c r="C155" s="110"/>
      <c r="D155" s="110"/>
      <c r="E155" s="110"/>
      <c r="F155" s="110"/>
      <c r="G155" s="110"/>
      <c r="H155" s="110"/>
      <c r="I155" s="180"/>
      <c r="J155" s="180"/>
    </row>
    <row r="156" spans="1:10" ht="9.75" customHeight="1" x14ac:dyDescent="0.2">
      <c r="A156" s="110"/>
      <c r="B156" s="110"/>
      <c r="C156" s="110"/>
      <c r="D156" s="110"/>
      <c r="E156" s="110"/>
      <c r="F156" s="110"/>
      <c r="G156" s="110"/>
      <c r="H156" s="110"/>
      <c r="I156" s="180"/>
      <c r="J156" s="180"/>
    </row>
    <row r="157" spans="1:10" ht="9.75" customHeight="1" x14ac:dyDescent="0.2">
      <c r="A157" s="110"/>
      <c r="B157" s="110"/>
      <c r="C157" s="110"/>
      <c r="D157" s="110"/>
      <c r="E157" s="110"/>
      <c r="F157" s="110"/>
      <c r="G157" s="110"/>
      <c r="H157" s="110"/>
      <c r="I157" s="180"/>
      <c r="J157" s="180"/>
    </row>
    <row r="158" spans="1:10" ht="9.75" customHeight="1" x14ac:dyDescent="0.2">
      <c r="A158" s="110"/>
      <c r="B158" s="110"/>
      <c r="C158" s="110"/>
      <c r="D158" s="110"/>
      <c r="E158" s="110"/>
      <c r="F158" s="110"/>
      <c r="G158" s="110"/>
      <c r="H158" s="110"/>
      <c r="I158" s="180"/>
      <c r="J158" s="180"/>
    </row>
    <row r="159" spans="1:10" ht="9.75" customHeight="1" x14ac:dyDescent="0.2">
      <c r="A159" s="110"/>
      <c r="B159" s="110"/>
      <c r="C159" s="110"/>
      <c r="D159" s="110"/>
      <c r="E159" s="110"/>
      <c r="F159" s="110"/>
      <c r="G159" s="110"/>
      <c r="H159" s="110"/>
      <c r="I159" s="180"/>
      <c r="J159" s="180"/>
    </row>
    <row r="160" spans="1:10" ht="9.75" customHeight="1" x14ac:dyDescent="0.2">
      <c r="A160" s="110"/>
      <c r="B160" s="110"/>
      <c r="C160" s="110"/>
      <c r="D160" s="110"/>
      <c r="E160" s="110"/>
      <c r="F160" s="110"/>
      <c r="G160" s="110"/>
      <c r="H160" s="110"/>
      <c r="I160" s="180"/>
      <c r="J160" s="180"/>
    </row>
    <row r="161" spans="1:10" ht="9.75" customHeight="1" x14ac:dyDescent="0.2">
      <c r="A161" s="110"/>
      <c r="B161" s="110"/>
      <c r="C161" s="110"/>
      <c r="D161" s="110"/>
      <c r="E161" s="110"/>
      <c r="F161" s="110"/>
      <c r="G161" s="110"/>
      <c r="H161" s="110"/>
      <c r="I161" s="180"/>
      <c r="J161" s="180"/>
    </row>
    <row r="162" spans="1:10" ht="9.75" customHeight="1" x14ac:dyDescent="0.2">
      <c r="A162" s="110"/>
      <c r="B162" s="110"/>
      <c r="C162" s="110"/>
      <c r="D162" s="110"/>
      <c r="E162" s="110"/>
      <c r="F162" s="110"/>
      <c r="G162" s="110"/>
      <c r="H162" s="110"/>
      <c r="I162" s="180"/>
      <c r="J162" s="180"/>
    </row>
    <row r="163" spans="1:10" ht="9.75" customHeight="1" x14ac:dyDescent="0.2">
      <c r="A163" s="110"/>
      <c r="B163" s="110"/>
      <c r="C163" s="110"/>
      <c r="D163" s="110"/>
      <c r="E163" s="110"/>
      <c r="F163" s="110"/>
      <c r="G163" s="110"/>
      <c r="H163" s="110"/>
      <c r="I163" s="180"/>
      <c r="J163" s="180"/>
    </row>
    <row r="164" spans="1:10" ht="9.75" customHeight="1" x14ac:dyDescent="0.2">
      <c r="A164" s="110"/>
      <c r="B164" s="110"/>
      <c r="C164" s="110"/>
      <c r="D164" s="110"/>
      <c r="E164" s="110"/>
      <c r="F164" s="110"/>
      <c r="G164" s="110"/>
      <c r="H164" s="110"/>
      <c r="I164" s="180"/>
      <c r="J164" s="180"/>
    </row>
    <row r="165" spans="1:10" ht="9.75" customHeight="1" x14ac:dyDescent="0.2">
      <c r="A165" s="110"/>
      <c r="B165" s="110"/>
      <c r="C165" s="110"/>
      <c r="D165" s="110"/>
      <c r="E165" s="110"/>
      <c r="F165" s="110"/>
      <c r="G165" s="110"/>
      <c r="H165" s="110"/>
      <c r="I165" s="180"/>
      <c r="J165" s="180"/>
    </row>
    <row r="166" spans="1:10" ht="9.75" customHeight="1" x14ac:dyDescent="0.2">
      <c r="A166" s="110"/>
      <c r="B166" s="110"/>
      <c r="C166" s="110"/>
      <c r="D166" s="110"/>
      <c r="E166" s="110"/>
      <c r="F166" s="110"/>
      <c r="G166" s="110"/>
      <c r="H166" s="110"/>
      <c r="I166" s="180"/>
      <c r="J166" s="180"/>
    </row>
    <row r="167" spans="1:10" ht="9.75" customHeight="1" x14ac:dyDescent="0.2">
      <c r="A167" s="110"/>
      <c r="B167" s="110"/>
      <c r="C167" s="110"/>
      <c r="D167" s="110"/>
      <c r="E167" s="110"/>
      <c r="F167" s="110"/>
      <c r="G167" s="110"/>
      <c r="H167" s="110"/>
      <c r="I167" s="180"/>
      <c r="J167" s="180"/>
    </row>
    <row r="168" spans="1:10" ht="9.75" customHeight="1" x14ac:dyDescent="0.2">
      <c r="A168" s="110"/>
      <c r="B168" s="110"/>
      <c r="C168" s="110"/>
      <c r="D168" s="110"/>
      <c r="E168" s="110"/>
      <c r="F168" s="110"/>
      <c r="G168" s="110"/>
      <c r="H168" s="110"/>
      <c r="I168" s="180"/>
      <c r="J168" s="180"/>
    </row>
    <row r="169" spans="1:10" ht="9.75" customHeight="1" x14ac:dyDescent="0.2">
      <c r="A169" s="110"/>
      <c r="B169" s="110"/>
      <c r="C169" s="110"/>
      <c r="D169" s="110"/>
      <c r="E169" s="110"/>
      <c r="F169" s="110"/>
      <c r="G169" s="110"/>
      <c r="H169" s="110"/>
      <c r="I169" s="180"/>
      <c r="J169" s="180"/>
    </row>
    <row r="170" spans="1:10" ht="9.75" customHeight="1" x14ac:dyDescent="0.2">
      <c r="A170" s="110"/>
      <c r="B170" s="110"/>
      <c r="C170" s="110"/>
      <c r="D170" s="110"/>
      <c r="E170" s="110"/>
      <c r="F170" s="110"/>
      <c r="G170" s="110"/>
      <c r="H170" s="110"/>
      <c r="I170" s="180"/>
      <c r="J170" s="180"/>
    </row>
    <row r="171" spans="1:10" ht="9.75" customHeight="1" x14ac:dyDescent="0.2">
      <c r="A171" s="110"/>
      <c r="B171" s="110"/>
      <c r="C171" s="110"/>
      <c r="D171" s="110"/>
      <c r="E171" s="110"/>
      <c r="F171" s="110"/>
      <c r="G171" s="110"/>
      <c r="H171" s="110"/>
      <c r="I171" s="180"/>
      <c r="J171" s="180"/>
    </row>
    <row r="172" spans="1:10" ht="9.75" customHeight="1" x14ac:dyDescent="0.2">
      <c r="A172" s="110"/>
      <c r="B172" s="110"/>
      <c r="C172" s="110"/>
      <c r="D172" s="110"/>
      <c r="E172" s="110"/>
      <c r="F172" s="110"/>
      <c r="G172" s="110"/>
      <c r="H172" s="110"/>
      <c r="I172" s="180"/>
      <c r="J172" s="180"/>
    </row>
    <row r="173" spans="1:10" ht="9.75" customHeight="1" x14ac:dyDescent="0.2">
      <c r="A173" s="110"/>
      <c r="B173" s="110"/>
      <c r="C173" s="110"/>
      <c r="D173" s="110"/>
      <c r="E173" s="110"/>
      <c r="F173" s="110"/>
      <c r="G173" s="110"/>
      <c r="H173" s="110"/>
      <c r="I173" s="180"/>
      <c r="J173" s="180"/>
    </row>
    <row r="174" spans="1:10" ht="9.75" customHeight="1" x14ac:dyDescent="0.2">
      <c r="A174" s="110"/>
      <c r="B174" s="110"/>
      <c r="C174" s="110"/>
      <c r="D174" s="110"/>
      <c r="E174" s="110"/>
      <c r="F174" s="110"/>
      <c r="G174" s="110"/>
      <c r="H174" s="110"/>
      <c r="I174" s="180"/>
      <c r="J174" s="180"/>
    </row>
    <row r="175" spans="1:10" ht="9.75" customHeight="1" x14ac:dyDescent="0.2">
      <c r="A175" s="110"/>
      <c r="B175" s="110"/>
      <c r="C175" s="110"/>
      <c r="D175" s="110"/>
      <c r="E175" s="110"/>
      <c r="F175" s="110"/>
      <c r="G175" s="110"/>
      <c r="H175" s="110"/>
      <c r="I175" s="180"/>
      <c r="J175" s="180"/>
    </row>
    <row r="176" spans="1:10" ht="9.75" customHeight="1" x14ac:dyDescent="0.2">
      <c r="A176" s="110"/>
      <c r="B176" s="110"/>
      <c r="C176" s="110"/>
      <c r="D176" s="110"/>
      <c r="E176" s="110"/>
      <c r="F176" s="110"/>
      <c r="G176" s="110"/>
      <c r="H176" s="110"/>
      <c r="I176" s="180"/>
      <c r="J176" s="180"/>
    </row>
    <row r="177" spans="1:10" ht="9.75" customHeight="1" x14ac:dyDescent="0.2">
      <c r="A177" s="110"/>
      <c r="B177" s="110"/>
      <c r="C177" s="110"/>
      <c r="D177" s="110"/>
      <c r="E177" s="110"/>
      <c r="F177" s="110"/>
      <c r="G177" s="110"/>
      <c r="H177" s="110"/>
      <c r="I177" s="180"/>
      <c r="J177" s="180"/>
    </row>
    <row r="178" spans="1:10" ht="9.75" customHeight="1" x14ac:dyDescent="0.2">
      <c r="A178" s="110"/>
      <c r="B178" s="110"/>
      <c r="C178" s="110"/>
      <c r="D178" s="110"/>
      <c r="E178" s="110"/>
      <c r="F178" s="110"/>
      <c r="G178" s="110"/>
      <c r="H178" s="110"/>
      <c r="I178" s="180"/>
      <c r="J178" s="180"/>
    </row>
    <row r="179" spans="1:10" ht="9.75" customHeight="1" x14ac:dyDescent="0.2">
      <c r="A179" s="110"/>
      <c r="B179" s="110"/>
      <c r="C179" s="110"/>
      <c r="D179" s="110"/>
      <c r="E179" s="110"/>
      <c r="F179" s="110"/>
      <c r="G179" s="110"/>
      <c r="H179" s="110"/>
      <c r="I179" s="180"/>
      <c r="J179" s="180"/>
    </row>
    <row r="180" spans="1:10" ht="9.75" customHeight="1" x14ac:dyDescent="0.2">
      <c r="A180" s="110"/>
      <c r="B180" s="110"/>
      <c r="C180" s="110"/>
      <c r="D180" s="110"/>
      <c r="E180" s="110"/>
      <c r="F180" s="110"/>
      <c r="G180" s="110"/>
      <c r="H180" s="110"/>
      <c r="I180" s="180"/>
      <c r="J180" s="180"/>
    </row>
    <row r="181" spans="1:10" ht="9.75" customHeight="1" x14ac:dyDescent="0.2">
      <c r="A181" s="110"/>
      <c r="B181" s="110"/>
      <c r="C181" s="110"/>
      <c r="D181" s="110"/>
      <c r="E181" s="110"/>
      <c r="F181" s="110"/>
      <c r="G181" s="110"/>
      <c r="H181" s="110"/>
      <c r="I181" s="180"/>
      <c r="J181" s="180"/>
    </row>
    <row r="182" spans="1:10" ht="9.75" customHeight="1" x14ac:dyDescent="0.2">
      <c r="A182" s="110"/>
      <c r="B182" s="110"/>
      <c r="C182" s="110"/>
      <c r="D182" s="110"/>
      <c r="E182" s="110"/>
      <c r="F182" s="110"/>
      <c r="G182" s="110"/>
      <c r="H182" s="110"/>
      <c r="I182" s="180"/>
      <c r="J182" s="180"/>
    </row>
    <row r="183" spans="1:10" ht="9.75" customHeight="1" x14ac:dyDescent="0.2">
      <c r="A183" s="110"/>
      <c r="B183" s="110"/>
      <c r="C183" s="110"/>
      <c r="D183" s="110"/>
      <c r="E183" s="110"/>
      <c r="F183" s="110"/>
      <c r="G183" s="110"/>
      <c r="H183" s="110"/>
      <c r="I183" s="180"/>
      <c r="J183" s="180"/>
    </row>
    <row r="184" spans="1:10" ht="9.75" customHeight="1" x14ac:dyDescent="0.2">
      <c r="A184" s="110"/>
      <c r="B184" s="110"/>
      <c r="C184" s="110"/>
      <c r="D184" s="110"/>
      <c r="E184" s="110"/>
      <c r="F184" s="110"/>
      <c r="G184" s="110"/>
      <c r="H184" s="110"/>
      <c r="I184" s="180"/>
      <c r="J184" s="180"/>
    </row>
    <row r="185" spans="1:10" ht="9.75" customHeight="1" x14ac:dyDescent="0.2">
      <c r="A185" s="110"/>
      <c r="B185" s="110"/>
      <c r="C185" s="110"/>
      <c r="D185" s="110"/>
      <c r="E185" s="110"/>
      <c r="F185" s="110"/>
      <c r="G185" s="110"/>
      <c r="H185" s="110"/>
      <c r="I185" s="180"/>
      <c r="J185" s="180"/>
    </row>
    <row r="186" spans="1:10" ht="9.75" customHeight="1" x14ac:dyDescent="0.2">
      <c r="A186" s="110"/>
      <c r="B186" s="110"/>
      <c r="C186" s="110"/>
      <c r="D186" s="110"/>
      <c r="E186" s="110"/>
      <c r="F186" s="110"/>
      <c r="G186" s="110"/>
      <c r="H186" s="110"/>
      <c r="I186" s="180"/>
      <c r="J186" s="180"/>
    </row>
    <row r="187" spans="1:10" ht="9.75" customHeight="1" x14ac:dyDescent="0.2">
      <c r="A187" s="110"/>
      <c r="B187" s="110"/>
      <c r="C187" s="110"/>
      <c r="D187" s="110"/>
      <c r="E187" s="110"/>
      <c r="F187" s="110"/>
      <c r="G187" s="110"/>
      <c r="H187" s="110"/>
      <c r="I187" s="180"/>
      <c r="J187" s="180"/>
    </row>
    <row r="188" spans="1:10" ht="9.75" customHeight="1" x14ac:dyDescent="0.2">
      <c r="A188" s="110"/>
      <c r="B188" s="110"/>
      <c r="C188" s="110"/>
      <c r="D188" s="110"/>
      <c r="E188" s="110"/>
      <c r="F188" s="110"/>
      <c r="G188" s="110"/>
      <c r="H188" s="110"/>
      <c r="I188" s="180"/>
      <c r="J188" s="180"/>
    </row>
    <row r="189" spans="1:10" ht="9.75" customHeight="1" x14ac:dyDescent="0.2">
      <c r="A189" s="110"/>
      <c r="B189" s="110"/>
      <c r="C189" s="110"/>
      <c r="D189" s="110"/>
      <c r="E189" s="110"/>
      <c r="F189" s="110"/>
      <c r="G189" s="110"/>
      <c r="H189" s="110"/>
      <c r="I189" s="180"/>
      <c r="J189" s="180"/>
    </row>
    <row r="190" spans="1:10" ht="9.75" customHeight="1" x14ac:dyDescent="0.2">
      <c r="A190" s="110"/>
      <c r="B190" s="110"/>
      <c r="C190" s="110"/>
      <c r="D190" s="110"/>
      <c r="E190" s="110"/>
      <c r="F190" s="110"/>
      <c r="G190" s="110"/>
      <c r="H190" s="110"/>
      <c r="I190" s="180"/>
      <c r="J190" s="180"/>
    </row>
    <row r="191" spans="1:10" ht="9.75" customHeight="1" x14ac:dyDescent="0.2">
      <c r="A191" s="110"/>
      <c r="B191" s="110"/>
      <c r="C191" s="110"/>
      <c r="D191" s="110"/>
      <c r="E191" s="110"/>
      <c r="F191" s="110"/>
      <c r="G191" s="110"/>
      <c r="H191" s="110"/>
      <c r="I191" s="180"/>
      <c r="J191" s="180"/>
    </row>
    <row r="192" spans="1:10" ht="9.75" customHeight="1" x14ac:dyDescent="0.2">
      <c r="A192" s="110"/>
      <c r="B192" s="110"/>
      <c r="C192" s="110"/>
      <c r="D192" s="110"/>
      <c r="E192" s="110"/>
      <c r="F192" s="110"/>
      <c r="G192" s="110"/>
      <c r="H192" s="110"/>
      <c r="I192" s="180"/>
      <c r="J192" s="180"/>
    </row>
    <row r="193" spans="1:10" ht="9.75" customHeight="1" x14ac:dyDescent="0.2">
      <c r="A193" s="110"/>
      <c r="B193" s="110"/>
      <c r="C193" s="110"/>
      <c r="D193" s="110"/>
      <c r="E193" s="110"/>
      <c r="F193" s="110"/>
      <c r="G193" s="110"/>
      <c r="H193" s="110"/>
      <c r="I193" s="180"/>
      <c r="J193" s="180"/>
    </row>
    <row r="194" spans="1:10" ht="9.75" customHeight="1" x14ac:dyDescent="0.2">
      <c r="A194" s="110"/>
      <c r="B194" s="110"/>
      <c r="C194" s="110"/>
      <c r="D194" s="110"/>
      <c r="E194" s="110"/>
      <c r="F194" s="110"/>
      <c r="G194" s="110"/>
      <c r="H194" s="110"/>
      <c r="I194" s="180"/>
      <c r="J194" s="180"/>
    </row>
    <row r="195" spans="1:10" ht="9.75" customHeight="1" x14ac:dyDescent="0.2">
      <c r="A195" s="110"/>
      <c r="B195" s="110"/>
      <c r="C195" s="110"/>
      <c r="D195" s="110"/>
      <c r="E195" s="110"/>
      <c r="F195" s="110"/>
      <c r="G195" s="110"/>
      <c r="H195" s="110"/>
      <c r="I195" s="180"/>
      <c r="J195" s="180"/>
    </row>
    <row r="196" spans="1:10" ht="9.75" customHeight="1" x14ac:dyDescent="0.2">
      <c r="A196" s="110"/>
      <c r="B196" s="110"/>
      <c r="C196" s="110"/>
      <c r="D196" s="110"/>
      <c r="E196" s="110"/>
      <c r="F196" s="110"/>
      <c r="G196" s="110"/>
      <c r="H196" s="110"/>
      <c r="I196" s="180"/>
      <c r="J196" s="180"/>
    </row>
    <row r="197" spans="1:10" ht="9.75" customHeight="1" x14ac:dyDescent="0.2">
      <c r="A197" s="110"/>
      <c r="B197" s="110"/>
      <c r="C197" s="110"/>
      <c r="D197" s="110"/>
      <c r="E197" s="110"/>
      <c r="F197" s="110"/>
      <c r="G197" s="110"/>
      <c r="H197" s="110"/>
      <c r="I197" s="180"/>
      <c r="J197" s="180"/>
    </row>
    <row r="198" spans="1:10" ht="9.75" customHeight="1" x14ac:dyDescent="0.2">
      <c r="A198" s="110"/>
      <c r="B198" s="110"/>
      <c r="C198" s="110"/>
      <c r="D198" s="110"/>
      <c r="E198" s="110"/>
      <c r="F198" s="110"/>
      <c r="G198" s="110"/>
      <c r="H198" s="110"/>
      <c r="I198" s="180"/>
      <c r="J198" s="180"/>
    </row>
    <row r="199" spans="1:10" ht="9.75" customHeight="1" x14ac:dyDescent="0.2">
      <c r="A199" s="110"/>
      <c r="B199" s="110"/>
      <c r="C199" s="110"/>
      <c r="D199" s="110"/>
      <c r="E199" s="110"/>
      <c r="F199" s="110"/>
      <c r="G199" s="110"/>
      <c r="H199" s="110"/>
      <c r="I199" s="180"/>
      <c r="J199" s="180"/>
    </row>
    <row r="200" spans="1:10" ht="9.75" customHeight="1" x14ac:dyDescent="0.2">
      <c r="A200" s="110"/>
      <c r="B200" s="110"/>
      <c r="C200" s="110"/>
      <c r="D200" s="110"/>
      <c r="E200" s="110"/>
      <c r="F200" s="110"/>
      <c r="G200" s="110"/>
      <c r="H200" s="110"/>
      <c r="I200" s="180"/>
      <c r="J200" s="180"/>
    </row>
  </sheetData>
  <mergeCells count="14">
    <mergeCell ref="A4:K4"/>
    <mergeCell ref="A5:K5"/>
    <mergeCell ref="A6:K6"/>
    <mergeCell ref="A8:A9"/>
    <mergeCell ref="B8:C8"/>
    <mergeCell ref="E8:H8"/>
    <mergeCell ref="I8:I9"/>
    <mergeCell ref="K8:K9"/>
    <mergeCell ref="A81:K81"/>
    <mergeCell ref="A15:B15"/>
    <mergeCell ref="C15:G15"/>
    <mergeCell ref="B16:K16"/>
    <mergeCell ref="B18:K18"/>
    <mergeCell ref="B49:K49"/>
  </mergeCells>
  <pageMargins left="0.59055118110236227" right="0.59055118110236227" top="0.78740157480314965" bottom="0.78740157480314965" header="0" footer="0"/>
  <pageSetup paperSize="9" orientation="portrait" horizontalDpi="4294967293" r:id="rId1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49"/>
  <sheetViews>
    <sheetView zoomScaleNormal="100" workbookViewId="0">
      <selection activeCell="D49" sqref="D49"/>
    </sheetView>
  </sheetViews>
  <sheetFormatPr defaultColWidth="9.140625" defaultRowHeight="9" x14ac:dyDescent="0.25"/>
  <cols>
    <col min="1" max="1" width="17.5703125" style="117" customWidth="1"/>
    <col min="2" max="3" width="10" style="117" customWidth="1"/>
    <col min="4" max="4" width="8.42578125" style="117" customWidth="1"/>
    <col min="5" max="5" width="7.5703125" style="117" customWidth="1"/>
    <col min="6" max="6" width="0.85546875" style="117" customWidth="1"/>
    <col min="7" max="8" width="8.85546875" style="117" customWidth="1"/>
    <col min="9" max="9" width="7.5703125" style="117" customWidth="1"/>
    <col min="10" max="10" width="7.42578125" style="117" customWidth="1"/>
    <col min="11" max="11" width="9.140625" style="117"/>
    <col min="12" max="12" width="22.42578125" style="117" customWidth="1"/>
    <col min="13" max="15" width="9.140625" style="117"/>
    <col min="16" max="16" width="26.5703125" style="117" bestFit="1" customWidth="1"/>
    <col min="17" max="16384" width="9.140625" style="117"/>
  </cols>
  <sheetData>
    <row r="1" spans="1:12" ht="12" customHeight="1" x14ac:dyDescent="0.25"/>
    <row r="2" spans="1:12" ht="12" customHeight="1" x14ac:dyDescent="0.25"/>
    <row r="3" spans="1:12" ht="24.95" customHeight="1" x14ac:dyDescent="0.25"/>
    <row r="4" spans="1:12" s="111" customFormat="1" ht="12" customHeight="1" x14ac:dyDescent="0.25">
      <c r="A4" s="459" t="s">
        <v>308</v>
      </c>
      <c r="B4" s="459"/>
      <c r="C4" s="459"/>
      <c r="D4" s="459"/>
      <c r="E4" s="459"/>
      <c r="F4" s="459"/>
      <c r="G4" s="459"/>
      <c r="H4" s="459"/>
      <c r="I4" s="459"/>
      <c r="J4" s="459"/>
    </row>
    <row r="5" spans="1:12" s="173" customFormat="1" ht="24" customHeight="1" x14ac:dyDescent="0.25">
      <c r="A5" s="479" t="s">
        <v>222</v>
      </c>
      <c r="B5" s="479"/>
      <c r="C5" s="479"/>
      <c r="D5" s="479"/>
      <c r="E5" s="479"/>
      <c r="F5" s="479"/>
      <c r="G5" s="479"/>
      <c r="H5" s="479"/>
      <c r="I5" s="479"/>
      <c r="J5" s="479"/>
    </row>
    <row r="6" spans="1:12" s="111" customFormat="1" ht="12" customHeight="1" x14ac:dyDescent="0.25">
      <c r="A6" s="492" t="s">
        <v>344</v>
      </c>
      <c r="B6" s="512"/>
      <c r="C6" s="512"/>
      <c r="D6" s="512"/>
      <c r="E6" s="512"/>
      <c r="F6" s="512"/>
      <c r="G6" s="512"/>
      <c r="H6" s="512"/>
      <c r="I6" s="512"/>
      <c r="J6" s="512"/>
    </row>
    <row r="7" spans="1:12" s="205" customFormat="1" ht="6" customHeight="1" x14ac:dyDescent="0.25">
      <c r="A7" s="378"/>
      <c r="B7" s="379"/>
      <c r="C7" s="379"/>
      <c r="D7" s="379"/>
      <c r="E7" s="379"/>
      <c r="F7" s="380"/>
      <c r="G7" s="380"/>
      <c r="H7" s="380"/>
      <c r="I7" s="380"/>
      <c r="J7" s="378"/>
    </row>
    <row r="8" spans="1:12" s="205" customFormat="1" ht="21.95" customHeight="1" x14ac:dyDescent="0.25">
      <c r="A8" s="513" t="s">
        <v>0</v>
      </c>
      <c r="B8" s="515" t="s">
        <v>123</v>
      </c>
      <c r="C8" s="515"/>
      <c r="D8" s="515"/>
      <c r="E8" s="468" t="s">
        <v>122</v>
      </c>
      <c r="F8" s="381"/>
      <c r="G8" s="481" t="s">
        <v>227</v>
      </c>
      <c r="H8" s="467"/>
      <c r="I8" s="467"/>
      <c r="J8" s="468" t="s">
        <v>121</v>
      </c>
    </row>
    <row r="9" spans="1:12" ht="39.950000000000003" customHeight="1" x14ac:dyDescent="0.25">
      <c r="A9" s="514"/>
      <c r="B9" s="116" t="s">
        <v>228</v>
      </c>
      <c r="C9" s="116" t="s">
        <v>229</v>
      </c>
      <c r="D9" s="177" t="s">
        <v>10</v>
      </c>
      <c r="E9" s="469"/>
      <c r="F9" s="191"/>
      <c r="G9" s="78" t="s">
        <v>390</v>
      </c>
      <c r="H9" s="78" t="s">
        <v>391</v>
      </c>
      <c r="I9" s="78" t="s">
        <v>10</v>
      </c>
      <c r="J9" s="469"/>
    </row>
    <row r="10" spans="1:12" ht="3" customHeight="1" x14ac:dyDescent="0.25">
      <c r="B10" s="302"/>
      <c r="C10" s="153"/>
      <c r="D10" s="178"/>
    </row>
    <row r="11" spans="1:12" ht="9.9499999999999993" customHeight="1" x14ac:dyDescent="0.15">
      <c r="A11" s="152">
        <v>2016</v>
      </c>
      <c r="B11" s="25">
        <v>83226</v>
      </c>
      <c r="C11" s="25">
        <v>16385</v>
      </c>
      <c r="D11" s="25">
        <v>99611</v>
      </c>
      <c r="E11" s="133">
        <v>1.6</v>
      </c>
      <c r="F11" s="84"/>
      <c r="G11" s="25">
        <v>77509</v>
      </c>
      <c r="H11" s="25">
        <v>21562</v>
      </c>
      <c r="I11" s="25">
        <v>99071</v>
      </c>
      <c r="J11" s="133">
        <v>1.6</v>
      </c>
      <c r="K11" s="382"/>
    </row>
    <row r="12" spans="1:12" s="175" customFormat="1" ht="9.9499999999999993" customHeight="1" x14ac:dyDescent="0.15">
      <c r="A12" s="152">
        <v>2017</v>
      </c>
      <c r="B12" s="25">
        <v>84152</v>
      </c>
      <c r="C12" s="25">
        <v>14309</v>
      </c>
      <c r="D12" s="25">
        <v>98461</v>
      </c>
      <c r="E12" s="133">
        <v>1.6264676693937887</v>
      </c>
      <c r="F12" s="84"/>
      <c r="G12" s="25">
        <v>67128</v>
      </c>
      <c r="H12" s="25">
        <v>24501</v>
      </c>
      <c r="I12" s="25">
        <v>91629</v>
      </c>
      <c r="J12" s="133">
        <v>1.5136105267962288</v>
      </c>
      <c r="K12" s="382"/>
    </row>
    <row r="13" spans="1:12" s="175" customFormat="1" ht="9.9499999999999993" customHeight="1" x14ac:dyDescent="0.15">
      <c r="A13" s="152">
        <v>2018</v>
      </c>
      <c r="B13" s="39">
        <v>84511</v>
      </c>
      <c r="C13" s="39">
        <v>14414</v>
      </c>
      <c r="D13" s="39">
        <v>98925</v>
      </c>
      <c r="E13" s="156">
        <v>1.6372412988072618</v>
      </c>
      <c r="G13" s="39">
        <v>62761</v>
      </c>
      <c r="H13" s="39">
        <v>25697</v>
      </c>
      <c r="I13" s="25">
        <v>88458</v>
      </c>
      <c r="J13" s="133">
        <v>1.4640090049016199</v>
      </c>
      <c r="K13" s="382"/>
    </row>
    <row r="14" spans="1:12" s="175" customFormat="1" ht="9.9499999999999993" customHeight="1" x14ac:dyDescent="0.25">
      <c r="A14" s="152">
        <v>2019</v>
      </c>
      <c r="B14" s="39">
        <v>82893</v>
      </c>
      <c r="C14" s="39">
        <v>14581</v>
      </c>
      <c r="D14" s="39">
        <v>97474</v>
      </c>
      <c r="E14" s="156">
        <v>1.6319353853103429</v>
      </c>
      <c r="F14" s="144"/>
      <c r="G14" s="39">
        <v>59811</v>
      </c>
      <c r="H14" s="39">
        <v>25538</v>
      </c>
      <c r="I14" s="39">
        <v>85349</v>
      </c>
      <c r="J14" s="156">
        <v>1.4289354412546162</v>
      </c>
      <c r="K14" s="382"/>
      <c r="L14" s="383"/>
    </row>
    <row r="15" spans="1:12" ht="3" customHeight="1" x14ac:dyDescent="0.15">
      <c r="A15" s="152"/>
      <c r="B15" s="126"/>
      <c r="C15" s="126"/>
      <c r="D15" s="126"/>
      <c r="E15" s="158"/>
      <c r="F15" s="127"/>
      <c r="G15" s="127"/>
      <c r="H15" s="127"/>
      <c r="I15" s="127"/>
      <c r="J15" s="204"/>
    </row>
    <row r="16" spans="1:12" ht="9" customHeight="1" x14ac:dyDescent="0.25">
      <c r="A16" s="175"/>
      <c r="B16" s="476" t="s">
        <v>345</v>
      </c>
      <c r="C16" s="476"/>
      <c r="D16" s="476"/>
      <c r="E16" s="476"/>
      <c r="F16" s="476"/>
      <c r="G16" s="476"/>
      <c r="H16" s="476"/>
      <c r="I16" s="476"/>
      <c r="J16" s="476"/>
    </row>
    <row r="17" spans="1:23" ht="3" customHeight="1" x14ac:dyDescent="0.25">
      <c r="B17" s="175"/>
      <c r="C17" s="175"/>
      <c r="D17" s="175"/>
      <c r="E17" s="175"/>
    </row>
    <row r="18" spans="1:23" ht="9.9499999999999993" customHeight="1" x14ac:dyDescent="0.15">
      <c r="A18" s="117" t="s">
        <v>12</v>
      </c>
      <c r="B18" s="384">
        <v>5425</v>
      </c>
      <c r="C18" s="39">
        <v>747</v>
      </c>
      <c r="D18" s="39">
        <v>6172</v>
      </c>
      <c r="E18" s="156">
        <v>1.4376621358879556</v>
      </c>
      <c r="F18" s="110"/>
      <c r="G18" s="384">
        <v>4439</v>
      </c>
      <c r="H18" s="384">
        <v>1371</v>
      </c>
      <c r="I18" s="384">
        <v>5810</v>
      </c>
      <c r="J18" s="156">
        <v>1.3533404098361992</v>
      </c>
      <c r="K18" s="385"/>
      <c r="L18" s="386"/>
      <c r="P18" s="387"/>
      <c r="S18" s="26"/>
      <c r="U18" s="388"/>
      <c r="W18" s="388"/>
    </row>
    <row r="19" spans="1:23" ht="9.9499999999999993" customHeight="1" x14ac:dyDescent="0.15">
      <c r="A19" s="117" t="s">
        <v>65</v>
      </c>
      <c r="B19" s="384">
        <v>148</v>
      </c>
      <c r="C19" s="39">
        <v>12</v>
      </c>
      <c r="D19" s="39">
        <v>160</v>
      </c>
      <c r="E19" s="156">
        <v>1.2845060472136254</v>
      </c>
      <c r="F19" s="110"/>
      <c r="G19" s="384">
        <v>114</v>
      </c>
      <c r="H19" s="384">
        <v>32</v>
      </c>
      <c r="I19" s="384">
        <v>146</v>
      </c>
      <c r="J19" s="156">
        <v>1.1721117680824331</v>
      </c>
      <c r="K19" s="385"/>
      <c r="L19" s="386"/>
      <c r="P19" s="387"/>
      <c r="S19" s="26"/>
      <c r="U19" s="388"/>
      <c r="W19" s="388"/>
    </row>
    <row r="20" spans="1:23" ht="9.9499999999999993" customHeight="1" x14ac:dyDescent="0.15">
      <c r="A20" s="117" t="s">
        <v>14</v>
      </c>
      <c r="B20" s="384">
        <v>2160</v>
      </c>
      <c r="C20" s="39">
        <v>231</v>
      </c>
      <c r="D20" s="39">
        <v>2391</v>
      </c>
      <c r="E20" s="156">
        <v>1.5713097632487669</v>
      </c>
      <c r="F20" s="110"/>
      <c r="G20" s="384">
        <v>1611</v>
      </c>
      <c r="H20" s="384">
        <v>612</v>
      </c>
      <c r="I20" s="384">
        <v>2223</v>
      </c>
      <c r="J20" s="156">
        <v>1.4609040584282762</v>
      </c>
      <c r="K20" s="385"/>
      <c r="L20" s="386"/>
      <c r="P20" s="387"/>
      <c r="S20" s="26"/>
      <c r="U20" s="388"/>
      <c r="W20" s="388"/>
    </row>
    <row r="21" spans="1:23" ht="9.9499999999999993" customHeight="1" x14ac:dyDescent="0.15">
      <c r="A21" s="117" t="s">
        <v>15</v>
      </c>
      <c r="B21" s="384">
        <v>10821</v>
      </c>
      <c r="C21" s="39">
        <v>1349</v>
      </c>
      <c r="D21" s="39">
        <v>12170</v>
      </c>
      <c r="E21" s="156">
        <v>1.2164431123431694</v>
      </c>
      <c r="F21" s="110"/>
      <c r="G21" s="384">
        <v>8408</v>
      </c>
      <c r="H21" s="384">
        <v>2503</v>
      </c>
      <c r="I21" s="384">
        <v>10911</v>
      </c>
      <c r="J21" s="156">
        <v>1.0906007229890156</v>
      </c>
      <c r="K21" s="385"/>
      <c r="L21" s="386"/>
      <c r="P21" s="387"/>
      <c r="S21" s="26"/>
      <c r="U21" s="388"/>
      <c r="W21" s="388"/>
    </row>
    <row r="22" spans="1:23" ht="9.9499999999999993" customHeight="1" x14ac:dyDescent="0.15">
      <c r="A22" s="110" t="s">
        <v>56</v>
      </c>
      <c r="B22" s="384">
        <v>1010</v>
      </c>
      <c r="C22" s="384">
        <v>110</v>
      </c>
      <c r="D22" s="384">
        <v>1120</v>
      </c>
      <c r="E22" s="180">
        <v>1.039372256277646</v>
      </c>
      <c r="F22" s="110"/>
      <c r="G22" s="384">
        <v>888</v>
      </c>
      <c r="H22" s="384">
        <v>166</v>
      </c>
      <c r="I22" s="384">
        <v>1054</v>
      </c>
      <c r="J22" s="180">
        <v>0.97812353403271324</v>
      </c>
      <c r="K22" s="385"/>
      <c r="L22" s="386"/>
      <c r="P22" s="387"/>
      <c r="S22" s="26"/>
      <c r="U22" s="388"/>
      <c r="W22" s="388"/>
    </row>
    <row r="23" spans="1:23" s="128" customFormat="1" ht="9.9499999999999993" customHeight="1" x14ac:dyDescent="0.15">
      <c r="A23" s="128" t="s">
        <v>120</v>
      </c>
      <c r="B23" s="389">
        <v>502</v>
      </c>
      <c r="C23" s="389">
        <v>61</v>
      </c>
      <c r="D23" s="389">
        <v>563</v>
      </c>
      <c r="E23" s="187">
        <v>1.0547456058511215</v>
      </c>
      <c r="F23" s="129"/>
      <c r="G23" s="389">
        <v>546</v>
      </c>
      <c r="H23" s="389">
        <v>55</v>
      </c>
      <c r="I23" s="389">
        <v>601</v>
      </c>
      <c r="J23" s="187">
        <v>1.1259362506510198</v>
      </c>
      <c r="K23" s="385"/>
      <c r="L23" s="386"/>
      <c r="M23" s="390"/>
      <c r="P23" s="391"/>
      <c r="Q23" s="117"/>
      <c r="R23" s="117"/>
      <c r="S23" s="26"/>
      <c r="U23" s="388"/>
      <c r="W23" s="388"/>
    </row>
    <row r="24" spans="1:23" s="128" customFormat="1" ht="9.9499999999999993" customHeight="1" x14ac:dyDescent="0.15">
      <c r="A24" s="128" t="s">
        <v>17</v>
      </c>
      <c r="B24" s="389">
        <v>508</v>
      </c>
      <c r="C24" s="389">
        <v>49</v>
      </c>
      <c r="D24" s="389">
        <v>557</v>
      </c>
      <c r="E24" s="187">
        <v>1.024282106049057</v>
      </c>
      <c r="F24" s="129"/>
      <c r="G24" s="389">
        <v>342</v>
      </c>
      <c r="H24" s="389">
        <v>111</v>
      </c>
      <c r="I24" s="389">
        <v>453</v>
      </c>
      <c r="J24" s="187">
        <v>0.8330337415443857</v>
      </c>
      <c r="K24" s="385"/>
      <c r="L24" s="386"/>
      <c r="M24" s="117"/>
      <c r="P24" s="391"/>
      <c r="Q24" s="117"/>
      <c r="R24" s="117"/>
      <c r="S24" s="26"/>
      <c r="U24" s="388"/>
      <c r="W24" s="388"/>
    </row>
    <row r="25" spans="1:23" ht="9.9499999999999993" customHeight="1" x14ac:dyDescent="0.15">
      <c r="A25" s="117" t="s">
        <v>18</v>
      </c>
      <c r="B25" s="384">
        <v>5394</v>
      </c>
      <c r="C25" s="39">
        <v>695</v>
      </c>
      <c r="D25" s="39">
        <v>6089</v>
      </c>
      <c r="E25" s="156">
        <v>1.2491585002425385</v>
      </c>
      <c r="F25" s="110"/>
      <c r="G25" s="384">
        <v>4135</v>
      </c>
      <c r="H25" s="384">
        <v>1345</v>
      </c>
      <c r="I25" s="384">
        <v>5480</v>
      </c>
      <c r="J25" s="156">
        <v>1.1242221352158173</v>
      </c>
      <c r="K25" s="385"/>
      <c r="L25" s="386"/>
      <c r="M25" s="128"/>
      <c r="P25" s="387"/>
      <c r="S25" s="26"/>
      <c r="U25" s="388"/>
      <c r="W25" s="388"/>
    </row>
    <row r="26" spans="1:23" ht="9.9499999999999993" customHeight="1" x14ac:dyDescent="0.15">
      <c r="A26" s="117" t="s">
        <v>55</v>
      </c>
      <c r="B26" s="384">
        <v>1387</v>
      </c>
      <c r="C26" s="39">
        <v>201</v>
      </c>
      <c r="D26" s="39">
        <v>1588</v>
      </c>
      <c r="E26" s="156">
        <v>1.3190869725209595</v>
      </c>
      <c r="F26" s="110"/>
      <c r="G26" s="384">
        <v>1221</v>
      </c>
      <c r="H26" s="384">
        <v>361</v>
      </c>
      <c r="I26" s="384">
        <v>1582</v>
      </c>
      <c r="J26" s="156">
        <v>1.3141030167053893</v>
      </c>
      <c r="K26" s="385"/>
      <c r="L26" s="386"/>
      <c r="M26" s="128"/>
      <c r="P26" s="387"/>
      <c r="S26" s="26"/>
      <c r="U26" s="388"/>
      <c r="W26" s="388"/>
    </row>
    <row r="27" spans="1:23" ht="9.9499999999999993" customHeight="1" x14ac:dyDescent="0.15">
      <c r="A27" s="117" t="s">
        <v>20</v>
      </c>
      <c r="B27" s="384">
        <v>4959</v>
      </c>
      <c r="C27" s="39">
        <v>874</v>
      </c>
      <c r="D27" s="39">
        <v>5833</v>
      </c>
      <c r="E27" s="156">
        <v>1.3103365855499507</v>
      </c>
      <c r="F27" s="110"/>
      <c r="G27" s="384">
        <v>4079</v>
      </c>
      <c r="H27" s="384">
        <v>1189</v>
      </c>
      <c r="I27" s="384">
        <v>5268</v>
      </c>
      <c r="J27" s="156">
        <v>1.1834138749660792</v>
      </c>
      <c r="K27" s="385"/>
      <c r="L27" s="386"/>
      <c r="P27" s="387"/>
      <c r="Q27" s="128"/>
      <c r="R27" s="128"/>
      <c r="S27" s="26"/>
      <c r="U27" s="388"/>
      <c r="W27" s="388"/>
    </row>
    <row r="28" spans="1:23" ht="9.9499999999999993" customHeight="1" x14ac:dyDescent="0.15">
      <c r="A28" s="117" t="s">
        <v>21</v>
      </c>
      <c r="B28" s="384">
        <v>3965</v>
      </c>
      <c r="C28" s="39">
        <v>759</v>
      </c>
      <c r="D28" s="39">
        <v>4724</v>
      </c>
      <c r="E28" s="156">
        <v>1.2792772787465032</v>
      </c>
      <c r="F28" s="110"/>
      <c r="G28" s="384">
        <v>3430</v>
      </c>
      <c r="H28" s="384">
        <v>990</v>
      </c>
      <c r="I28" s="384">
        <v>4420</v>
      </c>
      <c r="J28" s="156">
        <v>1.1969529153385996</v>
      </c>
      <c r="K28" s="385"/>
      <c r="L28" s="386"/>
      <c r="P28" s="387"/>
      <c r="Q28" s="128"/>
      <c r="R28" s="128"/>
      <c r="S28" s="26"/>
      <c r="U28" s="388"/>
      <c r="W28" s="388"/>
    </row>
    <row r="29" spans="1:23" ht="9.9499999999999993" customHeight="1" x14ac:dyDescent="0.15">
      <c r="A29" s="117" t="s">
        <v>22</v>
      </c>
      <c r="B29" s="384">
        <v>1053</v>
      </c>
      <c r="C29" s="39">
        <v>197</v>
      </c>
      <c r="D29" s="39">
        <v>1250</v>
      </c>
      <c r="E29" s="156">
        <v>1.4404099521956744</v>
      </c>
      <c r="F29" s="110"/>
      <c r="G29" s="384">
        <v>764</v>
      </c>
      <c r="H29" s="384">
        <v>265</v>
      </c>
      <c r="I29" s="384">
        <v>1029</v>
      </c>
      <c r="J29" s="156">
        <v>1.1857454726474792</v>
      </c>
      <c r="K29" s="385"/>
      <c r="L29" s="386"/>
      <c r="P29" s="387"/>
      <c r="S29" s="26"/>
      <c r="U29" s="388"/>
      <c r="W29" s="388"/>
    </row>
    <row r="30" spans="1:23" ht="9.9499999999999993" customHeight="1" x14ac:dyDescent="0.15">
      <c r="A30" s="117" t="s">
        <v>23</v>
      </c>
      <c r="B30" s="384">
        <v>1642</v>
      </c>
      <c r="C30" s="39">
        <v>283</v>
      </c>
      <c r="D30" s="39">
        <v>1925</v>
      </c>
      <c r="E30" s="156">
        <v>1.2786840381705453</v>
      </c>
      <c r="F30" s="110"/>
      <c r="G30" s="384">
        <v>1251</v>
      </c>
      <c r="H30" s="384">
        <v>438</v>
      </c>
      <c r="I30" s="384">
        <v>1689</v>
      </c>
      <c r="J30" s="156">
        <v>1.1219206963480783</v>
      </c>
      <c r="K30" s="385"/>
      <c r="L30" s="386"/>
      <c r="P30" s="387"/>
      <c r="S30" s="26"/>
      <c r="U30" s="388"/>
      <c r="W30" s="388"/>
    </row>
    <row r="31" spans="1:23" ht="9.9499999999999993" customHeight="1" x14ac:dyDescent="0.15">
      <c r="A31" s="117" t="s">
        <v>24</v>
      </c>
      <c r="B31" s="384">
        <v>7509</v>
      </c>
      <c r="C31" s="39">
        <v>1262</v>
      </c>
      <c r="D31" s="39">
        <v>8771</v>
      </c>
      <c r="E31" s="156">
        <v>1.5272374023591473</v>
      </c>
      <c r="F31" s="110"/>
      <c r="G31" s="384">
        <v>4588</v>
      </c>
      <c r="H31" s="384">
        <v>1835</v>
      </c>
      <c r="I31" s="384">
        <v>6423</v>
      </c>
      <c r="J31" s="156">
        <v>1.1183953751399844</v>
      </c>
      <c r="K31" s="385"/>
      <c r="L31" s="386"/>
      <c r="P31" s="387"/>
      <c r="S31" s="26"/>
      <c r="U31" s="388"/>
      <c r="W31" s="388"/>
    </row>
    <row r="32" spans="1:23" ht="9.9499999999999993" customHeight="1" x14ac:dyDescent="0.15">
      <c r="A32" s="117" t="s">
        <v>25</v>
      </c>
      <c r="B32" s="384">
        <v>1368</v>
      </c>
      <c r="C32" s="39">
        <v>199</v>
      </c>
      <c r="D32" s="39">
        <v>1567</v>
      </c>
      <c r="E32" s="156">
        <v>1.2171095938450138</v>
      </c>
      <c r="F32" s="110"/>
      <c r="G32" s="384">
        <v>915</v>
      </c>
      <c r="H32" s="384">
        <v>436</v>
      </c>
      <c r="I32" s="384">
        <v>1351</v>
      </c>
      <c r="J32" s="156">
        <v>1.0493395413430848</v>
      </c>
      <c r="K32" s="385"/>
      <c r="L32" s="386"/>
      <c r="P32" s="387"/>
      <c r="S32" s="26"/>
      <c r="U32" s="388"/>
      <c r="W32" s="388"/>
    </row>
    <row r="33" spans="1:23" ht="9.9499999999999993" customHeight="1" x14ac:dyDescent="0.15">
      <c r="A33" s="117" t="s">
        <v>26</v>
      </c>
      <c r="B33" s="384">
        <v>299</v>
      </c>
      <c r="C33" s="39">
        <v>48</v>
      </c>
      <c r="D33" s="39">
        <v>347</v>
      </c>
      <c r="E33" s="156">
        <v>1.1667591331685747</v>
      </c>
      <c r="F33" s="110"/>
      <c r="G33" s="384">
        <v>178</v>
      </c>
      <c r="H33" s="384">
        <v>104</v>
      </c>
      <c r="I33" s="384">
        <v>282</v>
      </c>
      <c r="J33" s="156">
        <v>0.94820194684016745</v>
      </c>
      <c r="K33" s="385"/>
      <c r="L33" s="386"/>
      <c r="P33" s="387"/>
      <c r="S33" s="26"/>
      <c r="U33" s="388"/>
      <c r="W33" s="388"/>
    </row>
    <row r="34" spans="1:23" ht="9.9499999999999993" customHeight="1" x14ac:dyDescent="0.15">
      <c r="A34" s="117" t="s">
        <v>27</v>
      </c>
      <c r="B34" s="384">
        <v>6270</v>
      </c>
      <c r="C34" s="39">
        <v>1337</v>
      </c>
      <c r="D34" s="39">
        <v>7607</v>
      </c>
      <c r="E34" s="156">
        <v>1.3420482669855687</v>
      </c>
      <c r="F34" s="110"/>
      <c r="G34" s="384">
        <v>3181</v>
      </c>
      <c r="H34" s="384">
        <v>1941</v>
      </c>
      <c r="I34" s="384">
        <v>5122</v>
      </c>
      <c r="J34" s="156">
        <v>0.90363760003944815</v>
      </c>
      <c r="K34" s="385"/>
      <c r="L34" s="386"/>
      <c r="P34" s="387"/>
      <c r="S34" s="26"/>
      <c r="U34" s="388"/>
      <c r="W34" s="388"/>
    </row>
    <row r="35" spans="1:23" ht="9.9499999999999993" customHeight="1" x14ac:dyDescent="0.15">
      <c r="A35" s="117" t="s">
        <v>28</v>
      </c>
      <c r="B35" s="384">
        <v>4617</v>
      </c>
      <c r="C35" s="39">
        <v>877</v>
      </c>
      <c r="D35" s="39">
        <v>5494</v>
      </c>
      <c r="E35" s="156">
        <v>1.3931641638821555</v>
      </c>
      <c r="F35" s="110"/>
      <c r="G35" s="384">
        <v>2532</v>
      </c>
      <c r="H35" s="384">
        <v>1608</v>
      </c>
      <c r="I35" s="384">
        <v>4140</v>
      </c>
      <c r="J35" s="156">
        <v>1.0498179174503321</v>
      </c>
      <c r="K35" s="385"/>
      <c r="L35" s="386"/>
      <c r="P35" s="387"/>
      <c r="S35" s="26"/>
      <c r="U35" s="388"/>
      <c r="W35" s="388"/>
    </row>
    <row r="36" spans="1:23" ht="9.9499999999999993" customHeight="1" x14ac:dyDescent="0.15">
      <c r="A36" s="117" t="s">
        <v>29</v>
      </c>
      <c r="B36" s="384">
        <v>533</v>
      </c>
      <c r="C36" s="39">
        <v>57</v>
      </c>
      <c r="D36" s="39">
        <v>590</v>
      </c>
      <c r="E36" s="156">
        <v>1.0743055252079419</v>
      </c>
      <c r="F36" s="110"/>
      <c r="G36" s="384">
        <v>322</v>
      </c>
      <c r="H36" s="384">
        <v>113</v>
      </c>
      <c r="I36" s="384">
        <v>435</v>
      </c>
      <c r="J36" s="156">
        <v>0.79207271773805876</v>
      </c>
      <c r="K36" s="385"/>
      <c r="L36" s="386"/>
      <c r="P36" s="387"/>
      <c r="S36" s="26"/>
      <c r="U36" s="388"/>
      <c r="W36" s="388"/>
    </row>
    <row r="37" spans="1:23" ht="9.9499999999999993" customHeight="1" x14ac:dyDescent="0.15">
      <c r="A37" s="117" t="s">
        <v>30</v>
      </c>
      <c r="B37" s="384">
        <v>1765</v>
      </c>
      <c r="C37" s="39">
        <v>495</v>
      </c>
      <c r="D37" s="39">
        <v>2260</v>
      </c>
      <c r="E37" s="156">
        <v>1.2038210131219154</v>
      </c>
      <c r="F37" s="110"/>
      <c r="G37" s="384">
        <v>984</v>
      </c>
      <c r="H37" s="384">
        <v>722</v>
      </c>
      <c r="I37" s="384">
        <v>1706</v>
      </c>
      <c r="J37" s="156">
        <v>0.90872506565751665</v>
      </c>
      <c r="K37" s="385"/>
      <c r="L37" s="386"/>
      <c r="P37" s="387"/>
      <c r="S37" s="26"/>
      <c r="U37" s="388"/>
      <c r="W37" s="388"/>
    </row>
    <row r="38" spans="1:23" s="390" customFormat="1" ht="9.9499999999999993" customHeight="1" x14ac:dyDescent="0.15">
      <c r="A38" s="117" t="s">
        <v>31</v>
      </c>
      <c r="B38" s="384">
        <v>5931</v>
      </c>
      <c r="C38" s="39">
        <v>1517</v>
      </c>
      <c r="D38" s="39">
        <v>7448</v>
      </c>
      <c r="E38" s="156">
        <v>1.5342473654585258</v>
      </c>
      <c r="F38" s="110"/>
      <c r="G38" s="384">
        <v>3586</v>
      </c>
      <c r="H38" s="384">
        <v>1975</v>
      </c>
      <c r="I38" s="384">
        <v>5561</v>
      </c>
      <c r="J38" s="156">
        <v>1.145535660488032</v>
      </c>
      <c r="K38" s="385"/>
      <c r="L38" s="386"/>
      <c r="M38" s="117"/>
      <c r="P38" s="387"/>
      <c r="Q38" s="117"/>
      <c r="R38" s="117"/>
      <c r="S38" s="26"/>
      <c r="U38" s="388"/>
      <c r="W38" s="388"/>
    </row>
    <row r="39" spans="1:23" ht="9.9499999999999993" customHeight="1" x14ac:dyDescent="0.15">
      <c r="A39" s="117" t="s">
        <v>32</v>
      </c>
      <c r="B39" s="384">
        <v>1943</v>
      </c>
      <c r="C39" s="39">
        <v>468</v>
      </c>
      <c r="D39" s="39">
        <v>2411</v>
      </c>
      <c r="E39" s="156">
        <v>1.5060913618382934</v>
      </c>
      <c r="F39" s="110"/>
      <c r="G39" s="384">
        <v>1164</v>
      </c>
      <c r="H39" s="384">
        <v>866</v>
      </c>
      <c r="I39" s="384">
        <v>2030</v>
      </c>
      <c r="J39" s="156">
        <v>1.2680901968194673</v>
      </c>
      <c r="K39" s="385"/>
      <c r="L39" s="386"/>
      <c r="P39" s="387"/>
      <c r="S39" s="26"/>
      <c r="U39" s="388"/>
      <c r="W39" s="388"/>
    </row>
    <row r="40" spans="1:23" s="109" customFormat="1" ht="9.9499999999999993" customHeight="1" x14ac:dyDescent="0.2">
      <c r="A40" s="131" t="s">
        <v>33</v>
      </c>
      <c r="B40" s="392">
        <v>18554</v>
      </c>
      <c r="C40" s="392">
        <v>2339</v>
      </c>
      <c r="D40" s="392">
        <v>20893</v>
      </c>
      <c r="E40" s="382">
        <v>1.310408676532395</v>
      </c>
      <c r="F40" s="141"/>
      <c r="G40" s="392">
        <v>14572</v>
      </c>
      <c r="H40" s="392">
        <v>4518</v>
      </c>
      <c r="I40" s="392">
        <v>19090</v>
      </c>
      <c r="J40" s="382">
        <v>1.1973245409947553</v>
      </c>
      <c r="K40" s="385"/>
      <c r="L40" s="386"/>
      <c r="M40" s="386"/>
      <c r="P40" s="387"/>
      <c r="S40" s="26"/>
      <c r="U40" s="388"/>
      <c r="W40" s="388"/>
    </row>
    <row r="41" spans="1:23" s="109" customFormat="1" ht="9.9499999999999993" customHeight="1" x14ac:dyDescent="0.2">
      <c r="A41" s="131" t="s">
        <v>34</v>
      </c>
      <c r="B41" s="392">
        <v>12750</v>
      </c>
      <c r="C41" s="392">
        <v>1880</v>
      </c>
      <c r="D41" s="392">
        <v>14630</v>
      </c>
      <c r="E41" s="382">
        <v>1.2603978515170347</v>
      </c>
      <c r="F41" s="141"/>
      <c r="G41" s="392">
        <v>10323</v>
      </c>
      <c r="H41" s="392">
        <v>3061</v>
      </c>
      <c r="I41" s="392">
        <v>13384</v>
      </c>
      <c r="J41" s="382">
        <v>1.1530529627275459</v>
      </c>
      <c r="K41" s="385"/>
      <c r="L41" s="386"/>
      <c r="P41" s="387"/>
      <c r="S41" s="26"/>
      <c r="U41" s="388"/>
      <c r="W41" s="388"/>
    </row>
    <row r="42" spans="1:23" s="109" customFormat="1" ht="9.9499999999999993" customHeight="1" x14ac:dyDescent="0.2">
      <c r="A42" s="136" t="s">
        <v>35</v>
      </c>
      <c r="B42" s="392">
        <v>14169</v>
      </c>
      <c r="C42" s="392">
        <v>2501</v>
      </c>
      <c r="D42" s="392">
        <v>16670</v>
      </c>
      <c r="E42" s="382">
        <v>1.4116325636449827</v>
      </c>
      <c r="F42" s="141"/>
      <c r="G42" s="392">
        <v>10033</v>
      </c>
      <c r="H42" s="392">
        <v>3528</v>
      </c>
      <c r="I42" s="392">
        <v>13561</v>
      </c>
      <c r="J42" s="382">
        <v>1.1483592798794007</v>
      </c>
      <c r="K42" s="385"/>
      <c r="L42" s="386"/>
      <c r="P42" s="387"/>
      <c r="S42" s="26"/>
      <c r="U42" s="388"/>
      <c r="W42" s="388"/>
    </row>
    <row r="43" spans="1:23" s="109" customFormat="1" ht="9.9499999999999993" customHeight="1" x14ac:dyDescent="0.2">
      <c r="A43" s="136" t="s">
        <v>36</v>
      </c>
      <c r="B43" s="392">
        <v>14852</v>
      </c>
      <c r="C43" s="392">
        <v>3013</v>
      </c>
      <c r="D43" s="392">
        <v>17865</v>
      </c>
      <c r="E43" s="382">
        <v>1.3113686486292857</v>
      </c>
      <c r="F43" s="141"/>
      <c r="G43" s="392">
        <v>8112</v>
      </c>
      <c r="H43" s="392">
        <v>4924</v>
      </c>
      <c r="I43" s="392">
        <v>13036</v>
      </c>
      <c r="J43" s="382">
        <v>0.95689905981143963</v>
      </c>
      <c r="K43" s="385"/>
      <c r="L43" s="386"/>
      <c r="P43" s="387"/>
      <c r="S43" s="26"/>
      <c r="U43" s="388"/>
      <c r="W43" s="388"/>
    </row>
    <row r="44" spans="1:23" s="109" customFormat="1" ht="9.9499999999999993" customHeight="1" x14ac:dyDescent="0.2">
      <c r="A44" s="136" t="s">
        <v>37</v>
      </c>
      <c r="B44" s="392">
        <v>7874</v>
      </c>
      <c r="C44" s="392">
        <v>1985</v>
      </c>
      <c r="D44" s="392">
        <v>9859</v>
      </c>
      <c r="E44" s="382">
        <v>1.5272650662320904</v>
      </c>
      <c r="F44" s="141"/>
      <c r="G44" s="392">
        <v>4750</v>
      </c>
      <c r="H44" s="392">
        <v>2841</v>
      </c>
      <c r="I44" s="392">
        <v>7591</v>
      </c>
      <c r="J44" s="382">
        <v>1.1759274893769955</v>
      </c>
      <c r="K44" s="385"/>
      <c r="L44" s="386"/>
      <c r="P44" s="387"/>
      <c r="S44" s="26"/>
      <c r="U44" s="388"/>
      <c r="W44" s="388"/>
    </row>
    <row r="45" spans="1:23" s="109" customFormat="1" ht="9.9499999999999993" customHeight="1" x14ac:dyDescent="0.2">
      <c r="A45" s="131" t="s">
        <v>38</v>
      </c>
      <c r="B45" s="392">
        <v>68199</v>
      </c>
      <c r="C45" s="392">
        <v>11718</v>
      </c>
      <c r="D45" s="392">
        <v>79917</v>
      </c>
      <c r="E45" s="382">
        <v>1.3445246556374775</v>
      </c>
      <c r="F45" s="141"/>
      <c r="G45" s="392">
        <v>47790</v>
      </c>
      <c r="H45" s="392">
        <v>18872</v>
      </c>
      <c r="I45" s="392">
        <v>66662</v>
      </c>
      <c r="J45" s="382">
        <v>1.1215223618767662</v>
      </c>
      <c r="K45" s="382"/>
      <c r="L45" s="386"/>
      <c r="M45" s="117"/>
      <c r="P45" s="393"/>
      <c r="Q45" s="117"/>
      <c r="R45" s="117"/>
      <c r="S45" s="28"/>
      <c r="T45" s="394"/>
      <c r="U45" s="388"/>
      <c r="W45" s="388"/>
    </row>
    <row r="46" spans="1:23" ht="3" customHeight="1" x14ac:dyDescent="0.25">
      <c r="A46" s="191"/>
      <c r="B46" s="191"/>
      <c r="C46" s="191"/>
      <c r="D46" s="191"/>
      <c r="E46" s="191"/>
      <c r="F46" s="191"/>
      <c r="G46" s="395"/>
      <c r="H46" s="395"/>
      <c r="I46" s="395"/>
      <c r="J46" s="395"/>
      <c r="L46" s="386"/>
    </row>
    <row r="47" spans="1:23" s="109" customFormat="1" ht="3" customHeight="1" x14ac:dyDescent="0.2">
      <c r="A47" s="146"/>
      <c r="B47" s="88"/>
      <c r="C47" s="88"/>
      <c r="D47" s="88"/>
      <c r="E47" s="143"/>
      <c r="F47" s="143"/>
      <c r="G47" s="143"/>
      <c r="H47" s="110"/>
      <c r="I47" s="180"/>
      <c r="J47" s="180"/>
    </row>
    <row r="48" spans="1:23" ht="9.9499999999999993" customHeight="1" x14ac:dyDescent="0.25">
      <c r="A48" s="477" t="s">
        <v>239</v>
      </c>
      <c r="B48" s="477"/>
      <c r="C48" s="477"/>
      <c r="D48" s="477"/>
      <c r="E48" s="477"/>
      <c r="F48" s="477"/>
      <c r="G48" s="477"/>
      <c r="H48" s="477"/>
      <c r="I48" s="477"/>
      <c r="J48" s="477"/>
    </row>
    <row r="49" spans="2:2" x14ac:dyDescent="0.25">
      <c r="B49" s="396"/>
    </row>
  </sheetData>
  <mergeCells count="10">
    <mergeCell ref="A4:J4"/>
    <mergeCell ref="A5:J5"/>
    <mergeCell ref="B16:J16"/>
    <mergeCell ref="A48:J48"/>
    <mergeCell ref="A6:J6"/>
    <mergeCell ref="A8:A9"/>
    <mergeCell ref="B8:D8"/>
    <mergeCell ref="E8:E9"/>
    <mergeCell ref="G8:I8"/>
    <mergeCell ref="J8:J9"/>
  </mergeCells>
  <pageMargins left="0.59055118110236227" right="0.59055118110236227" top="0.78740157480314965" bottom="0.78740157480314965" header="0" footer="0"/>
  <pageSetup paperSize="9" orientation="portrait" r:id="rId1"/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99"/>
  <sheetViews>
    <sheetView topLeftCell="A39" zoomScaleNormal="100" workbookViewId="0">
      <selection activeCell="I18" sqref="I18"/>
    </sheetView>
  </sheetViews>
  <sheetFormatPr defaultColWidth="14.5703125" defaultRowHeight="9.75" customHeight="1" x14ac:dyDescent="0.2"/>
  <cols>
    <col min="1" max="1" width="19" style="109" customWidth="1"/>
    <col min="2" max="2" width="9.5703125" style="109" customWidth="1"/>
    <col min="3" max="3" width="0.85546875" style="109" customWidth="1"/>
    <col min="4" max="9" width="9.5703125" style="109" customWidth="1"/>
    <col min="10" max="10" width="8.5703125" style="110" customWidth="1"/>
    <col min="11" max="256" width="14.5703125" style="109"/>
    <col min="257" max="257" width="19" style="109" customWidth="1"/>
    <col min="258" max="258" width="9.5703125" style="109" customWidth="1"/>
    <col min="259" max="259" width="0.85546875" style="109" customWidth="1"/>
    <col min="260" max="265" width="9.5703125" style="109" customWidth="1"/>
    <col min="266" max="266" width="8.5703125" style="109" customWidth="1"/>
    <col min="267" max="512" width="14.5703125" style="109"/>
    <col min="513" max="513" width="19" style="109" customWidth="1"/>
    <col min="514" max="514" width="9.5703125" style="109" customWidth="1"/>
    <col min="515" max="515" width="0.85546875" style="109" customWidth="1"/>
    <col min="516" max="521" width="9.5703125" style="109" customWidth="1"/>
    <col min="522" max="522" width="8.5703125" style="109" customWidth="1"/>
    <col min="523" max="768" width="14.5703125" style="109"/>
    <col min="769" max="769" width="19" style="109" customWidth="1"/>
    <col min="770" max="770" width="9.5703125" style="109" customWidth="1"/>
    <col min="771" max="771" width="0.85546875" style="109" customWidth="1"/>
    <col min="772" max="777" width="9.5703125" style="109" customWidth="1"/>
    <col min="778" max="778" width="8.5703125" style="109" customWidth="1"/>
    <col min="779" max="1024" width="14.5703125" style="109"/>
    <col min="1025" max="1025" width="19" style="109" customWidth="1"/>
    <col min="1026" max="1026" width="9.5703125" style="109" customWidth="1"/>
    <col min="1027" max="1027" width="0.85546875" style="109" customWidth="1"/>
    <col min="1028" max="1033" width="9.5703125" style="109" customWidth="1"/>
    <col min="1034" max="1034" width="8.5703125" style="109" customWidth="1"/>
    <col min="1035" max="1280" width="14.5703125" style="109"/>
    <col min="1281" max="1281" width="19" style="109" customWidth="1"/>
    <col min="1282" max="1282" width="9.5703125" style="109" customWidth="1"/>
    <col min="1283" max="1283" width="0.85546875" style="109" customWidth="1"/>
    <col min="1284" max="1289" width="9.5703125" style="109" customWidth="1"/>
    <col min="1290" max="1290" width="8.5703125" style="109" customWidth="1"/>
    <col min="1291" max="1536" width="14.5703125" style="109"/>
    <col min="1537" max="1537" width="19" style="109" customWidth="1"/>
    <col min="1538" max="1538" width="9.5703125" style="109" customWidth="1"/>
    <col min="1539" max="1539" width="0.85546875" style="109" customWidth="1"/>
    <col min="1540" max="1545" width="9.5703125" style="109" customWidth="1"/>
    <col min="1546" max="1546" width="8.5703125" style="109" customWidth="1"/>
    <col min="1547" max="1792" width="14.5703125" style="109"/>
    <col min="1793" max="1793" width="19" style="109" customWidth="1"/>
    <col min="1794" max="1794" width="9.5703125" style="109" customWidth="1"/>
    <col min="1795" max="1795" width="0.85546875" style="109" customWidth="1"/>
    <col min="1796" max="1801" width="9.5703125" style="109" customWidth="1"/>
    <col min="1802" max="1802" width="8.5703125" style="109" customWidth="1"/>
    <col min="1803" max="2048" width="14.5703125" style="109"/>
    <col min="2049" max="2049" width="19" style="109" customWidth="1"/>
    <col min="2050" max="2050" width="9.5703125" style="109" customWidth="1"/>
    <col min="2051" max="2051" width="0.85546875" style="109" customWidth="1"/>
    <col min="2052" max="2057" width="9.5703125" style="109" customWidth="1"/>
    <col min="2058" max="2058" width="8.5703125" style="109" customWidth="1"/>
    <col min="2059" max="2304" width="14.5703125" style="109"/>
    <col min="2305" max="2305" width="19" style="109" customWidth="1"/>
    <col min="2306" max="2306" width="9.5703125" style="109" customWidth="1"/>
    <col min="2307" max="2307" width="0.85546875" style="109" customWidth="1"/>
    <col min="2308" max="2313" width="9.5703125" style="109" customWidth="1"/>
    <col min="2314" max="2314" width="8.5703125" style="109" customWidth="1"/>
    <col min="2315" max="2560" width="14.5703125" style="109"/>
    <col min="2561" max="2561" width="19" style="109" customWidth="1"/>
    <col min="2562" max="2562" width="9.5703125" style="109" customWidth="1"/>
    <col min="2563" max="2563" width="0.85546875" style="109" customWidth="1"/>
    <col min="2564" max="2569" width="9.5703125" style="109" customWidth="1"/>
    <col min="2570" max="2570" width="8.5703125" style="109" customWidth="1"/>
    <col min="2571" max="2816" width="14.5703125" style="109"/>
    <col min="2817" max="2817" width="19" style="109" customWidth="1"/>
    <col min="2818" max="2818" width="9.5703125" style="109" customWidth="1"/>
    <col min="2819" max="2819" width="0.85546875" style="109" customWidth="1"/>
    <col min="2820" max="2825" width="9.5703125" style="109" customWidth="1"/>
    <col min="2826" max="2826" width="8.5703125" style="109" customWidth="1"/>
    <col min="2827" max="3072" width="14.5703125" style="109"/>
    <col min="3073" max="3073" width="19" style="109" customWidth="1"/>
    <col min="3074" max="3074" width="9.5703125" style="109" customWidth="1"/>
    <col min="3075" max="3075" width="0.85546875" style="109" customWidth="1"/>
    <col min="3076" max="3081" width="9.5703125" style="109" customWidth="1"/>
    <col min="3082" max="3082" width="8.5703125" style="109" customWidth="1"/>
    <col min="3083" max="3328" width="14.5703125" style="109"/>
    <col min="3329" max="3329" width="19" style="109" customWidth="1"/>
    <col min="3330" max="3330" width="9.5703125" style="109" customWidth="1"/>
    <col min="3331" max="3331" width="0.85546875" style="109" customWidth="1"/>
    <col min="3332" max="3337" width="9.5703125" style="109" customWidth="1"/>
    <col min="3338" max="3338" width="8.5703125" style="109" customWidth="1"/>
    <col min="3339" max="3584" width="14.5703125" style="109"/>
    <col min="3585" max="3585" width="19" style="109" customWidth="1"/>
    <col min="3586" max="3586" width="9.5703125" style="109" customWidth="1"/>
    <col min="3587" max="3587" width="0.85546875" style="109" customWidth="1"/>
    <col min="3588" max="3593" width="9.5703125" style="109" customWidth="1"/>
    <col min="3594" max="3594" width="8.5703125" style="109" customWidth="1"/>
    <col min="3595" max="3840" width="14.5703125" style="109"/>
    <col min="3841" max="3841" width="19" style="109" customWidth="1"/>
    <col min="3842" max="3842" width="9.5703125" style="109" customWidth="1"/>
    <col min="3843" max="3843" width="0.85546875" style="109" customWidth="1"/>
    <col min="3844" max="3849" width="9.5703125" style="109" customWidth="1"/>
    <col min="3850" max="3850" width="8.5703125" style="109" customWidth="1"/>
    <col min="3851" max="4096" width="14.5703125" style="109"/>
    <col min="4097" max="4097" width="19" style="109" customWidth="1"/>
    <col min="4098" max="4098" width="9.5703125" style="109" customWidth="1"/>
    <col min="4099" max="4099" width="0.85546875" style="109" customWidth="1"/>
    <col min="4100" max="4105" width="9.5703125" style="109" customWidth="1"/>
    <col min="4106" max="4106" width="8.5703125" style="109" customWidth="1"/>
    <col min="4107" max="4352" width="14.5703125" style="109"/>
    <col min="4353" max="4353" width="19" style="109" customWidth="1"/>
    <col min="4354" max="4354" width="9.5703125" style="109" customWidth="1"/>
    <col min="4355" max="4355" width="0.85546875" style="109" customWidth="1"/>
    <col min="4356" max="4361" width="9.5703125" style="109" customWidth="1"/>
    <col min="4362" max="4362" width="8.5703125" style="109" customWidth="1"/>
    <col min="4363" max="4608" width="14.5703125" style="109"/>
    <col min="4609" max="4609" width="19" style="109" customWidth="1"/>
    <col min="4610" max="4610" width="9.5703125" style="109" customWidth="1"/>
    <col min="4611" max="4611" width="0.85546875" style="109" customWidth="1"/>
    <col min="4612" max="4617" width="9.5703125" style="109" customWidth="1"/>
    <col min="4618" max="4618" width="8.5703125" style="109" customWidth="1"/>
    <col min="4619" max="4864" width="14.5703125" style="109"/>
    <col min="4865" max="4865" width="19" style="109" customWidth="1"/>
    <col min="4866" max="4866" width="9.5703125" style="109" customWidth="1"/>
    <col min="4867" max="4867" width="0.85546875" style="109" customWidth="1"/>
    <col min="4868" max="4873" width="9.5703125" style="109" customWidth="1"/>
    <col min="4874" max="4874" width="8.5703125" style="109" customWidth="1"/>
    <col min="4875" max="5120" width="14.5703125" style="109"/>
    <col min="5121" max="5121" width="19" style="109" customWidth="1"/>
    <col min="5122" max="5122" width="9.5703125" style="109" customWidth="1"/>
    <col min="5123" max="5123" width="0.85546875" style="109" customWidth="1"/>
    <col min="5124" max="5129" width="9.5703125" style="109" customWidth="1"/>
    <col min="5130" max="5130" width="8.5703125" style="109" customWidth="1"/>
    <col min="5131" max="5376" width="14.5703125" style="109"/>
    <col min="5377" max="5377" width="19" style="109" customWidth="1"/>
    <col min="5378" max="5378" width="9.5703125" style="109" customWidth="1"/>
    <col min="5379" max="5379" width="0.85546875" style="109" customWidth="1"/>
    <col min="5380" max="5385" width="9.5703125" style="109" customWidth="1"/>
    <col min="5386" max="5386" width="8.5703125" style="109" customWidth="1"/>
    <col min="5387" max="5632" width="14.5703125" style="109"/>
    <col min="5633" max="5633" width="19" style="109" customWidth="1"/>
    <col min="5634" max="5634" width="9.5703125" style="109" customWidth="1"/>
    <col min="5635" max="5635" width="0.85546875" style="109" customWidth="1"/>
    <col min="5636" max="5641" width="9.5703125" style="109" customWidth="1"/>
    <col min="5642" max="5642" width="8.5703125" style="109" customWidth="1"/>
    <col min="5643" max="5888" width="14.5703125" style="109"/>
    <col min="5889" max="5889" width="19" style="109" customWidth="1"/>
    <col min="5890" max="5890" width="9.5703125" style="109" customWidth="1"/>
    <col min="5891" max="5891" width="0.85546875" style="109" customWidth="1"/>
    <col min="5892" max="5897" width="9.5703125" style="109" customWidth="1"/>
    <col min="5898" max="5898" width="8.5703125" style="109" customWidth="1"/>
    <col min="5899" max="6144" width="14.5703125" style="109"/>
    <col min="6145" max="6145" width="19" style="109" customWidth="1"/>
    <col min="6146" max="6146" width="9.5703125" style="109" customWidth="1"/>
    <col min="6147" max="6147" width="0.85546875" style="109" customWidth="1"/>
    <col min="6148" max="6153" width="9.5703125" style="109" customWidth="1"/>
    <col min="6154" max="6154" width="8.5703125" style="109" customWidth="1"/>
    <col min="6155" max="6400" width="14.5703125" style="109"/>
    <col min="6401" max="6401" width="19" style="109" customWidth="1"/>
    <col min="6402" max="6402" width="9.5703125" style="109" customWidth="1"/>
    <col min="6403" max="6403" width="0.85546875" style="109" customWidth="1"/>
    <col min="6404" max="6409" width="9.5703125" style="109" customWidth="1"/>
    <col min="6410" max="6410" width="8.5703125" style="109" customWidth="1"/>
    <col min="6411" max="6656" width="14.5703125" style="109"/>
    <col min="6657" max="6657" width="19" style="109" customWidth="1"/>
    <col min="6658" max="6658" width="9.5703125" style="109" customWidth="1"/>
    <col min="6659" max="6659" width="0.85546875" style="109" customWidth="1"/>
    <col min="6660" max="6665" width="9.5703125" style="109" customWidth="1"/>
    <col min="6666" max="6666" width="8.5703125" style="109" customWidth="1"/>
    <col min="6667" max="6912" width="14.5703125" style="109"/>
    <col min="6913" max="6913" width="19" style="109" customWidth="1"/>
    <col min="6914" max="6914" width="9.5703125" style="109" customWidth="1"/>
    <col min="6915" max="6915" width="0.85546875" style="109" customWidth="1"/>
    <col min="6916" max="6921" width="9.5703125" style="109" customWidth="1"/>
    <col min="6922" max="6922" width="8.5703125" style="109" customWidth="1"/>
    <col min="6923" max="7168" width="14.5703125" style="109"/>
    <col min="7169" max="7169" width="19" style="109" customWidth="1"/>
    <col min="7170" max="7170" width="9.5703125" style="109" customWidth="1"/>
    <col min="7171" max="7171" width="0.85546875" style="109" customWidth="1"/>
    <col min="7172" max="7177" width="9.5703125" style="109" customWidth="1"/>
    <col min="7178" max="7178" width="8.5703125" style="109" customWidth="1"/>
    <col min="7179" max="7424" width="14.5703125" style="109"/>
    <col min="7425" max="7425" width="19" style="109" customWidth="1"/>
    <col min="7426" max="7426" width="9.5703125" style="109" customWidth="1"/>
    <col min="7427" max="7427" width="0.85546875" style="109" customWidth="1"/>
    <col min="7428" max="7433" width="9.5703125" style="109" customWidth="1"/>
    <col min="7434" max="7434" width="8.5703125" style="109" customWidth="1"/>
    <col min="7435" max="7680" width="14.5703125" style="109"/>
    <col min="7681" max="7681" width="19" style="109" customWidth="1"/>
    <col min="7682" max="7682" width="9.5703125" style="109" customWidth="1"/>
    <col min="7683" max="7683" width="0.85546875" style="109" customWidth="1"/>
    <col min="7684" max="7689" width="9.5703125" style="109" customWidth="1"/>
    <col min="7690" max="7690" width="8.5703125" style="109" customWidth="1"/>
    <col min="7691" max="7936" width="14.5703125" style="109"/>
    <col min="7937" max="7937" width="19" style="109" customWidth="1"/>
    <col min="7938" max="7938" width="9.5703125" style="109" customWidth="1"/>
    <col min="7939" max="7939" width="0.85546875" style="109" customWidth="1"/>
    <col min="7940" max="7945" width="9.5703125" style="109" customWidth="1"/>
    <col min="7946" max="7946" width="8.5703125" style="109" customWidth="1"/>
    <col min="7947" max="8192" width="14.5703125" style="109"/>
    <col min="8193" max="8193" width="19" style="109" customWidth="1"/>
    <col min="8194" max="8194" width="9.5703125" style="109" customWidth="1"/>
    <col min="8195" max="8195" width="0.85546875" style="109" customWidth="1"/>
    <col min="8196" max="8201" width="9.5703125" style="109" customWidth="1"/>
    <col min="8202" max="8202" width="8.5703125" style="109" customWidth="1"/>
    <col min="8203" max="8448" width="14.5703125" style="109"/>
    <col min="8449" max="8449" width="19" style="109" customWidth="1"/>
    <col min="8450" max="8450" width="9.5703125" style="109" customWidth="1"/>
    <col min="8451" max="8451" width="0.85546875" style="109" customWidth="1"/>
    <col min="8452" max="8457" width="9.5703125" style="109" customWidth="1"/>
    <col min="8458" max="8458" width="8.5703125" style="109" customWidth="1"/>
    <col min="8459" max="8704" width="14.5703125" style="109"/>
    <col min="8705" max="8705" width="19" style="109" customWidth="1"/>
    <col min="8706" max="8706" width="9.5703125" style="109" customWidth="1"/>
    <col min="8707" max="8707" width="0.85546875" style="109" customWidth="1"/>
    <col min="8708" max="8713" width="9.5703125" style="109" customWidth="1"/>
    <col min="8714" max="8714" width="8.5703125" style="109" customWidth="1"/>
    <col min="8715" max="8960" width="14.5703125" style="109"/>
    <col min="8961" max="8961" width="19" style="109" customWidth="1"/>
    <col min="8962" max="8962" width="9.5703125" style="109" customWidth="1"/>
    <col min="8963" max="8963" width="0.85546875" style="109" customWidth="1"/>
    <col min="8964" max="8969" width="9.5703125" style="109" customWidth="1"/>
    <col min="8970" max="8970" width="8.5703125" style="109" customWidth="1"/>
    <col min="8971" max="9216" width="14.5703125" style="109"/>
    <col min="9217" max="9217" width="19" style="109" customWidth="1"/>
    <col min="9218" max="9218" width="9.5703125" style="109" customWidth="1"/>
    <col min="9219" max="9219" width="0.85546875" style="109" customWidth="1"/>
    <col min="9220" max="9225" width="9.5703125" style="109" customWidth="1"/>
    <col min="9226" max="9226" width="8.5703125" style="109" customWidth="1"/>
    <col min="9227" max="9472" width="14.5703125" style="109"/>
    <col min="9473" max="9473" width="19" style="109" customWidth="1"/>
    <col min="9474" max="9474" width="9.5703125" style="109" customWidth="1"/>
    <col min="9475" max="9475" width="0.85546875" style="109" customWidth="1"/>
    <col min="9476" max="9481" width="9.5703125" style="109" customWidth="1"/>
    <col min="9482" max="9482" width="8.5703125" style="109" customWidth="1"/>
    <col min="9483" max="9728" width="14.5703125" style="109"/>
    <col min="9729" max="9729" width="19" style="109" customWidth="1"/>
    <col min="9730" max="9730" width="9.5703125" style="109" customWidth="1"/>
    <col min="9731" max="9731" width="0.85546875" style="109" customWidth="1"/>
    <col min="9732" max="9737" width="9.5703125" style="109" customWidth="1"/>
    <col min="9738" max="9738" width="8.5703125" style="109" customWidth="1"/>
    <col min="9739" max="9984" width="14.5703125" style="109"/>
    <col min="9985" max="9985" width="19" style="109" customWidth="1"/>
    <col min="9986" max="9986" width="9.5703125" style="109" customWidth="1"/>
    <col min="9987" max="9987" width="0.85546875" style="109" customWidth="1"/>
    <col min="9988" max="9993" width="9.5703125" style="109" customWidth="1"/>
    <col min="9994" max="9994" width="8.5703125" style="109" customWidth="1"/>
    <col min="9995" max="10240" width="14.5703125" style="109"/>
    <col min="10241" max="10241" width="19" style="109" customWidth="1"/>
    <col min="10242" max="10242" width="9.5703125" style="109" customWidth="1"/>
    <col min="10243" max="10243" width="0.85546875" style="109" customWidth="1"/>
    <col min="10244" max="10249" width="9.5703125" style="109" customWidth="1"/>
    <col min="10250" max="10250" width="8.5703125" style="109" customWidth="1"/>
    <col min="10251" max="10496" width="14.5703125" style="109"/>
    <col min="10497" max="10497" width="19" style="109" customWidth="1"/>
    <col min="10498" max="10498" width="9.5703125" style="109" customWidth="1"/>
    <col min="10499" max="10499" width="0.85546875" style="109" customWidth="1"/>
    <col min="10500" max="10505" width="9.5703125" style="109" customWidth="1"/>
    <col min="10506" max="10506" width="8.5703125" style="109" customWidth="1"/>
    <col min="10507" max="10752" width="14.5703125" style="109"/>
    <col min="10753" max="10753" width="19" style="109" customWidth="1"/>
    <col min="10754" max="10754" width="9.5703125" style="109" customWidth="1"/>
    <col min="10755" max="10755" width="0.85546875" style="109" customWidth="1"/>
    <col min="10756" max="10761" width="9.5703125" style="109" customWidth="1"/>
    <col min="10762" max="10762" width="8.5703125" style="109" customWidth="1"/>
    <col min="10763" max="11008" width="14.5703125" style="109"/>
    <col min="11009" max="11009" width="19" style="109" customWidth="1"/>
    <col min="11010" max="11010" width="9.5703125" style="109" customWidth="1"/>
    <col min="11011" max="11011" width="0.85546875" style="109" customWidth="1"/>
    <col min="11012" max="11017" width="9.5703125" style="109" customWidth="1"/>
    <col min="11018" max="11018" width="8.5703125" style="109" customWidth="1"/>
    <col min="11019" max="11264" width="14.5703125" style="109"/>
    <col min="11265" max="11265" width="19" style="109" customWidth="1"/>
    <col min="11266" max="11266" width="9.5703125" style="109" customWidth="1"/>
    <col min="11267" max="11267" width="0.85546875" style="109" customWidth="1"/>
    <col min="11268" max="11273" width="9.5703125" style="109" customWidth="1"/>
    <col min="11274" max="11274" width="8.5703125" style="109" customWidth="1"/>
    <col min="11275" max="11520" width="14.5703125" style="109"/>
    <col min="11521" max="11521" width="19" style="109" customWidth="1"/>
    <col min="11522" max="11522" width="9.5703125" style="109" customWidth="1"/>
    <col min="11523" max="11523" width="0.85546875" style="109" customWidth="1"/>
    <col min="11524" max="11529" width="9.5703125" style="109" customWidth="1"/>
    <col min="11530" max="11530" width="8.5703125" style="109" customWidth="1"/>
    <col min="11531" max="11776" width="14.5703125" style="109"/>
    <col min="11777" max="11777" width="19" style="109" customWidth="1"/>
    <col min="11778" max="11778" width="9.5703125" style="109" customWidth="1"/>
    <col min="11779" max="11779" width="0.85546875" style="109" customWidth="1"/>
    <col min="11780" max="11785" width="9.5703125" style="109" customWidth="1"/>
    <col min="11786" max="11786" width="8.5703125" style="109" customWidth="1"/>
    <col min="11787" max="12032" width="14.5703125" style="109"/>
    <col min="12033" max="12033" width="19" style="109" customWidth="1"/>
    <col min="12034" max="12034" width="9.5703125" style="109" customWidth="1"/>
    <col min="12035" max="12035" width="0.85546875" style="109" customWidth="1"/>
    <col min="12036" max="12041" width="9.5703125" style="109" customWidth="1"/>
    <col min="12042" max="12042" width="8.5703125" style="109" customWidth="1"/>
    <col min="12043" max="12288" width="14.5703125" style="109"/>
    <col min="12289" max="12289" width="19" style="109" customWidth="1"/>
    <col min="12290" max="12290" width="9.5703125" style="109" customWidth="1"/>
    <col min="12291" max="12291" width="0.85546875" style="109" customWidth="1"/>
    <col min="12292" max="12297" width="9.5703125" style="109" customWidth="1"/>
    <col min="12298" max="12298" width="8.5703125" style="109" customWidth="1"/>
    <col min="12299" max="12544" width="14.5703125" style="109"/>
    <col min="12545" max="12545" width="19" style="109" customWidth="1"/>
    <col min="12546" max="12546" width="9.5703125" style="109" customWidth="1"/>
    <col min="12547" max="12547" width="0.85546875" style="109" customWidth="1"/>
    <col min="12548" max="12553" width="9.5703125" style="109" customWidth="1"/>
    <col min="12554" max="12554" width="8.5703125" style="109" customWidth="1"/>
    <col min="12555" max="12800" width="14.5703125" style="109"/>
    <col min="12801" max="12801" width="19" style="109" customWidth="1"/>
    <col min="12802" max="12802" width="9.5703125" style="109" customWidth="1"/>
    <col min="12803" max="12803" width="0.85546875" style="109" customWidth="1"/>
    <col min="12804" max="12809" width="9.5703125" style="109" customWidth="1"/>
    <col min="12810" max="12810" width="8.5703125" style="109" customWidth="1"/>
    <col min="12811" max="13056" width="14.5703125" style="109"/>
    <col min="13057" max="13057" width="19" style="109" customWidth="1"/>
    <col min="13058" max="13058" width="9.5703125" style="109" customWidth="1"/>
    <col min="13059" max="13059" width="0.85546875" style="109" customWidth="1"/>
    <col min="13060" max="13065" width="9.5703125" style="109" customWidth="1"/>
    <col min="13066" max="13066" width="8.5703125" style="109" customWidth="1"/>
    <col min="13067" max="13312" width="14.5703125" style="109"/>
    <col min="13313" max="13313" width="19" style="109" customWidth="1"/>
    <col min="13314" max="13314" width="9.5703125" style="109" customWidth="1"/>
    <col min="13315" max="13315" width="0.85546875" style="109" customWidth="1"/>
    <col min="13316" max="13321" width="9.5703125" style="109" customWidth="1"/>
    <col min="13322" max="13322" width="8.5703125" style="109" customWidth="1"/>
    <col min="13323" max="13568" width="14.5703125" style="109"/>
    <col min="13569" max="13569" width="19" style="109" customWidth="1"/>
    <col min="13570" max="13570" width="9.5703125" style="109" customWidth="1"/>
    <col min="13571" max="13571" width="0.85546875" style="109" customWidth="1"/>
    <col min="13572" max="13577" width="9.5703125" style="109" customWidth="1"/>
    <col min="13578" max="13578" width="8.5703125" style="109" customWidth="1"/>
    <col min="13579" max="13824" width="14.5703125" style="109"/>
    <col min="13825" max="13825" width="19" style="109" customWidth="1"/>
    <col min="13826" max="13826" width="9.5703125" style="109" customWidth="1"/>
    <col min="13827" max="13827" width="0.85546875" style="109" customWidth="1"/>
    <col min="13828" max="13833" width="9.5703125" style="109" customWidth="1"/>
    <col min="13834" max="13834" width="8.5703125" style="109" customWidth="1"/>
    <col min="13835" max="14080" width="14.5703125" style="109"/>
    <col min="14081" max="14081" width="19" style="109" customWidth="1"/>
    <col min="14082" max="14082" width="9.5703125" style="109" customWidth="1"/>
    <col min="14083" max="14083" width="0.85546875" style="109" customWidth="1"/>
    <col min="14084" max="14089" width="9.5703125" style="109" customWidth="1"/>
    <col min="14090" max="14090" width="8.5703125" style="109" customWidth="1"/>
    <col min="14091" max="14336" width="14.5703125" style="109"/>
    <col min="14337" max="14337" width="19" style="109" customWidth="1"/>
    <col min="14338" max="14338" width="9.5703125" style="109" customWidth="1"/>
    <col min="14339" max="14339" width="0.85546875" style="109" customWidth="1"/>
    <col min="14340" max="14345" width="9.5703125" style="109" customWidth="1"/>
    <col min="14346" max="14346" width="8.5703125" style="109" customWidth="1"/>
    <col min="14347" max="14592" width="14.5703125" style="109"/>
    <col min="14593" max="14593" width="19" style="109" customWidth="1"/>
    <col min="14594" max="14594" width="9.5703125" style="109" customWidth="1"/>
    <col min="14595" max="14595" width="0.85546875" style="109" customWidth="1"/>
    <col min="14596" max="14601" width="9.5703125" style="109" customWidth="1"/>
    <col min="14602" max="14602" width="8.5703125" style="109" customWidth="1"/>
    <col min="14603" max="14848" width="14.5703125" style="109"/>
    <col min="14849" max="14849" width="19" style="109" customWidth="1"/>
    <col min="14850" max="14850" width="9.5703125" style="109" customWidth="1"/>
    <col min="14851" max="14851" width="0.85546875" style="109" customWidth="1"/>
    <col min="14852" max="14857" width="9.5703125" style="109" customWidth="1"/>
    <col min="14858" max="14858" width="8.5703125" style="109" customWidth="1"/>
    <col min="14859" max="15104" width="14.5703125" style="109"/>
    <col min="15105" max="15105" width="19" style="109" customWidth="1"/>
    <col min="15106" max="15106" width="9.5703125" style="109" customWidth="1"/>
    <col min="15107" max="15107" width="0.85546875" style="109" customWidth="1"/>
    <col min="15108" max="15113" width="9.5703125" style="109" customWidth="1"/>
    <col min="15114" max="15114" width="8.5703125" style="109" customWidth="1"/>
    <col min="15115" max="15360" width="14.5703125" style="109"/>
    <col min="15361" max="15361" width="19" style="109" customWidth="1"/>
    <col min="15362" max="15362" width="9.5703125" style="109" customWidth="1"/>
    <col min="15363" max="15363" width="0.85546875" style="109" customWidth="1"/>
    <col min="15364" max="15369" width="9.5703125" style="109" customWidth="1"/>
    <col min="15370" max="15370" width="8.5703125" style="109" customWidth="1"/>
    <col min="15371" max="15616" width="14.5703125" style="109"/>
    <col min="15617" max="15617" width="19" style="109" customWidth="1"/>
    <col min="15618" max="15618" width="9.5703125" style="109" customWidth="1"/>
    <col min="15619" max="15619" width="0.85546875" style="109" customWidth="1"/>
    <col min="15620" max="15625" width="9.5703125" style="109" customWidth="1"/>
    <col min="15626" max="15626" width="8.5703125" style="109" customWidth="1"/>
    <col min="15627" max="15872" width="14.5703125" style="109"/>
    <col min="15873" max="15873" width="19" style="109" customWidth="1"/>
    <col min="15874" max="15874" width="9.5703125" style="109" customWidth="1"/>
    <col min="15875" max="15875" width="0.85546875" style="109" customWidth="1"/>
    <col min="15876" max="15881" width="9.5703125" style="109" customWidth="1"/>
    <col min="15882" max="15882" width="8.5703125" style="109" customWidth="1"/>
    <col min="15883" max="16128" width="14.5703125" style="109"/>
    <col min="16129" max="16129" width="19" style="109" customWidth="1"/>
    <col min="16130" max="16130" width="9.5703125" style="109" customWidth="1"/>
    <col min="16131" max="16131" width="0.85546875" style="109" customWidth="1"/>
    <col min="16132" max="16137" width="9.5703125" style="109" customWidth="1"/>
    <col min="16138" max="16138" width="8.5703125" style="109" customWidth="1"/>
    <col min="16139" max="16384" width="14.5703125" style="109"/>
  </cols>
  <sheetData>
    <row r="1" spans="1:10" ht="12" customHeight="1" x14ac:dyDescent="0.2"/>
    <row r="2" spans="1:10" s="111" customFormat="1" ht="12" customHeight="1" x14ac:dyDescent="0.25">
      <c r="A2" s="478"/>
      <c r="B2" s="478"/>
      <c r="C2" s="478"/>
      <c r="D2" s="478"/>
      <c r="E2" s="478"/>
      <c r="F2" s="478"/>
      <c r="G2" s="478"/>
      <c r="H2" s="478"/>
      <c r="I2" s="478"/>
      <c r="J2" s="117"/>
    </row>
    <row r="3" spans="1:10" ht="24.95" customHeight="1" x14ac:dyDescent="0.2">
      <c r="A3" s="346"/>
    </row>
    <row r="4" spans="1:10" s="349" customFormat="1" ht="12" customHeight="1" x14ac:dyDescent="0.25">
      <c r="A4" s="347" t="s">
        <v>317</v>
      </c>
      <c r="B4" s="372"/>
      <c r="C4" s="372"/>
      <c r="D4" s="372"/>
      <c r="E4" s="372"/>
      <c r="F4" s="372"/>
      <c r="G4" s="372"/>
    </row>
    <row r="5" spans="1:10" s="349" customFormat="1" ht="12" customHeight="1" x14ac:dyDescent="0.25">
      <c r="A5" s="347" t="s">
        <v>309</v>
      </c>
      <c r="B5" s="372"/>
      <c r="C5" s="372"/>
      <c r="D5" s="372"/>
      <c r="E5" s="372"/>
      <c r="F5" s="372"/>
      <c r="G5" s="372"/>
    </row>
    <row r="6" spans="1:10" s="75" customFormat="1" ht="12" customHeight="1" x14ac:dyDescent="0.25">
      <c r="A6" s="75" t="s">
        <v>402</v>
      </c>
      <c r="B6" s="350"/>
      <c r="C6" s="350"/>
      <c r="D6" s="350"/>
      <c r="E6" s="350"/>
      <c r="F6" s="350"/>
      <c r="G6" s="350"/>
    </row>
    <row r="7" spans="1:10" ht="6" customHeight="1" x14ac:dyDescent="0.2">
      <c r="A7" s="113"/>
    </row>
    <row r="8" spans="1:10" ht="19.5" customHeight="1" x14ac:dyDescent="0.2">
      <c r="A8" s="465" t="s">
        <v>0</v>
      </c>
      <c r="B8" s="517" t="s">
        <v>310</v>
      </c>
      <c r="C8" s="505"/>
      <c r="D8" s="481" t="s">
        <v>74</v>
      </c>
      <c r="E8" s="481"/>
      <c r="F8" s="481"/>
      <c r="G8" s="481"/>
      <c r="H8" s="481"/>
      <c r="I8" s="481"/>
    </row>
    <row r="9" spans="1:10" ht="23.25" customHeight="1" x14ac:dyDescent="0.2">
      <c r="A9" s="466"/>
      <c r="B9" s="518"/>
      <c r="C9" s="474"/>
      <c r="D9" s="116" t="s">
        <v>311</v>
      </c>
      <c r="E9" s="116" t="s">
        <v>312</v>
      </c>
      <c r="F9" s="116" t="s">
        <v>313</v>
      </c>
      <c r="G9" s="116" t="s">
        <v>314</v>
      </c>
      <c r="H9" s="116" t="s">
        <v>315</v>
      </c>
      <c r="I9" s="78" t="s">
        <v>10</v>
      </c>
    </row>
    <row r="10" spans="1:10" ht="3" customHeight="1" x14ac:dyDescent="0.2">
      <c r="A10" s="110"/>
      <c r="B10" s="110"/>
      <c r="C10" s="110"/>
      <c r="D10" s="110"/>
      <c r="E10" s="110"/>
      <c r="F10" s="110"/>
      <c r="G10" s="110"/>
      <c r="H10" s="110"/>
      <c r="I10" s="110"/>
    </row>
    <row r="11" spans="1:10" ht="9.9499999999999993" customHeight="1" x14ac:dyDescent="0.2">
      <c r="A11" s="152" t="s">
        <v>343</v>
      </c>
      <c r="B11" s="366">
        <v>25494</v>
      </c>
      <c r="C11" s="153"/>
      <c r="D11" s="356">
        <v>31.9</v>
      </c>
      <c r="E11" s="356">
        <v>27.5</v>
      </c>
      <c r="F11" s="356">
        <v>19.600000000000001</v>
      </c>
      <c r="G11" s="356">
        <v>15.7</v>
      </c>
      <c r="H11" s="356">
        <v>5.3</v>
      </c>
      <c r="I11" s="356">
        <v>100</v>
      </c>
    </row>
    <row r="12" spans="1:10" ht="9.9499999999999993" customHeight="1" x14ac:dyDescent="0.2">
      <c r="A12" s="152" t="s">
        <v>373</v>
      </c>
      <c r="B12" s="366">
        <v>25716</v>
      </c>
      <c r="C12" s="153"/>
      <c r="D12" s="356">
        <v>33</v>
      </c>
      <c r="E12" s="356">
        <v>27.1</v>
      </c>
      <c r="F12" s="356">
        <v>19.5</v>
      </c>
      <c r="G12" s="356">
        <v>15.1</v>
      </c>
      <c r="H12" s="356">
        <v>5.3</v>
      </c>
      <c r="I12" s="356">
        <v>100</v>
      </c>
    </row>
    <row r="13" spans="1:10" ht="9.9499999999999993" customHeight="1" x14ac:dyDescent="0.2">
      <c r="A13" s="152" t="s">
        <v>374</v>
      </c>
      <c r="B13" s="366">
        <v>25715</v>
      </c>
      <c r="C13" s="153"/>
      <c r="D13" s="356">
        <v>33.299999999999997</v>
      </c>
      <c r="E13" s="356">
        <v>27.1</v>
      </c>
      <c r="F13" s="356">
        <v>19.3</v>
      </c>
      <c r="G13" s="356">
        <v>15.1</v>
      </c>
      <c r="H13" s="356">
        <v>5.3</v>
      </c>
      <c r="I13" s="356">
        <v>100</v>
      </c>
    </row>
    <row r="14" spans="1:10" ht="9.9499999999999993" customHeight="1" x14ac:dyDescent="0.2">
      <c r="A14" s="152" t="s">
        <v>400</v>
      </c>
      <c r="B14" s="366">
        <v>25592</v>
      </c>
      <c r="C14" s="153"/>
      <c r="D14" s="356">
        <v>32.9</v>
      </c>
      <c r="E14" s="356">
        <v>27.7</v>
      </c>
      <c r="F14" s="356">
        <v>19</v>
      </c>
      <c r="G14" s="356">
        <v>15.3</v>
      </c>
      <c r="H14" s="356">
        <v>5.2</v>
      </c>
      <c r="I14" s="356">
        <v>100</v>
      </c>
    </row>
    <row r="15" spans="1:10" ht="3" customHeight="1" x14ac:dyDescent="0.2">
      <c r="A15" s="152"/>
      <c r="B15" s="125"/>
      <c r="C15" s="153"/>
      <c r="D15" s="356"/>
      <c r="E15" s="356"/>
      <c r="F15" s="356"/>
      <c r="G15" s="356"/>
      <c r="H15" s="356"/>
      <c r="I15" s="356"/>
    </row>
    <row r="16" spans="1:10" s="157" customFormat="1" ht="9.9499999999999993" customHeight="1" x14ac:dyDescent="0.25">
      <c r="A16" s="161"/>
      <c r="B16" s="461" t="s">
        <v>401</v>
      </c>
      <c r="C16" s="461"/>
      <c r="D16" s="461"/>
      <c r="E16" s="461"/>
      <c r="F16" s="461"/>
      <c r="G16" s="461"/>
      <c r="H16" s="461"/>
      <c r="I16" s="461"/>
      <c r="J16" s="117"/>
    </row>
    <row r="17" spans="1:13" ht="3" customHeight="1" x14ac:dyDescent="0.2">
      <c r="A17" s="152"/>
      <c r="B17" s="110"/>
      <c r="C17" s="110"/>
      <c r="D17" s="110"/>
      <c r="E17" s="110"/>
      <c r="F17" s="110"/>
      <c r="G17" s="110"/>
      <c r="H17" s="110"/>
      <c r="I17" s="110"/>
    </row>
    <row r="18" spans="1:13" s="157" customFormat="1" ht="9.9499999999999993" customHeight="1" x14ac:dyDescent="0.25">
      <c r="A18" s="152" t="s">
        <v>12</v>
      </c>
      <c r="B18" s="366">
        <v>1975</v>
      </c>
      <c r="C18" s="153"/>
      <c r="D18" s="357">
        <v>38.299999999999997</v>
      </c>
      <c r="E18" s="357">
        <v>28</v>
      </c>
      <c r="F18" s="357">
        <v>17.5</v>
      </c>
      <c r="G18" s="357">
        <v>12.5</v>
      </c>
      <c r="H18" s="357">
        <v>3.8</v>
      </c>
      <c r="I18" s="356">
        <v>100</v>
      </c>
      <c r="J18" s="156"/>
      <c r="K18" s="356"/>
      <c r="L18" s="356"/>
      <c r="M18" s="206"/>
    </row>
    <row r="19" spans="1:13" s="157" customFormat="1" ht="9.9499999999999993" customHeight="1" x14ac:dyDescent="0.25">
      <c r="A19" s="358" t="s">
        <v>65</v>
      </c>
      <c r="B19" s="366">
        <v>59</v>
      </c>
      <c r="C19" s="153"/>
      <c r="D19" s="357">
        <v>42.3</v>
      </c>
      <c r="E19" s="357">
        <v>27.2</v>
      </c>
      <c r="F19" s="357">
        <v>15.5</v>
      </c>
      <c r="G19" s="357">
        <v>11.3</v>
      </c>
      <c r="H19" s="357">
        <v>3.8</v>
      </c>
      <c r="I19" s="356">
        <v>100</v>
      </c>
      <c r="J19" s="117"/>
      <c r="K19" s="356"/>
      <c r="L19" s="356"/>
      <c r="M19" s="206"/>
    </row>
    <row r="20" spans="1:13" s="157" customFormat="1" ht="9.9499999999999993" customHeight="1" x14ac:dyDescent="0.25">
      <c r="A20" s="152" t="s">
        <v>14</v>
      </c>
      <c r="B20" s="366">
        <v>744</v>
      </c>
      <c r="C20" s="153"/>
      <c r="D20" s="357">
        <v>41.8</v>
      </c>
      <c r="E20" s="357">
        <v>28.4</v>
      </c>
      <c r="F20" s="357">
        <v>16.7</v>
      </c>
      <c r="G20" s="357">
        <v>10.7</v>
      </c>
      <c r="H20" s="357">
        <v>2.4</v>
      </c>
      <c r="I20" s="356">
        <v>100</v>
      </c>
      <c r="J20" s="117"/>
      <c r="K20" s="356"/>
      <c r="L20" s="356"/>
      <c r="M20" s="206"/>
    </row>
    <row r="21" spans="1:13" s="157" customFormat="1" ht="9.9499999999999993" customHeight="1" x14ac:dyDescent="0.25">
      <c r="A21" s="152" t="s">
        <v>15</v>
      </c>
      <c r="B21" s="366">
        <v>4348</v>
      </c>
      <c r="C21" s="153"/>
      <c r="D21" s="357">
        <v>33.1</v>
      </c>
      <c r="E21" s="357">
        <v>30.2</v>
      </c>
      <c r="F21" s="357">
        <v>17</v>
      </c>
      <c r="G21" s="357">
        <v>14.8</v>
      </c>
      <c r="H21" s="357">
        <v>4.9000000000000004</v>
      </c>
      <c r="I21" s="356">
        <v>100</v>
      </c>
      <c r="J21" s="117"/>
      <c r="K21" s="356"/>
      <c r="L21" s="356"/>
      <c r="M21" s="206"/>
    </row>
    <row r="22" spans="1:13" s="157" customFormat="1" ht="9.9499999999999993" customHeight="1" x14ac:dyDescent="0.15">
      <c r="A22" s="358" t="s">
        <v>56</v>
      </c>
      <c r="B22" s="366">
        <v>454</v>
      </c>
      <c r="C22" s="153"/>
      <c r="D22" s="357">
        <v>34.5</v>
      </c>
      <c r="E22" s="357">
        <v>27.9</v>
      </c>
      <c r="F22" s="357">
        <v>15.2</v>
      </c>
      <c r="G22" s="357">
        <v>15.5</v>
      </c>
      <c r="H22" s="357">
        <v>6.8</v>
      </c>
      <c r="I22" s="356">
        <v>100</v>
      </c>
      <c r="J22" s="126"/>
      <c r="K22" s="356"/>
      <c r="L22" s="356"/>
      <c r="M22" s="206"/>
    </row>
    <row r="23" spans="1:13" s="160" customFormat="1" ht="9.9499999999999993" customHeight="1" x14ac:dyDescent="0.25">
      <c r="A23" s="359" t="s">
        <v>16</v>
      </c>
      <c r="B23" s="366">
        <v>225</v>
      </c>
      <c r="C23" s="367"/>
      <c r="D23" s="360">
        <v>36</v>
      </c>
      <c r="E23" s="360">
        <v>26.6</v>
      </c>
      <c r="F23" s="360">
        <v>14.8</v>
      </c>
      <c r="G23" s="360">
        <v>15.3</v>
      </c>
      <c r="H23" s="360">
        <v>7.3</v>
      </c>
      <c r="I23" s="356">
        <v>100</v>
      </c>
      <c r="J23" s="128"/>
      <c r="K23" s="373"/>
      <c r="L23" s="373"/>
      <c r="M23" s="374"/>
    </row>
    <row r="24" spans="1:13" s="160" customFormat="1" ht="9.9499999999999993" customHeight="1" x14ac:dyDescent="0.25">
      <c r="A24" s="359" t="s">
        <v>17</v>
      </c>
      <c r="B24" s="366">
        <v>229</v>
      </c>
      <c r="C24" s="367"/>
      <c r="D24" s="360">
        <v>32.9</v>
      </c>
      <c r="E24" s="360">
        <v>29.3</v>
      </c>
      <c r="F24" s="360">
        <v>15.6</v>
      </c>
      <c r="G24" s="360">
        <v>15.8</v>
      </c>
      <c r="H24" s="360">
        <v>6.4</v>
      </c>
      <c r="I24" s="356">
        <v>100</v>
      </c>
      <c r="J24" s="128"/>
      <c r="K24" s="373"/>
      <c r="L24" s="373"/>
      <c r="M24" s="374"/>
    </row>
    <row r="25" spans="1:13" s="157" customFormat="1" ht="9.9499999999999993" customHeight="1" x14ac:dyDescent="0.25">
      <c r="A25" s="152" t="s">
        <v>18</v>
      </c>
      <c r="B25" s="366">
        <v>2025</v>
      </c>
      <c r="C25" s="153"/>
      <c r="D25" s="357">
        <v>28.9</v>
      </c>
      <c r="E25" s="357">
        <v>30.7</v>
      </c>
      <c r="F25" s="357">
        <v>20.399999999999999</v>
      </c>
      <c r="G25" s="357">
        <v>14.5</v>
      </c>
      <c r="H25" s="357">
        <v>5.6</v>
      </c>
      <c r="I25" s="356">
        <v>100</v>
      </c>
      <c r="J25" s="117"/>
      <c r="K25" s="356"/>
      <c r="L25" s="356"/>
      <c r="M25" s="206"/>
    </row>
    <row r="26" spans="1:13" s="157" customFormat="1" ht="9.9499999999999993" customHeight="1" x14ac:dyDescent="0.25">
      <c r="A26" s="152" t="s">
        <v>55</v>
      </c>
      <c r="B26" s="366">
        <v>541</v>
      </c>
      <c r="C26" s="153"/>
      <c r="D26" s="357">
        <v>35.4</v>
      </c>
      <c r="E26" s="357">
        <v>30.6</v>
      </c>
      <c r="F26" s="357">
        <v>17.100000000000001</v>
      </c>
      <c r="G26" s="357">
        <v>12.6</v>
      </c>
      <c r="H26" s="357">
        <v>4.3</v>
      </c>
      <c r="I26" s="356">
        <v>100</v>
      </c>
      <c r="J26" s="117"/>
      <c r="K26" s="356"/>
      <c r="L26" s="356"/>
      <c r="M26" s="206"/>
    </row>
    <row r="27" spans="1:13" s="157" customFormat="1" ht="9.9499999999999993" customHeight="1" x14ac:dyDescent="0.25">
      <c r="A27" s="152" t="s">
        <v>20</v>
      </c>
      <c r="B27" s="366">
        <v>1937</v>
      </c>
      <c r="C27" s="153"/>
      <c r="D27" s="357">
        <v>32.4</v>
      </c>
      <c r="E27" s="357">
        <v>30.8</v>
      </c>
      <c r="F27" s="357">
        <v>19.100000000000001</v>
      </c>
      <c r="G27" s="357">
        <v>12.7</v>
      </c>
      <c r="H27" s="357">
        <v>4.9000000000000004</v>
      </c>
      <c r="I27" s="356">
        <v>100</v>
      </c>
      <c r="J27" s="117"/>
      <c r="K27" s="356"/>
      <c r="L27" s="356"/>
      <c r="M27" s="206"/>
    </row>
    <row r="28" spans="1:13" s="157" customFormat="1" ht="9.9499999999999993" customHeight="1" x14ac:dyDescent="0.25">
      <c r="A28" s="152" t="s">
        <v>21</v>
      </c>
      <c r="B28" s="366">
        <v>1645</v>
      </c>
      <c r="C28" s="153"/>
      <c r="D28" s="357">
        <v>35.700000000000003</v>
      </c>
      <c r="E28" s="357">
        <v>28.4</v>
      </c>
      <c r="F28" s="357">
        <v>18.8</v>
      </c>
      <c r="G28" s="357">
        <v>12.5</v>
      </c>
      <c r="H28" s="357">
        <v>4.5999999999999996</v>
      </c>
      <c r="I28" s="356">
        <v>100</v>
      </c>
      <c r="J28" s="117"/>
      <c r="K28" s="356"/>
      <c r="L28" s="356"/>
      <c r="M28" s="206"/>
    </row>
    <row r="29" spans="1:13" s="157" customFormat="1" ht="9.9499999999999993" customHeight="1" x14ac:dyDescent="0.25">
      <c r="A29" s="152" t="s">
        <v>22</v>
      </c>
      <c r="B29" s="366">
        <v>376</v>
      </c>
      <c r="C29" s="153"/>
      <c r="D29" s="357">
        <v>34.1</v>
      </c>
      <c r="E29" s="357">
        <v>29.4</v>
      </c>
      <c r="F29" s="357">
        <v>17</v>
      </c>
      <c r="G29" s="357">
        <v>13.3</v>
      </c>
      <c r="H29" s="357">
        <v>6.2</v>
      </c>
      <c r="I29" s="356">
        <v>100</v>
      </c>
      <c r="J29" s="117"/>
      <c r="K29" s="356"/>
      <c r="L29" s="356"/>
      <c r="M29" s="206"/>
    </row>
    <row r="30" spans="1:13" s="157" customFormat="1" ht="9.9499999999999993" customHeight="1" x14ac:dyDescent="0.25">
      <c r="A30" s="152" t="s">
        <v>23</v>
      </c>
      <c r="B30" s="366">
        <v>646</v>
      </c>
      <c r="C30" s="153"/>
      <c r="D30" s="357">
        <v>32.799999999999997</v>
      </c>
      <c r="E30" s="357">
        <v>28.2</v>
      </c>
      <c r="F30" s="357">
        <v>18.8</v>
      </c>
      <c r="G30" s="357">
        <v>15.3</v>
      </c>
      <c r="H30" s="357">
        <v>4.9000000000000004</v>
      </c>
      <c r="I30" s="356">
        <v>100</v>
      </c>
      <c r="J30" s="117"/>
      <c r="K30" s="356"/>
      <c r="L30" s="356"/>
      <c r="M30" s="206"/>
    </row>
    <row r="31" spans="1:13" s="157" customFormat="1" ht="9.9499999999999993" customHeight="1" x14ac:dyDescent="0.25">
      <c r="A31" s="152" t="s">
        <v>24</v>
      </c>
      <c r="B31" s="366">
        <v>2589</v>
      </c>
      <c r="C31" s="153"/>
      <c r="D31" s="357">
        <v>37.1</v>
      </c>
      <c r="E31" s="357">
        <v>25.3</v>
      </c>
      <c r="F31" s="357">
        <v>18.899999999999999</v>
      </c>
      <c r="G31" s="357">
        <v>14.4</v>
      </c>
      <c r="H31" s="357">
        <v>4.3</v>
      </c>
      <c r="I31" s="356">
        <v>100</v>
      </c>
      <c r="J31" s="117"/>
      <c r="K31" s="356"/>
      <c r="L31" s="356"/>
      <c r="M31" s="206"/>
    </row>
    <row r="32" spans="1:13" s="157" customFormat="1" ht="9.9499999999999993" customHeight="1" x14ac:dyDescent="0.25">
      <c r="A32" s="152" t="s">
        <v>67</v>
      </c>
      <c r="B32" s="366">
        <v>557</v>
      </c>
      <c r="C32" s="153"/>
      <c r="D32" s="357">
        <v>34.799999999999997</v>
      </c>
      <c r="E32" s="357">
        <v>24.8</v>
      </c>
      <c r="F32" s="357">
        <v>20.100000000000001</v>
      </c>
      <c r="G32" s="357">
        <v>15.6</v>
      </c>
      <c r="H32" s="357">
        <v>4.5999999999999996</v>
      </c>
      <c r="I32" s="356">
        <v>100</v>
      </c>
      <c r="J32" s="117"/>
      <c r="K32" s="356"/>
      <c r="L32" s="356"/>
      <c r="M32" s="206"/>
    </row>
    <row r="33" spans="1:13" s="157" customFormat="1" ht="9.9499999999999993" customHeight="1" x14ac:dyDescent="0.25">
      <c r="A33" s="152" t="s">
        <v>66</v>
      </c>
      <c r="B33" s="366">
        <v>126</v>
      </c>
      <c r="C33" s="153"/>
      <c r="D33" s="357">
        <v>30.9</v>
      </c>
      <c r="E33" s="357">
        <v>29.2</v>
      </c>
      <c r="F33" s="357">
        <v>20.100000000000001</v>
      </c>
      <c r="G33" s="357">
        <v>14.4</v>
      </c>
      <c r="H33" s="357">
        <v>5.3</v>
      </c>
      <c r="I33" s="356">
        <v>100</v>
      </c>
      <c r="J33" s="117"/>
      <c r="K33" s="356"/>
      <c r="L33" s="356"/>
      <c r="M33" s="206"/>
    </row>
    <row r="34" spans="1:13" s="157" customFormat="1" ht="9.9499999999999993" customHeight="1" x14ac:dyDescent="0.25">
      <c r="A34" s="152" t="s">
        <v>27</v>
      </c>
      <c r="B34" s="366">
        <v>2214</v>
      </c>
      <c r="C34" s="153"/>
      <c r="D34" s="357">
        <v>27.9</v>
      </c>
      <c r="E34" s="357">
        <v>23.5</v>
      </c>
      <c r="F34" s="357">
        <v>20.2</v>
      </c>
      <c r="G34" s="357">
        <v>20.7</v>
      </c>
      <c r="H34" s="357">
        <v>7.7</v>
      </c>
      <c r="I34" s="356">
        <v>100</v>
      </c>
      <c r="J34" s="117"/>
      <c r="K34" s="356"/>
      <c r="L34" s="356"/>
      <c r="M34" s="206"/>
    </row>
    <row r="35" spans="1:13" s="157" customFormat="1" ht="9.9499999999999993" customHeight="1" x14ac:dyDescent="0.25">
      <c r="A35" s="152" t="s">
        <v>28</v>
      </c>
      <c r="B35" s="366">
        <v>1590</v>
      </c>
      <c r="C35" s="153"/>
      <c r="D35" s="357">
        <v>27.7</v>
      </c>
      <c r="E35" s="357">
        <v>26.7</v>
      </c>
      <c r="F35" s="357">
        <v>21.3</v>
      </c>
      <c r="G35" s="357">
        <v>17.899999999999999</v>
      </c>
      <c r="H35" s="357">
        <v>6.5</v>
      </c>
      <c r="I35" s="356">
        <v>100</v>
      </c>
      <c r="J35" s="117"/>
      <c r="K35" s="356"/>
      <c r="L35" s="356"/>
      <c r="M35" s="206"/>
    </row>
    <row r="36" spans="1:13" s="157" customFormat="1" ht="9.9499999999999993" customHeight="1" x14ac:dyDescent="0.25">
      <c r="A36" s="152" t="s">
        <v>29</v>
      </c>
      <c r="B36" s="366">
        <v>241</v>
      </c>
      <c r="C36" s="153"/>
      <c r="D36" s="357">
        <v>36.5</v>
      </c>
      <c r="E36" s="357">
        <v>25.5</v>
      </c>
      <c r="F36" s="357">
        <v>17.3</v>
      </c>
      <c r="G36" s="357">
        <v>16</v>
      </c>
      <c r="H36" s="357">
        <v>4.5999999999999996</v>
      </c>
      <c r="I36" s="356">
        <v>100</v>
      </c>
      <c r="J36" s="117"/>
      <c r="K36" s="356"/>
      <c r="L36" s="356"/>
      <c r="M36" s="206"/>
    </row>
    <row r="37" spans="1:13" s="157" customFormat="1" ht="9.9499999999999993" customHeight="1" x14ac:dyDescent="0.25">
      <c r="A37" s="152" t="s">
        <v>30</v>
      </c>
      <c r="B37" s="366">
        <v>811</v>
      </c>
      <c r="C37" s="153"/>
      <c r="D37" s="357">
        <v>34.9</v>
      </c>
      <c r="E37" s="357">
        <v>23.3</v>
      </c>
      <c r="F37" s="357">
        <v>18.899999999999999</v>
      </c>
      <c r="G37" s="357">
        <v>18.399999999999999</v>
      </c>
      <c r="H37" s="357">
        <v>4.5</v>
      </c>
      <c r="I37" s="356">
        <v>100</v>
      </c>
      <c r="J37" s="117"/>
      <c r="K37" s="356"/>
      <c r="L37" s="356"/>
      <c r="M37" s="206"/>
    </row>
    <row r="38" spans="1:13" s="157" customFormat="1" ht="9.9499999999999993" customHeight="1" x14ac:dyDescent="0.25">
      <c r="A38" s="152" t="s">
        <v>31</v>
      </c>
      <c r="B38" s="366">
        <v>1998</v>
      </c>
      <c r="C38" s="153"/>
      <c r="D38" s="357">
        <v>29.8</v>
      </c>
      <c r="E38" s="357">
        <v>25.3</v>
      </c>
      <c r="F38" s="357">
        <v>21</v>
      </c>
      <c r="G38" s="357">
        <v>18.2</v>
      </c>
      <c r="H38" s="357">
        <v>5.7</v>
      </c>
      <c r="I38" s="356">
        <v>100</v>
      </c>
      <c r="J38" s="117"/>
      <c r="K38" s="356"/>
      <c r="L38" s="356"/>
      <c r="M38" s="206"/>
    </row>
    <row r="39" spans="1:13" s="157" customFormat="1" ht="9.9499999999999993" customHeight="1" x14ac:dyDescent="0.25">
      <c r="A39" s="152" t="s">
        <v>32</v>
      </c>
      <c r="B39" s="366">
        <v>718</v>
      </c>
      <c r="C39" s="153"/>
      <c r="D39" s="357">
        <v>35.200000000000003</v>
      </c>
      <c r="E39" s="357">
        <v>26.4</v>
      </c>
      <c r="F39" s="357">
        <v>21.1</v>
      </c>
      <c r="G39" s="357">
        <v>13.7</v>
      </c>
      <c r="H39" s="357">
        <v>3.6</v>
      </c>
      <c r="I39" s="356">
        <v>100</v>
      </c>
      <c r="J39" s="117"/>
      <c r="K39" s="356"/>
      <c r="L39" s="356"/>
      <c r="M39" s="206"/>
    </row>
    <row r="40" spans="1:13" s="327" customFormat="1" ht="11.25" customHeight="1" x14ac:dyDescent="0.2">
      <c r="A40" s="212" t="s">
        <v>33</v>
      </c>
      <c r="B40" s="368">
        <v>7127</v>
      </c>
      <c r="C40" s="369"/>
      <c r="D40" s="361">
        <v>35.5</v>
      </c>
      <c r="E40" s="361">
        <v>29.4</v>
      </c>
      <c r="F40" s="361">
        <v>17</v>
      </c>
      <c r="G40" s="361">
        <v>13.7</v>
      </c>
      <c r="H40" s="361">
        <v>4.3</v>
      </c>
      <c r="I40" s="356">
        <v>100</v>
      </c>
      <c r="J40" s="146"/>
      <c r="K40" s="375"/>
      <c r="L40" s="375"/>
      <c r="M40" s="376"/>
    </row>
    <row r="41" spans="1:13" s="327" customFormat="1" ht="9.9499999999999993" customHeight="1" x14ac:dyDescent="0.2">
      <c r="A41" s="212" t="s">
        <v>34</v>
      </c>
      <c r="B41" s="368">
        <v>4956</v>
      </c>
      <c r="C41" s="369"/>
      <c r="D41" s="361">
        <v>31.5</v>
      </c>
      <c r="E41" s="361">
        <v>30.5</v>
      </c>
      <c r="F41" s="361">
        <v>19.100000000000001</v>
      </c>
      <c r="G41" s="361">
        <v>13.7</v>
      </c>
      <c r="H41" s="361">
        <v>5.3</v>
      </c>
      <c r="I41" s="356">
        <v>100</v>
      </c>
      <c r="J41" s="146"/>
      <c r="K41" s="375"/>
      <c r="L41" s="375"/>
      <c r="M41" s="376"/>
    </row>
    <row r="42" spans="1:13" s="327" customFormat="1" ht="9.9499999999999993" customHeight="1" x14ac:dyDescent="0.2">
      <c r="A42" s="212" t="s">
        <v>35</v>
      </c>
      <c r="B42" s="368">
        <v>5256</v>
      </c>
      <c r="C42" s="369"/>
      <c r="D42" s="361">
        <v>35.9</v>
      </c>
      <c r="E42" s="361">
        <v>26.9</v>
      </c>
      <c r="F42" s="361">
        <v>18.7</v>
      </c>
      <c r="G42" s="361">
        <v>13.8</v>
      </c>
      <c r="H42" s="361">
        <v>4.5999999999999996</v>
      </c>
      <c r="I42" s="356">
        <v>100</v>
      </c>
      <c r="J42" s="146"/>
      <c r="K42" s="375"/>
      <c r="L42" s="375"/>
      <c r="M42" s="376"/>
    </row>
    <row r="43" spans="1:13" s="327" customFormat="1" ht="9.9499999999999993" customHeight="1" x14ac:dyDescent="0.2">
      <c r="A43" s="212" t="s">
        <v>36</v>
      </c>
      <c r="B43" s="368">
        <v>5538</v>
      </c>
      <c r="C43" s="369"/>
      <c r="D43" s="361">
        <v>30</v>
      </c>
      <c r="E43" s="361">
        <v>24.7</v>
      </c>
      <c r="F43" s="361">
        <v>20.2</v>
      </c>
      <c r="G43" s="361">
        <v>18.7</v>
      </c>
      <c r="H43" s="361">
        <v>6.4</v>
      </c>
      <c r="I43" s="356">
        <v>100</v>
      </c>
      <c r="J43" s="146"/>
      <c r="K43" s="375"/>
      <c r="L43" s="375"/>
      <c r="M43" s="376"/>
    </row>
    <row r="44" spans="1:13" s="327" customFormat="1" ht="9.9499999999999993" customHeight="1" x14ac:dyDescent="0.2">
      <c r="A44" s="212" t="s">
        <v>37</v>
      </c>
      <c r="B44" s="368">
        <v>2716</v>
      </c>
      <c r="C44" s="369"/>
      <c r="D44" s="361">
        <v>31.2</v>
      </c>
      <c r="E44" s="361">
        <v>25.6</v>
      </c>
      <c r="F44" s="361">
        <v>21</v>
      </c>
      <c r="G44" s="361">
        <v>17</v>
      </c>
      <c r="H44" s="361">
        <v>5.0999999999999996</v>
      </c>
      <c r="I44" s="356">
        <v>100</v>
      </c>
      <c r="J44" s="146"/>
      <c r="K44" s="375"/>
      <c r="L44" s="375"/>
      <c r="M44" s="376"/>
    </row>
    <row r="45" spans="1:13" s="327" customFormat="1" ht="9.9499999999999993" customHeight="1" x14ac:dyDescent="0.2">
      <c r="A45" s="212" t="s">
        <v>38</v>
      </c>
      <c r="B45" s="368">
        <v>25594</v>
      </c>
      <c r="C45" s="369"/>
      <c r="D45" s="375">
        <v>33.200000000000003</v>
      </c>
      <c r="E45" s="375">
        <v>27.7</v>
      </c>
      <c r="F45" s="375">
        <v>18.899999999999999</v>
      </c>
      <c r="G45" s="375">
        <v>15.2</v>
      </c>
      <c r="H45" s="375">
        <v>5.0999999999999996</v>
      </c>
      <c r="I45" s="356">
        <v>100</v>
      </c>
      <c r="J45" s="146"/>
      <c r="K45" s="375"/>
      <c r="L45" s="375"/>
      <c r="M45" s="376"/>
    </row>
    <row r="46" spans="1:13" ht="3" customHeight="1" x14ac:dyDescent="0.2">
      <c r="A46" s="174"/>
      <c r="B46" s="114"/>
      <c r="C46" s="114"/>
      <c r="D46" s="114"/>
      <c r="E46" s="114"/>
      <c r="F46" s="114"/>
      <c r="G46" s="114"/>
      <c r="H46" s="114"/>
      <c r="I46" s="114"/>
    </row>
    <row r="47" spans="1:13" ht="3" customHeight="1" x14ac:dyDescent="0.2">
      <c r="A47" s="110"/>
      <c r="B47" s="110"/>
      <c r="C47" s="110"/>
      <c r="D47" s="110"/>
      <c r="E47" s="110"/>
      <c r="F47" s="110"/>
      <c r="G47" s="110"/>
      <c r="H47" s="110"/>
      <c r="I47" s="110"/>
    </row>
    <row r="48" spans="1:13" s="362" customFormat="1" ht="9.9499999999999993" customHeight="1" x14ac:dyDescent="0.25">
      <c r="A48" s="516" t="s">
        <v>340</v>
      </c>
      <c r="B48" s="516"/>
      <c r="C48" s="516"/>
      <c r="D48" s="516"/>
      <c r="E48" s="516"/>
      <c r="F48" s="516"/>
      <c r="G48" s="516"/>
    </row>
    <row r="49" spans="1:9" s="363" customFormat="1" ht="9.9499999999999993" customHeight="1" x14ac:dyDescent="0.25">
      <c r="A49" s="377"/>
      <c r="B49" s="377"/>
      <c r="C49" s="377"/>
      <c r="D49" s="377"/>
      <c r="E49" s="377"/>
      <c r="F49" s="377"/>
    </row>
    <row r="50" spans="1:9" ht="9.75" customHeight="1" x14ac:dyDescent="0.2">
      <c r="A50" s="110"/>
      <c r="B50" s="371"/>
      <c r="C50" s="110"/>
      <c r="D50" s="110"/>
      <c r="E50" s="110"/>
      <c r="F50" s="110"/>
      <c r="G50" s="110"/>
      <c r="H50" s="110"/>
      <c r="I50" s="110"/>
    </row>
    <row r="51" spans="1:9" ht="9.75" customHeight="1" x14ac:dyDescent="0.2">
      <c r="A51" s="110"/>
      <c r="B51" s="125"/>
      <c r="C51" s="125"/>
      <c r="D51" s="125"/>
      <c r="E51" s="125"/>
      <c r="F51" s="125"/>
      <c r="G51" s="125"/>
      <c r="H51" s="125"/>
      <c r="I51" s="125"/>
    </row>
    <row r="52" spans="1:9" ht="9.75" customHeight="1" x14ac:dyDescent="0.2">
      <c r="A52" s="110"/>
      <c r="B52" s="110"/>
      <c r="C52" s="110"/>
      <c r="D52" s="110"/>
      <c r="E52" s="110"/>
      <c r="F52" s="110"/>
      <c r="G52" s="110"/>
      <c r="H52" s="110"/>
      <c r="I52" s="110"/>
    </row>
    <row r="53" spans="1:9" ht="9.75" customHeight="1" x14ac:dyDescent="0.2">
      <c r="A53" s="110"/>
      <c r="B53" s="110"/>
      <c r="C53" s="110"/>
      <c r="D53" s="110"/>
      <c r="E53" s="110"/>
      <c r="F53" s="110"/>
      <c r="G53" s="110"/>
      <c r="H53" s="110"/>
      <c r="I53" s="110"/>
    </row>
    <row r="54" spans="1:9" ht="9.75" customHeight="1" x14ac:dyDescent="0.2">
      <c r="A54" s="110"/>
      <c r="B54" s="110"/>
      <c r="C54" s="110"/>
      <c r="D54" s="110"/>
      <c r="E54" s="110"/>
      <c r="F54" s="110"/>
      <c r="G54" s="110"/>
      <c r="H54" s="110"/>
      <c r="I54" s="110"/>
    </row>
    <row r="55" spans="1:9" ht="9.75" customHeight="1" x14ac:dyDescent="0.2">
      <c r="A55" s="110"/>
      <c r="B55" s="110"/>
      <c r="C55" s="110"/>
      <c r="D55" s="110"/>
      <c r="E55" s="110"/>
      <c r="F55" s="110"/>
      <c r="G55" s="110"/>
      <c r="H55" s="110"/>
      <c r="I55" s="110"/>
    </row>
    <row r="56" spans="1:9" ht="9.9499999999999993" customHeight="1" x14ac:dyDescent="0.2">
      <c r="A56" s="110"/>
      <c r="B56" s="110"/>
      <c r="C56" s="110"/>
      <c r="D56" s="110"/>
      <c r="E56" s="110"/>
      <c r="F56" s="110"/>
      <c r="G56" s="110"/>
      <c r="H56" s="110"/>
      <c r="I56" s="110"/>
    </row>
    <row r="57" spans="1:9" ht="9.75" customHeight="1" x14ac:dyDescent="0.2">
      <c r="A57" s="110"/>
      <c r="B57" s="110"/>
      <c r="C57" s="110"/>
      <c r="D57" s="110"/>
      <c r="E57" s="110"/>
      <c r="F57" s="110"/>
      <c r="G57" s="110"/>
      <c r="H57" s="110"/>
      <c r="I57" s="110"/>
    </row>
    <row r="58" spans="1:9" ht="9.75" customHeight="1" x14ac:dyDescent="0.2">
      <c r="A58" s="110"/>
      <c r="B58" s="110"/>
      <c r="C58" s="110"/>
      <c r="D58" s="110"/>
      <c r="E58" s="110"/>
      <c r="F58" s="110"/>
      <c r="G58" s="110"/>
      <c r="H58" s="110"/>
      <c r="I58" s="110"/>
    </row>
    <row r="59" spans="1:9" ht="9.75" customHeight="1" x14ac:dyDescent="0.2">
      <c r="A59" s="110"/>
      <c r="B59" s="110"/>
      <c r="C59" s="110"/>
      <c r="D59" s="110"/>
      <c r="E59" s="110"/>
      <c r="F59" s="110"/>
      <c r="G59" s="110"/>
      <c r="H59" s="110"/>
      <c r="I59" s="110"/>
    </row>
    <row r="60" spans="1:9" ht="9.75" customHeight="1" x14ac:dyDescent="0.2">
      <c r="A60" s="110"/>
      <c r="B60" s="110"/>
      <c r="C60" s="110"/>
      <c r="D60" s="110"/>
      <c r="E60" s="110"/>
      <c r="F60" s="110"/>
      <c r="G60" s="110"/>
      <c r="H60" s="110"/>
      <c r="I60" s="110"/>
    </row>
    <row r="61" spans="1:9" ht="9.75" customHeight="1" x14ac:dyDescent="0.2">
      <c r="A61" s="110"/>
      <c r="B61" s="110"/>
      <c r="C61" s="110"/>
      <c r="D61" s="110"/>
      <c r="E61" s="110"/>
      <c r="F61" s="110"/>
      <c r="G61" s="110"/>
      <c r="H61" s="110"/>
      <c r="I61" s="110"/>
    </row>
    <row r="62" spans="1:9" ht="9.75" customHeight="1" x14ac:dyDescent="0.2">
      <c r="A62" s="110"/>
      <c r="B62" s="110"/>
      <c r="C62" s="110"/>
      <c r="D62" s="110"/>
      <c r="E62" s="110"/>
      <c r="F62" s="110"/>
      <c r="G62" s="110"/>
      <c r="H62" s="110"/>
      <c r="I62" s="110"/>
    </row>
    <row r="63" spans="1:9" ht="9.75" customHeight="1" x14ac:dyDescent="0.2">
      <c r="A63" s="110"/>
      <c r="B63" s="110"/>
      <c r="C63" s="110"/>
      <c r="D63" s="110"/>
      <c r="E63" s="110"/>
      <c r="F63" s="110"/>
      <c r="G63" s="110"/>
      <c r="H63" s="110"/>
      <c r="I63" s="110"/>
    </row>
    <row r="64" spans="1:9" ht="9.75" customHeight="1" x14ac:dyDescent="0.2">
      <c r="A64" s="110"/>
      <c r="B64" s="110"/>
      <c r="C64" s="110"/>
      <c r="D64" s="110"/>
      <c r="E64" s="110"/>
      <c r="F64" s="110"/>
      <c r="G64" s="110"/>
      <c r="H64" s="110"/>
      <c r="I64" s="110"/>
    </row>
    <row r="65" spans="1:9" ht="9.75" customHeight="1" x14ac:dyDescent="0.2">
      <c r="A65" s="110"/>
      <c r="B65" s="110"/>
      <c r="C65" s="110"/>
      <c r="D65" s="110"/>
      <c r="E65" s="110"/>
      <c r="F65" s="110"/>
      <c r="G65" s="110"/>
      <c r="H65" s="110"/>
      <c r="I65" s="110"/>
    </row>
    <row r="66" spans="1:9" ht="9.75" customHeight="1" x14ac:dyDescent="0.2">
      <c r="A66" s="110"/>
      <c r="B66" s="110"/>
      <c r="C66" s="110"/>
      <c r="D66" s="110"/>
      <c r="E66" s="110"/>
      <c r="F66" s="110"/>
      <c r="G66" s="110"/>
      <c r="H66" s="110"/>
      <c r="I66" s="110"/>
    </row>
    <row r="67" spans="1:9" ht="9.75" customHeight="1" x14ac:dyDescent="0.2">
      <c r="A67" s="110"/>
      <c r="B67" s="110"/>
      <c r="C67" s="110"/>
      <c r="D67" s="110"/>
      <c r="E67" s="110"/>
      <c r="F67" s="110"/>
      <c r="G67" s="110"/>
      <c r="H67" s="110"/>
      <c r="I67" s="110"/>
    </row>
    <row r="68" spans="1:9" ht="9.75" customHeight="1" x14ac:dyDescent="0.2">
      <c r="A68" s="110"/>
      <c r="B68" s="110"/>
      <c r="C68" s="110"/>
      <c r="D68" s="110"/>
      <c r="E68" s="110"/>
      <c r="F68" s="110"/>
      <c r="G68" s="110"/>
      <c r="H68" s="110"/>
      <c r="I68" s="110"/>
    </row>
    <row r="69" spans="1:9" ht="9.75" customHeight="1" x14ac:dyDescent="0.2">
      <c r="A69" s="110"/>
      <c r="B69" s="110"/>
      <c r="C69" s="110"/>
      <c r="D69" s="110"/>
      <c r="E69" s="110"/>
      <c r="F69" s="110"/>
      <c r="G69" s="110"/>
      <c r="H69" s="110"/>
      <c r="I69" s="110"/>
    </row>
    <row r="70" spans="1:9" ht="9.75" customHeight="1" x14ac:dyDescent="0.2">
      <c r="A70" s="110"/>
      <c r="B70" s="110"/>
      <c r="C70" s="110"/>
      <c r="D70" s="110"/>
      <c r="E70" s="110"/>
      <c r="F70" s="110"/>
      <c r="G70" s="110"/>
      <c r="H70" s="110"/>
      <c r="I70" s="110"/>
    </row>
    <row r="71" spans="1:9" ht="9.75" customHeight="1" x14ac:dyDescent="0.2">
      <c r="A71" s="110"/>
      <c r="B71" s="110"/>
      <c r="C71" s="110"/>
      <c r="D71" s="110"/>
      <c r="E71" s="110"/>
      <c r="F71" s="110"/>
      <c r="G71" s="110"/>
      <c r="H71" s="110"/>
      <c r="I71" s="110"/>
    </row>
    <row r="72" spans="1:9" ht="9.75" customHeight="1" x14ac:dyDescent="0.2">
      <c r="A72" s="110"/>
      <c r="B72" s="110"/>
      <c r="C72" s="110"/>
      <c r="D72" s="110"/>
      <c r="E72" s="110"/>
      <c r="F72" s="110"/>
      <c r="G72" s="110"/>
      <c r="H72" s="110"/>
      <c r="I72" s="110"/>
    </row>
    <row r="73" spans="1:9" ht="9.75" customHeight="1" x14ac:dyDescent="0.2">
      <c r="A73" s="110"/>
      <c r="B73" s="110"/>
      <c r="C73" s="110"/>
      <c r="D73" s="110"/>
      <c r="E73" s="110"/>
      <c r="F73" s="110"/>
      <c r="G73" s="110"/>
      <c r="H73" s="110"/>
      <c r="I73" s="110"/>
    </row>
    <row r="74" spans="1:9" ht="9.75" customHeight="1" x14ac:dyDescent="0.2">
      <c r="A74" s="110"/>
      <c r="B74" s="110"/>
      <c r="C74" s="110"/>
      <c r="D74" s="110"/>
      <c r="E74" s="110"/>
      <c r="F74" s="110"/>
      <c r="G74" s="110"/>
      <c r="H74" s="110"/>
      <c r="I74" s="110"/>
    </row>
    <row r="75" spans="1:9" ht="9.75" customHeight="1" x14ac:dyDescent="0.2">
      <c r="A75" s="110"/>
      <c r="B75" s="110"/>
      <c r="C75" s="110"/>
      <c r="D75" s="110"/>
      <c r="E75" s="110"/>
      <c r="F75" s="110"/>
      <c r="G75" s="110"/>
      <c r="H75" s="110"/>
      <c r="I75" s="110"/>
    </row>
    <row r="76" spans="1:9" ht="9.75" customHeight="1" x14ac:dyDescent="0.2">
      <c r="A76" s="110"/>
      <c r="B76" s="110"/>
      <c r="C76" s="110"/>
      <c r="D76" s="110"/>
      <c r="E76" s="110"/>
      <c r="F76" s="110"/>
      <c r="G76" s="110"/>
      <c r="H76" s="110"/>
      <c r="I76" s="110"/>
    </row>
    <row r="77" spans="1:9" ht="9.75" customHeight="1" x14ac:dyDescent="0.2">
      <c r="A77" s="110"/>
      <c r="B77" s="110"/>
      <c r="C77" s="110"/>
      <c r="D77" s="110"/>
      <c r="E77" s="110"/>
      <c r="F77" s="110"/>
      <c r="G77" s="110"/>
      <c r="H77" s="110"/>
      <c r="I77" s="110"/>
    </row>
    <row r="78" spans="1:9" ht="9.75" customHeight="1" x14ac:dyDescent="0.2">
      <c r="A78" s="110"/>
      <c r="B78" s="110"/>
      <c r="C78" s="110"/>
      <c r="D78" s="110"/>
      <c r="E78" s="110"/>
      <c r="F78" s="110"/>
      <c r="G78" s="110"/>
      <c r="H78" s="110"/>
      <c r="I78" s="110"/>
    </row>
    <row r="79" spans="1:9" ht="9.75" customHeight="1" x14ac:dyDescent="0.2">
      <c r="A79" s="110"/>
      <c r="B79" s="110"/>
      <c r="C79" s="110"/>
      <c r="D79" s="110"/>
      <c r="E79" s="110"/>
      <c r="F79" s="110"/>
      <c r="G79" s="110"/>
      <c r="H79" s="110"/>
      <c r="I79" s="110"/>
    </row>
    <row r="80" spans="1:9" ht="9.75" customHeight="1" x14ac:dyDescent="0.2">
      <c r="A80" s="110"/>
      <c r="B80" s="110"/>
      <c r="C80" s="110"/>
      <c r="D80" s="110"/>
      <c r="E80" s="110"/>
      <c r="F80" s="110"/>
      <c r="G80" s="110"/>
      <c r="H80" s="110"/>
      <c r="I80" s="110"/>
    </row>
    <row r="81" spans="1:9" ht="9.75" customHeight="1" x14ac:dyDescent="0.2">
      <c r="A81" s="110"/>
      <c r="B81" s="110"/>
      <c r="C81" s="110"/>
      <c r="D81" s="110"/>
      <c r="E81" s="110"/>
      <c r="F81" s="110"/>
      <c r="G81" s="110"/>
      <c r="H81" s="110"/>
      <c r="I81" s="110"/>
    </row>
    <row r="82" spans="1:9" ht="9.75" customHeight="1" x14ac:dyDescent="0.2">
      <c r="A82" s="110"/>
      <c r="B82" s="110"/>
      <c r="C82" s="110"/>
      <c r="D82" s="110"/>
      <c r="E82" s="110"/>
      <c r="F82" s="110"/>
      <c r="G82" s="110"/>
      <c r="H82" s="110"/>
      <c r="I82" s="110"/>
    </row>
    <row r="83" spans="1:9" ht="9.75" customHeight="1" x14ac:dyDescent="0.2">
      <c r="A83" s="110"/>
      <c r="B83" s="110"/>
      <c r="C83" s="110"/>
      <c r="D83" s="110"/>
      <c r="E83" s="110"/>
      <c r="F83" s="110"/>
      <c r="G83" s="110"/>
      <c r="H83" s="110"/>
      <c r="I83" s="110"/>
    </row>
    <row r="84" spans="1:9" ht="9.75" customHeight="1" x14ac:dyDescent="0.2">
      <c r="A84" s="110"/>
      <c r="B84" s="110"/>
      <c r="C84" s="110"/>
      <c r="D84" s="110"/>
      <c r="E84" s="110"/>
      <c r="F84" s="110"/>
      <c r="G84" s="110"/>
      <c r="H84" s="110"/>
      <c r="I84" s="110"/>
    </row>
    <row r="85" spans="1:9" ht="9.75" customHeight="1" x14ac:dyDescent="0.2">
      <c r="A85" s="110"/>
      <c r="B85" s="110"/>
      <c r="C85" s="110"/>
      <c r="D85" s="110"/>
      <c r="E85" s="110"/>
      <c r="F85" s="110"/>
      <c r="G85" s="110"/>
      <c r="H85" s="110"/>
      <c r="I85" s="110"/>
    </row>
    <row r="86" spans="1:9" ht="9.75" customHeight="1" x14ac:dyDescent="0.2">
      <c r="A86" s="110"/>
      <c r="B86" s="110"/>
      <c r="C86" s="110"/>
      <c r="D86" s="110"/>
      <c r="E86" s="110"/>
      <c r="F86" s="110"/>
      <c r="G86" s="110"/>
      <c r="H86" s="110"/>
      <c r="I86" s="110"/>
    </row>
    <row r="87" spans="1:9" ht="9.75" customHeight="1" x14ac:dyDescent="0.2">
      <c r="A87" s="110"/>
      <c r="B87" s="110"/>
      <c r="C87" s="110"/>
      <c r="D87" s="110"/>
      <c r="E87" s="110"/>
      <c r="F87" s="110"/>
      <c r="G87" s="110"/>
      <c r="H87" s="110"/>
      <c r="I87" s="110"/>
    </row>
    <row r="88" spans="1:9" ht="9.75" customHeight="1" x14ac:dyDescent="0.2">
      <c r="A88" s="110"/>
      <c r="B88" s="110"/>
      <c r="C88" s="110"/>
      <c r="D88" s="110"/>
      <c r="E88" s="110"/>
      <c r="F88" s="110"/>
      <c r="G88" s="110"/>
      <c r="H88" s="110"/>
      <c r="I88" s="110"/>
    </row>
    <row r="89" spans="1:9" ht="9.75" customHeight="1" x14ac:dyDescent="0.2">
      <c r="A89" s="110"/>
      <c r="B89" s="110"/>
      <c r="C89" s="110"/>
      <c r="D89" s="110"/>
      <c r="E89" s="110"/>
      <c r="F89" s="110"/>
      <c r="G89" s="110"/>
      <c r="H89" s="110"/>
      <c r="I89" s="110"/>
    </row>
    <row r="90" spans="1:9" ht="9.75" customHeight="1" x14ac:dyDescent="0.2">
      <c r="A90" s="110"/>
      <c r="B90" s="110"/>
      <c r="C90" s="110"/>
      <c r="D90" s="110"/>
      <c r="E90" s="110"/>
      <c r="F90" s="110"/>
      <c r="G90" s="110"/>
      <c r="H90" s="110"/>
      <c r="I90" s="110"/>
    </row>
    <row r="91" spans="1:9" ht="9.75" customHeight="1" x14ac:dyDescent="0.2">
      <c r="A91" s="110"/>
      <c r="B91" s="110"/>
      <c r="C91" s="110"/>
      <c r="D91" s="110"/>
      <c r="E91" s="110"/>
      <c r="F91" s="110"/>
      <c r="G91" s="110"/>
      <c r="H91" s="110"/>
      <c r="I91" s="110"/>
    </row>
    <row r="92" spans="1:9" ht="9.75" customHeight="1" x14ac:dyDescent="0.2">
      <c r="A92" s="110"/>
      <c r="B92" s="110"/>
      <c r="C92" s="110"/>
      <c r="D92" s="110"/>
      <c r="E92" s="110"/>
      <c r="F92" s="110"/>
      <c r="G92" s="110"/>
      <c r="H92" s="110"/>
      <c r="I92" s="110"/>
    </row>
    <row r="93" spans="1:9" ht="9.75" customHeight="1" x14ac:dyDescent="0.2">
      <c r="A93" s="110"/>
      <c r="B93" s="110"/>
      <c r="C93" s="110"/>
      <c r="D93" s="110"/>
      <c r="E93" s="110"/>
      <c r="F93" s="110"/>
      <c r="G93" s="110"/>
      <c r="H93" s="110"/>
      <c r="I93" s="110"/>
    </row>
    <row r="94" spans="1:9" ht="9.75" customHeight="1" x14ac:dyDescent="0.2">
      <c r="A94" s="110"/>
      <c r="B94" s="110"/>
      <c r="C94" s="110"/>
      <c r="D94" s="110"/>
      <c r="E94" s="110"/>
      <c r="F94" s="110"/>
      <c r="G94" s="110"/>
      <c r="H94" s="110"/>
      <c r="I94" s="110"/>
    </row>
    <row r="95" spans="1:9" ht="9.75" customHeight="1" x14ac:dyDescent="0.2">
      <c r="A95" s="110"/>
      <c r="B95" s="110"/>
      <c r="C95" s="110"/>
      <c r="D95" s="110"/>
      <c r="E95" s="110"/>
      <c r="F95" s="110"/>
      <c r="G95" s="110"/>
      <c r="H95" s="110"/>
      <c r="I95" s="110"/>
    </row>
    <row r="96" spans="1:9" ht="9.75" customHeight="1" x14ac:dyDescent="0.2">
      <c r="A96" s="110"/>
      <c r="B96" s="110"/>
      <c r="C96" s="110"/>
      <c r="D96" s="110"/>
      <c r="E96" s="110"/>
      <c r="F96" s="110"/>
      <c r="G96" s="110"/>
      <c r="H96" s="110"/>
      <c r="I96" s="110"/>
    </row>
    <row r="97" spans="1:9" ht="9.75" customHeight="1" x14ac:dyDescent="0.2">
      <c r="A97" s="110"/>
      <c r="B97" s="110"/>
      <c r="C97" s="110"/>
      <c r="D97" s="110"/>
      <c r="E97" s="110"/>
      <c r="F97" s="110"/>
      <c r="G97" s="110"/>
      <c r="H97" s="110"/>
      <c r="I97" s="110"/>
    </row>
    <row r="98" spans="1:9" ht="9.75" customHeight="1" x14ac:dyDescent="0.2">
      <c r="A98" s="110"/>
      <c r="B98" s="110"/>
      <c r="C98" s="110"/>
      <c r="D98" s="110"/>
      <c r="E98" s="110"/>
      <c r="F98" s="110"/>
      <c r="G98" s="110"/>
      <c r="H98" s="110"/>
      <c r="I98" s="110"/>
    </row>
    <row r="99" spans="1:9" ht="9.75" customHeight="1" x14ac:dyDescent="0.2">
      <c r="A99" s="110"/>
      <c r="B99" s="110"/>
      <c r="C99" s="110"/>
      <c r="D99" s="110"/>
      <c r="E99" s="110"/>
      <c r="F99" s="110"/>
      <c r="G99" s="110"/>
      <c r="H99" s="110"/>
      <c r="I99" s="110"/>
    </row>
    <row r="100" spans="1:9" ht="9.75" customHeight="1" x14ac:dyDescent="0.2">
      <c r="A100" s="110"/>
      <c r="B100" s="110"/>
      <c r="C100" s="110"/>
      <c r="D100" s="110"/>
      <c r="E100" s="110"/>
      <c r="F100" s="110"/>
      <c r="G100" s="110"/>
      <c r="H100" s="110"/>
      <c r="I100" s="110"/>
    </row>
    <row r="101" spans="1:9" ht="9.75" customHeight="1" x14ac:dyDescent="0.2">
      <c r="A101" s="110"/>
      <c r="B101" s="110"/>
      <c r="C101" s="110"/>
      <c r="D101" s="110"/>
      <c r="E101" s="110"/>
      <c r="F101" s="110"/>
      <c r="G101" s="110"/>
      <c r="H101" s="110"/>
      <c r="I101" s="110"/>
    </row>
    <row r="102" spans="1:9" ht="9.75" customHeight="1" x14ac:dyDescent="0.2">
      <c r="A102" s="110"/>
      <c r="B102" s="110"/>
      <c r="C102" s="110"/>
      <c r="D102" s="110"/>
      <c r="E102" s="110"/>
      <c r="F102" s="110"/>
      <c r="G102" s="110"/>
      <c r="H102" s="110"/>
      <c r="I102" s="110"/>
    </row>
    <row r="103" spans="1:9" ht="9.75" customHeight="1" x14ac:dyDescent="0.2">
      <c r="A103" s="110"/>
      <c r="B103" s="110"/>
      <c r="C103" s="110"/>
      <c r="D103" s="110"/>
      <c r="E103" s="110"/>
      <c r="F103" s="110"/>
      <c r="G103" s="110"/>
      <c r="H103" s="110"/>
      <c r="I103" s="110"/>
    </row>
    <row r="104" spans="1:9" ht="9.75" customHeight="1" x14ac:dyDescent="0.2">
      <c r="A104" s="110"/>
      <c r="B104" s="110"/>
      <c r="C104" s="110"/>
      <c r="D104" s="110"/>
      <c r="E104" s="110"/>
      <c r="F104" s="110"/>
      <c r="G104" s="110"/>
      <c r="H104" s="110"/>
      <c r="I104" s="110"/>
    </row>
    <row r="105" spans="1:9" ht="9.75" customHeight="1" x14ac:dyDescent="0.2">
      <c r="A105" s="110"/>
      <c r="B105" s="110"/>
      <c r="C105" s="110"/>
      <c r="D105" s="110"/>
      <c r="E105" s="110"/>
      <c r="F105" s="110"/>
      <c r="G105" s="110"/>
      <c r="H105" s="110"/>
      <c r="I105" s="110"/>
    </row>
    <row r="106" spans="1:9" ht="9.75" customHeight="1" x14ac:dyDescent="0.2">
      <c r="A106" s="110"/>
      <c r="B106" s="110"/>
      <c r="C106" s="110"/>
      <c r="D106" s="110"/>
      <c r="E106" s="110"/>
      <c r="F106" s="110"/>
      <c r="G106" s="110"/>
      <c r="H106" s="110"/>
      <c r="I106" s="110"/>
    </row>
    <row r="107" spans="1:9" ht="9.75" customHeight="1" x14ac:dyDescent="0.2">
      <c r="A107" s="110"/>
      <c r="B107" s="110"/>
      <c r="C107" s="110"/>
      <c r="D107" s="110"/>
      <c r="E107" s="110"/>
      <c r="F107" s="110"/>
      <c r="G107" s="110"/>
      <c r="H107" s="110"/>
      <c r="I107" s="110"/>
    </row>
    <row r="108" spans="1:9" ht="9.75" customHeight="1" x14ac:dyDescent="0.2">
      <c r="A108" s="110"/>
      <c r="B108" s="110"/>
      <c r="C108" s="110"/>
      <c r="D108" s="110"/>
      <c r="E108" s="110"/>
      <c r="F108" s="110"/>
      <c r="G108" s="110"/>
      <c r="H108" s="110"/>
      <c r="I108" s="110"/>
    </row>
    <row r="109" spans="1:9" ht="9.75" customHeight="1" x14ac:dyDescent="0.2">
      <c r="A109" s="110"/>
      <c r="B109" s="110"/>
      <c r="C109" s="110"/>
      <c r="D109" s="110"/>
      <c r="E109" s="110"/>
      <c r="F109" s="110"/>
      <c r="G109" s="110"/>
      <c r="H109" s="110"/>
      <c r="I109" s="110"/>
    </row>
    <row r="110" spans="1:9" ht="9.75" customHeight="1" x14ac:dyDescent="0.2">
      <c r="A110" s="110"/>
      <c r="B110" s="110"/>
      <c r="C110" s="110"/>
      <c r="D110" s="110"/>
      <c r="E110" s="110"/>
      <c r="F110" s="110"/>
      <c r="G110" s="110"/>
      <c r="H110" s="110"/>
      <c r="I110" s="110"/>
    </row>
    <row r="111" spans="1:9" ht="9.75" customHeight="1" x14ac:dyDescent="0.2">
      <c r="A111" s="110"/>
      <c r="B111" s="110"/>
      <c r="C111" s="110"/>
      <c r="D111" s="110"/>
      <c r="E111" s="110"/>
      <c r="F111" s="110"/>
      <c r="G111" s="110"/>
      <c r="H111" s="110"/>
      <c r="I111" s="110"/>
    </row>
    <row r="112" spans="1:9" ht="9.75" customHeight="1" x14ac:dyDescent="0.2">
      <c r="A112" s="110"/>
      <c r="B112" s="110"/>
      <c r="C112" s="110"/>
      <c r="D112" s="110"/>
      <c r="E112" s="110"/>
      <c r="F112" s="110"/>
      <c r="G112" s="110"/>
      <c r="H112" s="110"/>
      <c r="I112" s="110"/>
    </row>
    <row r="113" spans="1:9" ht="9.75" customHeight="1" x14ac:dyDescent="0.2">
      <c r="A113" s="110"/>
      <c r="B113" s="110"/>
      <c r="C113" s="110"/>
      <c r="D113" s="110"/>
      <c r="E113" s="110"/>
      <c r="F113" s="110"/>
      <c r="G113" s="110"/>
      <c r="H113" s="110"/>
      <c r="I113" s="110"/>
    </row>
    <row r="114" spans="1:9" ht="9.75" customHeight="1" x14ac:dyDescent="0.2">
      <c r="A114" s="110"/>
      <c r="B114" s="110"/>
      <c r="C114" s="110"/>
      <c r="D114" s="110"/>
      <c r="E114" s="110"/>
      <c r="F114" s="110"/>
      <c r="G114" s="110"/>
      <c r="H114" s="110"/>
      <c r="I114" s="110"/>
    </row>
    <row r="115" spans="1:9" ht="9.75" customHeight="1" x14ac:dyDescent="0.2">
      <c r="A115" s="110"/>
      <c r="B115" s="110"/>
      <c r="C115" s="110"/>
      <c r="D115" s="110"/>
      <c r="E115" s="110"/>
      <c r="F115" s="110"/>
      <c r="G115" s="110"/>
      <c r="H115" s="110"/>
      <c r="I115" s="110"/>
    </row>
    <row r="116" spans="1:9" ht="9.75" customHeight="1" x14ac:dyDescent="0.2">
      <c r="A116" s="110"/>
      <c r="B116" s="110"/>
      <c r="C116" s="110"/>
      <c r="D116" s="110"/>
      <c r="E116" s="110"/>
      <c r="F116" s="110"/>
      <c r="G116" s="110"/>
      <c r="H116" s="110"/>
      <c r="I116" s="110"/>
    </row>
    <row r="117" spans="1:9" ht="9.75" customHeight="1" x14ac:dyDescent="0.2">
      <c r="A117" s="110"/>
      <c r="B117" s="110"/>
      <c r="C117" s="110"/>
      <c r="D117" s="110"/>
      <c r="E117" s="110"/>
      <c r="F117" s="110"/>
      <c r="G117" s="110"/>
      <c r="H117" s="110"/>
      <c r="I117" s="110"/>
    </row>
    <row r="118" spans="1:9" ht="9.75" customHeight="1" x14ac:dyDescent="0.2">
      <c r="A118" s="110"/>
      <c r="B118" s="110"/>
      <c r="C118" s="110"/>
      <c r="D118" s="110"/>
      <c r="E118" s="110"/>
      <c r="F118" s="110"/>
      <c r="G118" s="110"/>
      <c r="H118" s="110"/>
      <c r="I118" s="110"/>
    </row>
    <row r="119" spans="1:9" ht="9.75" customHeight="1" x14ac:dyDescent="0.2">
      <c r="A119" s="110"/>
      <c r="B119" s="110"/>
      <c r="C119" s="110"/>
      <c r="D119" s="110"/>
      <c r="E119" s="110"/>
      <c r="F119" s="110"/>
      <c r="G119" s="110"/>
      <c r="H119" s="110"/>
      <c r="I119" s="110"/>
    </row>
    <row r="120" spans="1:9" ht="9.75" customHeight="1" x14ac:dyDescent="0.2">
      <c r="A120" s="110"/>
      <c r="B120" s="110"/>
      <c r="C120" s="110"/>
      <c r="D120" s="110"/>
      <c r="E120" s="110"/>
      <c r="F120" s="110"/>
      <c r="G120" s="110"/>
      <c r="H120" s="110"/>
      <c r="I120" s="110"/>
    </row>
    <row r="121" spans="1:9" ht="9.75" customHeight="1" x14ac:dyDescent="0.2">
      <c r="A121" s="110"/>
      <c r="B121" s="110"/>
      <c r="C121" s="110"/>
      <c r="D121" s="110"/>
      <c r="E121" s="110"/>
      <c r="F121" s="110"/>
      <c r="G121" s="110"/>
      <c r="H121" s="110"/>
      <c r="I121" s="110"/>
    </row>
    <row r="122" spans="1:9" ht="9.75" customHeight="1" x14ac:dyDescent="0.2">
      <c r="A122" s="110"/>
      <c r="B122" s="110"/>
      <c r="C122" s="110"/>
      <c r="D122" s="110"/>
      <c r="E122" s="110"/>
      <c r="F122" s="110"/>
      <c r="G122" s="110"/>
      <c r="H122" s="110"/>
      <c r="I122" s="110"/>
    </row>
    <row r="123" spans="1:9" ht="9.75" customHeight="1" x14ac:dyDescent="0.2">
      <c r="A123" s="110"/>
      <c r="B123" s="110"/>
      <c r="C123" s="110"/>
      <c r="D123" s="110"/>
      <c r="E123" s="110"/>
      <c r="F123" s="110"/>
      <c r="G123" s="110"/>
      <c r="H123" s="110"/>
      <c r="I123" s="110"/>
    </row>
    <row r="124" spans="1:9" ht="9.75" customHeight="1" x14ac:dyDescent="0.2">
      <c r="A124" s="110"/>
      <c r="B124" s="110"/>
      <c r="C124" s="110"/>
      <c r="D124" s="110"/>
      <c r="E124" s="110"/>
      <c r="F124" s="110"/>
      <c r="G124" s="110"/>
      <c r="H124" s="110"/>
      <c r="I124" s="110"/>
    </row>
    <row r="125" spans="1:9" ht="9.75" customHeight="1" x14ac:dyDescent="0.2">
      <c r="A125" s="110"/>
      <c r="B125" s="110"/>
      <c r="C125" s="110"/>
      <c r="D125" s="110"/>
      <c r="E125" s="110"/>
      <c r="F125" s="110"/>
      <c r="G125" s="110"/>
      <c r="H125" s="110"/>
      <c r="I125" s="110"/>
    </row>
    <row r="126" spans="1:9" ht="9.75" customHeight="1" x14ac:dyDescent="0.2">
      <c r="A126" s="110"/>
      <c r="B126" s="110"/>
      <c r="C126" s="110"/>
      <c r="D126" s="110"/>
      <c r="E126" s="110"/>
      <c r="F126" s="110"/>
      <c r="G126" s="110"/>
      <c r="H126" s="110"/>
      <c r="I126" s="110"/>
    </row>
    <row r="127" spans="1:9" ht="9.75" customHeight="1" x14ac:dyDescent="0.2">
      <c r="A127" s="110"/>
      <c r="B127" s="110"/>
      <c r="C127" s="110"/>
      <c r="D127" s="110"/>
      <c r="E127" s="110"/>
      <c r="F127" s="110"/>
      <c r="G127" s="110"/>
      <c r="H127" s="110"/>
      <c r="I127" s="110"/>
    </row>
    <row r="128" spans="1:9" ht="9.75" customHeight="1" x14ac:dyDescent="0.2">
      <c r="A128" s="110"/>
      <c r="B128" s="110"/>
      <c r="C128" s="110"/>
      <c r="D128" s="110"/>
      <c r="E128" s="110"/>
      <c r="F128" s="110"/>
      <c r="G128" s="110"/>
      <c r="H128" s="110"/>
      <c r="I128" s="110"/>
    </row>
    <row r="129" spans="1:9" ht="9.75" customHeight="1" x14ac:dyDescent="0.2">
      <c r="A129" s="110"/>
      <c r="B129" s="110"/>
      <c r="C129" s="110"/>
      <c r="D129" s="110"/>
      <c r="E129" s="110"/>
      <c r="F129" s="110"/>
      <c r="G129" s="110"/>
      <c r="H129" s="110"/>
      <c r="I129" s="110"/>
    </row>
    <row r="130" spans="1:9" ht="9.75" customHeight="1" x14ac:dyDescent="0.2">
      <c r="A130" s="110"/>
      <c r="B130" s="110"/>
      <c r="C130" s="110"/>
      <c r="D130" s="110"/>
      <c r="E130" s="110"/>
      <c r="F130" s="110"/>
      <c r="G130" s="110"/>
      <c r="H130" s="110"/>
      <c r="I130" s="110"/>
    </row>
    <row r="131" spans="1:9" ht="9.75" customHeight="1" x14ac:dyDescent="0.2">
      <c r="A131" s="110"/>
      <c r="B131" s="110"/>
      <c r="C131" s="110"/>
      <c r="D131" s="110"/>
      <c r="E131" s="110"/>
      <c r="F131" s="110"/>
      <c r="G131" s="110"/>
      <c r="H131" s="110"/>
      <c r="I131" s="110"/>
    </row>
    <row r="132" spans="1:9" ht="9.75" customHeight="1" x14ac:dyDescent="0.2">
      <c r="A132" s="110"/>
      <c r="B132" s="110"/>
      <c r="C132" s="110"/>
      <c r="D132" s="110"/>
      <c r="E132" s="110"/>
      <c r="F132" s="110"/>
      <c r="G132" s="110"/>
      <c r="H132" s="110"/>
      <c r="I132" s="110"/>
    </row>
    <row r="133" spans="1:9" ht="9.75" customHeight="1" x14ac:dyDescent="0.2">
      <c r="A133" s="110"/>
      <c r="B133" s="110"/>
      <c r="C133" s="110"/>
      <c r="D133" s="110"/>
      <c r="E133" s="110"/>
      <c r="F133" s="110"/>
      <c r="G133" s="110"/>
      <c r="H133" s="110"/>
      <c r="I133" s="110"/>
    </row>
    <row r="134" spans="1:9" ht="9.75" customHeight="1" x14ac:dyDescent="0.2">
      <c r="A134" s="110"/>
      <c r="B134" s="110"/>
      <c r="C134" s="110"/>
      <c r="D134" s="110"/>
      <c r="E134" s="110"/>
      <c r="F134" s="110"/>
      <c r="G134" s="110"/>
      <c r="H134" s="110"/>
      <c r="I134" s="110"/>
    </row>
    <row r="135" spans="1:9" ht="9.75" customHeight="1" x14ac:dyDescent="0.2">
      <c r="A135" s="110"/>
      <c r="B135" s="110"/>
      <c r="C135" s="110"/>
      <c r="D135" s="110"/>
      <c r="E135" s="110"/>
      <c r="F135" s="110"/>
      <c r="G135" s="110"/>
      <c r="H135" s="110"/>
      <c r="I135" s="110"/>
    </row>
    <row r="136" spans="1:9" ht="9.75" customHeight="1" x14ac:dyDescent="0.2">
      <c r="A136" s="110"/>
      <c r="B136" s="110"/>
      <c r="C136" s="110"/>
      <c r="D136" s="110"/>
      <c r="E136" s="110"/>
      <c r="F136" s="110"/>
      <c r="G136" s="110"/>
      <c r="H136" s="110"/>
      <c r="I136" s="110"/>
    </row>
    <row r="137" spans="1:9" ht="9.75" customHeight="1" x14ac:dyDescent="0.2">
      <c r="A137" s="110"/>
      <c r="B137" s="110"/>
      <c r="C137" s="110"/>
      <c r="D137" s="110"/>
      <c r="E137" s="110"/>
      <c r="F137" s="110"/>
      <c r="G137" s="110"/>
      <c r="H137" s="110"/>
      <c r="I137" s="110"/>
    </row>
    <row r="138" spans="1:9" ht="9.75" customHeight="1" x14ac:dyDescent="0.2">
      <c r="A138" s="110"/>
      <c r="B138" s="110"/>
      <c r="C138" s="110"/>
      <c r="D138" s="110"/>
      <c r="E138" s="110"/>
      <c r="F138" s="110"/>
      <c r="G138" s="110"/>
      <c r="H138" s="110"/>
      <c r="I138" s="110"/>
    </row>
    <row r="139" spans="1:9" ht="9.75" customHeight="1" x14ac:dyDescent="0.2">
      <c r="A139" s="110"/>
      <c r="B139" s="110"/>
      <c r="C139" s="110"/>
      <c r="D139" s="110"/>
      <c r="E139" s="110"/>
      <c r="F139" s="110"/>
      <c r="G139" s="110"/>
      <c r="H139" s="110"/>
      <c r="I139" s="110"/>
    </row>
    <row r="140" spans="1:9" ht="9.75" customHeight="1" x14ac:dyDescent="0.2">
      <c r="A140" s="110"/>
      <c r="B140" s="110"/>
      <c r="C140" s="110"/>
      <c r="D140" s="110"/>
      <c r="E140" s="110"/>
      <c r="F140" s="110"/>
      <c r="G140" s="110"/>
      <c r="H140" s="110"/>
      <c r="I140" s="110"/>
    </row>
    <row r="141" spans="1:9" ht="9.75" customHeight="1" x14ac:dyDescent="0.2">
      <c r="A141" s="110"/>
      <c r="B141" s="110"/>
      <c r="C141" s="110"/>
      <c r="D141" s="110"/>
      <c r="E141" s="110"/>
      <c r="F141" s="110"/>
      <c r="G141" s="110"/>
      <c r="H141" s="110"/>
      <c r="I141" s="110"/>
    </row>
    <row r="142" spans="1:9" ht="9.75" customHeight="1" x14ac:dyDescent="0.2">
      <c r="A142" s="110"/>
      <c r="B142" s="110"/>
      <c r="C142" s="110"/>
      <c r="D142" s="110"/>
      <c r="E142" s="110"/>
      <c r="F142" s="110"/>
      <c r="G142" s="110"/>
      <c r="H142" s="110"/>
      <c r="I142" s="110"/>
    </row>
    <row r="143" spans="1:9" ht="9.75" customHeight="1" x14ac:dyDescent="0.2">
      <c r="A143" s="110"/>
      <c r="B143" s="110"/>
      <c r="C143" s="110"/>
      <c r="D143" s="110"/>
      <c r="E143" s="110"/>
      <c r="F143" s="110"/>
      <c r="G143" s="110"/>
      <c r="H143" s="110"/>
      <c r="I143" s="110"/>
    </row>
    <row r="144" spans="1:9" ht="9.75" customHeight="1" x14ac:dyDescent="0.2">
      <c r="A144" s="110"/>
      <c r="B144" s="110"/>
      <c r="C144" s="110"/>
      <c r="D144" s="110"/>
      <c r="E144" s="110"/>
      <c r="F144" s="110"/>
      <c r="G144" s="110"/>
      <c r="H144" s="110"/>
      <c r="I144" s="110"/>
    </row>
    <row r="145" spans="1:9" ht="9.75" customHeight="1" x14ac:dyDescent="0.2">
      <c r="A145" s="110"/>
      <c r="B145" s="110"/>
      <c r="C145" s="110"/>
      <c r="D145" s="110"/>
      <c r="E145" s="110"/>
      <c r="F145" s="110"/>
      <c r="G145" s="110"/>
      <c r="H145" s="110"/>
      <c r="I145" s="110"/>
    </row>
    <row r="146" spans="1:9" ht="9.75" customHeight="1" x14ac:dyDescent="0.2">
      <c r="A146" s="110"/>
      <c r="B146" s="110"/>
      <c r="C146" s="110"/>
      <c r="D146" s="110"/>
      <c r="E146" s="110"/>
      <c r="F146" s="110"/>
      <c r="G146" s="110"/>
      <c r="H146" s="110"/>
      <c r="I146" s="110"/>
    </row>
    <row r="147" spans="1:9" ht="9.75" customHeight="1" x14ac:dyDescent="0.2">
      <c r="A147" s="110"/>
      <c r="B147" s="110"/>
      <c r="C147" s="110"/>
      <c r="D147" s="110"/>
      <c r="E147" s="110"/>
      <c r="F147" s="110"/>
      <c r="G147" s="110"/>
      <c r="H147" s="110"/>
      <c r="I147" s="110"/>
    </row>
    <row r="148" spans="1:9" ht="9.75" customHeight="1" x14ac:dyDescent="0.2">
      <c r="A148" s="110"/>
      <c r="B148" s="110"/>
      <c r="C148" s="110"/>
      <c r="D148" s="110"/>
      <c r="E148" s="110"/>
      <c r="F148" s="110"/>
      <c r="G148" s="110"/>
      <c r="H148" s="110"/>
      <c r="I148" s="110"/>
    </row>
    <row r="149" spans="1:9" ht="9.75" customHeight="1" x14ac:dyDescent="0.2">
      <c r="A149" s="110"/>
      <c r="B149" s="110"/>
      <c r="C149" s="110"/>
      <c r="D149" s="110"/>
      <c r="E149" s="110"/>
      <c r="F149" s="110"/>
      <c r="G149" s="110"/>
      <c r="H149" s="110"/>
      <c r="I149" s="110"/>
    </row>
    <row r="150" spans="1:9" ht="9.75" customHeight="1" x14ac:dyDescent="0.2">
      <c r="A150" s="110"/>
      <c r="B150" s="110"/>
      <c r="C150" s="110"/>
      <c r="D150" s="110"/>
      <c r="E150" s="110"/>
      <c r="F150" s="110"/>
      <c r="G150" s="110"/>
      <c r="H150" s="110"/>
      <c r="I150" s="110"/>
    </row>
    <row r="151" spans="1:9" ht="9.75" customHeight="1" x14ac:dyDescent="0.2">
      <c r="A151" s="110"/>
      <c r="B151" s="110"/>
      <c r="C151" s="110"/>
      <c r="D151" s="110"/>
      <c r="E151" s="110"/>
      <c r="F151" s="110"/>
      <c r="G151" s="110"/>
      <c r="H151" s="110"/>
      <c r="I151" s="110"/>
    </row>
    <row r="152" spans="1:9" ht="9.75" customHeight="1" x14ac:dyDescent="0.2">
      <c r="A152" s="110"/>
      <c r="B152" s="110"/>
      <c r="C152" s="110"/>
      <c r="D152" s="110"/>
      <c r="E152" s="110"/>
      <c r="F152" s="110"/>
      <c r="G152" s="110"/>
      <c r="H152" s="110"/>
      <c r="I152" s="110"/>
    </row>
    <row r="153" spans="1:9" ht="9.75" customHeight="1" x14ac:dyDescent="0.2">
      <c r="A153" s="110"/>
      <c r="B153" s="110"/>
      <c r="C153" s="110"/>
      <c r="D153" s="110"/>
      <c r="E153" s="110"/>
      <c r="F153" s="110"/>
      <c r="G153" s="110"/>
      <c r="H153" s="110"/>
      <c r="I153" s="110"/>
    </row>
    <row r="154" spans="1:9" ht="9.75" customHeight="1" x14ac:dyDescent="0.2">
      <c r="A154" s="110"/>
      <c r="B154" s="110"/>
      <c r="C154" s="110"/>
      <c r="D154" s="110"/>
      <c r="E154" s="110"/>
      <c r="F154" s="110"/>
      <c r="G154" s="110"/>
      <c r="H154" s="110"/>
      <c r="I154" s="110"/>
    </row>
    <row r="155" spans="1:9" ht="9.75" customHeight="1" x14ac:dyDescent="0.2">
      <c r="A155" s="110"/>
      <c r="B155" s="110"/>
      <c r="C155" s="110"/>
      <c r="D155" s="110"/>
      <c r="E155" s="110"/>
      <c r="F155" s="110"/>
      <c r="G155" s="110"/>
      <c r="H155" s="110"/>
      <c r="I155" s="110"/>
    </row>
    <row r="156" spans="1:9" ht="9.75" customHeight="1" x14ac:dyDescent="0.2">
      <c r="A156" s="110"/>
      <c r="B156" s="110"/>
      <c r="C156" s="110"/>
      <c r="D156" s="110"/>
      <c r="E156" s="110"/>
      <c r="F156" s="110"/>
      <c r="G156" s="110"/>
      <c r="H156" s="110"/>
      <c r="I156" s="110"/>
    </row>
    <row r="157" spans="1:9" ht="9.75" customHeight="1" x14ac:dyDescent="0.2">
      <c r="A157" s="110"/>
      <c r="B157" s="110"/>
      <c r="C157" s="110"/>
      <c r="D157" s="110"/>
      <c r="E157" s="110"/>
      <c r="F157" s="110"/>
      <c r="G157" s="110"/>
      <c r="H157" s="110"/>
      <c r="I157" s="110"/>
    </row>
    <row r="158" spans="1:9" ht="9.75" customHeight="1" x14ac:dyDescent="0.2">
      <c r="A158" s="110"/>
      <c r="B158" s="110"/>
      <c r="C158" s="110"/>
      <c r="D158" s="110"/>
      <c r="E158" s="110"/>
      <c r="F158" s="110"/>
      <c r="G158" s="110"/>
      <c r="H158" s="110"/>
      <c r="I158" s="110"/>
    </row>
    <row r="159" spans="1:9" ht="9.75" customHeight="1" x14ac:dyDescent="0.2">
      <c r="A159" s="110"/>
      <c r="B159" s="110"/>
      <c r="C159" s="110"/>
      <c r="D159" s="110"/>
      <c r="E159" s="110"/>
      <c r="F159" s="110"/>
      <c r="G159" s="110"/>
      <c r="H159" s="110"/>
      <c r="I159" s="110"/>
    </row>
    <row r="160" spans="1:9" ht="9.75" customHeight="1" x14ac:dyDescent="0.2">
      <c r="A160" s="110"/>
      <c r="B160" s="110"/>
      <c r="C160" s="110"/>
      <c r="D160" s="110"/>
      <c r="E160" s="110"/>
      <c r="F160" s="110"/>
      <c r="G160" s="110"/>
      <c r="H160" s="110"/>
      <c r="I160" s="110"/>
    </row>
    <row r="161" spans="1:9" ht="9.75" customHeight="1" x14ac:dyDescent="0.2">
      <c r="A161" s="110"/>
      <c r="B161" s="110"/>
      <c r="C161" s="110"/>
      <c r="D161" s="110"/>
      <c r="E161" s="110"/>
      <c r="F161" s="110"/>
      <c r="G161" s="110"/>
      <c r="H161" s="110"/>
      <c r="I161" s="110"/>
    </row>
    <row r="162" spans="1:9" ht="9.75" customHeight="1" x14ac:dyDescent="0.2">
      <c r="A162" s="110"/>
      <c r="B162" s="110"/>
      <c r="C162" s="110"/>
      <c r="D162" s="110"/>
      <c r="E162" s="110"/>
      <c r="F162" s="110"/>
      <c r="G162" s="110"/>
      <c r="H162" s="110"/>
      <c r="I162" s="110"/>
    </row>
    <row r="163" spans="1:9" ht="9.75" customHeight="1" x14ac:dyDescent="0.2">
      <c r="A163" s="110"/>
      <c r="B163" s="110"/>
      <c r="C163" s="110"/>
      <c r="D163" s="110"/>
      <c r="E163" s="110"/>
      <c r="F163" s="110"/>
      <c r="G163" s="110"/>
      <c r="H163" s="110"/>
      <c r="I163" s="110"/>
    </row>
    <row r="164" spans="1:9" ht="9.75" customHeight="1" x14ac:dyDescent="0.2">
      <c r="A164" s="110"/>
      <c r="B164" s="110"/>
      <c r="C164" s="110"/>
      <c r="D164" s="110"/>
      <c r="E164" s="110"/>
      <c r="F164" s="110"/>
      <c r="G164" s="110"/>
      <c r="H164" s="110"/>
      <c r="I164" s="110"/>
    </row>
    <row r="165" spans="1:9" ht="9.75" customHeight="1" x14ac:dyDescent="0.2">
      <c r="A165" s="110"/>
      <c r="B165" s="110"/>
      <c r="C165" s="110"/>
      <c r="D165" s="110"/>
      <c r="E165" s="110"/>
      <c r="F165" s="110"/>
      <c r="G165" s="110"/>
      <c r="H165" s="110"/>
      <c r="I165" s="110"/>
    </row>
    <row r="166" spans="1:9" ht="9.75" customHeight="1" x14ac:dyDescent="0.2">
      <c r="A166" s="110"/>
      <c r="B166" s="110"/>
      <c r="C166" s="110"/>
      <c r="D166" s="110"/>
      <c r="E166" s="110"/>
      <c r="F166" s="110"/>
      <c r="G166" s="110"/>
      <c r="H166" s="110"/>
      <c r="I166" s="110"/>
    </row>
    <row r="167" spans="1:9" ht="9.75" customHeight="1" x14ac:dyDescent="0.2">
      <c r="A167" s="110"/>
      <c r="B167" s="110"/>
      <c r="C167" s="110"/>
      <c r="D167" s="110"/>
      <c r="E167" s="110"/>
      <c r="F167" s="110"/>
      <c r="G167" s="110"/>
      <c r="H167" s="110"/>
      <c r="I167" s="110"/>
    </row>
    <row r="168" spans="1:9" ht="9.75" customHeight="1" x14ac:dyDescent="0.2">
      <c r="A168" s="110"/>
      <c r="B168" s="110"/>
      <c r="C168" s="110"/>
      <c r="D168" s="110"/>
      <c r="E168" s="110"/>
      <c r="F168" s="110"/>
      <c r="G168" s="110"/>
      <c r="H168" s="110"/>
      <c r="I168" s="110"/>
    </row>
    <row r="169" spans="1:9" ht="9.75" customHeight="1" x14ac:dyDescent="0.2">
      <c r="A169" s="110"/>
      <c r="B169" s="110"/>
      <c r="C169" s="110"/>
      <c r="D169" s="110"/>
      <c r="E169" s="110"/>
      <c r="F169" s="110"/>
      <c r="G169" s="110"/>
      <c r="H169" s="110"/>
      <c r="I169" s="110"/>
    </row>
    <row r="170" spans="1:9" ht="9.75" customHeight="1" x14ac:dyDescent="0.2">
      <c r="A170" s="110"/>
      <c r="B170" s="110"/>
      <c r="C170" s="110"/>
      <c r="D170" s="110"/>
      <c r="E170" s="110"/>
      <c r="F170" s="110"/>
      <c r="G170" s="110"/>
      <c r="H170" s="110"/>
      <c r="I170" s="110"/>
    </row>
    <row r="171" spans="1:9" ht="9.75" customHeight="1" x14ac:dyDescent="0.2">
      <c r="A171" s="110"/>
      <c r="B171" s="110"/>
      <c r="C171" s="110"/>
      <c r="D171" s="110"/>
      <c r="E171" s="110"/>
      <c r="F171" s="110"/>
      <c r="G171" s="110"/>
      <c r="H171" s="110"/>
      <c r="I171" s="110"/>
    </row>
    <row r="172" spans="1:9" ht="9.75" customHeight="1" x14ac:dyDescent="0.2">
      <c r="A172" s="110"/>
      <c r="B172" s="110"/>
      <c r="C172" s="110"/>
      <c r="D172" s="110"/>
      <c r="E172" s="110"/>
      <c r="F172" s="110"/>
      <c r="G172" s="110"/>
      <c r="H172" s="110"/>
      <c r="I172" s="110"/>
    </row>
    <row r="173" spans="1:9" ht="9.75" customHeight="1" x14ac:dyDescent="0.2">
      <c r="A173" s="110"/>
      <c r="B173" s="110"/>
      <c r="C173" s="110"/>
      <c r="D173" s="110"/>
      <c r="E173" s="110"/>
      <c r="F173" s="110"/>
      <c r="G173" s="110"/>
      <c r="H173" s="110"/>
      <c r="I173" s="110"/>
    </row>
    <row r="174" spans="1:9" ht="9.75" customHeight="1" x14ac:dyDescent="0.2">
      <c r="A174" s="110"/>
      <c r="B174" s="110"/>
      <c r="C174" s="110"/>
      <c r="D174" s="110"/>
      <c r="E174" s="110"/>
      <c r="F174" s="110"/>
      <c r="G174" s="110"/>
      <c r="H174" s="110"/>
      <c r="I174" s="110"/>
    </row>
    <row r="175" spans="1:9" ht="9.75" customHeight="1" x14ac:dyDescent="0.2">
      <c r="A175" s="110"/>
      <c r="B175" s="110"/>
      <c r="C175" s="110"/>
      <c r="D175" s="110"/>
      <c r="E175" s="110"/>
      <c r="F175" s="110"/>
      <c r="G175" s="110"/>
      <c r="H175" s="110"/>
      <c r="I175" s="110"/>
    </row>
    <row r="176" spans="1:9" ht="9.75" customHeight="1" x14ac:dyDescent="0.2">
      <c r="A176" s="110"/>
      <c r="B176" s="110"/>
      <c r="C176" s="110"/>
      <c r="D176" s="110"/>
      <c r="E176" s="110"/>
      <c r="F176" s="110"/>
      <c r="G176" s="110"/>
      <c r="H176" s="110"/>
      <c r="I176" s="110"/>
    </row>
    <row r="177" spans="1:9" ht="9.75" customHeight="1" x14ac:dyDescent="0.2">
      <c r="A177" s="110"/>
      <c r="B177" s="110"/>
      <c r="C177" s="110"/>
      <c r="D177" s="110"/>
      <c r="E177" s="110"/>
      <c r="F177" s="110"/>
      <c r="G177" s="110"/>
      <c r="H177" s="110"/>
      <c r="I177" s="110"/>
    </row>
    <row r="178" spans="1:9" ht="9.75" customHeight="1" x14ac:dyDescent="0.2">
      <c r="A178" s="110"/>
      <c r="B178" s="110"/>
      <c r="C178" s="110"/>
      <c r="D178" s="110"/>
      <c r="E178" s="110"/>
      <c r="F178" s="110"/>
      <c r="G178" s="110"/>
      <c r="H178" s="110"/>
      <c r="I178" s="110"/>
    </row>
    <row r="179" spans="1:9" ht="9.75" customHeight="1" x14ac:dyDescent="0.2">
      <c r="A179" s="110"/>
      <c r="B179" s="110"/>
      <c r="C179" s="110"/>
      <c r="D179" s="110"/>
      <c r="E179" s="110"/>
      <c r="F179" s="110"/>
      <c r="G179" s="110"/>
      <c r="H179" s="110"/>
      <c r="I179" s="110"/>
    </row>
    <row r="180" spans="1:9" ht="9.75" customHeight="1" x14ac:dyDescent="0.2">
      <c r="A180" s="110"/>
      <c r="B180" s="110"/>
      <c r="C180" s="110"/>
      <c r="D180" s="110"/>
      <c r="E180" s="110"/>
      <c r="F180" s="110"/>
      <c r="G180" s="110"/>
      <c r="H180" s="110"/>
      <c r="I180" s="110"/>
    </row>
    <row r="181" spans="1:9" ht="9.75" customHeight="1" x14ac:dyDescent="0.2">
      <c r="A181" s="110"/>
      <c r="B181" s="110"/>
      <c r="C181" s="110"/>
      <c r="D181" s="110"/>
      <c r="E181" s="110"/>
      <c r="F181" s="110"/>
      <c r="G181" s="110"/>
      <c r="H181" s="110"/>
      <c r="I181" s="110"/>
    </row>
    <row r="182" spans="1:9" ht="9.75" customHeight="1" x14ac:dyDescent="0.2">
      <c r="A182" s="110"/>
      <c r="B182" s="110"/>
      <c r="C182" s="110"/>
      <c r="D182" s="110"/>
      <c r="E182" s="110"/>
      <c r="F182" s="110"/>
      <c r="G182" s="110"/>
      <c r="H182" s="110"/>
      <c r="I182" s="110"/>
    </row>
    <row r="183" spans="1:9" ht="9.75" customHeight="1" x14ac:dyDescent="0.2">
      <c r="A183" s="110"/>
      <c r="B183" s="110"/>
      <c r="C183" s="110"/>
      <c r="D183" s="110"/>
      <c r="E183" s="110"/>
      <c r="F183" s="110"/>
      <c r="G183" s="110"/>
      <c r="H183" s="110"/>
      <c r="I183" s="110"/>
    </row>
    <row r="184" spans="1:9" ht="9.75" customHeight="1" x14ac:dyDescent="0.2">
      <c r="A184" s="110"/>
      <c r="B184" s="110"/>
      <c r="C184" s="110"/>
      <c r="D184" s="110"/>
      <c r="E184" s="110"/>
      <c r="F184" s="110"/>
      <c r="G184" s="110"/>
      <c r="H184" s="110"/>
      <c r="I184" s="110"/>
    </row>
    <row r="185" spans="1:9" ht="9.75" customHeight="1" x14ac:dyDescent="0.2">
      <c r="A185" s="110"/>
      <c r="B185" s="110"/>
      <c r="C185" s="110"/>
      <c r="D185" s="110"/>
      <c r="E185" s="110"/>
      <c r="F185" s="110"/>
      <c r="G185" s="110"/>
      <c r="H185" s="110"/>
      <c r="I185" s="110"/>
    </row>
    <row r="186" spans="1:9" ht="9.75" customHeight="1" x14ac:dyDescent="0.2">
      <c r="A186" s="110"/>
      <c r="B186" s="110"/>
      <c r="C186" s="110"/>
      <c r="D186" s="110"/>
      <c r="E186" s="110"/>
      <c r="F186" s="110"/>
      <c r="G186" s="110"/>
      <c r="H186" s="110"/>
      <c r="I186" s="110"/>
    </row>
    <row r="187" spans="1:9" ht="9.75" customHeight="1" x14ac:dyDescent="0.2">
      <c r="A187" s="110"/>
      <c r="B187" s="110"/>
      <c r="C187" s="110"/>
      <c r="D187" s="110"/>
      <c r="E187" s="110"/>
      <c r="F187" s="110"/>
      <c r="G187" s="110"/>
      <c r="H187" s="110"/>
      <c r="I187" s="110"/>
    </row>
    <row r="188" spans="1:9" ht="9.75" customHeight="1" x14ac:dyDescent="0.2">
      <c r="A188" s="110"/>
      <c r="B188" s="110"/>
      <c r="C188" s="110"/>
      <c r="D188" s="110"/>
      <c r="E188" s="110"/>
      <c r="F188" s="110"/>
      <c r="G188" s="110"/>
      <c r="H188" s="110"/>
      <c r="I188" s="110"/>
    </row>
    <row r="189" spans="1:9" ht="9.75" customHeight="1" x14ac:dyDescent="0.2">
      <c r="A189" s="110"/>
      <c r="B189" s="110"/>
      <c r="C189" s="110"/>
      <c r="D189" s="110"/>
      <c r="E189" s="110"/>
      <c r="F189" s="110"/>
      <c r="G189" s="110"/>
      <c r="H189" s="110"/>
      <c r="I189" s="110"/>
    </row>
    <row r="190" spans="1:9" ht="9.75" customHeight="1" x14ac:dyDescent="0.2">
      <c r="A190" s="110"/>
      <c r="B190" s="110"/>
      <c r="C190" s="110"/>
      <c r="D190" s="110"/>
      <c r="E190" s="110"/>
      <c r="F190" s="110"/>
      <c r="G190" s="110"/>
      <c r="H190" s="110"/>
      <c r="I190" s="110"/>
    </row>
    <row r="191" spans="1:9" ht="9.75" customHeight="1" x14ac:dyDescent="0.2">
      <c r="A191" s="110"/>
      <c r="B191" s="110"/>
      <c r="C191" s="110"/>
      <c r="D191" s="110"/>
      <c r="E191" s="110"/>
      <c r="F191" s="110"/>
      <c r="G191" s="110"/>
      <c r="H191" s="110"/>
      <c r="I191" s="110"/>
    </row>
    <row r="192" spans="1:9" ht="9.75" customHeight="1" x14ac:dyDescent="0.2">
      <c r="A192" s="110"/>
      <c r="B192" s="110"/>
      <c r="C192" s="110"/>
      <c r="D192" s="110"/>
      <c r="E192" s="110"/>
      <c r="F192" s="110"/>
      <c r="G192" s="110"/>
      <c r="H192" s="110"/>
      <c r="I192" s="110"/>
    </row>
    <row r="193" spans="1:9" ht="9.75" customHeight="1" x14ac:dyDescent="0.2">
      <c r="A193" s="110"/>
      <c r="B193" s="110"/>
      <c r="C193" s="110"/>
      <c r="D193" s="110"/>
      <c r="E193" s="110"/>
      <c r="F193" s="110"/>
      <c r="G193" s="110"/>
      <c r="H193" s="110"/>
      <c r="I193" s="110"/>
    </row>
    <row r="194" spans="1:9" ht="9.75" customHeight="1" x14ac:dyDescent="0.2">
      <c r="A194" s="110"/>
      <c r="B194" s="110"/>
      <c r="C194" s="110"/>
      <c r="D194" s="110"/>
      <c r="E194" s="110"/>
      <c r="F194" s="110"/>
      <c r="G194" s="110"/>
      <c r="H194" s="110"/>
      <c r="I194" s="110"/>
    </row>
    <row r="195" spans="1:9" ht="9.75" customHeight="1" x14ac:dyDescent="0.2">
      <c r="A195" s="110"/>
      <c r="B195" s="110"/>
      <c r="C195" s="110"/>
      <c r="D195" s="110"/>
      <c r="E195" s="110"/>
      <c r="F195" s="110"/>
      <c r="G195" s="110"/>
      <c r="H195" s="110"/>
      <c r="I195" s="110"/>
    </row>
    <row r="196" spans="1:9" ht="9.75" customHeight="1" x14ac:dyDescent="0.2">
      <c r="A196" s="110"/>
      <c r="B196" s="110"/>
      <c r="C196" s="110"/>
      <c r="D196" s="110"/>
      <c r="E196" s="110"/>
      <c r="F196" s="110"/>
      <c r="G196" s="110"/>
      <c r="H196" s="110"/>
      <c r="I196" s="110"/>
    </row>
    <row r="197" spans="1:9" ht="9.75" customHeight="1" x14ac:dyDescent="0.2">
      <c r="A197" s="110"/>
      <c r="B197" s="110"/>
      <c r="C197" s="110"/>
      <c r="D197" s="110"/>
      <c r="E197" s="110"/>
      <c r="F197" s="110"/>
      <c r="G197" s="110"/>
      <c r="H197" s="110"/>
      <c r="I197" s="110"/>
    </row>
    <row r="198" spans="1:9" ht="9.75" customHeight="1" x14ac:dyDescent="0.2">
      <c r="A198" s="110"/>
      <c r="B198" s="110"/>
      <c r="C198" s="110"/>
      <c r="D198" s="110"/>
      <c r="E198" s="110"/>
      <c r="F198" s="110"/>
      <c r="G198" s="110"/>
      <c r="H198" s="110"/>
      <c r="I198" s="110"/>
    </row>
    <row r="199" spans="1:9" ht="9.75" customHeight="1" x14ac:dyDescent="0.2">
      <c r="A199" s="110"/>
      <c r="B199" s="110"/>
      <c r="C199" s="110"/>
      <c r="D199" s="110"/>
      <c r="E199" s="110"/>
      <c r="F199" s="110"/>
      <c r="G199" s="110"/>
      <c r="H199" s="110"/>
      <c r="I199" s="110"/>
    </row>
  </sheetData>
  <mergeCells count="7">
    <mergeCell ref="A48:G48"/>
    <mergeCell ref="A2:I2"/>
    <mergeCell ref="A8:A9"/>
    <mergeCell ref="B8:B9"/>
    <mergeCell ref="C8:C9"/>
    <mergeCell ref="D8:I8"/>
    <mergeCell ref="B16:I16"/>
  </mergeCells>
  <pageMargins left="0.59055118110236227" right="0.59055118110236227" top="0.78740157480314965" bottom="0.78740157480314965" header="0" footer="0"/>
  <pageSetup paperSize="9" orientation="portrait" horizontalDpi="4294967293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63"/>
  <sheetViews>
    <sheetView zoomScaleNormal="100" workbookViewId="0"/>
  </sheetViews>
  <sheetFormatPr defaultColWidth="14.7109375" defaultRowHeight="12.75" x14ac:dyDescent="0.2"/>
  <cols>
    <col min="1" max="1" width="13.42578125" style="1" customWidth="1"/>
    <col min="2" max="2" width="11.42578125" style="1" customWidth="1"/>
    <col min="3" max="3" width="0.85546875" style="1" customWidth="1"/>
    <col min="4" max="4" width="6.85546875" style="1" customWidth="1"/>
    <col min="5" max="5" width="7" style="1" customWidth="1"/>
    <col min="6" max="6" width="7.140625" style="1" customWidth="1"/>
    <col min="7" max="7" width="0.85546875" style="1" customWidth="1"/>
    <col min="8" max="8" width="9.85546875" style="1" customWidth="1"/>
    <col min="9" max="9" width="7.42578125" style="1" customWidth="1"/>
    <col min="10" max="10" width="6.42578125" style="1" customWidth="1"/>
    <col min="11" max="11" width="0.85546875" style="1" customWidth="1"/>
    <col min="12" max="12" width="7.85546875" style="1" bestFit="1" customWidth="1"/>
    <col min="13" max="13" width="8.140625" style="1" bestFit="1" customWidth="1"/>
    <col min="14" max="14" width="6.85546875" style="1" customWidth="1"/>
    <col min="15" max="15" width="6.42578125" style="1" customWidth="1"/>
    <col min="16" max="16" width="8.5703125" style="1" customWidth="1"/>
    <col min="17" max="16384" width="14.7109375" style="1"/>
  </cols>
  <sheetData>
    <row r="1" spans="1:20" ht="12" customHeight="1" x14ac:dyDescent="0.2"/>
    <row r="2" spans="1:20" ht="12" customHeight="1" x14ac:dyDescent="0.2"/>
    <row r="3" spans="1:20" ht="24.95" customHeight="1" x14ac:dyDescent="0.2">
      <c r="M3" s="44"/>
      <c r="N3" s="44"/>
      <c r="O3" s="44"/>
      <c r="P3" s="44"/>
    </row>
    <row r="4" spans="1:20" s="5" customFormat="1" ht="12" customHeight="1" x14ac:dyDescent="0.25">
      <c r="A4" s="45" t="s">
        <v>193</v>
      </c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</row>
    <row r="5" spans="1:20" s="5" customFormat="1" ht="12" customHeight="1" x14ac:dyDescent="0.25">
      <c r="A5" s="439" t="s">
        <v>194</v>
      </c>
      <c r="B5" s="439"/>
      <c r="C5" s="439"/>
      <c r="D5" s="439"/>
      <c r="E5" s="439"/>
      <c r="F5" s="439"/>
      <c r="G5" s="439"/>
      <c r="H5" s="439"/>
      <c r="I5" s="439"/>
      <c r="J5" s="439"/>
      <c r="K5" s="439"/>
      <c r="L5" s="439"/>
      <c r="M5" s="439"/>
      <c r="N5" s="439"/>
      <c r="O5" s="439"/>
      <c r="P5" s="439"/>
    </row>
    <row r="6" spans="1:20" s="5" customFormat="1" ht="12" customHeight="1" x14ac:dyDescent="0.25">
      <c r="A6" s="440" t="s">
        <v>364</v>
      </c>
      <c r="B6" s="440"/>
      <c r="C6" s="440"/>
      <c r="D6" s="440"/>
      <c r="E6" s="440"/>
      <c r="F6" s="440"/>
      <c r="G6" s="440"/>
      <c r="H6" s="440"/>
      <c r="I6" s="440"/>
      <c r="J6" s="440"/>
      <c r="K6" s="440"/>
      <c r="L6" s="440"/>
      <c r="M6" s="440"/>
      <c r="N6" s="440"/>
      <c r="O6" s="440"/>
      <c r="P6" s="440"/>
    </row>
    <row r="7" spans="1:20" ht="6" customHeight="1" x14ac:dyDescent="0.2">
      <c r="A7" s="46"/>
      <c r="B7" s="46"/>
      <c r="C7" s="46"/>
      <c r="D7" s="46"/>
      <c r="E7" s="46"/>
      <c r="F7" s="46"/>
      <c r="G7" s="46"/>
      <c r="H7" s="46"/>
      <c r="I7" s="46"/>
      <c r="J7" s="46"/>
      <c r="K7" s="46"/>
      <c r="L7" s="46"/>
      <c r="M7" s="46"/>
      <c r="N7" s="46"/>
      <c r="O7" s="46"/>
      <c r="P7" s="46"/>
    </row>
    <row r="8" spans="1:20" s="2" customFormat="1" ht="12" customHeight="1" x14ac:dyDescent="0.25">
      <c r="A8" s="441" t="s">
        <v>0</v>
      </c>
      <c r="B8" s="444" t="s">
        <v>1</v>
      </c>
      <c r="C8" s="47"/>
      <c r="D8" s="447" t="s">
        <v>2</v>
      </c>
      <c r="E8" s="447"/>
      <c r="F8" s="447"/>
      <c r="G8" s="47"/>
      <c r="H8" s="447" t="s">
        <v>3</v>
      </c>
      <c r="I8" s="447"/>
      <c r="J8" s="447"/>
      <c r="K8" s="447"/>
      <c r="L8" s="447"/>
      <c r="M8" s="447"/>
      <c r="N8" s="447"/>
      <c r="O8" s="447"/>
      <c r="P8" s="444" t="s">
        <v>435</v>
      </c>
    </row>
    <row r="9" spans="1:20" s="3" customFormat="1" ht="12" customHeight="1" x14ac:dyDescent="0.15">
      <c r="A9" s="442"/>
      <c r="B9" s="445"/>
      <c r="C9" s="48"/>
      <c r="D9" s="448" t="s">
        <v>4</v>
      </c>
      <c r="E9" s="450" t="s">
        <v>5</v>
      </c>
      <c r="F9" s="444" t="s">
        <v>6</v>
      </c>
      <c r="G9" s="48"/>
      <c r="H9" s="447" t="s">
        <v>7</v>
      </c>
      <c r="I9" s="447"/>
      <c r="J9" s="447"/>
      <c r="K9" s="2"/>
      <c r="L9" s="447" t="s">
        <v>8</v>
      </c>
      <c r="M9" s="447"/>
      <c r="N9" s="447"/>
      <c r="O9" s="444" t="s">
        <v>9</v>
      </c>
      <c r="P9" s="445"/>
    </row>
    <row r="10" spans="1:20" s="3" customFormat="1" ht="30" customHeight="1" x14ac:dyDescent="0.15">
      <c r="A10" s="443"/>
      <c r="B10" s="446"/>
      <c r="C10" s="49"/>
      <c r="D10" s="449"/>
      <c r="E10" s="451"/>
      <c r="F10" s="446"/>
      <c r="G10" s="49"/>
      <c r="H10" s="50" t="s">
        <v>361</v>
      </c>
      <c r="I10" s="49" t="s">
        <v>230</v>
      </c>
      <c r="J10" s="50" t="s">
        <v>362</v>
      </c>
      <c r="K10" s="51"/>
      <c r="L10" s="50" t="s">
        <v>363</v>
      </c>
      <c r="M10" s="50" t="s">
        <v>11</v>
      </c>
      <c r="N10" s="50" t="s">
        <v>362</v>
      </c>
      <c r="O10" s="446"/>
      <c r="P10" s="446"/>
    </row>
    <row r="11" spans="1:20" s="3" customFormat="1" ht="6" customHeight="1" x14ac:dyDescent="0.15">
      <c r="B11" s="52"/>
      <c r="C11" s="52"/>
      <c r="D11" s="52"/>
      <c r="E11" s="52"/>
      <c r="F11" s="52"/>
      <c r="G11" s="52"/>
      <c r="H11" s="52"/>
      <c r="I11" s="53"/>
      <c r="J11" s="53"/>
      <c r="K11" s="53"/>
      <c r="L11" s="53"/>
      <c r="M11" s="54"/>
      <c r="N11" s="54"/>
      <c r="O11" s="52"/>
      <c r="P11" s="52"/>
    </row>
    <row r="12" spans="1:20" s="3" customFormat="1" ht="9.75" customHeight="1" x14ac:dyDescent="0.15">
      <c r="A12" s="55">
        <v>2017</v>
      </c>
      <c r="B12" s="4">
        <v>60589445</v>
      </c>
      <c r="C12" s="4"/>
      <c r="D12" s="4">
        <v>458151</v>
      </c>
      <c r="E12" s="4">
        <v>649061</v>
      </c>
      <c r="F12" s="4">
        <v>-190910</v>
      </c>
      <c r="G12" s="4"/>
      <c r="H12" s="4">
        <v>1334425</v>
      </c>
      <c r="I12" s="4">
        <v>343440</v>
      </c>
      <c r="J12" s="4">
        <v>99549</v>
      </c>
      <c r="K12" s="4"/>
      <c r="L12" s="4">
        <v>1353386</v>
      </c>
      <c r="M12" s="4">
        <v>155110</v>
      </c>
      <c r="N12" s="4">
        <v>183480</v>
      </c>
      <c r="O12" s="4">
        <v>85438</v>
      </c>
      <c r="P12" s="4">
        <v>60483973</v>
      </c>
      <c r="Q12" s="23"/>
    </row>
    <row r="13" spans="1:20" s="3" customFormat="1" ht="9.75" customHeight="1" x14ac:dyDescent="0.15">
      <c r="A13" s="55">
        <v>2018</v>
      </c>
      <c r="B13" s="4">
        <v>60483973</v>
      </c>
      <c r="C13" s="4"/>
      <c r="D13" s="4">
        <v>439747</v>
      </c>
      <c r="E13" s="4">
        <v>633133</v>
      </c>
      <c r="F13" s="4">
        <v>-193386</v>
      </c>
      <c r="G13" s="4"/>
      <c r="H13" s="4">
        <v>1359955</v>
      </c>
      <c r="I13" s="4">
        <v>332324</v>
      </c>
      <c r="J13" s="4">
        <v>102821</v>
      </c>
      <c r="K13" s="4">
        <v>0</v>
      </c>
      <c r="L13" s="4">
        <v>1378835</v>
      </c>
      <c r="M13" s="4">
        <v>156960</v>
      </c>
      <c r="N13" s="4">
        <v>190346</v>
      </c>
      <c r="O13" s="4">
        <v>68959</v>
      </c>
      <c r="P13" s="4">
        <v>59816673</v>
      </c>
      <c r="Q13" s="23"/>
    </row>
    <row r="14" spans="1:20" s="3" customFormat="1" ht="9.75" customHeight="1" x14ac:dyDescent="0.15">
      <c r="A14" s="55">
        <v>2019</v>
      </c>
      <c r="B14" s="4">
        <v>59816673</v>
      </c>
      <c r="C14" s="4"/>
      <c r="D14" s="4">
        <v>420084</v>
      </c>
      <c r="E14" s="4">
        <v>634417</v>
      </c>
      <c r="F14" s="4">
        <v>-214333</v>
      </c>
      <c r="G14" s="4"/>
      <c r="H14" s="4">
        <v>1485297</v>
      </c>
      <c r="I14" s="4">
        <v>332778</v>
      </c>
      <c r="J14" s="4">
        <v>66941</v>
      </c>
      <c r="K14" s="4"/>
      <c r="L14" s="4">
        <v>1485297</v>
      </c>
      <c r="M14" s="4">
        <v>179505</v>
      </c>
      <c r="N14" s="4">
        <v>199755</v>
      </c>
      <c r="O14" s="4">
        <v>20459</v>
      </c>
      <c r="P14" s="4">
        <v>59641488</v>
      </c>
      <c r="Q14" s="23"/>
    </row>
    <row r="15" spans="1:20" s="3" customFormat="1" ht="9.75" customHeight="1" x14ac:dyDescent="0.15">
      <c r="A15" s="55">
        <v>2020</v>
      </c>
      <c r="B15" s="56">
        <v>59641488</v>
      </c>
      <c r="C15" s="6"/>
      <c r="D15" s="56">
        <v>404892</v>
      </c>
      <c r="E15" s="56">
        <v>740317</v>
      </c>
      <c r="F15" s="57">
        <v>-335425</v>
      </c>
      <c r="G15" s="4"/>
      <c r="H15" s="58">
        <v>1333680</v>
      </c>
      <c r="I15" s="58">
        <v>247526</v>
      </c>
      <c r="J15" s="58">
        <v>43048</v>
      </c>
      <c r="K15" s="58"/>
      <c r="L15" s="58">
        <v>1333680</v>
      </c>
      <c r="M15" s="58">
        <v>159884</v>
      </c>
      <c r="N15" s="58">
        <v>157772</v>
      </c>
      <c r="O15" s="58">
        <v>-27082</v>
      </c>
      <c r="P15" s="58">
        <v>59236213</v>
      </c>
      <c r="Q15" s="23"/>
      <c r="R15" s="23"/>
      <c r="S15" s="23"/>
      <c r="T15" s="4"/>
    </row>
    <row r="16" spans="1:20" s="3" customFormat="1" ht="3" customHeight="1" x14ac:dyDescent="0.15">
      <c r="A16" s="59"/>
      <c r="B16" s="60"/>
      <c r="C16" s="60"/>
      <c r="D16" s="60"/>
      <c r="E16" s="60"/>
      <c r="F16" s="60"/>
      <c r="G16" s="60"/>
      <c r="H16" s="60"/>
      <c r="I16" s="60"/>
      <c r="J16" s="60"/>
      <c r="K16" s="60"/>
      <c r="L16" s="60"/>
      <c r="M16" s="60"/>
      <c r="N16" s="60"/>
      <c r="O16" s="60"/>
      <c r="P16" s="60"/>
    </row>
    <row r="17" spans="1:19" s="3" customFormat="1" ht="9" customHeight="1" x14ac:dyDescent="0.15">
      <c r="B17" s="452" t="s">
        <v>460</v>
      </c>
      <c r="C17" s="452"/>
      <c r="D17" s="452"/>
      <c r="E17" s="452"/>
      <c r="F17" s="452"/>
      <c r="G17" s="452"/>
      <c r="H17" s="452"/>
      <c r="I17" s="452"/>
      <c r="J17" s="452"/>
      <c r="K17" s="452"/>
      <c r="L17" s="452"/>
      <c r="M17" s="452"/>
      <c r="N17" s="452"/>
      <c r="O17" s="452"/>
      <c r="P17" s="452"/>
      <c r="R17" s="4"/>
      <c r="S17" s="23"/>
    </row>
    <row r="18" spans="1:19" s="3" customFormat="1" ht="3" customHeight="1" x14ac:dyDescent="0.15">
      <c r="B18" s="4"/>
      <c r="C18" s="4"/>
      <c r="G18" s="4"/>
      <c r="H18" s="4"/>
      <c r="I18" s="4"/>
      <c r="J18" s="4"/>
      <c r="K18" s="4"/>
      <c r="L18" s="4"/>
      <c r="M18" s="4"/>
      <c r="N18" s="4"/>
      <c r="O18" s="4"/>
      <c r="P18" s="4"/>
    </row>
    <row r="19" spans="1:19" s="3" customFormat="1" ht="9.9499999999999993" customHeight="1" x14ac:dyDescent="0.15">
      <c r="A19" s="2" t="s">
        <v>12</v>
      </c>
      <c r="B19" s="56">
        <v>4274945</v>
      </c>
      <c r="C19" s="56"/>
      <c r="D19" s="56">
        <v>26632</v>
      </c>
      <c r="E19" s="56">
        <v>56683</v>
      </c>
      <c r="F19" s="56">
        <v>-30051</v>
      </c>
      <c r="G19" s="4"/>
      <c r="H19" s="58">
        <v>126235</v>
      </c>
      <c r="I19" s="58">
        <v>22773</v>
      </c>
      <c r="J19" s="58">
        <v>2603</v>
      </c>
      <c r="K19" s="58"/>
      <c r="L19" s="58">
        <v>123590</v>
      </c>
      <c r="M19" s="58">
        <v>10754</v>
      </c>
      <c r="N19" s="58">
        <v>9882</v>
      </c>
      <c r="O19" s="58">
        <v>7385</v>
      </c>
      <c r="P19" s="58">
        <v>4252279</v>
      </c>
      <c r="Q19" s="24"/>
      <c r="R19" s="23"/>
      <c r="S19" s="23"/>
    </row>
    <row r="20" spans="1:19" s="2" customFormat="1" ht="20.100000000000001" customHeight="1" x14ac:dyDescent="0.15">
      <c r="A20" s="8" t="s">
        <v>197</v>
      </c>
      <c r="B20" s="56">
        <v>124089</v>
      </c>
      <c r="C20" s="56"/>
      <c r="D20" s="56">
        <v>744</v>
      </c>
      <c r="E20" s="56">
        <v>1533</v>
      </c>
      <c r="F20" s="56">
        <v>-789</v>
      </c>
      <c r="G20" s="4"/>
      <c r="H20" s="58">
        <v>4505</v>
      </c>
      <c r="I20" s="58">
        <v>534</v>
      </c>
      <c r="J20" s="58">
        <v>102</v>
      </c>
      <c r="K20" s="58"/>
      <c r="L20" s="58">
        <v>4423</v>
      </c>
      <c r="M20" s="58">
        <v>391</v>
      </c>
      <c r="N20" s="58">
        <v>290</v>
      </c>
      <c r="O20" s="58">
        <v>37</v>
      </c>
      <c r="P20" s="58">
        <v>123337</v>
      </c>
      <c r="Q20" s="24"/>
      <c r="R20" s="23"/>
      <c r="S20" s="23"/>
    </row>
    <row r="21" spans="1:19" s="2" customFormat="1" ht="9.9499999999999993" customHeight="1" x14ac:dyDescent="0.15">
      <c r="A21" s="2" t="s">
        <v>14</v>
      </c>
      <c r="B21" s="56">
        <v>1518495</v>
      </c>
      <c r="C21" s="56"/>
      <c r="D21" s="56">
        <v>8543</v>
      </c>
      <c r="E21" s="56">
        <v>22699</v>
      </c>
      <c r="F21" s="56">
        <v>-14156</v>
      </c>
      <c r="G21" s="4"/>
      <c r="H21" s="58">
        <v>39441</v>
      </c>
      <c r="I21" s="58">
        <v>9324</v>
      </c>
      <c r="J21" s="58">
        <v>656</v>
      </c>
      <c r="K21" s="58"/>
      <c r="L21" s="58">
        <v>36998</v>
      </c>
      <c r="M21" s="58">
        <v>3132</v>
      </c>
      <c r="N21" s="58">
        <v>6192</v>
      </c>
      <c r="O21" s="58">
        <v>3099</v>
      </c>
      <c r="P21" s="58">
        <v>1507438</v>
      </c>
      <c r="Q21" s="24"/>
      <c r="R21" s="23"/>
      <c r="S21" s="23"/>
    </row>
    <row r="22" spans="1:19" s="2" customFormat="1" ht="15.75" customHeight="1" x14ac:dyDescent="0.15">
      <c r="A22" s="2" t="s">
        <v>15</v>
      </c>
      <c r="B22" s="56">
        <v>9981554</v>
      </c>
      <c r="C22" s="56"/>
      <c r="D22" s="56">
        <v>68836</v>
      </c>
      <c r="E22" s="56">
        <v>108437</v>
      </c>
      <c r="F22" s="56">
        <v>-39601</v>
      </c>
      <c r="G22" s="4"/>
      <c r="H22" s="58">
        <v>323155</v>
      </c>
      <c r="I22" s="58">
        <v>55383</v>
      </c>
      <c r="J22" s="58">
        <v>6666</v>
      </c>
      <c r="K22" s="58"/>
      <c r="L22" s="58">
        <v>309276</v>
      </c>
      <c r="M22" s="58">
        <v>26128</v>
      </c>
      <c r="N22" s="58">
        <v>26707</v>
      </c>
      <c r="O22" s="58">
        <v>23093</v>
      </c>
      <c r="P22" s="58">
        <v>9965046</v>
      </c>
      <c r="Q22" s="24"/>
      <c r="R22" s="23"/>
      <c r="S22" s="23"/>
    </row>
    <row r="23" spans="1:19" s="3" customFormat="1" ht="24" customHeight="1" x14ac:dyDescent="0.15">
      <c r="A23" s="8" t="s">
        <v>192</v>
      </c>
      <c r="B23" s="56">
        <v>1077078</v>
      </c>
      <c r="C23" s="56"/>
      <c r="D23" s="56">
        <v>9361</v>
      </c>
      <c r="E23" s="56">
        <v>10555</v>
      </c>
      <c r="F23" s="56">
        <v>-1194</v>
      </c>
      <c r="G23" s="61"/>
      <c r="H23" s="58">
        <v>29115</v>
      </c>
      <c r="I23" s="58">
        <v>6210</v>
      </c>
      <c r="J23" s="58">
        <v>404</v>
      </c>
      <c r="K23" s="58"/>
      <c r="L23" s="58">
        <v>27235</v>
      </c>
      <c r="M23" s="58">
        <v>4108</v>
      </c>
      <c r="N23" s="58">
        <v>2338</v>
      </c>
      <c r="O23" s="58">
        <v>2048</v>
      </c>
      <c r="P23" s="58">
        <v>1077932</v>
      </c>
      <c r="Q23" s="24"/>
      <c r="R23" s="23"/>
      <c r="S23" s="23"/>
    </row>
    <row r="24" spans="1:19" s="7" customFormat="1" ht="20.100000000000001" customHeight="1" x14ac:dyDescent="0.15">
      <c r="A24" s="9" t="s">
        <v>196</v>
      </c>
      <c r="B24" s="62">
        <v>534912</v>
      </c>
      <c r="C24" s="62"/>
      <c r="D24" s="63">
        <v>5176</v>
      </c>
      <c r="E24" s="63">
        <v>5053</v>
      </c>
      <c r="F24" s="56">
        <v>123</v>
      </c>
      <c r="G24" s="61"/>
      <c r="H24" s="58">
        <v>13608</v>
      </c>
      <c r="I24" s="58">
        <v>3388</v>
      </c>
      <c r="J24" s="58">
        <v>182</v>
      </c>
      <c r="K24" s="58"/>
      <c r="L24" s="58">
        <v>12996</v>
      </c>
      <c r="M24" s="58">
        <v>2550</v>
      </c>
      <c r="N24" s="58">
        <v>893</v>
      </c>
      <c r="O24" s="58">
        <v>739</v>
      </c>
      <c r="P24" s="58">
        <v>535774</v>
      </c>
      <c r="Q24" s="24"/>
      <c r="R24" s="23"/>
      <c r="S24" s="23"/>
    </row>
    <row r="25" spans="1:19" s="7" customFormat="1" ht="9.9499999999999993" customHeight="1" x14ac:dyDescent="0.15">
      <c r="A25" s="9" t="s">
        <v>17</v>
      </c>
      <c r="B25" s="64">
        <v>542166</v>
      </c>
      <c r="C25" s="64"/>
      <c r="D25" s="63">
        <v>4185</v>
      </c>
      <c r="E25" s="63">
        <v>5502</v>
      </c>
      <c r="F25" s="56">
        <v>-1317</v>
      </c>
      <c r="G25" s="61"/>
      <c r="H25" s="58">
        <v>15507</v>
      </c>
      <c r="I25" s="58">
        <v>2822</v>
      </c>
      <c r="J25" s="58">
        <v>222</v>
      </c>
      <c r="K25" s="58"/>
      <c r="L25" s="58">
        <v>14239</v>
      </c>
      <c r="M25" s="58">
        <v>1558</v>
      </c>
      <c r="N25" s="58">
        <v>1445</v>
      </c>
      <c r="O25" s="58">
        <v>1309</v>
      </c>
      <c r="P25" s="58">
        <v>542158</v>
      </c>
      <c r="Q25" s="24"/>
      <c r="R25" s="23"/>
      <c r="S25" s="23"/>
    </row>
    <row r="26" spans="1:19" s="3" customFormat="1" ht="9.9499999999999993" customHeight="1" x14ac:dyDescent="0.15">
      <c r="A26" s="8" t="s">
        <v>18</v>
      </c>
      <c r="B26" s="56">
        <v>4869830</v>
      </c>
      <c r="C26" s="56"/>
      <c r="D26" s="56">
        <v>32771</v>
      </c>
      <c r="E26" s="56">
        <v>54088</v>
      </c>
      <c r="F26" s="56">
        <v>-21317</v>
      </c>
      <c r="G26" s="61"/>
      <c r="H26" s="58">
        <v>139364</v>
      </c>
      <c r="I26" s="58">
        <v>25263</v>
      </c>
      <c r="J26" s="58">
        <v>2771</v>
      </c>
      <c r="K26" s="58"/>
      <c r="L26" s="58">
        <v>132779</v>
      </c>
      <c r="M26" s="58">
        <v>15114</v>
      </c>
      <c r="N26" s="58">
        <v>13385</v>
      </c>
      <c r="O26" s="58">
        <v>6120</v>
      </c>
      <c r="P26" s="58">
        <v>4854633</v>
      </c>
      <c r="Q26" s="24"/>
      <c r="R26" s="23"/>
      <c r="S26" s="23"/>
    </row>
    <row r="27" spans="1:19" s="3" customFormat="1" ht="20.100000000000001" customHeight="1" x14ac:dyDescent="0.15">
      <c r="A27" s="8" t="s">
        <v>19</v>
      </c>
      <c r="B27" s="56">
        <v>1201510</v>
      </c>
      <c r="C27" s="56"/>
      <c r="D27" s="56">
        <v>7281</v>
      </c>
      <c r="E27" s="56">
        <v>16930</v>
      </c>
      <c r="F27" s="56">
        <v>-9649</v>
      </c>
      <c r="G27" s="4"/>
      <c r="H27" s="58">
        <v>34368</v>
      </c>
      <c r="I27" s="58">
        <v>8261</v>
      </c>
      <c r="J27" s="58">
        <v>502</v>
      </c>
      <c r="K27" s="58"/>
      <c r="L27" s="58">
        <v>31328</v>
      </c>
      <c r="M27" s="58">
        <v>3604</v>
      </c>
      <c r="N27" s="58">
        <v>2765</v>
      </c>
      <c r="O27" s="58">
        <v>5434</v>
      </c>
      <c r="P27" s="58">
        <v>1197295</v>
      </c>
      <c r="Q27" s="24"/>
      <c r="R27" s="23"/>
      <c r="S27" s="23"/>
    </row>
    <row r="28" spans="1:19" s="3" customFormat="1" ht="20.100000000000001" customHeight="1" x14ac:dyDescent="0.15">
      <c r="A28" s="8" t="s">
        <v>195</v>
      </c>
      <c r="B28" s="56">
        <v>4438937</v>
      </c>
      <c r="C28" s="56"/>
      <c r="D28" s="56">
        <v>29782</v>
      </c>
      <c r="E28" s="56">
        <v>55609</v>
      </c>
      <c r="F28" s="56">
        <v>-25827</v>
      </c>
      <c r="G28" s="4"/>
      <c r="H28" s="58">
        <v>127182</v>
      </c>
      <c r="I28" s="58">
        <v>26059</v>
      </c>
      <c r="J28" s="58">
        <v>3056</v>
      </c>
      <c r="K28" s="58"/>
      <c r="L28" s="58">
        <v>114367</v>
      </c>
      <c r="M28" s="58">
        <v>11239</v>
      </c>
      <c r="N28" s="58">
        <v>11985</v>
      </c>
      <c r="O28" s="58">
        <v>18706</v>
      </c>
      <c r="P28" s="58">
        <v>4431816</v>
      </c>
      <c r="Q28" s="24"/>
      <c r="R28" s="23"/>
      <c r="S28" s="23"/>
    </row>
    <row r="29" spans="1:19" s="3" customFormat="1" ht="9.9499999999999993" customHeight="1" x14ac:dyDescent="0.15">
      <c r="A29" s="2" t="s">
        <v>21</v>
      </c>
      <c r="B29" s="56">
        <v>3692865</v>
      </c>
      <c r="C29" s="56"/>
      <c r="D29" s="56">
        <v>22546</v>
      </c>
      <c r="E29" s="56">
        <v>47754</v>
      </c>
      <c r="F29" s="56">
        <v>-25208</v>
      </c>
      <c r="G29" s="4"/>
      <c r="H29" s="58">
        <v>94995</v>
      </c>
      <c r="I29" s="58">
        <v>21918</v>
      </c>
      <c r="J29" s="58">
        <v>4338</v>
      </c>
      <c r="K29" s="58"/>
      <c r="L29" s="58">
        <v>91000</v>
      </c>
      <c r="M29" s="58">
        <v>8709</v>
      </c>
      <c r="N29" s="58">
        <v>12914</v>
      </c>
      <c r="O29" s="58">
        <v>8628</v>
      </c>
      <c r="P29" s="58">
        <v>3676285</v>
      </c>
      <c r="Q29" s="24"/>
      <c r="R29" s="23"/>
      <c r="S29" s="23"/>
    </row>
    <row r="30" spans="1:19" s="3" customFormat="1" ht="9.9499999999999993" customHeight="1" x14ac:dyDescent="0.15">
      <c r="A30" s="2" t="s">
        <v>22</v>
      </c>
      <c r="B30" s="56">
        <v>865452</v>
      </c>
      <c r="C30" s="56"/>
      <c r="D30" s="56">
        <v>5231</v>
      </c>
      <c r="E30" s="56">
        <v>11581</v>
      </c>
      <c r="F30" s="56">
        <v>-6350</v>
      </c>
      <c r="G30" s="4"/>
      <c r="H30" s="58">
        <v>17034</v>
      </c>
      <c r="I30" s="58">
        <v>4426</v>
      </c>
      <c r="J30" s="58">
        <v>471</v>
      </c>
      <c r="K30" s="58"/>
      <c r="L30" s="58">
        <v>16662</v>
      </c>
      <c r="M30" s="58">
        <v>1956</v>
      </c>
      <c r="N30" s="58">
        <v>2843</v>
      </c>
      <c r="O30" s="58">
        <v>470</v>
      </c>
      <c r="P30" s="58">
        <v>859572</v>
      </c>
      <c r="Q30" s="24"/>
      <c r="R30" s="23"/>
      <c r="S30" s="23"/>
    </row>
    <row r="31" spans="1:19" s="3" customFormat="1" ht="9.9499999999999993" customHeight="1" x14ac:dyDescent="0.15">
      <c r="A31" s="2" t="s">
        <v>23</v>
      </c>
      <c r="B31" s="56">
        <v>1498236</v>
      </c>
      <c r="C31" s="56"/>
      <c r="D31" s="56">
        <v>9232</v>
      </c>
      <c r="E31" s="56">
        <v>19910</v>
      </c>
      <c r="F31" s="56">
        <v>-10678</v>
      </c>
      <c r="G31" s="4"/>
      <c r="H31" s="58">
        <v>33136</v>
      </c>
      <c r="I31" s="58">
        <v>8816</v>
      </c>
      <c r="J31" s="58">
        <v>474</v>
      </c>
      <c r="K31" s="58"/>
      <c r="L31" s="58">
        <v>31952</v>
      </c>
      <c r="M31" s="58">
        <v>4268</v>
      </c>
      <c r="N31" s="58">
        <v>3975</v>
      </c>
      <c r="O31" s="58">
        <v>2231</v>
      </c>
      <c r="P31" s="58">
        <v>1489789</v>
      </c>
      <c r="Q31" s="24"/>
      <c r="R31" s="23"/>
      <c r="S31" s="23"/>
    </row>
    <row r="32" spans="1:19" s="3" customFormat="1" ht="9.9499999999999993" customHeight="1" x14ac:dyDescent="0.15">
      <c r="A32" s="2" t="s">
        <v>24</v>
      </c>
      <c r="B32" s="56">
        <v>5730399</v>
      </c>
      <c r="C32" s="56"/>
      <c r="D32" s="56">
        <v>36994</v>
      </c>
      <c r="E32" s="56">
        <v>63779</v>
      </c>
      <c r="F32" s="56">
        <v>-26785</v>
      </c>
      <c r="G32" s="4"/>
      <c r="H32" s="58">
        <v>104547</v>
      </c>
      <c r="I32" s="58">
        <v>25609</v>
      </c>
      <c r="J32" s="58">
        <v>12146</v>
      </c>
      <c r="K32" s="58"/>
      <c r="L32" s="58">
        <v>104158</v>
      </c>
      <c r="M32" s="58">
        <v>6634</v>
      </c>
      <c r="N32" s="58">
        <v>19934</v>
      </c>
      <c r="O32" s="58">
        <v>11576</v>
      </c>
      <c r="P32" s="58">
        <v>5715190</v>
      </c>
      <c r="Q32" s="24"/>
      <c r="R32" s="23"/>
      <c r="S32" s="23"/>
    </row>
    <row r="33" spans="1:21" s="3" customFormat="1" ht="9.9499999999999993" customHeight="1" x14ac:dyDescent="0.15">
      <c r="A33" s="2" t="s">
        <v>25</v>
      </c>
      <c r="B33" s="56">
        <v>1281012</v>
      </c>
      <c r="C33" s="56"/>
      <c r="D33" s="56">
        <v>8281</v>
      </c>
      <c r="E33" s="56">
        <v>16657</v>
      </c>
      <c r="F33" s="56">
        <v>-8376</v>
      </c>
      <c r="G33" s="4"/>
      <c r="H33" s="58">
        <v>28265</v>
      </c>
      <c r="I33" s="58">
        <v>6587</v>
      </c>
      <c r="J33" s="58">
        <v>1228</v>
      </c>
      <c r="K33" s="58"/>
      <c r="L33" s="58">
        <v>28372</v>
      </c>
      <c r="M33" s="58">
        <v>3260</v>
      </c>
      <c r="N33" s="58">
        <v>3424</v>
      </c>
      <c r="O33" s="58">
        <v>1024</v>
      </c>
      <c r="P33" s="58">
        <v>1273660</v>
      </c>
      <c r="Q33" s="24"/>
      <c r="R33" s="23"/>
      <c r="S33" s="23"/>
    </row>
    <row r="34" spans="1:21" s="3" customFormat="1" ht="9.9499999999999993" customHeight="1" x14ac:dyDescent="0.15">
      <c r="A34" s="2" t="s">
        <v>26</v>
      </c>
      <c r="B34" s="56">
        <v>294294</v>
      </c>
      <c r="C34" s="56"/>
      <c r="D34" s="56">
        <v>1684</v>
      </c>
      <c r="E34" s="56">
        <v>4465</v>
      </c>
      <c r="F34" s="56">
        <v>-2781</v>
      </c>
      <c r="G34" s="4"/>
      <c r="H34" s="58">
        <v>5339</v>
      </c>
      <c r="I34" s="58">
        <v>1608</v>
      </c>
      <c r="J34" s="58">
        <v>124</v>
      </c>
      <c r="K34" s="58"/>
      <c r="L34" s="58">
        <v>6471</v>
      </c>
      <c r="M34" s="58">
        <v>639</v>
      </c>
      <c r="N34" s="58">
        <v>705</v>
      </c>
      <c r="O34" s="58">
        <v>-744</v>
      </c>
      <c r="P34" s="58">
        <v>290769</v>
      </c>
      <c r="Q34" s="24"/>
      <c r="R34" s="23"/>
      <c r="S34" s="23"/>
    </row>
    <row r="35" spans="1:21" s="3" customFormat="1" ht="9.9499999999999993" customHeight="1" x14ac:dyDescent="0.15">
      <c r="A35" s="2" t="s">
        <v>27</v>
      </c>
      <c r="B35" s="56">
        <v>5624260</v>
      </c>
      <c r="C35" s="56"/>
      <c r="D35" s="56">
        <v>43276</v>
      </c>
      <c r="E35" s="56">
        <v>61748</v>
      </c>
      <c r="F35" s="56">
        <v>-18472</v>
      </c>
      <c r="G35" s="4"/>
      <c r="H35" s="58">
        <v>110984</v>
      </c>
      <c r="I35" s="58">
        <v>15497</v>
      </c>
      <c r="J35" s="58">
        <v>3100</v>
      </c>
      <c r="K35" s="58"/>
      <c r="L35" s="58">
        <v>128650</v>
      </c>
      <c r="M35" s="58">
        <v>7427</v>
      </c>
      <c r="N35" s="58">
        <v>8611</v>
      </c>
      <c r="O35" s="58">
        <v>-15107</v>
      </c>
      <c r="P35" s="58">
        <v>5590681</v>
      </c>
      <c r="Q35" s="24"/>
      <c r="R35" s="23"/>
      <c r="S35" s="23"/>
    </row>
    <row r="36" spans="1:21" s="3" customFormat="1" ht="9.9499999999999993" customHeight="1" x14ac:dyDescent="0.15">
      <c r="A36" s="2" t="s">
        <v>28</v>
      </c>
      <c r="B36" s="56">
        <v>3933777</v>
      </c>
      <c r="C36" s="56"/>
      <c r="D36" s="56">
        <v>26354</v>
      </c>
      <c r="E36" s="56">
        <v>47190</v>
      </c>
      <c r="F36" s="56">
        <v>-20836</v>
      </c>
      <c r="G36" s="4"/>
      <c r="H36" s="58">
        <v>52496</v>
      </c>
      <c r="I36" s="58">
        <v>14236</v>
      </c>
      <c r="J36" s="58">
        <v>1481</v>
      </c>
      <c r="K36" s="58"/>
      <c r="L36" s="58">
        <v>59397</v>
      </c>
      <c r="M36" s="58">
        <v>5143</v>
      </c>
      <c r="N36" s="58">
        <v>4448</v>
      </c>
      <c r="O36" s="58">
        <v>-775</v>
      </c>
      <c r="P36" s="58">
        <v>3912166</v>
      </c>
      <c r="Q36" s="24"/>
      <c r="R36" s="23"/>
      <c r="S36" s="23"/>
    </row>
    <row r="37" spans="1:21" s="3" customFormat="1" ht="9.9499999999999993" customHeight="1" x14ac:dyDescent="0.15">
      <c r="A37" s="2" t="s">
        <v>29</v>
      </c>
      <c r="B37" s="56">
        <v>545130</v>
      </c>
      <c r="C37" s="56"/>
      <c r="D37" s="56">
        <v>3316</v>
      </c>
      <c r="E37" s="56">
        <v>7008</v>
      </c>
      <c r="F37" s="56">
        <v>-3692</v>
      </c>
      <c r="G37" s="4"/>
      <c r="H37" s="58">
        <v>5814</v>
      </c>
      <c r="I37" s="58">
        <v>2582</v>
      </c>
      <c r="J37" s="58">
        <v>279</v>
      </c>
      <c r="K37" s="58"/>
      <c r="L37" s="58">
        <v>8415</v>
      </c>
      <c r="M37" s="58">
        <v>881</v>
      </c>
      <c r="N37" s="58">
        <v>818</v>
      </c>
      <c r="O37" s="58">
        <v>-1439</v>
      </c>
      <c r="P37" s="58">
        <v>539999</v>
      </c>
      <c r="Q37" s="24"/>
      <c r="R37" s="23"/>
      <c r="S37" s="23"/>
    </row>
    <row r="38" spans="1:21" s="3" customFormat="1" ht="9.9499999999999993" customHeight="1" x14ac:dyDescent="0.15">
      <c r="A38" s="2" t="s">
        <v>30</v>
      </c>
      <c r="B38" s="56">
        <v>1860601</v>
      </c>
      <c r="C38" s="56"/>
      <c r="D38" s="56">
        <v>13172</v>
      </c>
      <c r="E38" s="56">
        <v>23111</v>
      </c>
      <c r="F38" s="56">
        <v>-9939</v>
      </c>
      <c r="G38" s="4"/>
      <c r="H38" s="58">
        <v>27477</v>
      </c>
      <c r="I38" s="58">
        <v>8846</v>
      </c>
      <c r="J38" s="58">
        <v>871</v>
      </c>
      <c r="K38" s="58"/>
      <c r="L38" s="58">
        <v>35705</v>
      </c>
      <c r="M38" s="58">
        <v>4284</v>
      </c>
      <c r="N38" s="58">
        <v>3281</v>
      </c>
      <c r="O38" s="58">
        <v>-6076</v>
      </c>
      <c r="P38" s="58">
        <v>1844586</v>
      </c>
      <c r="Q38" s="24"/>
      <c r="R38" s="23"/>
      <c r="S38" s="23"/>
    </row>
    <row r="39" spans="1:21" s="3" customFormat="1" ht="9.9499999999999993" customHeight="1" x14ac:dyDescent="0.15">
      <c r="A39" s="2" t="s">
        <v>31</v>
      </c>
      <c r="B39" s="56">
        <v>4833705</v>
      </c>
      <c r="C39" s="56"/>
      <c r="D39" s="56">
        <v>37176</v>
      </c>
      <c r="E39" s="56">
        <v>60513</v>
      </c>
      <c r="F39" s="56">
        <v>-23337</v>
      </c>
      <c r="G39" s="4"/>
      <c r="H39" s="58">
        <v>78332</v>
      </c>
      <c r="I39" s="58">
        <v>17819</v>
      </c>
      <c r="J39" s="58">
        <v>3045</v>
      </c>
      <c r="K39" s="58"/>
      <c r="L39" s="58">
        <v>90610</v>
      </c>
      <c r="M39" s="58">
        <v>8974</v>
      </c>
      <c r="N39" s="58">
        <v>8512</v>
      </c>
      <c r="O39" s="58">
        <v>-8900</v>
      </c>
      <c r="P39" s="58">
        <v>4801468</v>
      </c>
      <c r="Q39" s="24"/>
      <c r="R39" s="23"/>
      <c r="S39" s="23"/>
    </row>
    <row r="40" spans="1:21" s="3" customFormat="1" ht="9.9499999999999993" customHeight="1" x14ac:dyDescent="0.15">
      <c r="A40" s="2" t="s">
        <v>32</v>
      </c>
      <c r="B40" s="56">
        <v>1590044</v>
      </c>
      <c r="C40" s="56"/>
      <c r="D40" s="56">
        <v>8219</v>
      </c>
      <c r="E40" s="56">
        <v>18785</v>
      </c>
      <c r="F40" s="56">
        <v>-10566</v>
      </c>
      <c r="G40" s="4"/>
      <c r="H40" s="58">
        <v>30618</v>
      </c>
      <c r="I40" s="58">
        <v>4520</v>
      </c>
      <c r="J40" s="58">
        <v>226</v>
      </c>
      <c r="K40" s="58"/>
      <c r="L40" s="58">
        <v>31014</v>
      </c>
      <c r="M40" s="58">
        <v>2837</v>
      </c>
      <c r="N40" s="58">
        <v>1810</v>
      </c>
      <c r="O40" s="58">
        <v>-297</v>
      </c>
      <c r="P40" s="58">
        <v>1579181</v>
      </c>
      <c r="Q40" s="24"/>
      <c r="R40" s="24"/>
      <c r="S40" s="23"/>
      <c r="T40" s="23"/>
    </row>
    <row r="41" spans="1:21" s="6" customFormat="1" ht="9.9499999999999993" customHeight="1" x14ac:dyDescent="0.15">
      <c r="A41" s="10" t="s">
        <v>33</v>
      </c>
      <c r="B41" s="65">
        <v>15899083</v>
      </c>
      <c r="D41" s="65">
        <v>104755</v>
      </c>
      <c r="E41" s="65">
        <v>189352</v>
      </c>
      <c r="F41" s="66">
        <v>-84597</v>
      </c>
      <c r="G41" s="35"/>
      <c r="H41" s="67">
        <v>493336</v>
      </c>
      <c r="I41" s="67">
        <v>88014</v>
      </c>
      <c r="J41" s="67">
        <v>10027</v>
      </c>
      <c r="K41" s="67"/>
      <c r="L41" s="67">
        <v>474287</v>
      </c>
      <c r="M41" s="67">
        <v>40405</v>
      </c>
      <c r="N41" s="67">
        <v>43071</v>
      </c>
      <c r="O41" s="67">
        <v>33614</v>
      </c>
      <c r="P41" s="67">
        <v>15848100</v>
      </c>
      <c r="Q41" s="23"/>
      <c r="R41" s="24"/>
      <c r="S41" s="42"/>
      <c r="T41" s="37"/>
      <c r="U41" s="37"/>
    </row>
    <row r="42" spans="1:21" s="6" customFormat="1" ht="9.9499999999999993" customHeight="1" x14ac:dyDescent="0.15">
      <c r="A42" s="10" t="s">
        <v>34</v>
      </c>
      <c r="B42" s="65">
        <v>11587355</v>
      </c>
      <c r="D42" s="65">
        <v>79195</v>
      </c>
      <c r="E42" s="65">
        <v>137182</v>
      </c>
      <c r="F42" s="66">
        <v>-57987</v>
      </c>
      <c r="G42" s="35"/>
      <c r="H42" s="67">
        <v>330029</v>
      </c>
      <c r="I42" s="67">
        <v>65793</v>
      </c>
      <c r="J42" s="67">
        <v>6733</v>
      </c>
      <c r="K42" s="67"/>
      <c r="L42" s="67">
        <v>305709</v>
      </c>
      <c r="M42" s="67">
        <v>34065</v>
      </c>
      <c r="N42" s="67">
        <v>30473</v>
      </c>
      <c r="O42" s="67">
        <v>32308</v>
      </c>
      <c r="P42" s="67">
        <v>11561676</v>
      </c>
      <c r="Q42" s="23"/>
      <c r="R42" s="24"/>
      <c r="S42" s="42"/>
      <c r="T42" s="37"/>
      <c r="U42" s="37"/>
    </row>
    <row r="43" spans="1:21" s="6" customFormat="1" ht="9.9499999999999993" customHeight="1" x14ac:dyDescent="0.15">
      <c r="A43" s="10" t="s">
        <v>35</v>
      </c>
      <c r="B43" s="65">
        <v>11786952</v>
      </c>
      <c r="D43" s="65">
        <v>74003</v>
      </c>
      <c r="E43" s="65">
        <v>143024</v>
      </c>
      <c r="F43" s="66">
        <v>-69021</v>
      </c>
      <c r="G43" s="35"/>
      <c r="H43" s="67">
        <v>249712</v>
      </c>
      <c r="I43" s="67">
        <v>60769</v>
      </c>
      <c r="J43" s="67">
        <v>17429</v>
      </c>
      <c r="K43" s="67"/>
      <c r="L43" s="67">
        <v>243772</v>
      </c>
      <c r="M43" s="67">
        <v>21567</v>
      </c>
      <c r="N43" s="67">
        <v>39666</v>
      </c>
      <c r="O43" s="67">
        <v>22905</v>
      </c>
      <c r="P43" s="67">
        <v>11740836</v>
      </c>
      <c r="Q43" s="23"/>
      <c r="R43" s="24"/>
      <c r="S43" s="42"/>
      <c r="T43" s="37"/>
      <c r="U43" s="37"/>
    </row>
    <row r="44" spans="1:21" s="6" customFormat="1" ht="9.9499999999999993" customHeight="1" x14ac:dyDescent="0.15">
      <c r="A44" s="10" t="s">
        <v>36</v>
      </c>
      <c r="B44" s="65">
        <v>13539074</v>
      </c>
      <c r="D44" s="65">
        <v>96083</v>
      </c>
      <c r="E44" s="65">
        <v>160179</v>
      </c>
      <c r="F44" s="66">
        <v>-64096</v>
      </c>
      <c r="G44" s="35"/>
      <c r="H44" s="67">
        <v>230375</v>
      </c>
      <c r="I44" s="67">
        <v>49356</v>
      </c>
      <c r="J44" s="67">
        <v>7083</v>
      </c>
      <c r="K44" s="67"/>
      <c r="L44" s="67">
        <v>267010</v>
      </c>
      <c r="M44" s="67">
        <v>21634</v>
      </c>
      <c r="N44" s="67">
        <v>21287</v>
      </c>
      <c r="O44" s="67">
        <v>-23117</v>
      </c>
      <c r="P44" s="67">
        <v>13451861</v>
      </c>
      <c r="Q44" s="23"/>
      <c r="R44" s="24"/>
      <c r="S44" s="42"/>
      <c r="T44" s="37"/>
      <c r="U44" s="37"/>
    </row>
    <row r="45" spans="1:21" s="6" customFormat="1" ht="9.9499999999999993" customHeight="1" x14ac:dyDescent="0.15">
      <c r="A45" s="10" t="s">
        <v>37</v>
      </c>
      <c r="B45" s="65">
        <v>6423749</v>
      </c>
      <c r="D45" s="65">
        <v>45395</v>
      </c>
      <c r="E45" s="65">
        <v>79298</v>
      </c>
      <c r="F45" s="66">
        <v>-33903</v>
      </c>
      <c r="G45" s="35"/>
      <c r="H45" s="67">
        <v>108950</v>
      </c>
      <c r="I45" s="67">
        <v>22339</v>
      </c>
      <c r="J45" s="67">
        <v>3271</v>
      </c>
      <c r="K45" s="67"/>
      <c r="L45" s="67">
        <v>121624</v>
      </c>
      <c r="M45" s="67">
        <v>11811</v>
      </c>
      <c r="N45" s="67">
        <v>10322</v>
      </c>
      <c r="O45" s="67">
        <v>-9197</v>
      </c>
      <c r="P45" s="67">
        <v>6380649</v>
      </c>
      <c r="Q45" s="23"/>
      <c r="R45" s="24"/>
      <c r="S45" s="42"/>
      <c r="U45" s="37"/>
    </row>
    <row r="46" spans="1:21" s="6" customFormat="1" ht="9.9499999999999993" customHeight="1" x14ac:dyDescent="0.15">
      <c r="A46" s="10" t="s">
        <v>38</v>
      </c>
      <c r="B46" s="65">
        <v>59236213</v>
      </c>
      <c r="D46" s="65">
        <v>399431</v>
      </c>
      <c r="E46" s="65">
        <v>709035</v>
      </c>
      <c r="F46" s="66">
        <v>-309604</v>
      </c>
      <c r="G46" s="35"/>
      <c r="H46" s="67">
        <v>1412402</v>
      </c>
      <c r="I46" s="67">
        <v>286271</v>
      </c>
      <c r="J46" s="67">
        <v>44543</v>
      </c>
      <c r="K46" s="67"/>
      <c r="L46" s="67">
        <v>1412402</v>
      </c>
      <c r="M46" s="67">
        <v>129482</v>
      </c>
      <c r="N46" s="67">
        <v>144819</v>
      </c>
      <c r="O46" s="67">
        <v>56513</v>
      </c>
      <c r="P46" s="67">
        <v>58983122</v>
      </c>
      <c r="Q46" s="23"/>
      <c r="R46" s="42"/>
      <c r="S46" s="38"/>
      <c r="U46" s="37"/>
    </row>
    <row r="47" spans="1:21" s="3" customFormat="1" ht="3" customHeight="1" x14ac:dyDescent="0.15">
      <c r="A47" s="68"/>
      <c r="B47" s="68"/>
      <c r="C47" s="68"/>
      <c r="D47" s="68"/>
      <c r="E47" s="68"/>
      <c r="F47" s="68"/>
      <c r="G47" s="68"/>
      <c r="H47" s="68"/>
      <c r="I47" s="68"/>
      <c r="J47" s="68"/>
      <c r="K47" s="68"/>
      <c r="L47" s="68"/>
      <c r="M47" s="68"/>
      <c r="N47" s="68"/>
      <c r="O47" s="68"/>
      <c r="P47" s="68"/>
    </row>
    <row r="48" spans="1:21" s="3" customFormat="1" ht="3" customHeight="1" x14ac:dyDescent="0.15">
      <c r="A48" s="27"/>
      <c r="B48" s="4"/>
      <c r="C48" s="4"/>
      <c r="D48" s="4"/>
      <c r="E48" s="4"/>
      <c r="G48" s="4"/>
      <c r="H48" s="4"/>
      <c r="I48" s="4"/>
      <c r="J48" s="4"/>
      <c r="K48" s="69"/>
      <c r="L48" s="4"/>
      <c r="M48" s="4"/>
      <c r="N48" s="4"/>
      <c r="P48" s="4"/>
    </row>
    <row r="49" spans="1:16" s="2" customFormat="1" ht="9.9499999999999993" customHeight="1" x14ac:dyDescent="0.25">
      <c r="A49" s="453" t="s">
        <v>231</v>
      </c>
      <c r="B49" s="453"/>
      <c r="C49" s="453"/>
      <c r="D49" s="453"/>
      <c r="E49" s="453"/>
      <c r="F49" s="453"/>
      <c r="G49" s="453"/>
      <c r="H49" s="453"/>
      <c r="I49" s="453"/>
      <c r="J49" s="453"/>
      <c r="K49" s="453"/>
      <c r="L49" s="453"/>
      <c r="M49" s="453"/>
      <c r="N49" s="453"/>
      <c r="O49" s="453"/>
      <c r="P49" s="453"/>
    </row>
    <row r="50" spans="1:16" s="2" customFormat="1" ht="45.75" customHeight="1" x14ac:dyDescent="0.25">
      <c r="A50" s="454" t="s">
        <v>434</v>
      </c>
      <c r="B50" s="454"/>
      <c r="C50" s="454"/>
      <c r="D50" s="454"/>
      <c r="E50" s="454"/>
      <c r="F50" s="454"/>
      <c r="G50" s="454"/>
      <c r="H50" s="454"/>
      <c r="I50" s="454"/>
      <c r="J50" s="454"/>
      <c r="K50" s="454"/>
      <c r="L50" s="454"/>
      <c r="M50" s="454"/>
      <c r="N50" s="454"/>
      <c r="O50" s="454"/>
      <c r="P50" s="454"/>
    </row>
    <row r="51" spans="1:16" s="3" customFormat="1" ht="20.100000000000001" customHeight="1" x14ac:dyDescent="0.15">
      <c r="A51" s="454" t="s">
        <v>433</v>
      </c>
      <c r="B51" s="454"/>
      <c r="C51" s="454"/>
      <c r="D51" s="454"/>
      <c r="E51" s="454"/>
      <c r="F51" s="454"/>
      <c r="G51" s="454"/>
      <c r="H51" s="454"/>
      <c r="I51" s="454"/>
      <c r="J51" s="454"/>
      <c r="K51" s="454"/>
      <c r="L51" s="454"/>
      <c r="M51" s="454"/>
      <c r="N51" s="454"/>
      <c r="O51" s="454"/>
      <c r="P51" s="454"/>
    </row>
    <row r="52" spans="1:16" s="3" customFormat="1" ht="9" x14ac:dyDescent="0.15">
      <c r="A52" s="454" t="s">
        <v>432</v>
      </c>
      <c r="B52" s="454"/>
      <c r="C52" s="454"/>
      <c r="D52" s="454"/>
      <c r="E52" s="454"/>
      <c r="F52" s="454"/>
      <c r="G52" s="454"/>
      <c r="H52" s="454"/>
      <c r="I52" s="454"/>
      <c r="J52" s="454"/>
      <c r="K52" s="454"/>
      <c r="L52" s="454"/>
      <c r="M52" s="454"/>
      <c r="N52" s="454"/>
      <c r="O52" s="454"/>
      <c r="P52" s="454"/>
    </row>
    <row r="53" spans="1:16" ht="9" customHeight="1" x14ac:dyDescent="0.2">
      <c r="A53" s="3" t="s">
        <v>466</v>
      </c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</row>
    <row r="54" spans="1:16" x14ac:dyDescent="0.2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</row>
    <row r="55" spans="1:16" x14ac:dyDescent="0.2">
      <c r="A55" s="3"/>
      <c r="B55" s="3"/>
      <c r="C55" s="3"/>
      <c r="D55" s="3"/>
      <c r="E55" s="4"/>
      <c r="F55" s="3"/>
      <c r="G55" s="3"/>
      <c r="H55" s="4"/>
      <c r="I55" s="4"/>
      <c r="J55" s="3"/>
      <c r="K55" s="3"/>
      <c r="L55" s="4"/>
      <c r="M55" s="4"/>
      <c r="N55" s="3"/>
      <c r="O55" s="3"/>
      <c r="P55" s="3"/>
    </row>
    <row r="56" spans="1:16" x14ac:dyDescent="0.2">
      <c r="A56" s="3"/>
      <c r="B56" s="3"/>
      <c r="C56" s="3"/>
      <c r="D56" s="3"/>
      <c r="E56" s="3"/>
      <c r="F56" s="3"/>
      <c r="G56" s="3"/>
      <c r="H56" s="4"/>
      <c r="I56" s="4"/>
      <c r="J56" s="3"/>
      <c r="K56" s="3"/>
      <c r="L56" s="4"/>
      <c r="M56" s="4"/>
      <c r="N56" s="3"/>
      <c r="O56" s="3"/>
      <c r="P56" s="3"/>
    </row>
    <row r="57" spans="1:16" x14ac:dyDescent="0.2">
      <c r="A57" s="3"/>
      <c r="B57" s="3"/>
      <c r="C57" s="3"/>
      <c r="D57" s="3"/>
      <c r="E57" s="3"/>
      <c r="F57" s="3"/>
      <c r="G57" s="3"/>
      <c r="H57" s="3"/>
      <c r="I57" s="4"/>
      <c r="J57" s="3"/>
      <c r="K57" s="3"/>
      <c r="L57" s="3"/>
      <c r="M57" s="3"/>
      <c r="N57" s="3"/>
      <c r="O57" s="3"/>
      <c r="P57" s="3"/>
    </row>
    <row r="58" spans="1:16" x14ac:dyDescent="0.2">
      <c r="A58" s="3"/>
      <c r="B58" s="3"/>
      <c r="C58" s="3"/>
      <c r="D58" s="3"/>
      <c r="E58" s="3"/>
      <c r="F58" s="3"/>
      <c r="G58" s="3"/>
      <c r="H58" s="23"/>
      <c r="I58" s="4"/>
      <c r="J58" s="23"/>
      <c r="K58" s="23"/>
      <c r="L58" s="23"/>
      <c r="M58" s="23"/>
      <c r="N58" s="3"/>
      <c r="O58" s="3"/>
      <c r="P58" s="3"/>
    </row>
    <row r="59" spans="1:16" x14ac:dyDescent="0.2">
      <c r="A59" s="3"/>
      <c r="B59" s="3"/>
      <c r="C59" s="3"/>
      <c r="D59" s="3"/>
      <c r="E59" s="3"/>
      <c r="F59" s="3"/>
      <c r="G59" s="3"/>
      <c r="H59" s="23"/>
      <c r="I59" s="4"/>
      <c r="J59" s="23"/>
      <c r="K59" s="23"/>
      <c r="L59" s="23"/>
      <c r="M59" s="23"/>
      <c r="N59" s="3"/>
      <c r="O59" s="3"/>
      <c r="P59" s="3"/>
    </row>
    <row r="60" spans="1:16" x14ac:dyDescent="0.2">
      <c r="A60" s="3"/>
      <c r="B60" s="3"/>
      <c r="C60" s="3"/>
      <c r="D60" s="3"/>
      <c r="E60" s="3"/>
      <c r="F60" s="3"/>
      <c r="G60" s="3"/>
      <c r="H60" s="23"/>
      <c r="I60" s="4"/>
      <c r="J60" s="23"/>
      <c r="K60" s="23"/>
      <c r="L60" s="23"/>
      <c r="M60" s="23"/>
      <c r="N60" s="3"/>
      <c r="O60" s="3"/>
      <c r="P60" s="3"/>
    </row>
    <row r="61" spans="1:16" x14ac:dyDescent="0.2">
      <c r="A61" s="3"/>
      <c r="B61" s="3"/>
      <c r="C61" s="3"/>
      <c r="D61" s="3"/>
      <c r="E61" s="3"/>
      <c r="F61" s="3"/>
      <c r="G61" s="3"/>
      <c r="H61" s="23"/>
      <c r="I61" s="4"/>
      <c r="J61" s="23"/>
      <c r="K61" s="23"/>
      <c r="L61" s="23"/>
      <c r="M61" s="23"/>
      <c r="N61" s="3"/>
      <c r="O61" s="3"/>
      <c r="P61" s="3"/>
    </row>
    <row r="62" spans="1:16" x14ac:dyDescent="0.2">
      <c r="H62" s="23"/>
      <c r="I62" s="4"/>
      <c r="J62" s="43"/>
      <c r="K62" s="43"/>
      <c r="L62" s="43"/>
      <c r="M62" s="23"/>
    </row>
    <row r="63" spans="1:16" x14ac:dyDescent="0.2">
      <c r="H63" s="23"/>
      <c r="I63" s="43"/>
      <c r="J63" s="43"/>
      <c r="K63" s="43"/>
      <c r="L63" s="43"/>
      <c r="M63" s="23"/>
    </row>
  </sheetData>
  <mergeCells count="18">
    <mergeCell ref="B17:P17"/>
    <mergeCell ref="A49:P49"/>
    <mergeCell ref="A52:P52"/>
    <mergeCell ref="A50:P50"/>
    <mergeCell ref="A51:P51"/>
    <mergeCell ref="A5:P5"/>
    <mergeCell ref="A6:P6"/>
    <mergeCell ref="A8:A10"/>
    <mergeCell ref="B8:B10"/>
    <mergeCell ref="D8:F8"/>
    <mergeCell ref="H8:O8"/>
    <mergeCell ref="P8:P10"/>
    <mergeCell ref="D9:D10"/>
    <mergeCell ref="L9:N9"/>
    <mergeCell ref="O9:O10"/>
    <mergeCell ref="E9:E10"/>
    <mergeCell ref="F9:F10"/>
    <mergeCell ref="H9:J9"/>
  </mergeCells>
  <pageMargins left="0.59055118110236227" right="0.59055118110236227" top="0.78740157480314965" bottom="0.78740157480314965" header="0" footer="0"/>
  <pageSetup paperSize="9" orientation="portrait" r:id="rId1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00"/>
  <sheetViews>
    <sheetView zoomScaleNormal="100" workbookViewId="0">
      <selection activeCell="I18" sqref="I18"/>
    </sheetView>
  </sheetViews>
  <sheetFormatPr defaultColWidth="14.5703125" defaultRowHeight="9.75" customHeight="1" x14ac:dyDescent="0.2"/>
  <cols>
    <col min="1" max="1" width="19" style="109" customWidth="1"/>
    <col min="2" max="2" width="7.42578125" style="262" customWidth="1"/>
    <col min="3" max="3" width="0.85546875" style="109" customWidth="1"/>
    <col min="4" max="5" width="7.42578125" style="109" customWidth="1"/>
    <col min="6" max="6" width="0.85546875" style="109" customWidth="1"/>
    <col min="7" max="10" width="7.42578125" style="109" customWidth="1"/>
    <col min="11" max="11" width="0.85546875" style="109" customWidth="1"/>
    <col min="12" max="12" width="7.42578125" style="109" customWidth="1"/>
    <col min="13" max="13" width="0.85546875" style="109" customWidth="1"/>
    <col min="14" max="14" width="7.42578125" style="110" customWidth="1"/>
    <col min="15" max="15" width="8.5703125" style="110" customWidth="1"/>
    <col min="16" max="256" width="14.5703125" style="109"/>
    <col min="257" max="257" width="19" style="109" customWidth="1"/>
    <col min="258" max="258" width="7.42578125" style="109" customWidth="1"/>
    <col min="259" max="259" width="0.85546875" style="109" customWidth="1"/>
    <col min="260" max="261" width="7.42578125" style="109" customWidth="1"/>
    <col min="262" max="262" width="0.85546875" style="109" customWidth="1"/>
    <col min="263" max="266" width="7.42578125" style="109" customWidth="1"/>
    <col min="267" max="267" width="0.85546875" style="109" customWidth="1"/>
    <col min="268" max="268" width="7.42578125" style="109" customWidth="1"/>
    <col min="269" max="269" width="0.85546875" style="109" customWidth="1"/>
    <col min="270" max="270" width="7.42578125" style="109" customWidth="1"/>
    <col min="271" max="271" width="8.5703125" style="109" customWidth="1"/>
    <col min="272" max="512" width="14.5703125" style="109"/>
    <col min="513" max="513" width="19" style="109" customWidth="1"/>
    <col min="514" max="514" width="7.42578125" style="109" customWidth="1"/>
    <col min="515" max="515" width="0.85546875" style="109" customWidth="1"/>
    <col min="516" max="517" width="7.42578125" style="109" customWidth="1"/>
    <col min="518" max="518" width="0.85546875" style="109" customWidth="1"/>
    <col min="519" max="522" width="7.42578125" style="109" customWidth="1"/>
    <col min="523" max="523" width="0.85546875" style="109" customWidth="1"/>
    <col min="524" max="524" width="7.42578125" style="109" customWidth="1"/>
    <col min="525" max="525" width="0.85546875" style="109" customWidth="1"/>
    <col min="526" max="526" width="7.42578125" style="109" customWidth="1"/>
    <col min="527" max="527" width="8.5703125" style="109" customWidth="1"/>
    <col min="528" max="768" width="14.5703125" style="109"/>
    <col min="769" max="769" width="19" style="109" customWidth="1"/>
    <col min="770" max="770" width="7.42578125" style="109" customWidth="1"/>
    <col min="771" max="771" width="0.85546875" style="109" customWidth="1"/>
    <col min="772" max="773" width="7.42578125" style="109" customWidth="1"/>
    <col min="774" max="774" width="0.85546875" style="109" customWidth="1"/>
    <col min="775" max="778" width="7.42578125" style="109" customWidth="1"/>
    <col min="779" max="779" width="0.85546875" style="109" customWidth="1"/>
    <col min="780" max="780" width="7.42578125" style="109" customWidth="1"/>
    <col min="781" max="781" width="0.85546875" style="109" customWidth="1"/>
    <col min="782" max="782" width="7.42578125" style="109" customWidth="1"/>
    <col min="783" max="783" width="8.5703125" style="109" customWidth="1"/>
    <col min="784" max="1024" width="14.5703125" style="109"/>
    <col min="1025" max="1025" width="19" style="109" customWidth="1"/>
    <col min="1026" max="1026" width="7.42578125" style="109" customWidth="1"/>
    <col min="1027" max="1027" width="0.85546875" style="109" customWidth="1"/>
    <col min="1028" max="1029" width="7.42578125" style="109" customWidth="1"/>
    <col min="1030" max="1030" width="0.85546875" style="109" customWidth="1"/>
    <col min="1031" max="1034" width="7.42578125" style="109" customWidth="1"/>
    <col min="1035" max="1035" width="0.85546875" style="109" customWidth="1"/>
    <col min="1036" max="1036" width="7.42578125" style="109" customWidth="1"/>
    <col min="1037" max="1037" width="0.85546875" style="109" customWidth="1"/>
    <col min="1038" max="1038" width="7.42578125" style="109" customWidth="1"/>
    <col min="1039" max="1039" width="8.5703125" style="109" customWidth="1"/>
    <col min="1040" max="1280" width="14.5703125" style="109"/>
    <col min="1281" max="1281" width="19" style="109" customWidth="1"/>
    <col min="1282" max="1282" width="7.42578125" style="109" customWidth="1"/>
    <col min="1283" max="1283" width="0.85546875" style="109" customWidth="1"/>
    <col min="1284" max="1285" width="7.42578125" style="109" customWidth="1"/>
    <col min="1286" max="1286" width="0.85546875" style="109" customWidth="1"/>
    <col min="1287" max="1290" width="7.42578125" style="109" customWidth="1"/>
    <col min="1291" max="1291" width="0.85546875" style="109" customWidth="1"/>
    <col min="1292" max="1292" width="7.42578125" style="109" customWidth="1"/>
    <col min="1293" max="1293" width="0.85546875" style="109" customWidth="1"/>
    <col min="1294" max="1294" width="7.42578125" style="109" customWidth="1"/>
    <col min="1295" max="1295" width="8.5703125" style="109" customWidth="1"/>
    <col min="1296" max="1536" width="14.5703125" style="109"/>
    <col min="1537" max="1537" width="19" style="109" customWidth="1"/>
    <col min="1538" max="1538" width="7.42578125" style="109" customWidth="1"/>
    <col min="1539" max="1539" width="0.85546875" style="109" customWidth="1"/>
    <col min="1540" max="1541" width="7.42578125" style="109" customWidth="1"/>
    <col min="1542" max="1542" width="0.85546875" style="109" customWidth="1"/>
    <col min="1543" max="1546" width="7.42578125" style="109" customWidth="1"/>
    <col min="1547" max="1547" width="0.85546875" style="109" customWidth="1"/>
    <col min="1548" max="1548" width="7.42578125" style="109" customWidth="1"/>
    <col min="1549" max="1549" width="0.85546875" style="109" customWidth="1"/>
    <col min="1550" max="1550" width="7.42578125" style="109" customWidth="1"/>
    <col min="1551" max="1551" width="8.5703125" style="109" customWidth="1"/>
    <col min="1552" max="1792" width="14.5703125" style="109"/>
    <col min="1793" max="1793" width="19" style="109" customWidth="1"/>
    <col min="1794" max="1794" width="7.42578125" style="109" customWidth="1"/>
    <col min="1795" max="1795" width="0.85546875" style="109" customWidth="1"/>
    <col min="1796" max="1797" width="7.42578125" style="109" customWidth="1"/>
    <col min="1798" max="1798" width="0.85546875" style="109" customWidth="1"/>
    <col min="1799" max="1802" width="7.42578125" style="109" customWidth="1"/>
    <col min="1803" max="1803" width="0.85546875" style="109" customWidth="1"/>
    <col min="1804" max="1804" width="7.42578125" style="109" customWidth="1"/>
    <col min="1805" max="1805" width="0.85546875" style="109" customWidth="1"/>
    <col min="1806" max="1806" width="7.42578125" style="109" customWidth="1"/>
    <col min="1807" max="1807" width="8.5703125" style="109" customWidth="1"/>
    <col min="1808" max="2048" width="14.5703125" style="109"/>
    <col min="2049" max="2049" width="19" style="109" customWidth="1"/>
    <col min="2050" max="2050" width="7.42578125" style="109" customWidth="1"/>
    <col min="2051" max="2051" width="0.85546875" style="109" customWidth="1"/>
    <col min="2052" max="2053" width="7.42578125" style="109" customWidth="1"/>
    <col min="2054" max="2054" width="0.85546875" style="109" customWidth="1"/>
    <col min="2055" max="2058" width="7.42578125" style="109" customWidth="1"/>
    <col min="2059" max="2059" width="0.85546875" style="109" customWidth="1"/>
    <col min="2060" max="2060" width="7.42578125" style="109" customWidth="1"/>
    <col min="2061" max="2061" width="0.85546875" style="109" customWidth="1"/>
    <col min="2062" max="2062" width="7.42578125" style="109" customWidth="1"/>
    <col min="2063" max="2063" width="8.5703125" style="109" customWidth="1"/>
    <col min="2064" max="2304" width="14.5703125" style="109"/>
    <col min="2305" max="2305" width="19" style="109" customWidth="1"/>
    <col min="2306" max="2306" width="7.42578125" style="109" customWidth="1"/>
    <col min="2307" max="2307" width="0.85546875" style="109" customWidth="1"/>
    <col min="2308" max="2309" width="7.42578125" style="109" customWidth="1"/>
    <col min="2310" max="2310" width="0.85546875" style="109" customWidth="1"/>
    <col min="2311" max="2314" width="7.42578125" style="109" customWidth="1"/>
    <col min="2315" max="2315" width="0.85546875" style="109" customWidth="1"/>
    <col min="2316" max="2316" width="7.42578125" style="109" customWidth="1"/>
    <col min="2317" max="2317" width="0.85546875" style="109" customWidth="1"/>
    <col min="2318" max="2318" width="7.42578125" style="109" customWidth="1"/>
    <col min="2319" max="2319" width="8.5703125" style="109" customWidth="1"/>
    <col min="2320" max="2560" width="14.5703125" style="109"/>
    <col min="2561" max="2561" width="19" style="109" customWidth="1"/>
    <col min="2562" max="2562" width="7.42578125" style="109" customWidth="1"/>
    <col min="2563" max="2563" width="0.85546875" style="109" customWidth="1"/>
    <col min="2564" max="2565" width="7.42578125" style="109" customWidth="1"/>
    <col min="2566" max="2566" width="0.85546875" style="109" customWidth="1"/>
    <col min="2567" max="2570" width="7.42578125" style="109" customWidth="1"/>
    <col min="2571" max="2571" width="0.85546875" style="109" customWidth="1"/>
    <col min="2572" max="2572" width="7.42578125" style="109" customWidth="1"/>
    <col min="2573" max="2573" width="0.85546875" style="109" customWidth="1"/>
    <col min="2574" max="2574" width="7.42578125" style="109" customWidth="1"/>
    <col min="2575" max="2575" width="8.5703125" style="109" customWidth="1"/>
    <col min="2576" max="2816" width="14.5703125" style="109"/>
    <col min="2817" max="2817" width="19" style="109" customWidth="1"/>
    <col min="2818" max="2818" width="7.42578125" style="109" customWidth="1"/>
    <col min="2819" max="2819" width="0.85546875" style="109" customWidth="1"/>
    <col min="2820" max="2821" width="7.42578125" style="109" customWidth="1"/>
    <col min="2822" max="2822" width="0.85546875" style="109" customWidth="1"/>
    <col min="2823" max="2826" width="7.42578125" style="109" customWidth="1"/>
    <col min="2827" max="2827" width="0.85546875" style="109" customWidth="1"/>
    <col min="2828" max="2828" width="7.42578125" style="109" customWidth="1"/>
    <col min="2829" max="2829" width="0.85546875" style="109" customWidth="1"/>
    <col min="2830" max="2830" width="7.42578125" style="109" customWidth="1"/>
    <col min="2831" max="2831" width="8.5703125" style="109" customWidth="1"/>
    <col min="2832" max="3072" width="14.5703125" style="109"/>
    <col min="3073" max="3073" width="19" style="109" customWidth="1"/>
    <col min="3074" max="3074" width="7.42578125" style="109" customWidth="1"/>
    <col min="3075" max="3075" width="0.85546875" style="109" customWidth="1"/>
    <col min="3076" max="3077" width="7.42578125" style="109" customWidth="1"/>
    <col min="3078" max="3078" width="0.85546875" style="109" customWidth="1"/>
    <col min="3079" max="3082" width="7.42578125" style="109" customWidth="1"/>
    <col min="3083" max="3083" width="0.85546875" style="109" customWidth="1"/>
    <col min="3084" max="3084" width="7.42578125" style="109" customWidth="1"/>
    <col min="3085" max="3085" width="0.85546875" style="109" customWidth="1"/>
    <col min="3086" max="3086" width="7.42578125" style="109" customWidth="1"/>
    <col min="3087" max="3087" width="8.5703125" style="109" customWidth="1"/>
    <col min="3088" max="3328" width="14.5703125" style="109"/>
    <col min="3329" max="3329" width="19" style="109" customWidth="1"/>
    <col min="3330" max="3330" width="7.42578125" style="109" customWidth="1"/>
    <col min="3331" max="3331" width="0.85546875" style="109" customWidth="1"/>
    <col min="3332" max="3333" width="7.42578125" style="109" customWidth="1"/>
    <col min="3334" max="3334" width="0.85546875" style="109" customWidth="1"/>
    <col min="3335" max="3338" width="7.42578125" style="109" customWidth="1"/>
    <col min="3339" max="3339" width="0.85546875" style="109" customWidth="1"/>
    <col min="3340" max="3340" width="7.42578125" style="109" customWidth="1"/>
    <col min="3341" max="3341" width="0.85546875" style="109" customWidth="1"/>
    <col min="3342" max="3342" width="7.42578125" style="109" customWidth="1"/>
    <col min="3343" max="3343" width="8.5703125" style="109" customWidth="1"/>
    <col min="3344" max="3584" width="14.5703125" style="109"/>
    <col min="3585" max="3585" width="19" style="109" customWidth="1"/>
    <col min="3586" max="3586" width="7.42578125" style="109" customWidth="1"/>
    <col min="3587" max="3587" width="0.85546875" style="109" customWidth="1"/>
    <col min="3588" max="3589" width="7.42578125" style="109" customWidth="1"/>
    <col min="3590" max="3590" width="0.85546875" style="109" customWidth="1"/>
    <col min="3591" max="3594" width="7.42578125" style="109" customWidth="1"/>
    <col min="3595" max="3595" width="0.85546875" style="109" customWidth="1"/>
    <col min="3596" max="3596" width="7.42578125" style="109" customWidth="1"/>
    <col min="3597" max="3597" width="0.85546875" style="109" customWidth="1"/>
    <col min="3598" max="3598" width="7.42578125" style="109" customWidth="1"/>
    <col min="3599" max="3599" width="8.5703125" style="109" customWidth="1"/>
    <col min="3600" max="3840" width="14.5703125" style="109"/>
    <col min="3841" max="3841" width="19" style="109" customWidth="1"/>
    <col min="3842" max="3842" width="7.42578125" style="109" customWidth="1"/>
    <col min="3843" max="3843" width="0.85546875" style="109" customWidth="1"/>
    <col min="3844" max="3845" width="7.42578125" style="109" customWidth="1"/>
    <col min="3846" max="3846" width="0.85546875" style="109" customWidth="1"/>
    <col min="3847" max="3850" width="7.42578125" style="109" customWidth="1"/>
    <col min="3851" max="3851" width="0.85546875" style="109" customWidth="1"/>
    <col min="3852" max="3852" width="7.42578125" style="109" customWidth="1"/>
    <col min="3853" max="3853" width="0.85546875" style="109" customWidth="1"/>
    <col min="3854" max="3854" width="7.42578125" style="109" customWidth="1"/>
    <col min="3855" max="3855" width="8.5703125" style="109" customWidth="1"/>
    <col min="3856" max="4096" width="14.5703125" style="109"/>
    <col min="4097" max="4097" width="19" style="109" customWidth="1"/>
    <col min="4098" max="4098" width="7.42578125" style="109" customWidth="1"/>
    <col min="4099" max="4099" width="0.85546875" style="109" customWidth="1"/>
    <col min="4100" max="4101" width="7.42578125" style="109" customWidth="1"/>
    <col min="4102" max="4102" width="0.85546875" style="109" customWidth="1"/>
    <col min="4103" max="4106" width="7.42578125" style="109" customWidth="1"/>
    <col min="4107" max="4107" width="0.85546875" style="109" customWidth="1"/>
    <col min="4108" max="4108" width="7.42578125" style="109" customWidth="1"/>
    <col min="4109" max="4109" width="0.85546875" style="109" customWidth="1"/>
    <col min="4110" max="4110" width="7.42578125" style="109" customWidth="1"/>
    <col min="4111" max="4111" width="8.5703125" style="109" customWidth="1"/>
    <col min="4112" max="4352" width="14.5703125" style="109"/>
    <col min="4353" max="4353" width="19" style="109" customWidth="1"/>
    <col min="4354" max="4354" width="7.42578125" style="109" customWidth="1"/>
    <col min="4355" max="4355" width="0.85546875" style="109" customWidth="1"/>
    <col min="4356" max="4357" width="7.42578125" style="109" customWidth="1"/>
    <col min="4358" max="4358" width="0.85546875" style="109" customWidth="1"/>
    <col min="4359" max="4362" width="7.42578125" style="109" customWidth="1"/>
    <col min="4363" max="4363" width="0.85546875" style="109" customWidth="1"/>
    <col min="4364" max="4364" width="7.42578125" style="109" customWidth="1"/>
    <col min="4365" max="4365" width="0.85546875" style="109" customWidth="1"/>
    <col min="4366" max="4366" width="7.42578125" style="109" customWidth="1"/>
    <col min="4367" max="4367" width="8.5703125" style="109" customWidth="1"/>
    <col min="4368" max="4608" width="14.5703125" style="109"/>
    <col min="4609" max="4609" width="19" style="109" customWidth="1"/>
    <col min="4610" max="4610" width="7.42578125" style="109" customWidth="1"/>
    <col min="4611" max="4611" width="0.85546875" style="109" customWidth="1"/>
    <col min="4612" max="4613" width="7.42578125" style="109" customWidth="1"/>
    <col min="4614" max="4614" width="0.85546875" style="109" customWidth="1"/>
    <col min="4615" max="4618" width="7.42578125" style="109" customWidth="1"/>
    <col min="4619" max="4619" width="0.85546875" style="109" customWidth="1"/>
    <col min="4620" max="4620" width="7.42578125" style="109" customWidth="1"/>
    <col min="4621" max="4621" width="0.85546875" style="109" customWidth="1"/>
    <col min="4622" max="4622" width="7.42578125" style="109" customWidth="1"/>
    <col min="4623" max="4623" width="8.5703125" style="109" customWidth="1"/>
    <col min="4624" max="4864" width="14.5703125" style="109"/>
    <col min="4865" max="4865" width="19" style="109" customWidth="1"/>
    <col min="4866" max="4866" width="7.42578125" style="109" customWidth="1"/>
    <col min="4867" max="4867" width="0.85546875" style="109" customWidth="1"/>
    <col min="4868" max="4869" width="7.42578125" style="109" customWidth="1"/>
    <col min="4870" max="4870" width="0.85546875" style="109" customWidth="1"/>
    <col min="4871" max="4874" width="7.42578125" style="109" customWidth="1"/>
    <col min="4875" max="4875" width="0.85546875" style="109" customWidth="1"/>
    <col min="4876" max="4876" width="7.42578125" style="109" customWidth="1"/>
    <col min="4877" max="4877" width="0.85546875" style="109" customWidth="1"/>
    <col min="4878" max="4878" width="7.42578125" style="109" customWidth="1"/>
    <col min="4879" max="4879" width="8.5703125" style="109" customWidth="1"/>
    <col min="4880" max="5120" width="14.5703125" style="109"/>
    <col min="5121" max="5121" width="19" style="109" customWidth="1"/>
    <col min="5122" max="5122" width="7.42578125" style="109" customWidth="1"/>
    <col min="5123" max="5123" width="0.85546875" style="109" customWidth="1"/>
    <col min="5124" max="5125" width="7.42578125" style="109" customWidth="1"/>
    <col min="5126" max="5126" width="0.85546875" style="109" customWidth="1"/>
    <col min="5127" max="5130" width="7.42578125" style="109" customWidth="1"/>
    <col min="5131" max="5131" width="0.85546875" style="109" customWidth="1"/>
    <col min="5132" max="5132" width="7.42578125" style="109" customWidth="1"/>
    <col min="5133" max="5133" width="0.85546875" style="109" customWidth="1"/>
    <col min="5134" max="5134" width="7.42578125" style="109" customWidth="1"/>
    <col min="5135" max="5135" width="8.5703125" style="109" customWidth="1"/>
    <col min="5136" max="5376" width="14.5703125" style="109"/>
    <col min="5377" max="5377" width="19" style="109" customWidth="1"/>
    <col min="5378" max="5378" width="7.42578125" style="109" customWidth="1"/>
    <col min="5379" max="5379" width="0.85546875" style="109" customWidth="1"/>
    <col min="5380" max="5381" width="7.42578125" style="109" customWidth="1"/>
    <col min="5382" max="5382" width="0.85546875" style="109" customWidth="1"/>
    <col min="5383" max="5386" width="7.42578125" style="109" customWidth="1"/>
    <col min="5387" max="5387" width="0.85546875" style="109" customWidth="1"/>
    <col min="5388" max="5388" width="7.42578125" style="109" customWidth="1"/>
    <col min="5389" max="5389" width="0.85546875" style="109" customWidth="1"/>
    <col min="5390" max="5390" width="7.42578125" style="109" customWidth="1"/>
    <col min="5391" max="5391" width="8.5703125" style="109" customWidth="1"/>
    <col min="5392" max="5632" width="14.5703125" style="109"/>
    <col min="5633" max="5633" width="19" style="109" customWidth="1"/>
    <col min="5634" max="5634" width="7.42578125" style="109" customWidth="1"/>
    <col min="5635" max="5635" width="0.85546875" style="109" customWidth="1"/>
    <col min="5636" max="5637" width="7.42578125" style="109" customWidth="1"/>
    <col min="5638" max="5638" width="0.85546875" style="109" customWidth="1"/>
    <col min="5639" max="5642" width="7.42578125" style="109" customWidth="1"/>
    <col min="5643" max="5643" width="0.85546875" style="109" customWidth="1"/>
    <col min="5644" max="5644" width="7.42578125" style="109" customWidth="1"/>
    <col min="5645" max="5645" width="0.85546875" style="109" customWidth="1"/>
    <col min="5646" max="5646" width="7.42578125" style="109" customWidth="1"/>
    <col min="5647" max="5647" width="8.5703125" style="109" customWidth="1"/>
    <col min="5648" max="5888" width="14.5703125" style="109"/>
    <col min="5889" max="5889" width="19" style="109" customWidth="1"/>
    <col min="5890" max="5890" width="7.42578125" style="109" customWidth="1"/>
    <col min="5891" max="5891" width="0.85546875" style="109" customWidth="1"/>
    <col min="5892" max="5893" width="7.42578125" style="109" customWidth="1"/>
    <col min="5894" max="5894" width="0.85546875" style="109" customWidth="1"/>
    <col min="5895" max="5898" width="7.42578125" style="109" customWidth="1"/>
    <col min="5899" max="5899" width="0.85546875" style="109" customWidth="1"/>
    <col min="5900" max="5900" width="7.42578125" style="109" customWidth="1"/>
    <col min="5901" max="5901" width="0.85546875" style="109" customWidth="1"/>
    <col min="5902" max="5902" width="7.42578125" style="109" customWidth="1"/>
    <col min="5903" max="5903" width="8.5703125" style="109" customWidth="1"/>
    <col min="5904" max="6144" width="14.5703125" style="109"/>
    <col min="6145" max="6145" width="19" style="109" customWidth="1"/>
    <col min="6146" max="6146" width="7.42578125" style="109" customWidth="1"/>
    <col min="6147" max="6147" width="0.85546875" style="109" customWidth="1"/>
    <col min="6148" max="6149" width="7.42578125" style="109" customWidth="1"/>
    <col min="6150" max="6150" width="0.85546875" style="109" customWidth="1"/>
    <col min="6151" max="6154" width="7.42578125" style="109" customWidth="1"/>
    <col min="6155" max="6155" width="0.85546875" style="109" customWidth="1"/>
    <col min="6156" max="6156" width="7.42578125" style="109" customWidth="1"/>
    <col min="6157" max="6157" width="0.85546875" style="109" customWidth="1"/>
    <col min="6158" max="6158" width="7.42578125" style="109" customWidth="1"/>
    <col min="6159" max="6159" width="8.5703125" style="109" customWidth="1"/>
    <col min="6160" max="6400" width="14.5703125" style="109"/>
    <col min="6401" max="6401" width="19" style="109" customWidth="1"/>
    <col min="6402" max="6402" width="7.42578125" style="109" customWidth="1"/>
    <col min="6403" max="6403" width="0.85546875" style="109" customWidth="1"/>
    <col min="6404" max="6405" width="7.42578125" style="109" customWidth="1"/>
    <col min="6406" max="6406" width="0.85546875" style="109" customWidth="1"/>
    <col min="6407" max="6410" width="7.42578125" style="109" customWidth="1"/>
    <col min="6411" max="6411" width="0.85546875" style="109" customWidth="1"/>
    <col min="6412" max="6412" width="7.42578125" style="109" customWidth="1"/>
    <col min="6413" max="6413" width="0.85546875" style="109" customWidth="1"/>
    <col min="6414" max="6414" width="7.42578125" style="109" customWidth="1"/>
    <col min="6415" max="6415" width="8.5703125" style="109" customWidth="1"/>
    <col min="6416" max="6656" width="14.5703125" style="109"/>
    <col min="6657" max="6657" width="19" style="109" customWidth="1"/>
    <col min="6658" max="6658" width="7.42578125" style="109" customWidth="1"/>
    <col min="6659" max="6659" width="0.85546875" style="109" customWidth="1"/>
    <col min="6660" max="6661" width="7.42578125" style="109" customWidth="1"/>
    <col min="6662" max="6662" width="0.85546875" style="109" customWidth="1"/>
    <col min="6663" max="6666" width="7.42578125" style="109" customWidth="1"/>
    <col min="6667" max="6667" width="0.85546875" style="109" customWidth="1"/>
    <col min="6668" max="6668" width="7.42578125" style="109" customWidth="1"/>
    <col min="6669" max="6669" width="0.85546875" style="109" customWidth="1"/>
    <col min="6670" max="6670" width="7.42578125" style="109" customWidth="1"/>
    <col min="6671" max="6671" width="8.5703125" style="109" customWidth="1"/>
    <col min="6672" max="6912" width="14.5703125" style="109"/>
    <col min="6913" max="6913" width="19" style="109" customWidth="1"/>
    <col min="6914" max="6914" width="7.42578125" style="109" customWidth="1"/>
    <col min="6915" max="6915" width="0.85546875" style="109" customWidth="1"/>
    <col min="6916" max="6917" width="7.42578125" style="109" customWidth="1"/>
    <col min="6918" max="6918" width="0.85546875" style="109" customWidth="1"/>
    <col min="6919" max="6922" width="7.42578125" style="109" customWidth="1"/>
    <col min="6923" max="6923" width="0.85546875" style="109" customWidth="1"/>
    <col min="6924" max="6924" width="7.42578125" style="109" customWidth="1"/>
    <col min="6925" max="6925" width="0.85546875" style="109" customWidth="1"/>
    <col min="6926" max="6926" width="7.42578125" style="109" customWidth="1"/>
    <col min="6927" max="6927" width="8.5703125" style="109" customWidth="1"/>
    <col min="6928" max="7168" width="14.5703125" style="109"/>
    <col min="7169" max="7169" width="19" style="109" customWidth="1"/>
    <col min="7170" max="7170" width="7.42578125" style="109" customWidth="1"/>
    <col min="7171" max="7171" width="0.85546875" style="109" customWidth="1"/>
    <col min="7172" max="7173" width="7.42578125" style="109" customWidth="1"/>
    <col min="7174" max="7174" width="0.85546875" style="109" customWidth="1"/>
    <col min="7175" max="7178" width="7.42578125" style="109" customWidth="1"/>
    <col min="7179" max="7179" width="0.85546875" style="109" customWidth="1"/>
    <col min="7180" max="7180" width="7.42578125" style="109" customWidth="1"/>
    <col min="7181" max="7181" width="0.85546875" style="109" customWidth="1"/>
    <col min="7182" max="7182" width="7.42578125" style="109" customWidth="1"/>
    <col min="7183" max="7183" width="8.5703125" style="109" customWidth="1"/>
    <col min="7184" max="7424" width="14.5703125" style="109"/>
    <col min="7425" max="7425" width="19" style="109" customWidth="1"/>
    <col min="7426" max="7426" width="7.42578125" style="109" customWidth="1"/>
    <col min="7427" max="7427" width="0.85546875" style="109" customWidth="1"/>
    <col min="7428" max="7429" width="7.42578125" style="109" customWidth="1"/>
    <col min="7430" max="7430" width="0.85546875" style="109" customWidth="1"/>
    <col min="7431" max="7434" width="7.42578125" style="109" customWidth="1"/>
    <col min="7435" max="7435" width="0.85546875" style="109" customWidth="1"/>
    <col min="7436" max="7436" width="7.42578125" style="109" customWidth="1"/>
    <col min="7437" max="7437" width="0.85546875" style="109" customWidth="1"/>
    <col min="7438" max="7438" width="7.42578125" style="109" customWidth="1"/>
    <col min="7439" max="7439" width="8.5703125" style="109" customWidth="1"/>
    <col min="7440" max="7680" width="14.5703125" style="109"/>
    <col min="7681" max="7681" width="19" style="109" customWidth="1"/>
    <col min="7682" max="7682" width="7.42578125" style="109" customWidth="1"/>
    <col min="7683" max="7683" width="0.85546875" style="109" customWidth="1"/>
    <col min="7684" max="7685" width="7.42578125" style="109" customWidth="1"/>
    <col min="7686" max="7686" width="0.85546875" style="109" customWidth="1"/>
    <col min="7687" max="7690" width="7.42578125" style="109" customWidth="1"/>
    <col min="7691" max="7691" width="0.85546875" style="109" customWidth="1"/>
    <col min="7692" max="7692" width="7.42578125" style="109" customWidth="1"/>
    <col min="7693" max="7693" width="0.85546875" style="109" customWidth="1"/>
    <col min="7694" max="7694" width="7.42578125" style="109" customWidth="1"/>
    <col min="7695" max="7695" width="8.5703125" style="109" customWidth="1"/>
    <col min="7696" max="7936" width="14.5703125" style="109"/>
    <col min="7937" max="7937" width="19" style="109" customWidth="1"/>
    <col min="7938" max="7938" width="7.42578125" style="109" customWidth="1"/>
    <col min="7939" max="7939" width="0.85546875" style="109" customWidth="1"/>
    <col min="7940" max="7941" width="7.42578125" style="109" customWidth="1"/>
    <col min="7942" max="7942" width="0.85546875" style="109" customWidth="1"/>
    <col min="7943" max="7946" width="7.42578125" style="109" customWidth="1"/>
    <col min="7947" max="7947" width="0.85546875" style="109" customWidth="1"/>
    <col min="7948" max="7948" width="7.42578125" style="109" customWidth="1"/>
    <col min="7949" max="7949" width="0.85546875" style="109" customWidth="1"/>
    <col min="7950" max="7950" width="7.42578125" style="109" customWidth="1"/>
    <col min="7951" max="7951" width="8.5703125" style="109" customWidth="1"/>
    <col min="7952" max="8192" width="14.5703125" style="109"/>
    <col min="8193" max="8193" width="19" style="109" customWidth="1"/>
    <col min="8194" max="8194" width="7.42578125" style="109" customWidth="1"/>
    <col min="8195" max="8195" width="0.85546875" style="109" customWidth="1"/>
    <col min="8196" max="8197" width="7.42578125" style="109" customWidth="1"/>
    <col min="8198" max="8198" width="0.85546875" style="109" customWidth="1"/>
    <col min="8199" max="8202" width="7.42578125" style="109" customWidth="1"/>
    <col min="8203" max="8203" width="0.85546875" style="109" customWidth="1"/>
    <col min="8204" max="8204" width="7.42578125" style="109" customWidth="1"/>
    <col min="8205" max="8205" width="0.85546875" style="109" customWidth="1"/>
    <col min="8206" max="8206" width="7.42578125" style="109" customWidth="1"/>
    <col min="8207" max="8207" width="8.5703125" style="109" customWidth="1"/>
    <col min="8208" max="8448" width="14.5703125" style="109"/>
    <col min="8449" max="8449" width="19" style="109" customWidth="1"/>
    <col min="8450" max="8450" width="7.42578125" style="109" customWidth="1"/>
    <col min="8451" max="8451" width="0.85546875" style="109" customWidth="1"/>
    <col min="8452" max="8453" width="7.42578125" style="109" customWidth="1"/>
    <col min="8454" max="8454" width="0.85546875" style="109" customWidth="1"/>
    <col min="8455" max="8458" width="7.42578125" style="109" customWidth="1"/>
    <col min="8459" max="8459" width="0.85546875" style="109" customWidth="1"/>
    <col min="8460" max="8460" width="7.42578125" style="109" customWidth="1"/>
    <col min="8461" max="8461" width="0.85546875" style="109" customWidth="1"/>
    <col min="8462" max="8462" width="7.42578125" style="109" customWidth="1"/>
    <col min="8463" max="8463" width="8.5703125" style="109" customWidth="1"/>
    <col min="8464" max="8704" width="14.5703125" style="109"/>
    <col min="8705" max="8705" width="19" style="109" customWidth="1"/>
    <col min="8706" max="8706" width="7.42578125" style="109" customWidth="1"/>
    <col min="8707" max="8707" width="0.85546875" style="109" customWidth="1"/>
    <col min="8708" max="8709" width="7.42578125" style="109" customWidth="1"/>
    <col min="8710" max="8710" width="0.85546875" style="109" customWidth="1"/>
    <col min="8711" max="8714" width="7.42578125" style="109" customWidth="1"/>
    <col min="8715" max="8715" width="0.85546875" style="109" customWidth="1"/>
    <col min="8716" max="8716" width="7.42578125" style="109" customWidth="1"/>
    <col min="8717" max="8717" width="0.85546875" style="109" customWidth="1"/>
    <col min="8718" max="8718" width="7.42578125" style="109" customWidth="1"/>
    <col min="8719" max="8719" width="8.5703125" style="109" customWidth="1"/>
    <col min="8720" max="8960" width="14.5703125" style="109"/>
    <col min="8961" max="8961" width="19" style="109" customWidth="1"/>
    <col min="8962" max="8962" width="7.42578125" style="109" customWidth="1"/>
    <col min="8963" max="8963" width="0.85546875" style="109" customWidth="1"/>
    <col min="8964" max="8965" width="7.42578125" style="109" customWidth="1"/>
    <col min="8966" max="8966" width="0.85546875" style="109" customWidth="1"/>
    <col min="8967" max="8970" width="7.42578125" style="109" customWidth="1"/>
    <col min="8971" max="8971" width="0.85546875" style="109" customWidth="1"/>
    <col min="8972" max="8972" width="7.42578125" style="109" customWidth="1"/>
    <col min="8973" max="8973" width="0.85546875" style="109" customWidth="1"/>
    <col min="8974" max="8974" width="7.42578125" style="109" customWidth="1"/>
    <col min="8975" max="8975" width="8.5703125" style="109" customWidth="1"/>
    <col min="8976" max="9216" width="14.5703125" style="109"/>
    <col min="9217" max="9217" width="19" style="109" customWidth="1"/>
    <col min="9218" max="9218" width="7.42578125" style="109" customWidth="1"/>
    <col min="9219" max="9219" width="0.85546875" style="109" customWidth="1"/>
    <col min="9220" max="9221" width="7.42578125" style="109" customWidth="1"/>
    <col min="9222" max="9222" width="0.85546875" style="109" customWidth="1"/>
    <col min="9223" max="9226" width="7.42578125" style="109" customWidth="1"/>
    <col min="9227" max="9227" width="0.85546875" style="109" customWidth="1"/>
    <col min="9228" max="9228" width="7.42578125" style="109" customWidth="1"/>
    <col min="9229" max="9229" width="0.85546875" style="109" customWidth="1"/>
    <col min="9230" max="9230" width="7.42578125" style="109" customWidth="1"/>
    <col min="9231" max="9231" width="8.5703125" style="109" customWidth="1"/>
    <col min="9232" max="9472" width="14.5703125" style="109"/>
    <col min="9473" max="9473" width="19" style="109" customWidth="1"/>
    <col min="9474" max="9474" width="7.42578125" style="109" customWidth="1"/>
    <col min="9475" max="9475" width="0.85546875" style="109" customWidth="1"/>
    <col min="9476" max="9477" width="7.42578125" style="109" customWidth="1"/>
    <col min="9478" max="9478" width="0.85546875" style="109" customWidth="1"/>
    <col min="9479" max="9482" width="7.42578125" style="109" customWidth="1"/>
    <col min="9483" max="9483" width="0.85546875" style="109" customWidth="1"/>
    <col min="9484" max="9484" width="7.42578125" style="109" customWidth="1"/>
    <col min="9485" max="9485" width="0.85546875" style="109" customWidth="1"/>
    <col min="9486" max="9486" width="7.42578125" style="109" customWidth="1"/>
    <col min="9487" max="9487" width="8.5703125" style="109" customWidth="1"/>
    <col min="9488" max="9728" width="14.5703125" style="109"/>
    <col min="9729" max="9729" width="19" style="109" customWidth="1"/>
    <col min="9730" max="9730" width="7.42578125" style="109" customWidth="1"/>
    <col min="9731" max="9731" width="0.85546875" style="109" customWidth="1"/>
    <col min="9732" max="9733" width="7.42578125" style="109" customWidth="1"/>
    <col min="9734" max="9734" width="0.85546875" style="109" customWidth="1"/>
    <col min="9735" max="9738" width="7.42578125" style="109" customWidth="1"/>
    <col min="9739" max="9739" width="0.85546875" style="109" customWidth="1"/>
    <col min="9740" max="9740" width="7.42578125" style="109" customWidth="1"/>
    <col min="9741" max="9741" width="0.85546875" style="109" customWidth="1"/>
    <col min="9742" max="9742" width="7.42578125" style="109" customWidth="1"/>
    <col min="9743" max="9743" width="8.5703125" style="109" customWidth="1"/>
    <col min="9744" max="9984" width="14.5703125" style="109"/>
    <col min="9985" max="9985" width="19" style="109" customWidth="1"/>
    <col min="9986" max="9986" width="7.42578125" style="109" customWidth="1"/>
    <col min="9987" max="9987" width="0.85546875" style="109" customWidth="1"/>
    <col min="9988" max="9989" width="7.42578125" style="109" customWidth="1"/>
    <col min="9990" max="9990" width="0.85546875" style="109" customWidth="1"/>
    <col min="9991" max="9994" width="7.42578125" style="109" customWidth="1"/>
    <col min="9995" max="9995" width="0.85546875" style="109" customWidth="1"/>
    <col min="9996" max="9996" width="7.42578125" style="109" customWidth="1"/>
    <col min="9997" max="9997" width="0.85546875" style="109" customWidth="1"/>
    <col min="9998" max="9998" width="7.42578125" style="109" customWidth="1"/>
    <col min="9999" max="9999" width="8.5703125" style="109" customWidth="1"/>
    <col min="10000" max="10240" width="14.5703125" style="109"/>
    <col min="10241" max="10241" width="19" style="109" customWidth="1"/>
    <col min="10242" max="10242" width="7.42578125" style="109" customWidth="1"/>
    <col min="10243" max="10243" width="0.85546875" style="109" customWidth="1"/>
    <col min="10244" max="10245" width="7.42578125" style="109" customWidth="1"/>
    <col min="10246" max="10246" width="0.85546875" style="109" customWidth="1"/>
    <col min="10247" max="10250" width="7.42578125" style="109" customWidth="1"/>
    <col min="10251" max="10251" width="0.85546875" style="109" customWidth="1"/>
    <col min="10252" max="10252" width="7.42578125" style="109" customWidth="1"/>
    <col min="10253" max="10253" width="0.85546875" style="109" customWidth="1"/>
    <col min="10254" max="10254" width="7.42578125" style="109" customWidth="1"/>
    <col min="10255" max="10255" width="8.5703125" style="109" customWidth="1"/>
    <col min="10256" max="10496" width="14.5703125" style="109"/>
    <col min="10497" max="10497" width="19" style="109" customWidth="1"/>
    <col min="10498" max="10498" width="7.42578125" style="109" customWidth="1"/>
    <col min="10499" max="10499" width="0.85546875" style="109" customWidth="1"/>
    <col min="10500" max="10501" width="7.42578125" style="109" customWidth="1"/>
    <col min="10502" max="10502" width="0.85546875" style="109" customWidth="1"/>
    <col min="10503" max="10506" width="7.42578125" style="109" customWidth="1"/>
    <col min="10507" max="10507" width="0.85546875" style="109" customWidth="1"/>
    <col min="10508" max="10508" width="7.42578125" style="109" customWidth="1"/>
    <col min="10509" max="10509" width="0.85546875" style="109" customWidth="1"/>
    <col min="10510" max="10510" width="7.42578125" style="109" customWidth="1"/>
    <col min="10511" max="10511" width="8.5703125" style="109" customWidth="1"/>
    <col min="10512" max="10752" width="14.5703125" style="109"/>
    <col min="10753" max="10753" width="19" style="109" customWidth="1"/>
    <col min="10754" max="10754" width="7.42578125" style="109" customWidth="1"/>
    <col min="10755" max="10755" width="0.85546875" style="109" customWidth="1"/>
    <col min="10756" max="10757" width="7.42578125" style="109" customWidth="1"/>
    <col min="10758" max="10758" width="0.85546875" style="109" customWidth="1"/>
    <col min="10759" max="10762" width="7.42578125" style="109" customWidth="1"/>
    <col min="10763" max="10763" width="0.85546875" style="109" customWidth="1"/>
    <col min="10764" max="10764" width="7.42578125" style="109" customWidth="1"/>
    <col min="10765" max="10765" width="0.85546875" style="109" customWidth="1"/>
    <col min="10766" max="10766" width="7.42578125" style="109" customWidth="1"/>
    <col min="10767" max="10767" width="8.5703125" style="109" customWidth="1"/>
    <col min="10768" max="11008" width="14.5703125" style="109"/>
    <col min="11009" max="11009" width="19" style="109" customWidth="1"/>
    <col min="11010" max="11010" width="7.42578125" style="109" customWidth="1"/>
    <col min="11011" max="11011" width="0.85546875" style="109" customWidth="1"/>
    <col min="11012" max="11013" width="7.42578125" style="109" customWidth="1"/>
    <col min="11014" max="11014" width="0.85546875" style="109" customWidth="1"/>
    <col min="11015" max="11018" width="7.42578125" style="109" customWidth="1"/>
    <col min="11019" max="11019" width="0.85546875" style="109" customWidth="1"/>
    <col min="11020" max="11020" width="7.42578125" style="109" customWidth="1"/>
    <col min="11021" max="11021" width="0.85546875" style="109" customWidth="1"/>
    <col min="11022" max="11022" width="7.42578125" style="109" customWidth="1"/>
    <col min="11023" max="11023" width="8.5703125" style="109" customWidth="1"/>
    <col min="11024" max="11264" width="14.5703125" style="109"/>
    <col min="11265" max="11265" width="19" style="109" customWidth="1"/>
    <col min="11266" max="11266" width="7.42578125" style="109" customWidth="1"/>
    <col min="11267" max="11267" width="0.85546875" style="109" customWidth="1"/>
    <col min="11268" max="11269" width="7.42578125" style="109" customWidth="1"/>
    <col min="11270" max="11270" width="0.85546875" style="109" customWidth="1"/>
    <col min="11271" max="11274" width="7.42578125" style="109" customWidth="1"/>
    <col min="11275" max="11275" width="0.85546875" style="109" customWidth="1"/>
    <col min="11276" max="11276" width="7.42578125" style="109" customWidth="1"/>
    <col min="11277" max="11277" width="0.85546875" style="109" customWidth="1"/>
    <col min="11278" max="11278" width="7.42578125" style="109" customWidth="1"/>
    <col min="11279" max="11279" width="8.5703125" style="109" customWidth="1"/>
    <col min="11280" max="11520" width="14.5703125" style="109"/>
    <col min="11521" max="11521" width="19" style="109" customWidth="1"/>
    <col min="11522" max="11522" width="7.42578125" style="109" customWidth="1"/>
    <col min="11523" max="11523" width="0.85546875" style="109" customWidth="1"/>
    <col min="11524" max="11525" width="7.42578125" style="109" customWidth="1"/>
    <col min="11526" max="11526" width="0.85546875" style="109" customWidth="1"/>
    <col min="11527" max="11530" width="7.42578125" style="109" customWidth="1"/>
    <col min="11531" max="11531" width="0.85546875" style="109" customWidth="1"/>
    <col min="11532" max="11532" width="7.42578125" style="109" customWidth="1"/>
    <col min="11533" max="11533" width="0.85546875" style="109" customWidth="1"/>
    <col min="11534" max="11534" width="7.42578125" style="109" customWidth="1"/>
    <col min="11535" max="11535" width="8.5703125" style="109" customWidth="1"/>
    <col min="11536" max="11776" width="14.5703125" style="109"/>
    <col min="11777" max="11777" width="19" style="109" customWidth="1"/>
    <col min="11778" max="11778" width="7.42578125" style="109" customWidth="1"/>
    <col min="11779" max="11779" width="0.85546875" style="109" customWidth="1"/>
    <col min="11780" max="11781" width="7.42578125" style="109" customWidth="1"/>
    <col min="11782" max="11782" width="0.85546875" style="109" customWidth="1"/>
    <col min="11783" max="11786" width="7.42578125" style="109" customWidth="1"/>
    <col min="11787" max="11787" width="0.85546875" style="109" customWidth="1"/>
    <col min="11788" max="11788" width="7.42578125" style="109" customWidth="1"/>
    <col min="11789" max="11789" width="0.85546875" style="109" customWidth="1"/>
    <col min="11790" max="11790" width="7.42578125" style="109" customWidth="1"/>
    <col min="11791" max="11791" width="8.5703125" style="109" customWidth="1"/>
    <col min="11792" max="12032" width="14.5703125" style="109"/>
    <col min="12033" max="12033" width="19" style="109" customWidth="1"/>
    <col min="12034" max="12034" width="7.42578125" style="109" customWidth="1"/>
    <col min="12035" max="12035" width="0.85546875" style="109" customWidth="1"/>
    <col min="12036" max="12037" width="7.42578125" style="109" customWidth="1"/>
    <col min="12038" max="12038" width="0.85546875" style="109" customWidth="1"/>
    <col min="12039" max="12042" width="7.42578125" style="109" customWidth="1"/>
    <col min="12043" max="12043" width="0.85546875" style="109" customWidth="1"/>
    <col min="12044" max="12044" width="7.42578125" style="109" customWidth="1"/>
    <col min="12045" max="12045" width="0.85546875" style="109" customWidth="1"/>
    <col min="12046" max="12046" width="7.42578125" style="109" customWidth="1"/>
    <col min="12047" max="12047" width="8.5703125" style="109" customWidth="1"/>
    <col min="12048" max="12288" width="14.5703125" style="109"/>
    <col min="12289" max="12289" width="19" style="109" customWidth="1"/>
    <col min="12290" max="12290" width="7.42578125" style="109" customWidth="1"/>
    <col min="12291" max="12291" width="0.85546875" style="109" customWidth="1"/>
    <col min="12292" max="12293" width="7.42578125" style="109" customWidth="1"/>
    <col min="12294" max="12294" width="0.85546875" style="109" customWidth="1"/>
    <col min="12295" max="12298" width="7.42578125" style="109" customWidth="1"/>
    <col min="12299" max="12299" width="0.85546875" style="109" customWidth="1"/>
    <col min="12300" max="12300" width="7.42578125" style="109" customWidth="1"/>
    <col min="12301" max="12301" width="0.85546875" style="109" customWidth="1"/>
    <col min="12302" max="12302" width="7.42578125" style="109" customWidth="1"/>
    <col min="12303" max="12303" width="8.5703125" style="109" customWidth="1"/>
    <col min="12304" max="12544" width="14.5703125" style="109"/>
    <col min="12545" max="12545" width="19" style="109" customWidth="1"/>
    <col min="12546" max="12546" width="7.42578125" style="109" customWidth="1"/>
    <col min="12547" max="12547" width="0.85546875" style="109" customWidth="1"/>
    <col min="12548" max="12549" width="7.42578125" style="109" customWidth="1"/>
    <col min="12550" max="12550" width="0.85546875" style="109" customWidth="1"/>
    <col min="12551" max="12554" width="7.42578125" style="109" customWidth="1"/>
    <col min="12555" max="12555" width="0.85546875" style="109" customWidth="1"/>
    <col min="12556" max="12556" width="7.42578125" style="109" customWidth="1"/>
    <col min="12557" max="12557" width="0.85546875" style="109" customWidth="1"/>
    <col min="12558" max="12558" width="7.42578125" style="109" customWidth="1"/>
    <col min="12559" max="12559" width="8.5703125" style="109" customWidth="1"/>
    <col min="12560" max="12800" width="14.5703125" style="109"/>
    <col min="12801" max="12801" width="19" style="109" customWidth="1"/>
    <col min="12802" max="12802" width="7.42578125" style="109" customWidth="1"/>
    <col min="12803" max="12803" width="0.85546875" style="109" customWidth="1"/>
    <col min="12804" max="12805" width="7.42578125" style="109" customWidth="1"/>
    <col min="12806" max="12806" width="0.85546875" style="109" customWidth="1"/>
    <col min="12807" max="12810" width="7.42578125" style="109" customWidth="1"/>
    <col min="12811" max="12811" width="0.85546875" style="109" customWidth="1"/>
    <col min="12812" max="12812" width="7.42578125" style="109" customWidth="1"/>
    <col min="12813" max="12813" width="0.85546875" style="109" customWidth="1"/>
    <col min="12814" max="12814" width="7.42578125" style="109" customWidth="1"/>
    <col min="12815" max="12815" width="8.5703125" style="109" customWidth="1"/>
    <col min="12816" max="13056" width="14.5703125" style="109"/>
    <col min="13057" max="13057" width="19" style="109" customWidth="1"/>
    <col min="13058" max="13058" width="7.42578125" style="109" customWidth="1"/>
    <col min="13059" max="13059" width="0.85546875" style="109" customWidth="1"/>
    <col min="13060" max="13061" width="7.42578125" style="109" customWidth="1"/>
    <col min="13062" max="13062" width="0.85546875" style="109" customWidth="1"/>
    <col min="13063" max="13066" width="7.42578125" style="109" customWidth="1"/>
    <col min="13067" max="13067" width="0.85546875" style="109" customWidth="1"/>
    <col min="13068" max="13068" width="7.42578125" style="109" customWidth="1"/>
    <col min="13069" max="13069" width="0.85546875" style="109" customWidth="1"/>
    <col min="13070" max="13070" width="7.42578125" style="109" customWidth="1"/>
    <col min="13071" max="13071" width="8.5703125" style="109" customWidth="1"/>
    <col min="13072" max="13312" width="14.5703125" style="109"/>
    <col min="13313" max="13313" width="19" style="109" customWidth="1"/>
    <col min="13314" max="13314" width="7.42578125" style="109" customWidth="1"/>
    <col min="13315" max="13315" width="0.85546875" style="109" customWidth="1"/>
    <col min="13316" max="13317" width="7.42578125" style="109" customWidth="1"/>
    <col min="13318" max="13318" width="0.85546875" style="109" customWidth="1"/>
    <col min="13319" max="13322" width="7.42578125" style="109" customWidth="1"/>
    <col min="13323" max="13323" width="0.85546875" style="109" customWidth="1"/>
    <col min="13324" max="13324" width="7.42578125" style="109" customWidth="1"/>
    <col min="13325" max="13325" width="0.85546875" style="109" customWidth="1"/>
    <col min="13326" max="13326" width="7.42578125" style="109" customWidth="1"/>
    <col min="13327" max="13327" width="8.5703125" style="109" customWidth="1"/>
    <col min="13328" max="13568" width="14.5703125" style="109"/>
    <col min="13569" max="13569" width="19" style="109" customWidth="1"/>
    <col min="13570" max="13570" width="7.42578125" style="109" customWidth="1"/>
    <col min="13571" max="13571" width="0.85546875" style="109" customWidth="1"/>
    <col min="13572" max="13573" width="7.42578125" style="109" customWidth="1"/>
    <col min="13574" max="13574" width="0.85546875" style="109" customWidth="1"/>
    <col min="13575" max="13578" width="7.42578125" style="109" customWidth="1"/>
    <col min="13579" max="13579" width="0.85546875" style="109" customWidth="1"/>
    <col min="13580" max="13580" width="7.42578125" style="109" customWidth="1"/>
    <col min="13581" max="13581" width="0.85546875" style="109" customWidth="1"/>
    <col min="13582" max="13582" width="7.42578125" style="109" customWidth="1"/>
    <col min="13583" max="13583" width="8.5703125" style="109" customWidth="1"/>
    <col min="13584" max="13824" width="14.5703125" style="109"/>
    <col min="13825" max="13825" width="19" style="109" customWidth="1"/>
    <col min="13826" max="13826" width="7.42578125" style="109" customWidth="1"/>
    <col min="13827" max="13827" width="0.85546875" style="109" customWidth="1"/>
    <col min="13828" max="13829" width="7.42578125" style="109" customWidth="1"/>
    <col min="13830" max="13830" width="0.85546875" style="109" customWidth="1"/>
    <col min="13831" max="13834" width="7.42578125" style="109" customWidth="1"/>
    <col min="13835" max="13835" width="0.85546875" style="109" customWidth="1"/>
    <col min="13836" max="13836" width="7.42578125" style="109" customWidth="1"/>
    <col min="13837" max="13837" width="0.85546875" style="109" customWidth="1"/>
    <col min="13838" max="13838" width="7.42578125" style="109" customWidth="1"/>
    <col min="13839" max="13839" width="8.5703125" style="109" customWidth="1"/>
    <col min="13840" max="14080" width="14.5703125" style="109"/>
    <col min="14081" max="14081" width="19" style="109" customWidth="1"/>
    <col min="14082" max="14082" width="7.42578125" style="109" customWidth="1"/>
    <col min="14083" max="14083" width="0.85546875" style="109" customWidth="1"/>
    <col min="14084" max="14085" width="7.42578125" style="109" customWidth="1"/>
    <col min="14086" max="14086" width="0.85546875" style="109" customWidth="1"/>
    <col min="14087" max="14090" width="7.42578125" style="109" customWidth="1"/>
    <col min="14091" max="14091" width="0.85546875" style="109" customWidth="1"/>
    <col min="14092" max="14092" width="7.42578125" style="109" customWidth="1"/>
    <col min="14093" max="14093" width="0.85546875" style="109" customWidth="1"/>
    <col min="14094" max="14094" width="7.42578125" style="109" customWidth="1"/>
    <col min="14095" max="14095" width="8.5703125" style="109" customWidth="1"/>
    <col min="14096" max="14336" width="14.5703125" style="109"/>
    <col min="14337" max="14337" width="19" style="109" customWidth="1"/>
    <col min="14338" max="14338" width="7.42578125" style="109" customWidth="1"/>
    <col min="14339" max="14339" width="0.85546875" style="109" customWidth="1"/>
    <col min="14340" max="14341" width="7.42578125" style="109" customWidth="1"/>
    <col min="14342" max="14342" width="0.85546875" style="109" customWidth="1"/>
    <col min="14343" max="14346" width="7.42578125" style="109" customWidth="1"/>
    <col min="14347" max="14347" width="0.85546875" style="109" customWidth="1"/>
    <col min="14348" max="14348" width="7.42578125" style="109" customWidth="1"/>
    <col min="14349" max="14349" width="0.85546875" style="109" customWidth="1"/>
    <col min="14350" max="14350" width="7.42578125" style="109" customWidth="1"/>
    <col min="14351" max="14351" width="8.5703125" style="109" customWidth="1"/>
    <col min="14352" max="14592" width="14.5703125" style="109"/>
    <col min="14593" max="14593" width="19" style="109" customWidth="1"/>
    <col min="14594" max="14594" width="7.42578125" style="109" customWidth="1"/>
    <col min="14595" max="14595" width="0.85546875" style="109" customWidth="1"/>
    <col min="14596" max="14597" width="7.42578125" style="109" customWidth="1"/>
    <col min="14598" max="14598" width="0.85546875" style="109" customWidth="1"/>
    <col min="14599" max="14602" width="7.42578125" style="109" customWidth="1"/>
    <col min="14603" max="14603" width="0.85546875" style="109" customWidth="1"/>
    <col min="14604" max="14604" width="7.42578125" style="109" customWidth="1"/>
    <col min="14605" max="14605" width="0.85546875" style="109" customWidth="1"/>
    <col min="14606" max="14606" width="7.42578125" style="109" customWidth="1"/>
    <col min="14607" max="14607" width="8.5703125" style="109" customWidth="1"/>
    <col min="14608" max="14848" width="14.5703125" style="109"/>
    <col min="14849" max="14849" width="19" style="109" customWidth="1"/>
    <col min="14850" max="14850" width="7.42578125" style="109" customWidth="1"/>
    <col min="14851" max="14851" width="0.85546875" style="109" customWidth="1"/>
    <col min="14852" max="14853" width="7.42578125" style="109" customWidth="1"/>
    <col min="14854" max="14854" width="0.85546875" style="109" customWidth="1"/>
    <col min="14855" max="14858" width="7.42578125" style="109" customWidth="1"/>
    <col min="14859" max="14859" width="0.85546875" style="109" customWidth="1"/>
    <col min="14860" max="14860" width="7.42578125" style="109" customWidth="1"/>
    <col min="14861" max="14861" width="0.85546875" style="109" customWidth="1"/>
    <col min="14862" max="14862" width="7.42578125" style="109" customWidth="1"/>
    <col min="14863" max="14863" width="8.5703125" style="109" customWidth="1"/>
    <col min="14864" max="15104" width="14.5703125" style="109"/>
    <col min="15105" max="15105" width="19" style="109" customWidth="1"/>
    <col min="15106" max="15106" width="7.42578125" style="109" customWidth="1"/>
    <col min="15107" max="15107" width="0.85546875" style="109" customWidth="1"/>
    <col min="15108" max="15109" width="7.42578125" style="109" customWidth="1"/>
    <col min="15110" max="15110" width="0.85546875" style="109" customWidth="1"/>
    <col min="15111" max="15114" width="7.42578125" style="109" customWidth="1"/>
    <col min="15115" max="15115" width="0.85546875" style="109" customWidth="1"/>
    <col min="15116" max="15116" width="7.42578125" style="109" customWidth="1"/>
    <col min="15117" max="15117" width="0.85546875" style="109" customWidth="1"/>
    <col min="15118" max="15118" width="7.42578125" style="109" customWidth="1"/>
    <col min="15119" max="15119" width="8.5703125" style="109" customWidth="1"/>
    <col min="15120" max="15360" width="14.5703125" style="109"/>
    <col min="15361" max="15361" width="19" style="109" customWidth="1"/>
    <col min="15362" max="15362" width="7.42578125" style="109" customWidth="1"/>
    <col min="15363" max="15363" width="0.85546875" style="109" customWidth="1"/>
    <col min="15364" max="15365" width="7.42578125" style="109" customWidth="1"/>
    <col min="15366" max="15366" width="0.85546875" style="109" customWidth="1"/>
    <col min="15367" max="15370" width="7.42578125" style="109" customWidth="1"/>
    <col min="15371" max="15371" width="0.85546875" style="109" customWidth="1"/>
    <col min="15372" max="15372" width="7.42578125" style="109" customWidth="1"/>
    <col min="15373" max="15373" width="0.85546875" style="109" customWidth="1"/>
    <col min="15374" max="15374" width="7.42578125" style="109" customWidth="1"/>
    <col min="15375" max="15375" width="8.5703125" style="109" customWidth="1"/>
    <col min="15376" max="15616" width="14.5703125" style="109"/>
    <col min="15617" max="15617" width="19" style="109" customWidth="1"/>
    <col min="15618" max="15618" width="7.42578125" style="109" customWidth="1"/>
    <col min="15619" max="15619" width="0.85546875" style="109" customWidth="1"/>
    <col min="15620" max="15621" width="7.42578125" style="109" customWidth="1"/>
    <col min="15622" max="15622" width="0.85546875" style="109" customWidth="1"/>
    <col min="15623" max="15626" width="7.42578125" style="109" customWidth="1"/>
    <col min="15627" max="15627" width="0.85546875" style="109" customWidth="1"/>
    <col min="15628" max="15628" width="7.42578125" style="109" customWidth="1"/>
    <col min="15629" max="15629" width="0.85546875" style="109" customWidth="1"/>
    <col min="15630" max="15630" width="7.42578125" style="109" customWidth="1"/>
    <col min="15631" max="15631" width="8.5703125" style="109" customWidth="1"/>
    <col min="15632" max="15872" width="14.5703125" style="109"/>
    <col min="15873" max="15873" width="19" style="109" customWidth="1"/>
    <col min="15874" max="15874" width="7.42578125" style="109" customWidth="1"/>
    <col min="15875" max="15875" width="0.85546875" style="109" customWidth="1"/>
    <col min="15876" max="15877" width="7.42578125" style="109" customWidth="1"/>
    <col min="15878" max="15878" width="0.85546875" style="109" customWidth="1"/>
    <col min="15879" max="15882" width="7.42578125" style="109" customWidth="1"/>
    <col min="15883" max="15883" width="0.85546875" style="109" customWidth="1"/>
    <col min="15884" max="15884" width="7.42578125" style="109" customWidth="1"/>
    <col min="15885" max="15885" width="0.85546875" style="109" customWidth="1"/>
    <col min="15886" max="15886" width="7.42578125" style="109" customWidth="1"/>
    <col min="15887" max="15887" width="8.5703125" style="109" customWidth="1"/>
    <col min="15888" max="16128" width="14.5703125" style="109"/>
    <col min="16129" max="16129" width="19" style="109" customWidth="1"/>
    <col min="16130" max="16130" width="7.42578125" style="109" customWidth="1"/>
    <col min="16131" max="16131" width="0.85546875" style="109" customWidth="1"/>
    <col min="16132" max="16133" width="7.42578125" style="109" customWidth="1"/>
    <col min="16134" max="16134" width="0.85546875" style="109" customWidth="1"/>
    <col min="16135" max="16138" width="7.42578125" style="109" customWidth="1"/>
    <col min="16139" max="16139" width="0.85546875" style="109" customWidth="1"/>
    <col min="16140" max="16140" width="7.42578125" style="109" customWidth="1"/>
    <col min="16141" max="16141" width="0.85546875" style="109" customWidth="1"/>
    <col min="16142" max="16142" width="7.42578125" style="109" customWidth="1"/>
    <col min="16143" max="16143" width="8.5703125" style="109" customWidth="1"/>
    <col min="16144" max="16384" width="14.5703125" style="109"/>
  </cols>
  <sheetData>
    <row r="1" spans="1:16" ht="12" customHeight="1" x14ac:dyDescent="0.2"/>
    <row r="2" spans="1:16" s="111" customFormat="1" ht="12" customHeight="1" x14ac:dyDescent="0.25">
      <c r="A2" s="478"/>
      <c r="B2" s="478"/>
      <c r="C2" s="478"/>
      <c r="D2" s="478"/>
      <c r="E2" s="478"/>
      <c r="F2" s="478"/>
      <c r="G2" s="478"/>
      <c r="H2" s="478"/>
      <c r="I2" s="478"/>
      <c r="J2" s="478"/>
      <c r="K2" s="478"/>
      <c r="L2" s="478"/>
      <c r="M2" s="345"/>
      <c r="N2" s="117"/>
      <c r="O2" s="117"/>
    </row>
    <row r="3" spans="1:16" ht="24.95" customHeight="1" x14ac:dyDescent="0.2">
      <c r="A3" s="346"/>
    </row>
    <row r="4" spans="1:16" s="349" customFormat="1" ht="12" customHeight="1" x14ac:dyDescent="0.25">
      <c r="A4" s="347" t="s">
        <v>327</v>
      </c>
      <c r="B4" s="365"/>
      <c r="C4" s="348"/>
      <c r="D4" s="348"/>
      <c r="E4" s="348"/>
      <c r="F4" s="348"/>
      <c r="G4" s="348"/>
      <c r="H4" s="348"/>
      <c r="I4" s="348"/>
      <c r="J4" s="348"/>
      <c r="K4" s="348"/>
      <c r="L4" s="348"/>
      <c r="M4" s="348"/>
      <c r="N4" s="348"/>
    </row>
    <row r="5" spans="1:16" s="349" customFormat="1" ht="12" customHeight="1" x14ac:dyDescent="0.25">
      <c r="A5" s="347" t="s">
        <v>318</v>
      </c>
      <c r="B5" s="365"/>
      <c r="C5" s="348"/>
      <c r="D5" s="348"/>
      <c r="E5" s="348"/>
      <c r="F5" s="348"/>
      <c r="G5" s="348"/>
      <c r="H5" s="348"/>
      <c r="I5" s="348"/>
      <c r="J5" s="348"/>
      <c r="K5" s="348"/>
      <c r="L5" s="348"/>
      <c r="M5" s="348"/>
      <c r="N5" s="348"/>
    </row>
    <row r="6" spans="1:16" s="75" customFormat="1" ht="12" customHeight="1" x14ac:dyDescent="0.25">
      <c r="A6" s="75" t="s">
        <v>402</v>
      </c>
      <c r="B6" s="350"/>
      <c r="C6" s="350"/>
      <c r="D6" s="350"/>
      <c r="E6" s="350"/>
      <c r="F6" s="350"/>
      <c r="G6" s="350"/>
      <c r="H6" s="350"/>
      <c r="I6" s="350"/>
      <c r="J6" s="350"/>
      <c r="K6" s="350"/>
      <c r="L6" s="350"/>
      <c r="M6" s="350"/>
      <c r="N6" s="350"/>
    </row>
    <row r="7" spans="1:16" ht="6" customHeight="1" x14ac:dyDescent="0.2">
      <c r="A7" s="113"/>
      <c r="M7" s="113"/>
      <c r="N7" s="114"/>
    </row>
    <row r="8" spans="1:16" ht="19.5" customHeight="1" x14ac:dyDescent="0.2">
      <c r="A8" s="465" t="s">
        <v>0</v>
      </c>
      <c r="B8" s="517" t="s">
        <v>310</v>
      </c>
      <c r="C8" s="505"/>
      <c r="D8" s="481" t="s">
        <v>74</v>
      </c>
      <c r="E8" s="481"/>
      <c r="F8" s="481"/>
      <c r="G8" s="481"/>
      <c r="H8" s="481"/>
      <c r="I8" s="481"/>
      <c r="J8" s="481"/>
      <c r="K8" s="481"/>
      <c r="L8" s="481"/>
      <c r="M8" s="481"/>
      <c r="N8" s="481"/>
    </row>
    <row r="9" spans="1:16" ht="23.25" customHeight="1" x14ac:dyDescent="0.2">
      <c r="A9" s="470"/>
      <c r="B9" s="521"/>
      <c r="C9" s="491"/>
      <c r="D9" s="481" t="s">
        <v>375</v>
      </c>
      <c r="E9" s="481"/>
      <c r="F9" s="351"/>
      <c r="G9" s="481" t="s">
        <v>319</v>
      </c>
      <c r="H9" s="481"/>
      <c r="I9" s="481"/>
      <c r="J9" s="481"/>
      <c r="K9" s="351"/>
      <c r="L9" s="505" t="s">
        <v>320</v>
      </c>
      <c r="M9" s="118"/>
      <c r="N9" s="519" t="s">
        <v>10</v>
      </c>
    </row>
    <row r="10" spans="1:16" ht="30" customHeight="1" x14ac:dyDescent="0.2">
      <c r="A10" s="466"/>
      <c r="B10" s="518"/>
      <c r="C10" s="474"/>
      <c r="D10" s="355" t="s">
        <v>321</v>
      </c>
      <c r="E10" s="355" t="s">
        <v>322</v>
      </c>
      <c r="F10" s="116"/>
      <c r="G10" s="355" t="s">
        <v>323</v>
      </c>
      <c r="H10" s="355" t="s">
        <v>324</v>
      </c>
      <c r="I10" s="355" t="s">
        <v>325</v>
      </c>
      <c r="J10" s="355" t="s">
        <v>326</v>
      </c>
      <c r="K10" s="116"/>
      <c r="L10" s="474"/>
      <c r="M10" s="116"/>
      <c r="N10" s="520"/>
    </row>
    <row r="11" spans="1:16" ht="3" customHeight="1" x14ac:dyDescent="0.2">
      <c r="A11" s="110"/>
      <c r="B11" s="271"/>
      <c r="C11" s="110"/>
      <c r="D11" s="110"/>
      <c r="E11" s="110"/>
      <c r="F11" s="110"/>
      <c r="G11" s="110"/>
      <c r="H11" s="110"/>
      <c r="I11" s="110"/>
      <c r="J11" s="110"/>
      <c r="K11" s="110"/>
      <c r="L11" s="110"/>
      <c r="M11" s="110"/>
    </row>
    <row r="12" spans="1:16" ht="9.9499999999999993" customHeight="1" x14ac:dyDescent="0.2">
      <c r="A12" s="152" t="s">
        <v>343</v>
      </c>
      <c r="B12" s="366">
        <v>25494</v>
      </c>
      <c r="C12" s="153"/>
      <c r="D12" s="356">
        <v>31.9</v>
      </c>
      <c r="E12" s="356">
        <v>2.1</v>
      </c>
      <c r="F12" s="356"/>
      <c r="G12" s="356">
        <v>20.5</v>
      </c>
      <c r="H12" s="356">
        <v>34</v>
      </c>
      <c r="I12" s="356">
        <v>8.1999999999999993</v>
      </c>
      <c r="J12" s="356">
        <v>1.8</v>
      </c>
      <c r="K12" s="356"/>
      <c r="L12" s="356">
        <v>1.5</v>
      </c>
      <c r="M12" s="154"/>
      <c r="N12" s="356">
        <v>100</v>
      </c>
    </row>
    <row r="13" spans="1:16" ht="9.9499999999999993" customHeight="1" x14ac:dyDescent="0.2">
      <c r="A13" s="152" t="s">
        <v>373</v>
      </c>
      <c r="B13" s="366">
        <v>25716</v>
      </c>
      <c r="C13" s="153"/>
      <c r="D13" s="356">
        <v>33</v>
      </c>
      <c r="E13" s="356">
        <v>2.2000000000000002</v>
      </c>
      <c r="F13" s="356"/>
      <c r="G13" s="356">
        <v>20.100000000000001</v>
      </c>
      <c r="H13" s="356">
        <v>33.200000000000003</v>
      </c>
      <c r="I13" s="356">
        <v>8.1</v>
      </c>
      <c r="J13" s="356">
        <v>1.8</v>
      </c>
      <c r="K13" s="356"/>
      <c r="L13" s="356">
        <v>1.5</v>
      </c>
      <c r="M13" s="154"/>
      <c r="N13" s="356">
        <v>100</v>
      </c>
    </row>
    <row r="14" spans="1:16" ht="10.5" customHeight="1" x14ac:dyDescent="0.2">
      <c r="A14" s="152" t="s">
        <v>374</v>
      </c>
      <c r="B14" s="366">
        <v>25715</v>
      </c>
      <c r="C14" s="153"/>
      <c r="D14" s="356">
        <v>33.299999999999997</v>
      </c>
      <c r="E14" s="356">
        <v>2.2999999999999998</v>
      </c>
      <c r="F14" s="356"/>
      <c r="G14" s="356">
        <v>19.600000000000001</v>
      </c>
      <c r="H14" s="356">
        <v>33</v>
      </c>
      <c r="I14" s="356">
        <v>8.1999999999999993</v>
      </c>
      <c r="J14" s="133">
        <v>2</v>
      </c>
      <c r="K14" s="133"/>
      <c r="L14" s="133">
        <v>1.5</v>
      </c>
      <c r="M14" s="180"/>
      <c r="N14" s="133">
        <v>100</v>
      </c>
      <c r="O14" s="109"/>
    </row>
    <row r="15" spans="1:16" ht="9.9499999999999993" customHeight="1" x14ac:dyDescent="0.2">
      <c r="A15" s="152" t="s">
        <v>400</v>
      </c>
      <c r="B15" s="366">
        <v>25592</v>
      </c>
      <c r="C15" s="153"/>
      <c r="D15" s="357">
        <v>32.9</v>
      </c>
      <c r="E15" s="357">
        <v>2.4</v>
      </c>
      <c r="F15" s="357"/>
      <c r="G15" s="357">
        <v>19.8</v>
      </c>
      <c r="H15" s="357">
        <v>32.799999999999997</v>
      </c>
      <c r="I15" s="357">
        <v>8.6999999999999993</v>
      </c>
      <c r="J15" s="357">
        <v>2</v>
      </c>
      <c r="K15" s="357"/>
      <c r="L15" s="357">
        <v>1.5</v>
      </c>
      <c r="M15" s="154"/>
      <c r="N15" s="357">
        <v>100</v>
      </c>
      <c r="P15" s="109" t="s">
        <v>244</v>
      </c>
    </row>
    <row r="16" spans="1:16" ht="3" customHeight="1" x14ac:dyDescent="0.2">
      <c r="A16" s="152"/>
      <c r="B16" s="125"/>
      <c r="C16" s="153"/>
      <c r="D16" s="154"/>
      <c r="E16" s="154"/>
      <c r="F16" s="154"/>
      <c r="G16" s="154"/>
      <c r="H16" s="154"/>
      <c r="I16" s="154"/>
      <c r="J16" s="154"/>
      <c r="K16" s="154"/>
      <c r="L16" s="154"/>
      <c r="M16" s="154"/>
      <c r="O16" s="117"/>
    </row>
    <row r="17" spans="1:16" s="157" customFormat="1" ht="9.9499999999999993" customHeight="1" x14ac:dyDescent="0.15">
      <c r="A17" s="161"/>
      <c r="B17" s="461" t="s">
        <v>401</v>
      </c>
      <c r="C17" s="461"/>
      <c r="D17" s="461"/>
      <c r="E17" s="461"/>
      <c r="F17" s="461"/>
      <c r="G17" s="461"/>
      <c r="H17" s="461"/>
      <c r="I17" s="461"/>
      <c r="J17" s="461"/>
      <c r="K17" s="461"/>
      <c r="L17" s="461"/>
      <c r="M17" s="461"/>
      <c r="N17" s="461"/>
      <c r="O17" s="110"/>
    </row>
    <row r="18" spans="1:16" ht="3" customHeight="1" x14ac:dyDescent="0.2">
      <c r="A18" s="152"/>
      <c r="B18" s="271"/>
      <c r="C18" s="110"/>
      <c r="D18" s="110"/>
      <c r="E18" s="110"/>
      <c r="F18" s="110"/>
      <c r="G18" s="110"/>
      <c r="H18" s="110"/>
      <c r="I18" s="110"/>
      <c r="J18" s="110"/>
      <c r="K18" s="110"/>
      <c r="L18" s="110"/>
      <c r="M18" s="110"/>
      <c r="O18" s="156"/>
    </row>
    <row r="19" spans="1:16" s="157" customFormat="1" ht="9.9499999999999993" customHeight="1" x14ac:dyDescent="0.25">
      <c r="A19" s="152" t="s">
        <v>12</v>
      </c>
      <c r="B19" s="366">
        <v>1975</v>
      </c>
      <c r="C19" s="153"/>
      <c r="D19" s="357">
        <v>38.299999999999997</v>
      </c>
      <c r="E19" s="357">
        <v>1.8</v>
      </c>
      <c r="F19" s="357"/>
      <c r="G19" s="357">
        <v>20.7</v>
      </c>
      <c r="H19" s="357">
        <v>28.6</v>
      </c>
      <c r="I19" s="357">
        <v>7.8</v>
      </c>
      <c r="J19" s="357">
        <v>1.8</v>
      </c>
      <c r="K19" s="357"/>
      <c r="L19" s="357">
        <v>1</v>
      </c>
      <c r="M19" s="154"/>
      <c r="N19" s="357">
        <v>100</v>
      </c>
      <c r="O19" s="117"/>
    </row>
    <row r="20" spans="1:16" s="157" customFormat="1" ht="9.9499999999999993" customHeight="1" x14ac:dyDescent="0.25">
      <c r="A20" s="358" t="s">
        <v>65</v>
      </c>
      <c r="B20" s="366">
        <v>59</v>
      </c>
      <c r="C20" s="153"/>
      <c r="D20" s="357">
        <v>42.3</v>
      </c>
      <c r="E20" s="357">
        <v>1.1000000000000001</v>
      </c>
      <c r="F20" s="357"/>
      <c r="G20" s="357">
        <v>19.2</v>
      </c>
      <c r="H20" s="357">
        <v>26.1</v>
      </c>
      <c r="I20" s="357">
        <v>8.9</v>
      </c>
      <c r="J20" s="357">
        <v>1.7</v>
      </c>
      <c r="K20" s="357"/>
      <c r="L20" s="357">
        <v>0.7</v>
      </c>
      <c r="M20" s="154"/>
      <c r="N20" s="357">
        <v>100</v>
      </c>
      <c r="O20" s="117"/>
      <c r="P20" s="157" t="s">
        <v>244</v>
      </c>
    </row>
    <row r="21" spans="1:16" s="157" customFormat="1" ht="9.9499999999999993" customHeight="1" x14ac:dyDescent="0.25">
      <c r="A21" s="152" t="s">
        <v>14</v>
      </c>
      <c r="B21" s="366">
        <v>744</v>
      </c>
      <c r="C21" s="153"/>
      <c r="D21" s="357">
        <v>41.8</v>
      </c>
      <c r="E21" s="357">
        <v>3.1</v>
      </c>
      <c r="F21" s="357"/>
      <c r="G21" s="357">
        <v>20</v>
      </c>
      <c r="H21" s="357">
        <v>24.4</v>
      </c>
      <c r="I21" s="357">
        <v>7.7</v>
      </c>
      <c r="J21" s="357">
        <v>2</v>
      </c>
      <c r="K21" s="357"/>
      <c r="L21" s="357">
        <v>0.9</v>
      </c>
      <c r="M21" s="154"/>
      <c r="N21" s="357">
        <v>100</v>
      </c>
      <c r="O21" s="117"/>
    </row>
    <row r="22" spans="1:16" s="157" customFormat="1" ht="9.9499999999999993" customHeight="1" x14ac:dyDescent="0.15">
      <c r="A22" s="152" t="s">
        <v>15</v>
      </c>
      <c r="B22" s="366">
        <v>4348</v>
      </c>
      <c r="C22" s="153"/>
      <c r="D22" s="357">
        <v>33.1</v>
      </c>
      <c r="E22" s="357">
        <v>2.4</v>
      </c>
      <c r="F22" s="357"/>
      <c r="G22" s="357">
        <v>22.6</v>
      </c>
      <c r="H22" s="357">
        <v>31.7</v>
      </c>
      <c r="I22" s="357">
        <v>7.5</v>
      </c>
      <c r="J22" s="357">
        <v>1.7</v>
      </c>
      <c r="K22" s="357"/>
      <c r="L22" s="357">
        <v>0.9</v>
      </c>
      <c r="M22" s="154"/>
      <c r="N22" s="357">
        <v>100</v>
      </c>
      <c r="O22" s="126"/>
    </row>
    <row r="23" spans="1:16" s="157" customFormat="1" ht="9.9499999999999993" customHeight="1" x14ac:dyDescent="0.25">
      <c r="A23" s="358" t="s">
        <v>56</v>
      </c>
      <c r="B23" s="366">
        <v>454</v>
      </c>
      <c r="C23" s="153"/>
      <c r="D23" s="357">
        <v>34.5</v>
      </c>
      <c r="E23" s="357">
        <v>2.2000000000000002</v>
      </c>
      <c r="F23" s="357"/>
      <c r="G23" s="357">
        <v>20.8</v>
      </c>
      <c r="H23" s="357">
        <v>33.299999999999997</v>
      </c>
      <c r="I23" s="357">
        <v>6.9</v>
      </c>
      <c r="J23" s="357">
        <v>1.6</v>
      </c>
      <c r="K23" s="357"/>
      <c r="L23" s="357">
        <v>0.7</v>
      </c>
      <c r="M23" s="154"/>
      <c r="N23" s="357">
        <v>100</v>
      </c>
      <c r="O23" s="128"/>
    </row>
    <row r="24" spans="1:16" s="160" customFormat="1" ht="9.9499999999999993" customHeight="1" x14ac:dyDescent="0.25">
      <c r="A24" s="359" t="s">
        <v>16</v>
      </c>
      <c r="B24" s="366">
        <v>225</v>
      </c>
      <c r="C24" s="367"/>
      <c r="D24" s="360">
        <v>36</v>
      </c>
      <c r="E24" s="360">
        <v>2.6</v>
      </c>
      <c r="F24" s="360"/>
      <c r="G24" s="360">
        <v>19.2</v>
      </c>
      <c r="H24" s="360">
        <v>32.700000000000003</v>
      </c>
      <c r="I24" s="360">
        <v>6.7</v>
      </c>
      <c r="J24" s="360">
        <v>1.8</v>
      </c>
      <c r="K24" s="360"/>
      <c r="L24" s="360">
        <v>0.9</v>
      </c>
      <c r="M24" s="186"/>
      <c r="N24" s="357">
        <v>100</v>
      </c>
      <c r="O24" s="128"/>
    </row>
    <row r="25" spans="1:16" s="160" customFormat="1" ht="9.9499999999999993" customHeight="1" x14ac:dyDescent="0.25">
      <c r="A25" s="359" t="s">
        <v>17</v>
      </c>
      <c r="B25" s="366">
        <v>229</v>
      </c>
      <c r="C25" s="367"/>
      <c r="D25" s="360">
        <v>32.9</v>
      </c>
      <c r="E25" s="360">
        <v>1.8</v>
      </c>
      <c r="F25" s="360"/>
      <c r="G25" s="360">
        <v>22.4</v>
      </c>
      <c r="H25" s="360">
        <v>33.799999999999997</v>
      </c>
      <c r="I25" s="360">
        <v>7.2</v>
      </c>
      <c r="J25" s="360">
        <v>1.5</v>
      </c>
      <c r="K25" s="360"/>
      <c r="L25" s="360">
        <v>0.4</v>
      </c>
      <c r="M25" s="186"/>
      <c r="N25" s="357">
        <v>100</v>
      </c>
      <c r="O25" s="117"/>
    </row>
    <row r="26" spans="1:16" s="157" customFormat="1" ht="9.9499999999999993" customHeight="1" x14ac:dyDescent="0.25">
      <c r="A26" s="152" t="s">
        <v>18</v>
      </c>
      <c r="B26" s="366">
        <v>2025</v>
      </c>
      <c r="C26" s="153"/>
      <c r="D26" s="357">
        <v>28.9</v>
      </c>
      <c r="E26" s="357">
        <v>2</v>
      </c>
      <c r="F26" s="357"/>
      <c r="G26" s="357">
        <v>23.7</v>
      </c>
      <c r="H26" s="357">
        <v>33.1</v>
      </c>
      <c r="I26" s="357">
        <v>8.1999999999999993</v>
      </c>
      <c r="J26" s="357">
        <v>2</v>
      </c>
      <c r="K26" s="357"/>
      <c r="L26" s="357">
        <v>2.1</v>
      </c>
      <c r="M26" s="154"/>
      <c r="N26" s="357">
        <v>100</v>
      </c>
      <c r="O26" s="117"/>
    </row>
    <row r="27" spans="1:16" s="157" customFormat="1" ht="9.9499999999999993" customHeight="1" x14ac:dyDescent="0.25">
      <c r="A27" s="152" t="s">
        <v>55</v>
      </c>
      <c r="B27" s="366">
        <v>541</v>
      </c>
      <c r="C27" s="153"/>
      <c r="D27" s="357">
        <v>35.4</v>
      </c>
      <c r="E27" s="357">
        <v>2.6</v>
      </c>
      <c r="F27" s="357"/>
      <c r="G27" s="357">
        <v>22.4</v>
      </c>
      <c r="H27" s="357">
        <v>28.4</v>
      </c>
      <c r="I27" s="357">
        <v>8.3000000000000007</v>
      </c>
      <c r="J27" s="357">
        <v>1.6</v>
      </c>
      <c r="K27" s="357"/>
      <c r="L27" s="357">
        <v>1.2</v>
      </c>
      <c r="M27" s="154"/>
      <c r="N27" s="357">
        <v>100</v>
      </c>
      <c r="O27" s="117"/>
    </row>
    <row r="28" spans="1:16" s="157" customFormat="1" ht="9.9499999999999993" customHeight="1" x14ac:dyDescent="0.25">
      <c r="A28" s="152" t="s">
        <v>20</v>
      </c>
      <c r="B28" s="366">
        <v>1937</v>
      </c>
      <c r="C28" s="153"/>
      <c r="D28" s="357">
        <v>32.4</v>
      </c>
      <c r="E28" s="357">
        <v>2.4</v>
      </c>
      <c r="F28" s="357"/>
      <c r="G28" s="357">
        <v>22.8</v>
      </c>
      <c r="H28" s="357">
        <v>30.4</v>
      </c>
      <c r="I28" s="357">
        <v>8.4</v>
      </c>
      <c r="J28" s="357">
        <v>2.2000000000000002</v>
      </c>
      <c r="K28" s="357"/>
      <c r="L28" s="357">
        <v>1.4</v>
      </c>
      <c r="M28" s="154"/>
      <c r="N28" s="357">
        <v>100</v>
      </c>
      <c r="O28" s="117"/>
    </row>
    <row r="29" spans="1:16" s="157" customFormat="1" ht="9.9499999999999993" customHeight="1" x14ac:dyDescent="0.25">
      <c r="A29" s="152" t="s">
        <v>21</v>
      </c>
      <c r="B29" s="366">
        <v>1645</v>
      </c>
      <c r="C29" s="153"/>
      <c r="D29" s="357">
        <v>35.700000000000003</v>
      </c>
      <c r="E29" s="357">
        <v>2.5</v>
      </c>
      <c r="F29" s="357"/>
      <c r="G29" s="357">
        <v>20.9</v>
      </c>
      <c r="H29" s="357">
        <v>28.5</v>
      </c>
      <c r="I29" s="357">
        <v>8.8000000000000007</v>
      </c>
      <c r="J29" s="357">
        <v>2</v>
      </c>
      <c r="K29" s="357"/>
      <c r="L29" s="357">
        <v>1.6</v>
      </c>
      <c r="M29" s="154"/>
      <c r="N29" s="357">
        <v>100</v>
      </c>
      <c r="O29" s="117"/>
    </row>
    <row r="30" spans="1:16" s="157" customFormat="1" ht="9.9499999999999993" customHeight="1" x14ac:dyDescent="0.25">
      <c r="A30" s="152" t="s">
        <v>22</v>
      </c>
      <c r="B30" s="366">
        <v>376</v>
      </c>
      <c r="C30" s="153"/>
      <c r="D30" s="357">
        <v>34.1</v>
      </c>
      <c r="E30" s="357">
        <v>2.2000000000000002</v>
      </c>
      <c r="F30" s="357"/>
      <c r="G30" s="357">
        <v>21.3</v>
      </c>
      <c r="H30" s="357">
        <v>29.4</v>
      </c>
      <c r="I30" s="357">
        <v>8.5</v>
      </c>
      <c r="J30" s="357">
        <v>1.9</v>
      </c>
      <c r="K30" s="357"/>
      <c r="L30" s="357">
        <v>2.6</v>
      </c>
      <c r="M30" s="154"/>
      <c r="N30" s="357">
        <v>100</v>
      </c>
      <c r="O30" s="117"/>
    </row>
    <row r="31" spans="1:16" s="157" customFormat="1" ht="9.9499999999999993" customHeight="1" x14ac:dyDescent="0.25">
      <c r="A31" s="152" t="s">
        <v>23</v>
      </c>
      <c r="B31" s="366">
        <v>646</v>
      </c>
      <c r="C31" s="153"/>
      <c r="D31" s="357">
        <v>32.799999999999997</v>
      </c>
      <c r="E31" s="357">
        <v>2.2999999999999998</v>
      </c>
      <c r="F31" s="357"/>
      <c r="G31" s="357">
        <v>19.899999999999999</v>
      </c>
      <c r="H31" s="357">
        <v>32.5</v>
      </c>
      <c r="I31" s="357">
        <v>9</v>
      </c>
      <c r="J31" s="357">
        <v>2.1</v>
      </c>
      <c r="K31" s="357"/>
      <c r="L31" s="357">
        <v>1.4</v>
      </c>
      <c r="M31" s="154"/>
      <c r="N31" s="357">
        <v>100</v>
      </c>
      <c r="O31" s="117"/>
    </row>
    <row r="32" spans="1:16" s="157" customFormat="1" ht="9.9499999999999993" customHeight="1" x14ac:dyDescent="0.25">
      <c r="A32" s="152" t="s">
        <v>24</v>
      </c>
      <c r="B32" s="366">
        <v>2589</v>
      </c>
      <c r="C32" s="153"/>
      <c r="D32" s="357">
        <v>37.1</v>
      </c>
      <c r="E32" s="357">
        <v>3.2</v>
      </c>
      <c r="F32" s="357"/>
      <c r="G32" s="357">
        <v>16.2</v>
      </c>
      <c r="H32" s="357">
        <v>29.8</v>
      </c>
      <c r="I32" s="357">
        <v>9.6</v>
      </c>
      <c r="J32" s="357">
        <v>2.4</v>
      </c>
      <c r="K32" s="357"/>
      <c r="L32" s="357">
        <v>1.6</v>
      </c>
      <c r="M32" s="154"/>
      <c r="N32" s="357">
        <v>100</v>
      </c>
      <c r="O32" s="117"/>
    </row>
    <row r="33" spans="1:15" s="157" customFormat="1" ht="9.9499999999999993" customHeight="1" x14ac:dyDescent="0.25">
      <c r="A33" s="152" t="s">
        <v>67</v>
      </c>
      <c r="B33" s="366">
        <v>557</v>
      </c>
      <c r="C33" s="153"/>
      <c r="D33" s="357">
        <v>34.799999999999997</v>
      </c>
      <c r="E33" s="357">
        <v>2.2000000000000002</v>
      </c>
      <c r="F33" s="357"/>
      <c r="G33" s="357">
        <v>17.600000000000001</v>
      </c>
      <c r="H33" s="357">
        <v>33.1</v>
      </c>
      <c r="I33" s="357">
        <v>8.4</v>
      </c>
      <c r="J33" s="357">
        <v>2.4</v>
      </c>
      <c r="K33" s="357"/>
      <c r="L33" s="357">
        <v>1.4</v>
      </c>
      <c r="M33" s="154"/>
      <c r="N33" s="357">
        <v>100</v>
      </c>
      <c r="O33" s="117"/>
    </row>
    <row r="34" spans="1:15" s="157" customFormat="1" ht="9.9499999999999993" customHeight="1" x14ac:dyDescent="0.25">
      <c r="A34" s="152" t="s">
        <v>66</v>
      </c>
      <c r="B34" s="366">
        <v>126</v>
      </c>
      <c r="C34" s="153"/>
      <c r="D34" s="357">
        <v>30.9</v>
      </c>
      <c r="E34" s="357">
        <v>2.1</v>
      </c>
      <c r="F34" s="357"/>
      <c r="G34" s="357">
        <v>22</v>
      </c>
      <c r="H34" s="357">
        <v>34.200000000000003</v>
      </c>
      <c r="I34" s="357">
        <v>8.1999999999999993</v>
      </c>
      <c r="J34" s="357">
        <v>2</v>
      </c>
      <c r="K34" s="357"/>
      <c r="L34" s="357">
        <v>0.5</v>
      </c>
      <c r="M34" s="154"/>
      <c r="N34" s="357">
        <v>100</v>
      </c>
      <c r="O34" s="117"/>
    </row>
    <row r="35" spans="1:15" s="157" customFormat="1" ht="9.9499999999999993" customHeight="1" x14ac:dyDescent="0.25">
      <c r="A35" s="152" t="s">
        <v>27</v>
      </c>
      <c r="B35" s="366">
        <v>2214</v>
      </c>
      <c r="C35" s="153"/>
      <c r="D35" s="357">
        <v>27.9</v>
      </c>
      <c r="E35" s="357">
        <v>3.3</v>
      </c>
      <c r="F35" s="357"/>
      <c r="G35" s="357">
        <v>14.9</v>
      </c>
      <c r="H35" s="357">
        <v>38.9</v>
      </c>
      <c r="I35" s="357">
        <v>10.6</v>
      </c>
      <c r="J35" s="357">
        <v>2.4</v>
      </c>
      <c r="K35" s="357"/>
      <c r="L35" s="357">
        <v>2</v>
      </c>
      <c r="M35" s="154"/>
      <c r="N35" s="357">
        <v>100</v>
      </c>
      <c r="O35" s="117"/>
    </row>
    <row r="36" spans="1:15" s="157" customFormat="1" ht="9.9499999999999993" customHeight="1" x14ac:dyDescent="0.25">
      <c r="A36" s="152" t="s">
        <v>28</v>
      </c>
      <c r="B36" s="366">
        <v>1590</v>
      </c>
      <c r="C36" s="153"/>
      <c r="D36" s="357">
        <v>27.7</v>
      </c>
      <c r="E36" s="357">
        <v>1.7</v>
      </c>
      <c r="F36" s="357"/>
      <c r="G36" s="357">
        <v>20.8</v>
      </c>
      <c r="H36" s="357">
        <v>38.799999999999997</v>
      </c>
      <c r="I36" s="357">
        <v>8</v>
      </c>
      <c r="J36" s="357">
        <v>1.8</v>
      </c>
      <c r="K36" s="357"/>
      <c r="L36" s="357">
        <v>1.3</v>
      </c>
      <c r="M36" s="154"/>
      <c r="N36" s="357">
        <v>100</v>
      </c>
      <c r="O36" s="117"/>
    </row>
    <row r="37" spans="1:15" s="157" customFormat="1" ht="9.9499999999999993" customHeight="1" x14ac:dyDescent="0.25">
      <c r="A37" s="152" t="s">
        <v>29</v>
      </c>
      <c r="B37" s="366">
        <v>241</v>
      </c>
      <c r="C37" s="153"/>
      <c r="D37" s="357">
        <v>36.5</v>
      </c>
      <c r="E37" s="357">
        <v>2.6</v>
      </c>
      <c r="F37" s="357"/>
      <c r="G37" s="357">
        <v>17.7</v>
      </c>
      <c r="H37" s="357">
        <v>32.200000000000003</v>
      </c>
      <c r="I37" s="357">
        <v>8.3000000000000007</v>
      </c>
      <c r="J37" s="357">
        <v>1.7</v>
      </c>
      <c r="K37" s="357"/>
      <c r="L37" s="357">
        <v>1</v>
      </c>
      <c r="M37" s="154"/>
      <c r="N37" s="357">
        <v>100</v>
      </c>
      <c r="O37" s="117"/>
    </row>
    <row r="38" spans="1:15" s="157" customFormat="1" ht="9.9499999999999993" customHeight="1" x14ac:dyDescent="0.25">
      <c r="A38" s="152" t="s">
        <v>30</v>
      </c>
      <c r="B38" s="366">
        <v>811</v>
      </c>
      <c r="C38" s="153"/>
      <c r="D38" s="357">
        <v>34.9</v>
      </c>
      <c r="E38" s="357">
        <v>2.1</v>
      </c>
      <c r="F38" s="357"/>
      <c r="G38" s="357">
        <v>15.7</v>
      </c>
      <c r="H38" s="357">
        <v>36.299999999999997</v>
      </c>
      <c r="I38" s="357">
        <v>8</v>
      </c>
      <c r="J38" s="357">
        <v>2.4</v>
      </c>
      <c r="K38" s="357"/>
      <c r="L38" s="357">
        <v>0.6</v>
      </c>
      <c r="M38" s="154"/>
      <c r="N38" s="357">
        <v>100</v>
      </c>
      <c r="O38" s="117"/>
    </row>
    <row r="39" spans="1:15" s="157" customFormat="1" ht="9.9499999999999993" customHeight="1" x14ac:dyDescent="0.25">
      <c r="A39" s="152" t="s">
        <v>31</v>
      </c>
      <c r="B39" s="366">
        <v>1998</v>
      </c>
      <c r="C39" s="153"/>
      <c r="D39" s="357">
        <v>29.8</v>
      </c>
      <c r="E39" s="357">
        <v>2.2000000000000002</v>
      </c>
      <c r="F39" s="357"/>
      <c r="G39" s="357">
        <v>17.3</v>
      </c>
      <c r="H39" s="357">
        <v>38</v>
      </c>
      <c r="I39" s="357">
        <v>9.1</v>
      </c>
      <c r="J39" s="357">
        <v>2.4</v>
      </c>
      <c r="K39" s="357"/>
      <c r="L39" s="357">
        <v>1.2</v>
      </c>
      <c r="M39" s="154"/>
      <c r="N39" s="357">
        <v>100</v>
      </c>
      <c r="O39" s="117"/>
    </row>
    <row r="40" spans="1:15" s="157" customFormat="1" ht="9.9499999999999993" customHeight="1" x14ac:dyDescent="0.15">
      <c r="A40" s="152" t="s">
        <v>32</v>
      </c>
      <c r="B40" s="366">
        <v>718</v>
      </c>
      <c r="C40" s="153"/>
      <c r="D40" s="357">
        <v>35.200000000000003</v>
      </c>
      <c r="E40" s="357">
        <v>2.8</v>
      </c>
      <c r="F40" s="357"/>
      <c r="G40" s="357">
        <v>17.2</v>
      </c>
      <c r="H40" s="357">
        <v>30.3</v>
      </c>
      <c r="I40" s="357">
        <v>11</v>
      </c>
      <c r="J40" s="357">
        <v>2.2000000000000002</v>
      </c>
      <c r="K40" s="357"/>
      <c r="L40" s="357">
        <v>1.4</v>
      </c>
      <c r="M40" s="154"/>
      <c r="N40" s="357">
        <v>100</v>
      </c>
      <c r="O40" s="146"/>
    </row>
    <row r="41" spans="1:15" s="327" customFormat="1" ht="9.9499999999999993" customHeight="1" x14ac:dyDescent="0.2">
      <c r="A41" s="212" t="s">
        <v>33</v>
      </c>
      <c r="B41" s="368">
        <v>7127</v>
      </c>
      <c r="C41" s="369"/>
      <c r="D41" s="361">
        <v>35.5</v>
      </c>
      <c r="E41" s="361">
        <v>2.2999999999999998</v>
      </c>
      <c r="F41" s="361"/>
      <c r="G41" s="361">
        <v>21.8</v>
      </c>
      <c r="H41" s="361">
        <v>30</v>
      </c>
      <c r="I41" s="361">
        <v>7.6</v>
      </c>
      <c r="J41" s="361">
        <v>1.8</v>
      </c>
      <c r="K41" s="361"/>
      <c r="L41" s="361">
        <v>0.9</v>
      </c>
      <c r="M41" s="189"/>
      <c r="N41" s="357">
        <v>100</v>
      </c>
      <c r="O41" s="146"/>
    </row>
    <row r="42" spans="1:15" s="327" customFormat="1" ht="9.9499999999999993" customHeight="1" x14ac:dyDescent="0.2">
      <c r="A42" s="212" t="s">
        <v>34</v>
      </c>
      <c r="B42" s="368">
        <v>4956</v>
      </c>
      <c r="C42" s="369"/>
      <c r="D42" s="361">
        <v>31.5</v>
      </c>
      <c r="E42" s="361">
        <v>2.2000000000000002</v>
      </c>
      <c r="F42" s="361"/>
      <c r="G42" s="361">
        <v>23</v>
      </c>
      <c r="H42" s="361">
        <v>31.6</v>
      </c>
      <c r="I42" s="361">
        <v>8.1999999999999993</v>
      </c>
      <c r="J42" s="361">
        <v>2</v>
      </c>
      <c r="K42" s="361"/>
      <c r="L42" s="361">
        <v>1.6</v>
      </c>
      <c r="M42" s="189"/>
      <c r="N42" s="357">
        <v>100</v>
      </c>
      <c r="O42" s="146"/>
    </row>
    <row r="43" spans="1:15" s="327" customFormat="1" ht="9.9499999999999993" customHeight="1" x14ac:dyDescent="0.2">
      <c r="A43" s="212" t="s">
        <v>35</v>
      </c>
      <c r="B43" s="368">
        <v>5256</v>
      </c>
      <c r="C43" s="369"/>
      <c r="D43" s="361">
        <v>35.9</v>
      </c>
      <c r="E43" s="361">
        <v>2.8</v>
      </c>
      <c r="F43" s="361"/>
      <c r="G43" s="361">
        <v>18.5</v>
      </c>
      <c r="H43" s="361">
        <v>29.7</v>
      </c>
      <c r="I43" s="361">
        <v>9.1999999999999993</v>
      </c>
      <c r="J43" s="361">
        <v>2.2000000000000002</v>
      </c>
      <c r="K43" s="361"/>
      <c r="L43" s="361">
        <v>1.6</v>
      </c>
      <c r="M43" s="189"/>
      <c r="N43" s="357">
        <v>100</v>
      </c>
      <c r="O43" s="146"/>
    </row>
    <row r="44" spans="1:15" s="327" customFormat="1" ht="9.9499999999999993" customHeight="1" x14ac:dyDescent="0.2">
      <c r="A44" s="212" t="s">
        <v>36</v>
      </c>
      <c r="B44" s="368">
        <v>5538</v>
      </c>
      <c r="C44" s="369"/>
      <c r="D44" s="361">
        <v>30</v>
      </c>
      <c r="E44" s="361">
        <v>2.5</v>
      </c>
      <c r="F44" s="361"/>
      <c r="G44" s="361">
        <v>17.3</v>
      </c>
      <c r="H44" s="361">
        <v>37.5</v>
      </c>
      <c r="I44" s="361">
        <v>9.1</v>
      </c>
      <c r="J44" s="361">
        <v>2.2000000000000002</v>
      </c>
      <c r="K44" s="361"/>
      <c r="L44" s="361">
        <v>1.5</v>
      </c>
      <c r="M44" s="189"/>
      <c r="N44" s="357">
        <v>100</v>
      </c>
      <c r="O44" s="146"/>
    </row>
    <row r="45" spans="1:15" s="327" customFormat="1" ht="9.9499999999999993" customHeight="1" x14ac:dyDescent="0.2">
      <c r="A45" s="212" t="s">
        <v>37</v>
      </c>
      <c r="B45" s="368">
        <v>2716</v>
      </c>
      <c r="C45" s="369"/>
      <c r="D45" s="361">
        <v>31.2</v>
      </c>
      <c r="E45" s="361">
        <v>2.4</v>
      </c>
      <c r="F45" s="361"/>
      <c r="G45" s="361">
        <v>17.3</v>
      </c>
      <c r="H45" s="361">
        <v>35.9</v>
      </c>
      <c r="I45" s="361">
        <v>9.6</v>
      </c>
      <c r="J45" s="361">
        <v>2.2999999999999998</v>
      </c>
      <c r="K45" s="361"/>
      <c r="L45" s="361">
        <v>1.2</v>
      </c>
      <c r="M45" s="189"/>
      <c r="N45" s="357">
        <v>100</v>
      </c>
      <c r="O45" s="146"/>
    </row>
    <row r="46" spans="1:15" s="327" customFormat="1" ht="9.9499999999999993" customHeight="1" x14ac:dyDescent="0.2">
      <c r="A46" s="212" t="s">
        <v>38</v>
      </c>
      <c r="B46" s="368">
        <v>25594</v>
      </c>
      <c r="C46" s="369"/>
      <c r="D46" s="361">
        <v>33.200000000000003</v>
      </c>
      <c r="E46" s="361">
        <v>2.4</v>
      </c>
      <c r="F46" s="361"/>
      <c r="G46" s="361">
        <v>19.899999999999999</v>
      </c>
      <c r="H46" s="361">
        <v>32.5</v>
      </c>
      <c r="I46" s="361">
        <v>8.6</v>
      </c>
      <c r="J46" s="361">
        <v>2.1</v>
      </c>
      <c r="K46" s="361"/>
      <c r="L46" s="361">
        <v>1.3</v>
      </c>
      <c r="M46" s="189"/>
      <c r="N46" s="357">
        <v>100</v>
      </c>
      <c r="O46" s="110"/>
    </row>
    <row r="47" spans="1:15" ht="3" customHeight="1" x14ac:dyDescent="0.2">
      <c r="A47" s="174"/>
      <c r="B47" s="370"/>
      <c r="C47" s="114"/>
      <c r="D47" s="114"/>
      <c r="E47" s="114"/>
      <c r="F47" s="114"/>
      <c r="G47" s="114"/>
      <c r="H47" s="114"/>
      <c r="I47" s="114"/>
      <c r="J47" s="114"/>
      <c r="K47" s="114"/>
      <c r="L47" s="114"/>
      <c r="M47" s="114"/>
      <c r="N47" s="114"/>
    </row>
    <row r="48" spans="1:15" ht="3" customHeight="1" x14ac:dyDescent="0.2">
      <c r="A48" s="110"/>
      <c r="B48" s="271"/>
      <c r="C48" s="110"/>
      <c r="D48" s="110"/>
      <c r="E48" s="110"/>
      <c r="F48" s="110"/>
      <c r="G48" s="110"/>
      <c r="H48" s="110"/>
      <c r="I48" s="110"/>
      <c r="J48" s="110"/>
      <c r="K48" s="110"/>
      <c r="L48" s="110"/>
      <c r="M48" s="110"/>
      <c r="O48" s="362"/>
    </row>
    <row r="49" spans="1:15" s="362" customFormat="1" ht="9.9499999999999993" customHeight="1" x14ac:dyDescent="0.25">
      <c r="A49" s="516" t="s">
        <v>316</v>
      </c>
      <c r="B49" s="516"/>
      <c r="C49" s="516"/>
      <c r="D49" s="516"/>
      <c r="E49" s="516"/>
      <c r="F49" s="516"/>
      <c r="G49" s="516"/>
      <c r="H49" s="516"/>
      <c r="O49" s="363"/>
    </row>
    <row r="50" spans="1:15" s="362" customFormat="1" ht="9.9499999999999993" customHeight="1" x14ac:dyDescent="0.15">
      <c r="A50" s="364" t="s">
        <v>376</v>
      </c>
      <c r="B50" s="364"/>
      <c r="C50" s="364"/>
      <c r="D50" s="364"/>
      <c r="E50" s="364"/>
      <c r="F50" s="364"/>
      <c r="G50" s="364"/>
      <c r="H50" s="364"/>
      <c r="I50" s="364"/>
      <c r="J50" s="364"/>
      <c r="K50" s="364"/>
      <c r="L50" s="364"/>
      <c r="M50" s="364"/>
      <c r="N50" s="364"/>
      <c r="O50" s="110"/>
    </row>
    <row r="51" spans="1:15" s="110" customFormat="1" ht="9.75" customHeight="1" x14ac:dyDescent="0.15">
      <c r="B51" s="371"/>
    </row>
    <row r="52" spans="1:15" s="110" customFormat="1" ht="9.75" customHeight="1" x14ac:dyDescent="0.15">
      <c r="B52" s="125"/>
      <c r="C52" s="125"/>
      <c r="D52" s="125"/>
      <c r="E52" s="125"/>
      <c r="F52" s="125"/>
      <c r="G52" s="125"/>
      <c r="H52" s="125"/>
      <c r="I52" s="125"/>
      <c r="J52" s="125"/>
      <c r="K52" s="125"/>
      <c r="L52" s="125"/>
      <c r="M52" s="125"/>
    </row>
    <row r="53" spans="1:15" s="110" customFormat="1" ht="9.75" customHeight="1" x14ac:dyDescent="0.15">
      <c r="B53" s="271"/>
    </row>
    <row r="54" spans="1:15" s="110" customFormat="1" ht="9.75" customHeight="1" x14ac:dyDescent="0.15">
      <c r="B54" s="271"/>
    </row>
    <row r="55" spans="1:15" s="110" customFormat="1" ht="9.75" customHeight="1" x14ac:dyDescent="0.15">
      <c r="B55" s="271"/>
    </row>
    <row r="56" spans="1:15" s="110" customFormat="1" ht="9.75" customHeight="1" x14ac:dyDescent="0.15">
      <c r="B56" s="271"/>
    </row>
    <row r="57" spans="1:15" s="110" customFormat="1" ht="9.9499999999999993" customHeight="1" x14ac:dyDescent="0.15">
      <c r="B57" s="271"/>
    </row>
    <row r="58" spans="1:15" s="110" customFormat="1" ht="9.75" customHeight="1" x14ac:dyDescent="0.15">
      <c r="B58" s="271"/>
    </row>
    <row r="59" spans="1:15" s="110" customFormat="1" ht="9.75" customHeight="1" x14ac:dyDescent="0.15">
      <c r="B59" s="271"/>
    </row>
    <row r="60" spans="1:15" s="110" customFormat="1" ht="9.75" customHeight="1" x14ac:dyDescent="0.15">
      <c r="B60" s="271"/>
    </row>
    <row r="61" spans="1:15" s="110" customFormat="1" ht="9.75" customHeight="1" x14ac:dyDescent="0.15">
      <c r="B61" s="271"/>
    </row>
    <row r="62" spans="1:15" s="110" customFormat="1" ht="9.75" customHeight="1" x14ac:dyDescent="0.15">
      <c r="B62" s="271"/>
    </row>
    <row r="63" spans="1:15" s="110" customFormat="1" ht="9.75" customHeight="1" x14ac:dyDescent="0.15">
      <c r="B63" s="271"/>
    </row>
    <row r="64" spans="1:15" s="110" customFormat="1" ht="9.75" customHeight="1" x14ac:dyDescent="0.15">
      <c r="B64" s="271"/>
    </row>
    <row r="65" spans="2:2" s="110" customFormat="1" ht="9.75" customHeight="1" x14ac:dyDescent="0.15">
      <c r="B65" s="271"/>
    </row>
    <row r="66" spans="2:2" s="110" customFormat="1" ht="9.75" customHeight="1" x14ac:dyDescent="0.15">
      <c r="B66" s="271"/>
    </row>
    <row r="67" spans="2:2" s="110" customFormat="1" ht="9.75" customHeight="1" x14ac:dyDescent="0.15">
      <c r="B67" s="271"/>
    </row>
    <row r="68" spans="2:2" s="110" customFormat="1" ht="9.75" customHeight="1" x14ac:dyDescent="0.15">
      <c r="B68" s="271"/>
    </row>
    <row r="69" spans="2:2" s="110" customFormat="1" ht="9.75" customHeight="1" x14ac:dyDescent="0.15">
      <c r="B69" s="271"/>
    </row>
    <row r="70" spans="2:2" s="110" customFormat="1" ht="9.75" customHeight="1" x14ac:dyDescent="0.15">
      <c r="B70" s="271"/>
    </row>
    <row r="71" spans="2:2" s="110" customFormat="1" ht="9.75" customHeight="1" x14ac:dyDescent="0.15">
      <c r="B71" s="271"/>
    </row>
    <row r="72" spans="2:2" s="110" customFormat="1" ht="9.75" customHeight="1" x14ac:dyDescent="0.15">
      <c r="B72" s="271"/>
    </row>
    <row r="73" spans="2:2" s="110" customFormat="1" ht="9.75" customHeight="1" x14ac:dyDescent="0.15">
      <c r="B73" s="271"/>
    </row>
    <row r="74" spans="2:2" s="110" customFormat="1" ht="9.75" customHeight="1" x14ac:dyDescent="0.15">
      <c r="B74" s="271"/>
    </row>
    <row r="75" spans="2:2" s="110" customFormat="1" ht="9.75" customHeight="1" x14ac:dyDescent="0.15">
      <c r="B75" s="271"/>
    </row>
    <row r="76" spans="2:2" s="110" customFormat="1" ht="9.75" customHeight="1" x14ac:dyDescent="0.15">
      <c r="B76" s="271"/>
    </row>
    <row r="77" spans="2:2" s="110" customFormat="1" ht="9.75" customHeight="1" x14ac:dyDescent="0.15">
      <c r="B77" s="271"/>
    </row>
    <row r="78" spans="2:2" s="110" customFormat="1" ht="9.75" customHeight="1" x14ac:dyDescent="0.15">
      <c r="B78" s="271"/>
    </row>
    <row r="79" spans="2:2" s="110" customFormat="1" ht="9.75" customHeight="1" x14ac:dyDescent="0.15">
      <c r="B79" s="271"/>
    </row>
    <row r="80" spans="2:2" s="110" customFormat="1" ht="9.75" customHeight="1" x14ac:dyDescent="0.15">
      <c r="B80" s="271"/>
    </row>
    <row r="81" spans="2:2" s="110" customFormat="1" ht="9.75" customHeight="1" x14ac:dyDescent="0.15">
      <c r="B81" s="271"/>
    </row>
    <row r="82" spans="2:2" s="110" customFormat="1" ht="9.75" customHeight="1" x14ac:dyDescent="0.15">
      <c r="B82" s="271"/>
    </row>
    <row r="83" spans="2:2" s="110" customFormat="1" ht="9.75" customHeight="1" x14ac:dyDescent="0.15">
      <c r="B83" s="271"/>
    </row>
    <row r="84" spans="2:2" s="110" customFormat="1" ht="9.75" customHeight="1" x14ac:dyDescent="0.15">
      <c r="B84" s="271"/>
    </row>
    <row r="85" spans="2:2" s="110" customFormat="1" ht="9.75" customHeight="1" x14ac:dyDescent="0.15">
      <c r="B85" s="271"/>
    </row>
    <row r="86" spans="2:2" s="110" customFormat="1" ht="9.75" customHeight="1" x14ac:dyDescent="0.15">
      <c r="B86" s="271"/>
    </row>
    <row r="87" spans="2:2" s="110" customFormat="1" ht="9.75" customHeight="1" x14ac:dyDescent="0.15">
      <c r="B87" s="271"/>
    </row>
    <row r="88" spans="2:2" s="110" customFormat="1" ht="9.75" customHeight="1" x14ac:dyDescent="0.15">
      <c r="B88" s="271"/>
    </row>
    <row r="89" spans="2:2" s="110" customFormat="1" ht="9.75" customHeight="1" x14ac:dyDescent="0.15">
      <c r="B89" s="271"/>
    </row>
    <row r="90" spans="2:2" s="110" customFormat="1" ht="9.75" customHeight="1" x14ac:dyDescent="0.15">
      <c r="B90" s="271"/>
    </row>
    <row r="91" spans="2:2" s="110" customFormat="1" ht="9.75" customHeight="1" x14ac:dyDescent="0.15">
      <c r="B91" s="271"/>
    </row>
    <row r="92" spans="2:2" s="110" customFormat="1" ht="9.75" customHeight="1" x14ac:dyDescent="0.15">
      <c r="B92" s="271"/>
    </row>
    <row r="93" spans="2:2" s="110" customFormat="1" ht="9.75" customHeight="1" x14ac:dyDescent="0.15">
      <c r="B93" s="271"/>
    </row>
    <row r="94" spans="2:2" s="110" customFormat="1" ht="9.75" customHeight="1" x14ac:dyDescent="0.15">
      <c r="B94" s="271"/>
    </row>
    <row r="95" spans="2:2" s="110" customFormat="1" ht="9.75" customHeight="1" x14ac:dyDescent="0.15">
      <c r="B95" s="271"/>
    </row>
    <row r="96" spans="2:2" s="110" customFormat="1" ht="9.75" customHeight="1" x14ac:dyDescent="0.15">
      <c r="B96" s="271"/>
    </row>
    <row r="97" spans="2:2" s="110" customFormat="1" ht="9.75" customHeight="1" x14ac:dyDescent="0.15">
      <c r="B97" s="271"/>
    </row>
    <row r="98" spans="2:2" s="110" customFormat="1" ht="9.75" customHeight="1" x14ac:dyDescent="0.15">
      <c r="B98" s="271"/>
    </row>
    <row r="99" spans="2:2" s="110" customFormat="1" ht="9.75" customHeight="1" x14ac:dyDescent="0.15">
      <c r="B99" s="271"/>
    </row>
    <row r="100" spans="2:2" s="110" customFormat="1" ht="9.75" customHeight="1" x14ac:dyDescent="0.15">
      <c r="B100" s="271"/>
    </row>
    <row r="101" spans="2:2" s="110" customFormat="1" ht="9.75" customHeight="1" x14ac:dyDescent="0.15">
      <c r="B101" s="271"/>
    </row>
    <row r="102" spans="2:2" s="110" customFormat="1" ht="9.75" customHeight="1" x14ac:dyDescent="0.15">
      <c r="B102" s="271"/>
    </row>
    <row r="103" spans="2:2" s="110" customFormat="1" ht="9.75" customHeight="1" x14ac:dyDescent="0.15">
      <c r="B103" s="271"/>
    </row>
    <row r="104" spans="2:2" s="110" customFormat="1" ht="9.75" customHeight="1" x14ac:dyDescent="0.15">
      <c r="B104" s="271"/>
    </row>
    <row r="105" spans="2:2" s="110" customFormat="1" ht="9.75" customHeight="1" x14ac:dyDescent="0.15">
      <c r="B105" s="271"/>
    </row>
    <row r="106" spans="2:2" s="110" customFormat="1" ht="9.75" customHeight="1" x14ac:dyDescent="0.15">
      <c r="B106" s="271"/>
    </row>
    <row r="107" spans="2:2" s="110" customFormat="1" ht="9.75" customHeight="1" x14ac:dyDescent="0.15">
      <c r="B107" s="271"/>
    </row>
    <row r="108" spans="2:2" s="110" customFormat="1" ht="9.75" customHeight="1" x14ac:dyDescent="0.15">
      <c r="B108" s="271"/>
    </row>
    <row r="109" spans="2:2" s="110" customFormat="1" ht="9.75" customHeight="1" x14ac:dyDescent="0.15">
      <c r="B109" s="271"/>
    </row>
    <row r="110" spans="2:2" s="110" customFormat="1" ht="9.75" customHeight="1" x14ac:dyDescent="0.15">
      <c r="B110" s="271"/>
    </row>
    <row r="111" spans="2:2" s="110" customFormat="1" ht="9.75" customHeight="1" x14ac:dyDescent="0.15">
      <c r="B111" s="271"/>
    </row>
    <row r="112" spans="2:2" s="110" customFormat="1" ht="9.75" customHeight="1" x14ac:dyDescent="0.15">
      <c r="B112" s="271"/>
    </row>
    <row r="113" spans="2:2" s="110" customFormat="1" ht="9.75" customHeight="1" x14ac:dyDescent="0.15">
      <c r="B113" s="271"/>
    </row>
    <row r="114" spans="2:2" s="110" customFormat="1" ht="9.75" customHeight="1" x14ac:dyDescent="0.15">
      <c r="B114" s="271"/>
    </row>
    <row r="115" spans="2:2" s="110" customFormat="1" ht="9.75" customHeight="1" x14ac:dyDescent="0.15">
      <c r="B115" s="271"/>
    </row>
    <row r="116" spans="2:2" s="110" customFormat="1" ht="9.75" customHeight="1" x14ac:dyDescent="0.15">
      <c r="B116" s="271"/>
    </row>
    <row r="117" spans="2:2" s="110" customFormat="1" ht="9.75" customHeight="1" x14ac:dyDescent="0.15">
      <c r="B117" s="271"/>
    </row>
    <row r="118" spans="2:2" s="110" customFormat="1" ht="9.75" customHeight="1" x14ac:dyDescent="0.15">
      <c r="B118" s="271"/>
    </row>
    <row r="119" spans="2:2" s="110" customFormat="1" ht="9.75" customHeight="1" x14ac:dyDescent="0.15">
      <c r="B119" s="271"/>
    </row>
    <row r="120" spans="2:2" s="110" customFormat="1" ht="9.75" customHeight="1" x14ac:dyDescent="0.15">
      <c r="B120" s="271"/>
    </row>
    <row r="121" spans="2:2" s="110" customFormat="1" ht="9.75" customHeight="1" x14ac:dyDescent="0.15">
      <c r="B121" s="271"/>
    </row>
    <row r="122" spans="2:2" s="110" customFormat="1" ht="9.75" customHeight="1" x14ac:dyDescent="0.15">
      <c r="B122" s="271"/>
    </row>
    <row r="123" spans="2:2" s="110" customFormat="1" ht="9.75" customHeight="1" x14ac:dyDescent="0.15">
      <c r="B123" s="271"/>
    </row>
    <row r="124" spans="2:2" s="110" customFormat="1" ht="9.75" customHeight="1" x14ac:dyDescent="0.15">
      <c r="B124" s="271"/>
    </row>
    <row r="125" spans="2:2" s="110" customFormat="1" ht="9.75" customHeight="1" x14ac:dyDescent="0.15">
      <c r="B125" s="271"/>
    </row>
    <row r="126" spans="2:2" s="110" customFormat="1" ht="9.75" customHeight="1" x14ac:dyDescent="0.15">
      <c r="B126" s="271"/>
    </row>
    <row r="127" spans="2:2" s="110" customFormat="1" ht="9.75" customHeight="1" x14ac:dyDescent="0.15">
      <c r="B127" s="271"/>
    </row>
    <row r="128" spans="2:2" s="110" customFormat="1" ht="9.75" customHeight="1" x14ac:dyDescent="0.15">
      <c r="B128" s="271"/>
    </row>
    <row r="129" spans="2:2" s="110" customFormat="1" ht="9.75" customHeight="1" x14ac:dyDescent="0.15">
      <c r="B129" s="271"/>
    </row>
    <row r="130" spans="2:2" s="110" customFormat="1" ht="9.75" customHeight="1" x14ac:dyDescent="0.15">
      <c r="B130" s="271"/>
    </row>
    <row r="131" spans="2:2" s="110" customFormat="1" ht="9.75" customHeight="1" x14ac:dyDescent="0.15">
      <c r="B131" s="271"/>
    </row>
    <row r="132" spans="2:2" s="110" customFormat="1" ht="9.75" customHeight="1" x14ac:dyDescent="0.15">
      <c r="B132" s="271"/>
    </row>
    <row r="133" spans="2:2" s="110" customFormat="1" ht="9.75" customHeight="1" x14ac:dyDescent="0.15">
      <c r="B133" s="271"/>
    </row>
    <row r="134" spans="2:2" s="110" customFormat="1" ht="9.75" customHeight="1" x14ac:dyDescent="0.15">
      <c r="B134" s="271"/>
    </row>
    <row r="135" spans="2:2" s="110" customFormat="1" ht="9.75" customHeight="1" x14ac:dyDescent="0.15">
      <c r="B135" s="271"/>
    </row>
    <row r="136" spans="2:2" s="110" customFormat="1" ht="9.75" customHeight="1" x14ac:dyDescent="0.15">
      <c r="B136" s="271"/>
    </row>
    <row r="137" spans="2:2" s="110" customFormat="1" ht="9.75" customHeight="1" x14ac:dyDescent="0.15">
      <c r="B137" s="271"/>
    </row>
    <row r="138" spans="2:2" s="110" customFormat="1" ht="9.75" customHeight="1" x14ac:dyDescent="0.15">
      <c r="B138" s="271"/>
    </row>
    <row r="139" spans="2:2" s="110" customFormat="1" ht="9.75" customHeight="1" x14ac:dyDescent="0.15">
      <c r="B139" s="271"/>
    </row>
    <row r="140" spans="2:2" s="110" customFormat="1" ht="9.75" customHeight="1" x14ac:dyDescent="0.15">
      <c r="B140" s="271"/>
    </row>
    <row r="141" spans="2:2" s="110" customFormat="1" ht="9.75" customHeight="1" x14ac:dyDescent="0.15">
      <c r="B141" s="271"/>
    </row>
    <row r="142" spans="2:2" s="110" customFormat="1" ht="9.75" customHeight="1" x14ac:dyDescent="0.15">
      <c r="B142" s="271"/>
    </row>
    <row r="143" spans="2:2" s="110" customFormat="1" ht="9.75" customHeight="1" x14ac:dyDescent="0.15">
      <c r="B143" s="271"/>
    </row>
    <row r="144" spans="2:2" s="110" customFormat="1" ht="9.75" customHeight="1" x14ac:dyDescent="0.15">
      <c r="B144" s="271"/>
    </row>
    <row r="145" spans="2:2" s="110" customFormat="1" ht="9.75" customHeight="1" x14ac:dyDescent="0.15">
      <c r="B145" s="271"/>
    </row>
    <row r="146" spans="2:2" s="110" customFormat="1" ht="9.75" customHeight="1" x14ac:dyDescent="0.15">
      <c r="B146" s="271"/>
    </row>
    <row r="147" spans="2:2" s="110" customFormat="1" ht="9.75" customHeight="1" x14ac:dyDescent="0.15">
      <c r="B147" s="271"/>
    </row>
    <row r="148" spans="2:2" s="110" customFormat="1" ht="9.75" customHeight="1" x14ac:dyDescent="0.15">
      <c r="B148" s="271"/>
    </row>
    <row r="149" spans="2:2" s="110" customFormat="1" ht="9.75" customHeight="1" x14ac:dyDescent="0.15">
      <c r="B149" s="271"/>
    </row>
    <row r="150" spans="2:2" s="110" customFormat="1" ht="9.75" customHeight="1" x14ac:dyDescent="0.15">
      <c r="B150" s="271"/>
    </row>
    <row r="151" spans="2:2" s="110" customFormat="1" ht="9.75" customHeight="1" x14ac:dyDescent="0.15">
      <c r="B151" s="271"/>
    </row>
    <row r="152" spans="2:2" s="110" customFormat="1" ht="9.75" customHeight="1" x14ac:dyDescent="0.15">
      <c r="B152" s="271"/>
    </row>
    <row r="153" spans="2:2" s="110" customFormat="1" ht="9.75" customHeight="1" x14ac:dyDescent="0.15">
      <c r="B153" s="271"/>
    </row>
    <row r="154" spans="2:2" s="110" customFormat="1" ht="9.75" customHeight="1" x14ac:dyDescent="0.15">
      <c r="B154" s="271"/>
    </row>
    <row r="155" spans="2:2" s="110" customFormat="1" ht="9.75" customHeight="1" x14ac:dyDescent="0.15">
      <c r="B155" s="271"/>
    </row>
    <row r="156" spans="2:2" s="110" customFormat="1" ht="9.75" customHeight="1" x14ac:dyDescent="0.15">
      <c r="B156" s="271"/>
    </row>
    <row r="157" spans="2:2" s="110" customFormat="1" ht="9.75" customHeight="1" x14ac:dyDescent="0.15">
      <c r="B157" s="271"/>
    </row>
    <row r="158" spans="2:2" s="110" customFormat="1" ht="9.75" customHeight="1" x14ac:dyDescent="0.15">
      <c r="B158" s="271"/>
    </row>
    <row r="159" spans="2:2" s="110" customFormat="1" ht="9.75" customHeight="1" x14ac:dyDescent="0.15">
      <c r="B159" s="271"/>
    </row>
    <row r="160" spans="2:2" s="110" customFormat="1" ht="9.75" customHeight="1" x14ac:dyDescent="0.15">
      <c r="B160" s="271"/>
    </row>
    <row r="161" spans="2:2" s="110" customFormat="1" ht="9.75" customHeight="1" x14ac:dyDescent="0.15">
      <c r="B161" s="271"/>
    </row>
    <row r="162" spans="2:2" s="110" customFormat="1" ht="9.75" customHeight="1" x14ac:dyDescent="0.15">
      <c r="B162" s="271"/>
    </row>
    <row r="163" spans="2:2" s="110" customFormat="1" ht="9.75" customHeight="1" x14ac:dyDescent="0.15">
      <c r="B163" s="271"/>
    </row>
    <row r="164" spans="2:2" s="110" customFormat="1" ht="9.75" customHeight="1" x14ac:dyDescent="0.15">
      <c r="B164" s="271"/>
    </row>
    <row r="165" spans="2:2" s="110" customFormat="1" ht="9.75" customHeight="1" x14ac:dyDescent="0.15">
      <c r="B165" s="271"/>
    </row>
    <row r="166" spans="2:2" s="110" customFormat="1" ht="9.75" customHeight="1" x14ac:dyDescent="0.15">
      <c r="B166" s="271"/>
    </row>
    <row r="167" spans="2:2" s="110" customFormat="1" ht="9.75" customHeight="1" x14ac:dyDescent="0.15">
      <c r="B167" s="271"/>
    </row>
    <row r="168" spans="2:2" s="110" customFormat="1" ht="9.75" customHeight="1" x14ac:dyDescent="0.15">
      <c r="B168" s="271"/>
    </row>
    <row r="169" spans="2:2" s="110" customFormat="1" ht="9.75" customHeight="1" x14ac:dyDescent="0.15">
      <c r="B169" s="271"/>
    </row>
    <row r="170" spans="2:2" s="110" customFormat="1" ht="9.75" customHeight="1" x14ac:dyDescent="0.15">
      <c r="B170" s="271"/>
    </row>
    <row r="171" spans="2:2" s="110" customFormat="1" ht="9.75" customHeight="1" x14ac:dyDescent="0.15">
      <c r="B171" s="271"/>
    </row>
    <row r="172" spans="2:2" s="110" customFormat="1" ht="9.75" customHeight="1" x14ac:dyDescent="0.15">
      <c r="B172" s="271"/>
    </row>
    <row r="173" spans="2:2" s="110" customFormat="1" ht="9.75" customHeight="1" x14ac:dyDescent="0.15">
      <c r="B173" s="271"/>
    </row>
    <row r="174" spans="2:2" s="110" customFormat="1" ht="9.75" customHeight="1" x14ac:dyDescent="0.15">
      <c r="B174" s="271"/>
    </row>
    <row r="175" spans="2:2" s="110" customFormat="1" ht="9.75" customHeight="1" x14ac:dyDescent="0.15">
      <c r="B175" s="271"/>
    </row>
    <row r="176" spans="2:2" s="110" customFormat="1" ht="9.75" customHeight="1" x14ac:dyDescent="0.15">
      <c r="B176" s="271"/>
    </row>
    <row r="177" spans="2:2" s="110" customFormat="1" ht="9.75" customHeight="1" x14ac:dyDescent="0.15">
      <c r="B177" s="271"/>
    </row>
    <row r="178" spans="2:2" s="110" customFormat="1" ht="9.75" customHeight="1" x14ac:dyDescent="0.15">
      <c r="B178" s="271"/>
    </row>
    <row r="179" spans="2:2" s="110" customFormat="1" ht="9.75" customHeight="1" x14ac:dyDescent="0.15">
      <c r="B179" s="271"/>
    </row>
    <row r="180" spans="2:2" s="110" customFormat="1" ht="9.75" customHeight="1" x14ac:dyDescent="0.15">
      <c r="B180" s="271"/>
    </row>
    <row r="181" spans="2:2" s="110" customFormat="1" ht="9.75" customHeight="1" x14ac:dyDescent="0.15">
      <c r="B181" s="271"/>
    </row>
    <row r="182" spans="2:2" s="110" customFormat="1" ht="9.75" customHeight="1" x14ac:dyDescent="0.15">
      <c r="B182" s="271"/>
    </row>
    <row r="183" spans="2:2" s="110" customFormat="1" ht="9.75" customHeight="1" x14ac:dyDescent="0.15">
      <c r="B183" s="271"/>
    </row>
    <row r="184" spans="2:2" s="110" customFormat="1" ht="9.75" customHeight="1" x14ac:dyDescent="0.15">
      <c r="B184" s="271"/>
    </row>
    <row r="185" spans="2:2" s="110" customFormat="1" ht="9.75" customHeight="1" x14ac:dyDescent="0.15">
      <c r="B185" s="271"/>
    </row>
    <row r="186" spans="2:2" s="110" customFormat="1" ht="9.75" customHeight="1" x14ac:dyDescent="0.15">
      <c r="B186" s="271"/>
    </row>
    <row r="187" spans="2:2" s="110" customFormat="1" ht="9.75" customHeight="1" x14ac:dyDescent="0.15">
      <c r="B187" s="271"/>
    </row>
    <row r="188" spans="2:2" s="110" customFormat="1" ht="9.75" customHeight="1" x14ac:dyDescent="0.15">
      <c r="B188" s="271"/>
    </row>
    <row r="189" spans="2:2" s="110" customFormat="1" ht="9.75" customHeight="1" x14ac:dyDescent="0.15">
      <c r="B189" s="271"/>
    </row>
    <row r="190" spans="2:2" s="110" customFormat="1" ht="9.75" customHeight="1" x14ac:dyDescent="0.15">
      <c r="B190" s="271"/>
    </row>
    <row r="191" spans="2:2" s="110" customFormat="1" ht="9.75" customHeight="1" x14ac:dyDescent="0.15">
      <c r="B191" s="271"/>
    </row>
    <row r="192" spans="2:2" s="110" customFormat="1" ht="9.75" customHeight="1" x14ac:dyDescent="0.15">
      <c r="B192" s="271"/>
    </row>
    <row r="193" spans="2:2" s="110" customFormat="1" ht="9.75" customHeight="1" x14ac:dyDescent="0.15">
      <c r="B193" s="271"/>
    </row>
    <row r="194" spans="2:2" s="110" customFormat="1" ht="9.75" customHeight="1" x14ac:dyDescent="0.15">
      <c r="B194" s="271"/>
    </row>
    <row r="195" spans="2:2" s="110" customFormat="1" ht="9.75" customHeight="1" x14ac:dyDescent="0.15">
      <c r="B195" s="271"/>
    </row>
    <row r="196" spans="2:2" s="110" customFormat="1" ht="9.75" customHeight="1" x14ac:dyDescent="0.15">
      <c r="B196" s="271"/>
    </row>
    <row r="197" spans="2:2" s="110" customFormat="1" ht="9.75" customHeight="1" x14ac:dyDescent="0.15">
      <c r="B197" s="271"/>
    </row>
    <row r="198" spans="2:2" s="110" customFormat="1" ht="9.75" customHeight="1" x14ac:dyDescent="0.15">
      <c r="B198" s="271"/>
    </row>
    <row r="199" spans="2:2" s="110" customFormat="1" ht="9.75" customHeight="1" x14ac:dyDescent="0.15">
      <c r="B199" s="271"/>
    </row>
    <row r="200" spans="2:2" s="110" customFormat="1" ht="9.75" customHeight="1" x14ac:dyDescent="0.15">
      <c r="B200" s="271"/>
    </row>
  </sheetData>
  <mergeCells count="11">
    <mergeCell ref="N9:N10"/>
    <mergeCell ref="B17:N17"/>
    <mergeCell ref="A49:H49"/>
    <mergeCell ref="A2:L2"/>
    <mergeCell ref="A8:A10"/>
    <mergeCell ref="B8:B10"/>
    <mergeCell ref="C8:C10"/>
    <mergeCell ref="D9:E9"/>
    <mergeCell ref="G9:J9"/>
    <mergeCell ref="L9:L10"/>
    <mergeCell ref="D8:N8"/>
  </mergeCells>
  <pageMargins left="0.59055118110236227" right="0.59055118110236227" top="0.78740157480314965" bottom="0.78740157480314965" header="0" footer="0"/>
  <pageSetup paperSize="9" orientation="portrait" horizontalDpi="4294967293" r:id="rId1"/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99"/>
  <sheetViews>
    <sheetView zoomScaleNormal="100" workbookViewId="0"/>
  </sheetViews>
  <sheetFormatPr defaultColWidth="14.5703125" defaultRowHeight="9.75" customHeight="1" x14ac:dyDescent="0.2"/>
  <cols>
    <col min="1" max="1" width="18.140625" style="109" customWidth="1"/>
    <col min="2" max="3" width="6.5703125" style="109" customWidth="1"/>
    <col min="4" max="4" width="0.85546875" style="109" customWidth="1"/>
    <col min="5" max="7" width="6.5703125" style="109" customWidth="1"/>
    <col min="8" max="8" width="0.85546875" style="109" customWidth="1"/>
    <col min="9" max="10" width="6.5703125" style="109" customWidth="1"/>
    <col min="11" max="11" width="0.85546875" style="109" customWidth="1"/>
    <col min="12" max="12" width="6.5703125" style="109" customWidth="1"/>
    <col min="13" max="13" width="0.85546875" style="109" customWidth="1"/>
    <col min="14" max="14" width="6.5703125" style="110" customWidth="1"/>
    <col min="15" max="15" width="0.85546875" style="109" customWidth="1"/>
    <col min="16" max="16" width="6.5703125" style="110" customWidth="1"/>
    <col min="17" max="17" width="8.5703125" style="110" customWidth="1"/>
    <col min="18" max="256" width="14.5703125" style="109"/>
    <col min="257" max="257" width="18.140625" style="109" customWidth="1"/>
    <col min="258" max="259" width="6.5703125" style="109" customWidth="1"/>
    <col min="260" max="260" width="0.85546875" style="109" customWidth="1"/>
    <col min="261" max="263" width="6.5703125" style="109" customWidth="1"/>
    <col min="264" max="264" width="0.85546875" style="109" customWidth="1"/>
    <col min="265" max="266" width="6.5703125" style="109" customWidth="1"/>
    <col min="267" max="267" width="0.85546875" style="109" customWidth="1"/>
    <col min="268" max="268" width="6.5703125" style="109" customWidth="1"/>
    <col min="269" max="269" width="0.85546875" style="109" customWidth="1"/>
    <col min="270" max="270" width="6.5703125" style="109" customWidth="1"/>
    <col min="271" max="271" width="0.85546875" style="109" customWidth="1"/>
    <col min="272" max="272" width="6.5703125" style="109" customWidth="1"/>
    <col min="273" max="273" width="8.5703125" style="109" customWidth="1"/>
    <col min="274" max="512" width="14.5703125" style="109"/>
    <col min="513" max="513" width="18.140625" style="109" customWidth="1"/>
    <col min="514" max="515" width="6.5703125" style="109" customWidth="1"/>
    <col min="516" max="516" width="0.85546875" style="109" customWidth="1"/>
    <col min="517" max="519" width="6.5703125" style="109" customWidth="1"/>
    <col min="520" max="520" width="0.85546875" style="109" customWidth="1"/>
    <col min="521" max="522" width="6.5703125" style="109" customWidth="1"/>
    <col min="523" max="523" width="0.85546875" style="109" customWidth="1"/>
    <col min="524" max="524" width="6.5703125" style="109" customWidth="1"/>
    <col min="525" max="525" width="0.85546875" style="109" customWidth="1"/>
    <col min="526" max="526" width="6.5703125" style="109" customWidth="1"/>
    <col min="527" max="527" width="0.85546875" style="109" customWidth="1"/>
    <col min="528" max="528" width="6.5703125" style="109" customWidth="1"/>
    <col min="529" max="529" width="8.5703125" style="109" customWidth="1"/>
    <col min="530" max="768" width="14.5703125" style="109"/>
    <col min="769" max="769" width="18.140625" style="109" customWidth="1"/>
    <col min="770" max="771" width="6.5703125" style="109" customWidth="1"/>
    <col min="772" max="772" width="0.85546875" style="109" customWidth="1"/>
    <col min="773" max="775" width="6.5703125" style="109" customWidth="1"/>
    <col min="776" max="776" width="0.85546875" style="109" customWidth="1"/>
    <col min="777" max="778" width="6.5703125" style="109" customWidth="1"/>
    <col min="779" max="779" width="0.85546875" style="109" customWidth="1"/>
    <col min="780" max="780" width="6.5703125" style="109" customWidth="1"/>
    <col min="781" max="781" width="0.85546875" style="109" customWidth="1"/>
    <col min="782" max="782" width="6.5703125" style="109" customWidth="1"/>
    <col min="783" max="783" width="0.85546875" style="109" customWidth="1"/>
    <col min="784" max="784" width="6.5703125" style="109" customWidth="1"/>
    <col min="785" max="785" width="8.5703125" style="109" customWidth="1"/>
    <col min="786" max="1024" width="14.5703125" style="109"/>
    <col min="1025" max="1025" width="18.140625" style="109" customWidth="1"/>
    <col min="1026" max="1027" width="6.5703125" style="109" customWidth="1"/>
    <col min="1028" max="1028" width="0.85546875" style="109" customWidth="1"/>
    <col min="1029" max="1031" width="6.5703125" style="109" customWidth="1"/>
    <col min="1032" max="1032" width="0.85546875" style="109" customWidth="1"/>
    <col min="1033" max="1034" width="6.5703125" style="109" customWidth="1"/>
    <col min="1035" max="1035" width="0.85546875" style="109" customWidth="1"/>
    <col min="1036" max="1036" width="6.5703125" style="109" customWidth="1"/>
    <col min="1037" max="1037" width="0.85546875" style="109" customWidth="1"/>
    <col min="1038" max="1038" width="6.5703125" style="109" customWidth="1"/>
    <col min="1039" max="1039" width="0.85546875" style="109" customWidth="1"/>
    <col min="1040" max="1040" width="6.5703125" style="109" customWidth="1"/>
    <col min="1041" max="1041" width="8.5703125" style="109" customWidth="1"/>
    <col min="1042" max="1280" width="14.5703125" style="109"/>
    <col min="1281" max="1281" width="18.140625" style="109" customWidth="1"/>
    <col min="1282" max="1283" width="6.5703125" style="109" customWidth="1"/>
    <col min="1284" max="1284" width="0.85546875" style="109" customWidth="1"/>
    <col min="1285" max="1287" width="6.5703125" style="109" customWidth="1"/>
    <col min="1288" max="1288" width="0.85546875" style="109" customWidth="1"/>
    <col min="1289" max="1290" width="6.5703125" style="109" customWidth="1"/>
    <col min="1291" max="1291" width="0.85546875" style="109" customWidth="1"/>
    <col min="1292" max="1292" width="6.5703125" style="109" customWidth="1"/>
    <col min="1293" max="1293" width="0.85546875" style="109" customWidth="1"/>
    <col min="1294" max="1294" width="6.5703125" style="109" customWidth="1"/>
    <col min="1295" max="1295" width="0.85546875" style="109" customWidth="1"/>
    <col min="1296" max="1296" width="6.5703125" style="109" customWidth="1"/>
    <col min="1297" max="1297" width="8.5703125" style="109" customWidth="1"/>
    <col min="1298" max="1536" width="14.5703125" style="109"/>
    <col min="1537" max="1537" width="18.140625" style="109" customWidth="1"/>
    <col min="1538" max="1539" width="6.5703125" style="109" customWidth="1"/>
    <col min="1540" max="1540" width="0.85546875" style="109" customWidth="1"/>
    <col min="1541" max="1543" width="6.5703125" style="109" customWidth="1"/>
    <col min="1544" max="1544" width="0.85546875" style="109" customWidth="1"/>
    <col min="1545" max="1546" width="6.5703125" style="109" customWidth="1"/>
    <col min="1547" max="1547" width="0.85546875" style="109" customWidth="1"/>
    <col min="1548" max="1548" width="6.5703125" style="109" customWidth="1"/>
    <col min="1549" max="1549" width="0.85546875" style="109" customWidth="1"/>
    <col min="1550" max="1550" width="6.5703125" style="109" customWidth="1"/>
    <col min="1551" max="1551" width="0.85546875" style="109" customWidth="1"/>
    <col min="1552" max="1552" width="6.5703125" style="109" customWidth="1"/>
    <col min="1553" max="1553" width="8.5703125" style="109" customWidth="1"/>
    <col min="1554" max="1792" width="14.5703125" style="109"/>
    <col min="1793" max="1793" width="18.140625" style="109" customWidth="1"/>
    <col min="1794" max="1795" width="6.5703125" style="109" customWidth="1"/>
    <col min="1796" max="1796" width="0.85546875" style="109" customWidth="1"/>
    <col min="1797" max="1799" width="6.5703125" style="109" customWidth="1"/>
    <col min="1800" max="1800" width="0.85546875" style="109" customWidth="1"/>
    <col min="1801" max="1802" width="6.5703125" style="109" customWidth="1"/>
    <col min="1803" max="1803" width="0.85546875" style="109" customWidth="1"/>
    <col min="1804" max="1804" width="6.5703125" style="109" customWidth="1"/>
    <col min="1805" max="1805" width="0.85546875" style="109" customWidth="1"/>
    <col min="1806" max="1806" width="6.5703125" style="109" customWidth="1"/>
    <col min="1807" max="1807" width="0.85546875" style="109" customWidth="1"/>
    <col min="1808" max="1808" width="6.5703125" style="109" customWidth="1"/>
    <col min="1809" max="1809" width="8.5703125" style="109" customWidth="1"/>
    <col min="1810" max="2048" width="14.5703125" style="109"/>
    <col min="2049" max="2049" width="18.140625" style="109" customWidth="1"/>
    <col min="2050" max="2051" width="6.5703125" style="109" customWidth="1"/>
    <col min="2052" max="2052" width="0.85546875" style="109" customWidth="1"/>
    <col min="2053" max="2055" width="6.5703125" style="109" customWidth="1"/>
    <col min="2056" max="2056" width="0.85546875" style="109" customWidth="1"/>
    <col min="2057" max="2058" width="6.5703125" style="109" customWidth="1"/>
    <col min="2059" max="2059" width="0.85546875" style="109" customWidth="1"/>
    <col min="2060" max="2060" width="6.5703125" style="109" customWidth="1"/>
    <col min="2061" max="2061" width="0.85546875" style="109" customWidth="1"/>
    <col min="2062" max="2062" width="6.5703125" style="109" customWidth="1"/>
    <col min="2063" max="2063" width="0.85546875" style="109" customWidth="1"/>
    <col min="2064" max="2064" width="6.5703125" style="109" customWidth="1"/>
    <col min="2065" max="2065" width="8.5703125" style="109" customWidth="1"/>
    <col min="2066" max="2304" width="14.5703125" style="109"/>
    <col min="2305" max="2305" width="18.140625" style="109" customWidth="1"/>
    <col min="2306" max="2307" width="6.5703125" style="109" customWidth="1"/>
    <col min="2308" max="2308" width="0.85546875" style="109" customWidth="1"/>
    <col min="2309" max="2311" width="6.5703125" style="109" customWidth="1"/>
    <col min="2312" max="2312" width="0.85546875" style="109" customWidth="1"/>
    <col min="2313" max="2314" width="6.5703125" style="109" customWidth="1"/>
    <col min="2315" max="2315" width="0.85546875" style="109" customWidth="1"/>
    <col min="2316" max="2316" width="6.5703125" style="109" customWidth="1"/>
    <col min="2317" max="2317" width="0.85546875" style="109" customWidth="1"/>
    <col min="2318" max="2318" width="6.5703125" style="109" customWidth="1"/>
    <col min="2319" max="2319" width="0.85546875" style="109" customWidth="1"/>
    <col min="2320" max="2320" width="6.5703125" style="109" customWidth="1"/>
    <col min="2321" max="2321" width="8.5703125" style="109" customWidth="1"/>
    <col min="2322" max="2560" width="14.5703125" style="109"/>
    <col min="2561" max="2561" width="18.140625" style="109" customWidth="1"/>
    <col min="2562" max="2563" width="6.5703125" style="109" customWidth="1"/>
    <col min="2564" max="2564" width="0.85546875" style="109" customWidth="1"/>
    <col min="2565" max="2567" width="6.5703125" style="109" customWidth="1"/>
    <col min="2568" max="2568" width="0.85546875" style="109" customWidth="1"/>
    <col min="2569" max="2570" width="6.5703125" style="109" customWidth="1"/>
    <col min="2571" max="2571" width="0.85546875" style="109" customWidth="1"/>
    <col min="2572" max="2572" width="6.5703125" style="109" customWidth="1"/>
    <col min="2573" max="2573" width="0.85546875" style="109" customWidth="1"/>
    <col min="2574" max="2574" width="6.5703125" style="109" customWidth="1"/>
    <col min="2575" max="2575" width="0.85546875" style="109" customWidth="1"/>
    <col min="2576" max="2576" width="6.5703125" style="109" customWidth="1"/>
    <col min="2577" max="2577" width="8.5703125" style="109" customWidth="1"/>
    <col min="2578" max="2816" width="14.5703125" style="109"/>
    <col min="2817" max="2817" width="18.140625" style="109" customWidth="1"/>
    <col min="2818" max="2819" width="6.5703125" style="109" customWidth="1"/>
    <col min="2820" max="2820" width="0.85546875" style="109" customWidth="1"/>
    <col min="2821" max="2823" width="6.5703125" style="109" customWidth="1"/>
    <col min="2824" max="2824" width="0.85546875" style="109" customWidth="1"/>
    <col min="2825" max="2826" width="6.5703125" style="109" customWidth="1"/>
    <col min="2827" max="2827" width="0.85546875" style="109" customWidth="1"/>
    <col min="2828" max="2828" width="6.5703125" style="109" customWidth="1"/>
    <col min="2829" max="2829" width="0.85546875" style="109" customWidth="1"/>
    <col min="2830" max="2830" width="6.5703125" style="109" customWidth="1"/>
    <col min="2831" max="2831" width="0.85546875" style="109" customWidth="1"/>
    <col min="2832" max="2832" width="6.5703125" style="109" customWidth="1"/>
    <col min="2833" max="2833" width="8.5703125" style="109" customWidth="1"/>
    <col min="2834" max="3072" width="14.5703125" style="109"/>
    <col min="3073" max="3073" width="18.140625" style="109" customWidth="1"/>
    <col min="3074" max="3075" width="6.5703125" style="109" customWidth="1"/>
    <col min="3076" max="3076" width="0.85546875" style="109" customWidth="1"/>
    <col min="3077" max="3079" width="6.5703125" style="109" customWidth="1"/>
    <col min="3080" max="3080" width="0.85546875" style="109" customWidth="1"/>
    <col min="3081" max="3082" width="6.5703125" style="109" customWidth="1"/>
    <col min="3083" max="3083" width="0.85546875" style="109" customWidth="1"/>
    <col min="3084" max="3084" width="6.5703125" style="109" customWidth="1"/>
    <col min="3085" max="3085" width="0.85546875" style="109" customWidth="1"/>
    <col min="3086" max="3086" width="6.5703125" style="109" customWidth="1"/>
    <col min="3087" max="3087" width="0.85546875" style="109" customWidth="1"/>
    <col min="3088" max="3088" width="6.5703125" style="109" customWidth="1"/>
    <col min="3089" max="3089" width="8.5703125" style="109" customWidth="1"/>
    <col min="3090" max="3328" width="14.5703125" style="109"/>
    <col min="3329" max="3329" width="18.140625" style="109" customWidth="1"/>
    <col min="3330" max="3331" width="6.5703125" style="109" customWidth="1"/>
    <col min="3332" max="3332" width="0.85546875" style="109" customWidth="1"/>
    <col min="3333" max="3335" width="6.5703125" style="109" customWidth="1"/>
    <col min="3336" max="3336" width="0.85546875" style="109" customWidth="1"/>
    <col min="3337" max="3338" width="6.5703125" style="109" customWidth="1"/>
    <col min="3339" max="3339" width="0.85546875" style="109" customWidth="1"/>
    <col min="3340" max="3340" width="6.5703125" style="109" customWidth="1"/>
    <col min="3341" max="3341" width="0.85546875" style="109" customWidth="1"/>
    <col min="3342" max="3342" width="6.5703125" style="109" customWidth="1"/>
    <col min="3343" max="3343" width="0.85546875" style="109" customWidth="1"/>
    <col min="3344" max="3344" width="6.5703125" style="109" customWidth="1"/>
    <col min="3345" max="3345" width="8.5703125" style="109" customWidth="1"/>
    <col min="3346" max="3584" width="14.5703125" style="109"/>
    <col min="3585" max="3585" width="18.140625" style="109" customWidth="1"/>
    <col min="3586" max="3587" width="6.5703125" style="109" customWidth="1"/>
    <col min="3588" max="3588" width="0.85546875" style="109" customWidth="1"/>
    <col min="3589" max="3591" width="6.5703125" style="109" customWidth="1"/>
    <col min="3592" max="3592" width="0.85546875" style="109" customWidth="1"/>
    <col min="3593" max="3594" width="6.5703125" style="109" customWidth="1"/>
    <col min="3595" max="3595" width="0.85546875" style="109" customWidth="1"/>
    <col min="3596" max="3596" width="6.5703125" style="109" customWidth="1"/>
    <col min="3597" max="3597" width="0.85546875" style="109" customWidth="1"/>
    <col min="3598" max="3598" width="6.5703125" style="109" customWidth="1"/>
    <col min="3599" max="3599" width="0.85546875" style="109" customWidth="1"/>
    <col min="3600" max="3600" width="6.5703125" style="109" customWidth="1"/>
    <col min="3601" max="3601" width="8.5703125" style="109" customWidth="1"/>
    <col min="3602" max="3840" width="14.5703125" style="109"/>
    <col min="3841" max="3841" width="18.140625" style="109" customWidth="1"/>
    <col min="3842" max="3843" width="6.5703125" style="109" customWidth="1"/>
    <col min="3844" max="3844" width="0.85546875" style="109" customWidth="1"/>
    <col min="3845" max="3847" width="6.5703125" style="109" customWidth="1"/>
    <col min="3848" max="3848" width="0.85546875" style="109" customWidth="1"/>
    <col min="3849" max="3850" width="6.5703125" style="109" customWidth="1"/>
    <col min="3851" max="3851" width="0.85546875" style="109" customWidth="1"/>
    <col min="3852" max="3852" width="6.5703125" style="109" customWidth="1"/>
    <col min="3853" max="3853" width="0.85546875" style="109" customWidth="1"/>
    <col min="3854" max="3854" width="6.5703125" style="109" customWidth="1"/>
    <col min="3855" max="3855" width="0.85546875" style="109" customWidth="1"/>
    <col min="3856" max="3856" width="6.5703125" style="109" customWidth="1"/>
    <col min="3857" max="3857" width="8.5703125" style="109" customWidth="1"/>
    <col min="3858" max="4096" width="14.5703125" style="109"/>
    <col min="4097" max="4097" width="18.140625" style="109" customWidth="1"/>
    <col min="4098" max="4099" width="6.5703125" style="109" customWidth="1"/>
    <col min="4100" max="4100" width="0.85546875" style="109" customWidth="1"/>
    <col min="4101" max="4103" width="6.5703125" style="109" customWidth="1"/>
    <col min="4104" max="4104" width="0.85546875" style="109" customWidth="1"/>
    <col min="4105" max="4106" width="6.5703125" style="109" customWidth="1"/>
    <col min="4107" max="4107" width="0.85546875" style="109" customWidth="1"/>
    <col min="4108" max="4108" width="6.5703125" style="109" customWidth="1"/>
    <col min="4109" max="4109" width="0.85546875" style="109" customWidth="1"/>
    <col min="4110" max="4110" width="6.5703125" style="109" customWidth="1"/>
    <col min="4111" max="4111" width="0.85546875" style="109" customWidth="1"/>
    <col min="4112" max="4112" width="6.5703125" style="109" customWidth="1"/>
    <col min="4113" max="4113" width="8.5703125" style="109" customWidth="1"/>
    <col min="4114" max="4352" width="14.5703125" style="109"/>
    <col min="4353" max="4353" width="18.140625" style="109" customWidth="1"/>
    <col min="4354" max="4355" width="6.5703125" style="109" customWidth="1"/>
    <col min="4356" max="4356" width="0.85546875" style="109" customWidth="1"/>
    <col min="4357" max="4359" width="6.5703125" style="109" customWidth="1"/>
    <col min="4360" max="4360" width="0.85546875" style="109" customWidth="1"/>
    <col min="4361" max="4362" width="6.5703125" style="109" customWidth="1"/>
    <col min="4363" max="4363" width="0.85546875" style="109" customWidth="1"/>
    <col min="4364" max="4364" width="6.5703125" style="109" customWidth="1"/>
    <col min="4365" max="4365" width="0.85546875" style="109" customWidth="1"/>
    <col min="4366" max="4366" width="6.5703125" style="109" customWidth="1"/>
    <col min="4367" max="4367" width="0.85546875" style="109" customWidth="1"/>
    <col min="4368" max="4368" width="6.5703125" style="109" customWidth="1"/>
    <col min="4369" max="4369" width="8.5703125" style="109" customWidth="1"/>
    <col min="4370" max="4608" width="14.5703125" style="109"/>
    <col min="4609" max="4609" width="18.140625" style="109" customWidth="1"/>
    <col min="4610" max="4611" width="6.5703125" style="109" customWidth="1"/>
    <col min="4612" max="4612" width="0.85546875" style="109" customWidth="1"/>
    <col min="4613" max="4615" width="6.5703125" style="109" customWidth="1"/>
    <col min="4616" max="4616" width="0.85546875" style="109" customWidth="1"/>
    <col min="4617" max="4618" width="6.5703125" style="109" customWidth="1"/>
    <col min="4619" max="4619" width="0.85546875" style="109" customWidth="1"/>
    <col min="4620" max="4620" width="6.5703125" style="109" customWidth="1"/>
    <col min="4621" max="4621" width="0.85546875" style="109" customWidth="1"/>
    <col min="4622" max="4622" width="6.5703125" style="109" customWidth="1"/>
    <col min="4623" max="4623" width="0.85546875" style="109" customWidth="1"/>
    <col min="4624" max="4624" width="6.5703125" style="109" customWidth="1"/>
    <col min="4625" max="4625" width="8.5703125" style="109" customWidth="1"/>
    <col min="4626" max="4864" width="14.5703125" style="109"/>
    <col min="4865" max="4865" width="18.140625" style="109" customWidth="1"/>
    <col min="4866" max="4867" width="6.5703125" style="109" customWidth="1"/>
    <col min="4868" max="4868" width="0.85546875" style="109" customWidth="1"/>
    <col min="4869" max="4871" width="6.5703125" style="109" customWidth="1"/>
    <col min="4872" max="4872" width="0.85546875" style="109" customWidth="1"/>
    <col min="4873" max="4874" width="6.5703125" style="109" customWidth="1"/>
    <col min="4875" max="4875" width="0.85546875" style="109" customWidth="1"/>
    <col min="4876" max="4876" width="6.5703125" style="109" customWidth="1"/>
    <col min="4877" max="4877" width="0.85546875" style="109" customWidth="1"/>
    <col min="4878" max="4878" width="6.5703125" style="109" customWidth="1"/>
    <col min="4879" max="4879" width="0.85546875" style="109" customWidth="1"/>
    <col min="4880" max="4880" width="6.5703125" style="109" customWidth="1"/>
    <col min="4881" max="4881" width="8.5703125" style="109" customWidth="1"/>
    <col min="4882" max="5120" width="14.5703125" style="109"/>
    <col min="5121" max="5121" width="18.140625" style="109" customWidth="1"/>
    <col min="5122" max="5123" width="6.5703125" style="109" customWidth="1"/>
    <col min="5124" max="5124" width="0.85546875" style="109" customWidth="1"/>
    <col min="5125" max="5127" width="6.5703125" style="109" customWidth="1"/>
    <col min="5128" max="5128" width="0.85546875" style="109" customWidth="1"/>
    <col min="5129" max="5130" width="6.5703125" style="109" customWidth="1"/>
    <col min="5131" max="5131" width="0.85546875" style="109" customWidth="1"/>
    <col min="5132" max="5132" width="6.5703125" style="109" customWidth="1"/>
    <col min="5133" max="5133" width="0.85546875" style="109" customWidth="1"/>
    <col min="5134" max="5134" width="6.5703125" style="109" customWidth="1"/>
    <col min="5135" max="5135" width="0.85546875" style="109" customWidth="1"/>
    <col min="5136" max="5136" width="6.5703125" style="109" customWidth="1"/>
    <col min="5137" max="5137" width="8.5703125" style="109" customWidth="1"/>
    <col min="5138" max="5376" width="14.5703125" style="109"/>
    <col min="5377" max="5377" width="18.140625" style="109" customWidth="1"/>
    <col min="5378" max="5379" width="6.5703125" style="109" customWidth="1"/>
    <col min="5380" max="5380" width="0.85546875" style="109" customWidth="1"/>
    <col min="5381" max="5383" width="6.5703125" style="109" customWidth="1"/>
    <col min="5384" max="5384" width="0.85546875" style="109" customWidth="1"/>
    <col min="5385" max="5386" width="6.5703125" style="109" customWidth="1"/>
    <col min="5387" max="5387" width="0.85546875" style="109" customWidth="1"/>
    <col min="5388" max="5388" width="6.5703125" style="109" customWidth="1"/>
    <col min="5389" max="5389" width="0.85546875" style="109" customWidth="1"/>
    <col min="5390" max="5390" width="6.5703125" style="109" customWidth="1"/>
    <col min="5391" max="5391" width="0.85546875" style="109" customWidth="1"/>
    <col min="5392" max="5392" width="6.5703125" style="109" customWidth="1"/>
    <col min="5393" max="5393" width="8.5703125" style="109" customWidth="1"/>
    <col min="5394" max="5632" width="14.5703125" style="109"/>
    <col min="5633" max="5633" width="18.140625" style="109" customWidth="1"/>
    <col min="5634" max="5635" width="6.5703125" style="109" customWidth="1"/>
    <col min="5636" max="5636" width="0.85546875" style="109" customWidth="1"/>
    <col min="5637" max="5639" width="6.5703125" style="109" customWidth="1"/>
    <col min="5640" max="5640" width="0.85546875" style="109" customWidth="1"/>
    <col min="5641" max="5642" width="6.5703125" style="109" customWidth="1"/>
    <col min="5643" max="5643" width="0.85546875" style="109" customWidth="1"/>
    <col min="5644" max="5644" width="6.5703125" style="109" customWidth="1"/>
    <col min="5645" max="5645" width="0.85546875" style="109" customWidth="1"/>
    <col min="5646" max="5646" width="6.5703125" style="109" customWidth="1"/>
    <col min="5647" max="5647" width="0.85546875" style="109" customWidth="1"/>
    <col min="5648" max="5648" width="6.5703125" style="109" customWidth="1"/>
    <col min="5649" max="5649" width="8.5703125" style="109" customWidth="1"/>
    <col min="5650" max="5888" width="14.5703125" style="109"/>
    <col min="5889" max="5889" width="18.140625" style="109" customWidth="1"/>
    <col min="5890" max="5891" width="6.5703125" style="109" customWidth="1"/>
    <col min="5892" max="5892" width="0.85546875" style="109" customWidth="1"/>
    <col min="5893" max="5895" width="6.5703125" style="109" customWidth="1"/>
    <col min="5896" max="5896" width="0.85546875" style="109" customWidth="1"/>
    <col min="5897" max="5898" width="6.5703125" style="109" customWidth="1"/>
    <col min="5899" max="5899" width="0.85546875" style="109" customWidth="1"/>
    <col min="5900" max="5900" width="6.5703125" style="109" customWidth="1"/>
    <col min="5901" max="5901" width="0.85546875" style="109" customWidth="1"/>
    <col min="5902" max="5902" width="6.5703125" style="109" customWidth="1"/>
    <col min="5903" max="5903" width="0.85546875" style="109" customWidth="1"/>
    <col min="5904" max="5904" width="6.5703125" style="109" customWidth="1"/>
    <col min="5905" max="5905" width="8.5703125" style="109" customWidth="1"/>
    <col min="5906" max="6144" width="14.5703125" style="109"/>
    <col min="6145" max="6145" width="18.140625" style="109" customWidth="1"/>
    <col min="6146" max="6147" width="6.5703125" style="109" customWidth="1"/>
    <col min="6148" max="6148" width="0.85546875" style="109" customWidth="1"/>
    <col min="6149" max="6151" width="6.5703125" style="109" customWidth="1"/>
    <col min="6152" max="6152" width="0.85546875" style="109" customWidth="1"/>
    <col min="6153" max="6154" width="6.5703125" style="109" customWidth="1"/>
    <col min="6155" max="6155" width="0.85546875" style="109" customWidth="1"/>
    <col min="6156" max="6156" width="6.5703125" style="109" customWidth="1"/>
    <col min="6157" max="6157" width="0.85546875" style="109" customWidth="1"/>
    <col min="6158" max="6158" width="6.5703125" style="109" customWidth="1"/>
    <col min="6159" max="6159" width="0.85546875" style="109" customWidth="1"/>
    <col min="6160" max="6160" width="6.5703125" style="109" customWidth="1"/>
    <col min="6161" max="6161" width="8.5703125" style="109" customWidth="1"/>
    <col min="6162" max="6400" width="14.5703125" style="109"/>
    <col min="6401" max="6401" width="18.140625" style="109" customWidth="1"/>
    <col min="6402" max="6403" width="6.5703125" style="109" customWidth="1"/>
    <col min="6404" max="6404" width="0.85546875" style="109" customWidth="1"/>
    <col min="6405" max="6407" width="6.5703125" style="109" customWidth="1"/>
    <col min="6408" max="6408" width="0.85546875" style="109" customWidth="1"/>
    <col min="6409" max="6410" width="6.5703125" style="109" customWidth="1"/>
    <col min="6411" max="6411" width="0.85546875" style="109" customWidth="1"/>
    <col min="6412" max="6412" width="6.5703125" style="109" customWidth="1"/>
    <col min="6413" max="6413" width="0.85546875" style="109" customWidth="1"/>
    <col min="6414" max="6414" width="6.5703125" style="109" customWidth="1"/>
    <col min="6415" max="6415" width="0.85546875" style="109" customWidth="1"/>
    <col min="6416" max="6416" width="6.5703125" style="109" customWidth="1"/>
    <col min="6417" max="6417" width="8.5703125" style="109" customWidth="1"/>
    <col min="6418" max="6656" width="14.5703125" style="109"/>
    <col min="6657" max="6657" width="18.140625" style="109" customWidth="1"/>
    <col min="6658" max="6659" width="6.5703125" style="109" customWidth="1"/>
    <col min="6660" max="6660" width="0.85546875" style="109" customWidth="1"/>
    <col min="6661" max="6663" width="6.5703125" style="109" customWidth="1"/>
    <col min="6664" max="6664" width="0.85546875" style="109" customWidth="1"/>
    <col min="6665" max="6666" width="6.5703125" style="109" customWidth="1"/>
    <col min="6667" max="6667" width="0.85546875" style="109" customWidth="1"/>
    <col min="6668" max="6668" width="6.5703125" style="109" customWidth="1"/>
    <col min="6669" max="6669" width="0.85546875" style="109" customWidth="1"/>
    <col min="6670" max="6670" width="6.5703125" style="109" customWidth="1"/>
    <col min="6671" max="6671" width="0.85546875" style="109" customWidth="1"/>
    <col min="6672" max="6672" width="6.5703125" style="109" customWidth="1"/>
    <col min="6673" max="6673" width="8.5703125" style="109" customWidth="1"/>
    <col min="6674" max="6912" width="14.5703125" style="109"/>
    <col min="6913" max="6913" width="18.140625" style="109" customWidth="1"/>
    <col min="6914" max="6915" width="6.5703125" style="109" customWidth="1"/>
    <col min="6916" max="6916" width="0.85546875" style="109" customWidth="1"/>
    <col min="6917" max="6919" width="6.5703125" style="109" customWidth="1"/>
    <col min="6920" max="6920" width="0.85546875" style="109" customWidth="1"/>
    <col min="6921" max="6922" width="6.5703125" style="109" customWidth="1"/>
    <col min="6923" max="6923" width="0.85546875" style="109" customWidth="1"/>
    <col min="6924" max="6924" width="6.5703125" style="109" customWidth="1"/>
    <col min="6925" max="6925" width="0.85546875" style="109" customWidth="1"/>
    <col min="6926" max="6926" width="6.5703125" style="109" customWidth="1"/>
    <col min="6927" max="6927" width="0.85546875" style="109" customWidth="1"/>
    <col min="6928" max="6928" width="6.5703125" style="109" customWidth="1"/>
    <col min="6929" max="6929" width="8.5703125" style="109" customWidth="1"/>
    <col min="6930" max="7168" width="14.5703125" style="109"/>
    <col min="7169" max="7169" width="18.140625" style="109" customWidth="1"/>
    <col min="7170" max="7171" width="6.5703125" style="109" customWidth="1"/>
    <col min="7172" max="7172" width="0.85546875" style="109" customWidth="1"/>
    <col min="7173" max="7175" width="6.5703125" style="109" customWidth="1"/>
    <col min="7176" max="7176" width="0.85546875" style="109" customWidth="1"/>
    <col min="7177" max="7178" width="6.5703125" style="109" customWidth="1"/>
    <col min="7179" max="7179" width="0.85546875" style="109" customWidth="1"/>
    <col min="7180" max="7180" width="6.5703125" style="109" customWidth="1"/>
    <col min="7181" max="7181" width="0.85546875" style="109" customWidth="1"/>
    <col min="7182" max="7182" width="6.5703125" style="109" customWidth="1"/>
    <col min="7183" max="7183" width="0.85546875" style="109" customWidth="1"/>
    <col min="7184" max="7184" width="6.5703125" style="109" customWidth="1"/>
    <col min="7185" max="7185" width="8.5703125" style="109" customWidth="1"/>
    <col min="7186" max="7424" width="14.5703125" style="109"/>
    <col min="7425" max="7425" width="18.140625" style="109" customWidth="1"/>
    <col min="7426" max="7427" width="6.5703125" style="109" customWidth="1"/>
    <col min="7428" max="7428" width="0.85546875" style="109" customWidth="1"/>
    <col min="7429" max="7431" width="6.5703125" style="109" customWidth="1"/>
    <col min="7432" max="7432" width="0.85546875" style="109" customWidth="1"/>
    <col min="7433" max="7434" width="6.5703125" style="109" customWidth="1"/>
    <col min="7435" max="7435" width="0.85546875" style="109" customWidth="1"/>
    <col min="7436" max="7436" width="6.5703125" style="109" customWidth="1"/>
    <col min="7437" max="7437" width="0.85546875" style="109" customWidth="1"/>
    <col min="7438" max="7438" width="6.5703125" style="109" customWidth="1"/>
    <col min="7439" max="7439" width="0.85546875" style="109" customWidth="1"/>
    <col min="7440" max="7440" width="6.5703125" style="109" customWidth="1"/>
    <col min="7441" max="7441" width="8.5703125" style="109" customWidth="1"/>
    <col min="7442" max="7680" width="14.5703125" style="109"/>
    <col min="7681" max="7681" width="18.140625" style="109" customWidth="1"/>
    <col min="7682" max="7683" width="6.5703125" style="109" customWidth="1"/>
    <col min="7684" max="7684" width="0.85546875" style="109" customWidth="1"/>
    <col min="7685" max="7687" width="6.5703125" style="109" customWidth="1"/>
    <col min="7688" max="7688" width="0.85546875" style="109" customWidth="1"/>
    <col min="7689" max="7690" width="6.5703125" style="109" customWidth="1"/>
    <col min="7691" max="7691" width="0.85546875" style="109" customWidth="1"/>
    <col min="7692" max="7692" width="6.5703125" style="109" customWidth="1"/>
    <col min="7693" max="7693" width="0.85546875" style="109" customWidth="1"/>
    <col min="7694" max="7694" width="6.5703125" style="109" customWidth="1"/>
    <col min="7695" max="7695" width="0.85546875" style="109" customWidth="1"/>
    <col min="7696" max="7696" width="6.5703125" style="109" customWidth="1"/>
    <col min="7697" max="7697" width="8.5703125" style="109" customWidth="1"/>
    <col min="7698" max="7936" width="14.5703125" style="109"/>
    <col min="7937" max="7937" width="18.140625" style="109" customWidth="1"/>
    <col min="7938" max="7939" width="6.5703125" style="109" customWidth="1"/>
    <col min="7940" max="7940" width="0.85546875" style="109" customWidth="1"/>
    <col min="7941" max="7943" width="6.5703125" style="109" customWidth="1"/>
    <col min="7944" max="7944" width="0.85546875" style="109" customWidth="1"/>
    <col min="7945" max="7946" width="6.5703125" style="109" customWidth="1"/>
    <col min="7947" max="7947" width="0.85546875" style="109" customWidth="1"/>
    <col min="7948" max="7948" width="6.5703125" style="109" customWidth="1"/>
    <col min="7949" max="7949" width="0.85546875" style="109" customWidth="1"/>
    <col min="7950" max="7950" width="6.5703125" style="109" customWidth="1"/>
    <col min="7951" max="7951" width="0.85546875" style="109" customWidth="1"/>
    <col min="7952" max="7952" width="6.5703125" style="109" customWidth="1"/>
    <col min="7953" max="7953" width="8.5703125" style="109" customWidth="1"/>
    <col min="7954" max="8192" width="14.5703125" style="109"/>
    <col min="8193" max="8193" width="18.140625" style="109" customWidth="1"/>
    <col min="8194" max="8195" width="6.5703125" style="109" customWidth="1"/>
    <col min="8196" max="8196" width="0.85546875" style="109" customWidth="1"/>
    <col min="8197" max="8199" width="6.5703125" style="109" customWidth="1"/>
    <col min="8200" max="8200" width="0.85546875" style="109" customWidth="1"/>
    <col min="8201" max="8202" width="6.5703125" style="109" customWidth="1"/>
    <col min="8203" max="8203" width="0.85546875" style="109" customWidth="1"/>
    <col min="8204" max="8204" width="6.5703125" style="109" customWidth="1"/>
    <col min="8205" max="8205" width="0.85546875" style="109" customWidth="1"/>
    <col min="8206" max="8206" width="6.5703125" style="109" customWidth="1"/>
    <col min="8207" max="8207" width="0.85546875" style="109" customWidth="1"/>
    <col min="8208" max="8208" width="6.5703125" style="109" customWidth="1"/>
    <col min="8209" max="8209" width="8.5703125" style="109" customWidth="1"/>
    <col min="8210" max="8448" width="14.5703125" style="109"/>
    <col min="8449" max="8449" width="18.140625" style="109" customWidth="1"/>
    <col min="8450" max="8451" width="6.5703125" style="109" customWidth="1"/>
    <col min="8452" max="8452" width="0.85546875" style="109" customWidth="1"/>
    <col min="8453" max="8455" width="6.5703125" style="109" customWidth="1"/>
    <col min="8456" max="8456" width="0.85546875" style="109" customWidth="1"/>
    <col min="8457" max="8458" width="6.5703125" style="109" customWidth="1"/>
    <col min="8459" max="8459" width="0.85546875" style="109" customWidth="1"/>
    <col min="8460" max="8460" width="6.5703125" style="109" customWidth="1"/>
    <col min="8461" max="8461" width="0.85546875" style="109" customWidth="1"/>
    <col min="8462" max="8462" width="6.5703125" style="109" customWidth="1"/>
    <col min="8463" max="8463" width="0.85546875" style="109" customWidth="1"/>
    <col min="8464" max="8464" width="6.5703125" style="109" customWidth="1"/>
    <col min="8465" max="8465" width="8.5703125" style="109" customWidth="1"/>
    <col min="8466" max="8704" width="14.5703125" style="109"/>
    <col min="8705" max="8705" width="18.140625" style="109" customWidth="1"/>
    <col min="8706" max="8707" width="6.5703125" style="109" customWidth="1"/>
    <col min="8708" max="8708" width="0.85546875" style="109" customWidth="1"/>
    <col min="8709" max="8711" width="6.5703125" style="109" customWidth="1"/>
    <col min="8712" max="8712" width="0.85546875" style="109" customWidth="1"/>
    <col min="8713" max="8714" width="6.5703125" style="109" customWidth="1"/>
    <col min="8715" max="8715" width="0.85546875" style="109" customWidth="1"/>
    <col min="8716" max="8716" width="6.5703125" style="109" customWidth="1"/>
    <col min="8717" max="8717" width="0.85546875" style="109" customWidth="1"/>
    <col min="8718" max="8718" width="6.5703125" style="109" customWidth="1"/>
    <col min="8719" max="8719" width="0.85546875" style="109" customWidth="1"/>
    <col min="8720" max="8720" width="6.5703125" style="109" customWidth="1"/>
    <col min="8721" max="8721" width="8.5703125" style="109" customWidth="1"/>
    <col min="8722" max="8960" width="14.5703125" style="109"/>
    <col min="8961" max="8961" width="18.140625" style="109" customWidth="1"/>
    <col min="8962" max="8963" width="6.5703125" style="109" customWidth="1"/>
    <col min="8964" max="8964" width="0.85546875" style="109" customWidth="1"/>
    <col min="8965" max="8967" width="6.5703125" style="109" customWidth="1"/>
    <col min="8968" max="8968" width="0.85546875" style="109" customWidth="1"/>
    <col min="8969" max="8970" width="6.5703125" style="109" customWidth="1"/>
    <col min="8971" max="8971" width="0.85546875" style="109" customWidth="1"/>
    <col min="8972" max="8972" width="6.5703125" style="109" customWidth="1"/>
    <col min="8973" max="8973" width="0.85546875" style="109" customWidth="1"/>
    <col min="8974" max="8974" width="6.5703125" style="109" customWidth="1"/>
    <col min="8975" max="8975" width="0.85546875" style="109" customWidth="1"/>
    <col min="8976" max="8976" width="6.5703125" style="109" customWidth="1"/>
    <col min="8977" max="8977" width="8.5703125" style="109" customWidth="1"/>
    <col min="8978" max="9216" width="14.5703125" style="109"/>
    <col min="9217" max="9217" width="18.140625" style="109" customWidth="1"/>
    <col min="9218" max="9219" width="6.5703125" style="109" customWidth="1"/>
    <col min="9220" max="9220" width="0.85546875" style="109" customWidth="1"/>
    <col min="9221" max="9223" width="6.5703125" style="109" customWidth="1"/>
    <col min="9224" max="9224" width="0.85546875" style="109" customWidth="1"/>
    <col min="9225" max="9226" width="6.5703125" style="109" customWidth="1"/>
    <col min="9227" max="9227" width="0.85546875" style="109" customWidth="1"/>
    <col min="9228" max="9228" width="6.5703125" style="109" customWidth="1"/>
    <col min="9229" max="9229" width="0.85546875" style="109" customWidth="1"/>
    <col min="9230" max="9230" width="6.5703125" style="109" customWidth="1"/>
    <col min="9231" max="9231" width="0.85546875" style="109" customWidth="1"/>
    <col min="9232" max="9232" width="6.5703125" style="109" customWidth="1"/>
    <col min="9233" max="9233" width="8.5703125" style="109" customWidth="1"/>
    <col min="9234" max="9472" width="14.5703125" style="109"/>
    <col min="9473" max="9473" width="18.140625" style="109" customWidth="1"/>
    <col min="9474" max="9475" width="6.5703125" style="109" customWidth="1"/>
    <col min="9476" max="9476" width="0.85546875" style="109" customWidth="1"/>
    <col min="9477" max="9479" width="6.5703125" style="109" customWidth="1"/>
    <col min="9480" max="9480" width="0.85546875" style="109" customWidth="1"/>
    <col min="9481" max="9482" width="6.5703125" style="109" customWidth="1"/>
    <col min="9483" max="9483" width="0.85546875" style="109" customWidth="1"/>
    <col min="9484" max="9484" width="6.5703125" style="109" customWidth="1"/>
    <col min="9485" max="9485" width="0.85546875" style="109" customWidth="1"/>
    <col min="9486" max="9486" width="6.5703125" style="109" customWidth="1"/>
    <col min="9487" max="9487" width="0.85546875" style="109" customWidth="1"/>
    <col min="9488" max="9488" width="6.5703125" style="109" customWidth="1"/>
    <col min="9489" max="9489" width="8.5703125" style="109" customWidth="1"/>
    <col min="9490" max="9728" width="14.5703125" style="109"/>
    <col min="9729" max="9729" width="18.140625" style="109" customWidth="1"/>
    <col min="9730" max="9731" width="6.5703125" style="109" customWidth="1"/>
    <col min="9732" max="9732" width="0.85546875" style="109" customWidth="1"/>
    <col min="9733" max="9735" width="6.5703125" style="109" customWidth="1"/>
    <col min="9736" max="9736" width="0.85546875" style="109" customWidth="1"/>
    <col min="9737" max="9738" width="6.5703125" style="109" customWidth="1"/>
    <col min="9739" max="9739" width="0.85546875" style="109" customWidth="1"/>
    <col min="9740" max="9740" width="6.5703125" style="109" customWidth="1"/>
    <col min="9741" max="9741" width="0.85546875" style="109" customWidth="1"/>
    <col min="9742" max="9742" width="6.5703125" style="109" customWidth="1"/>
    <col min="9743" max="9743" width="0.85546875" style="109" customWidth="1"/>
    <col min="9744" max="9744" width="6.5703125" style="109" customWidth="1"/>
    <col min="9745" max="9745" width="8.5703125" style="109" customWidth="1"/>
    <col min="9746" max="9984" width="14.5703125" style="109"/>
    <col min="9985" max="9985" width="18.140625" style="109" customWidth="1"/>
    <col min="9986" max="9987" width="6.5703125" style="109" customWidth="1"/>
    <col min="9988" max="9988" width="0.85546875" style="109" customWidth="1"/>
    <col min="9989" max="9991" width="6.5703125" style="109" customWidth="1"/>
    <col min="9992" max="9992" width="0.85546875" style="109" customWidth="1"/>
    <col min="9993" max="9994" width="6.5703125" style="109" customWidth="1"/>
    <col min="9995" max="9995" width="0.85546875" style="109" customWidth="1"/>
    <col min="9996" max="9996" width="6.5703125" style="109" customWidth="1"/>
    <col min="9997" max="9997" width="0.85546875" style="109" customWidth="1"/>
    <col min="9998" max="9998" width="6.5703125" style="109" customWidth="1"/>
    <col min="9999" max="9999" width="0.85546875" style="109" customWidth="1"/>
    <col min="10000" max="10000" width="6.5703125" style="109" customWidth="1"/>
    <col min="10001" max="10001" width="8.5703125" style="109" customWidth="1"/>
    <col min="10002" max="10240" width="14.5703125" style="109"/>
    <col min="10241" max="10241" width="18.140625" style="109" customWidth="1"/>
    <col min="10242" max="10243" width="6.5703125" style="109" customWidth="1"/>
    <col min="10244" max="10244" width="0.85546875" style="109" customWidth="1"/>
    <col min="10245" max="10247" width="6.5703125" style="109" customWidth="1"/>
    <col min="10248" max="10248" width="0.85546875" style="109" customWidth="1"/>
    <col min="10249" max="10250" width="6.5703125" style="109" customWidth="1"/>
    <col min="10251" max="10251" width="0.85546875" style="109" customWidth="1"/>
    <col min="10252" max="10252" width="6.5703125" style="109" customWidth="1"/>
    <col min="10253" max="10253" width="0.85546875" style="109" customWidth="1"/>
    <col min="10254" max="10254" width="6.5703125" style="109" customWidth="1"/>
    <col min="10255" max="10255" width="0.85546875" style="109" customWidth="1"/>
    <col min="10256" max="10256" width="6.5703125" style="109" customWidth="1"/>
    <col min="10257" max="10257" width="8.5703125" style="109" customWidth="1"/>
    <col min="10258" max="10496" width="14.5703125" style="109"/>
    <col min="10497" max="10497" width="18.140625" style="109" customWidth="1"/>
    <col min="10498" max="10499" width="6.5703125" style="109" customWidth="1"/>
    <col min="10500" max="10500" width="0.85546875" style="109" customWidth="1"/>
    <col min="10501" max="10503" width="6.5703125" style="109" customWidth="1"/>
    <col min="10504" max="10504" width="0.85546875" style="109" customWidth="1"/>
    <col min="10505" max="10506" width="6.5703125" style="109" customWidth="1"/>
    <col min="10507" max="10507" width="0.85546875" style="109" customWidth="1"/>
    <col min="10508" max="10508" width="6.5703125" style="109" customWidth="1"/>
    <col min="10509" max="10509" width="0.85546875" style="109" customWidth="1"/>
    <col min="10510" max="10510" width="6.5703125" style="109" customWidth="1"/>
    <col min="10511" max="10511" width="0.85546875" style="109" customWidth="1"/>
    <col min="10512" max="10512" width="6.5703125" style="109" customWidth="1"/>
    <col min="10513" max="10513" width="8.5703125" style="109" customWidth="1"/>
    <col min="10514" max="10752" width="14.5703125" style="109"/>
    <col min="10753" max="10753" width="18.140625" style="109" customWidth="1"/>
    <col min="10754" max="10755" width="6.5703125" style="109" customWidth="1"/>
    <col min="10756" max="10756" width="0.85546875" style="109" customWidth="1"/>
    <col min="10757" max="10759" width="6.5703125" style="109" customWidth="1"/>
    <col min="10760" max="10760" width="0.85546875" style="109" customWidth="1"/>
    <col min="10761" max="10762" width="6.5703125" style="109" customWidth="1"/>
    <col min="10763" max="10763" width="0.85546875" style="109" customWidth="1"/>
    <col min="10764" max="10764" width="6.5703125" style="109" customWidth="1"/>
    <col min="10765" max="10765" width="0.85546875" style="109" customWidth="1"/>
    <col min="10766" max="10766" width="6.5703125" style="109" customWidth="1"/>
    <col min="10767" max="10767" width="0.85546875" style="109" customWidth="1"/>
    <col min="10768" max="10768" width="6.5703125" style="109" customWidth="1"/>
    <col min="10769" max="10769" width="8.5703125" style="109" customWidth="1"/>
    <col min="10770" max="11008" width="14.5703125" style="109"/>
    <col min="11009" max="11009" width="18.140625" style="109" customWidth="1"/>
    <col min="11010" max="11011" width="6.5703125" style="109" customWidth="1"/>
    <col min="11012" max="11012" width="0.85546875" style="109" customWidth="1"/>
    <col min="11013" max="11015" width="6.5703125" style="109" customWidth="1"/>
    <col min="11016" max="11016" width="0.85546875" style="109" customWidth="1"/>
    <col min="11017" max="11018" width="6.5703125" style="109" customWidth="1"/>
    <col min="11019" max="11019" width="0.85546875" style="109" customWidth="1"/>
    <col min="11020" max="11020" width="6.5703125" style="109" customWidth="1"/>
    <col min="11021" max="11021" width="0.85546875" style="109" customWidth="1"/>
    <col min="11022" max="11022" width="6.5703125" style="109" customWidth="1"/>
    <col min="11023" max="11023" width="0.85546875" style="109" customWidth="1"/>
    <col min="11024" max="11024" width="6.5703125" style="109" customWidth="1"/>
    <col min="11025" max="11025" width="8.5703125" style="109" customWidth="1"/>
    <col min="11026" max="11264" width="14.5703125" style="109"/>
    <col min="11265" max="11265" width="18.140625" style="109" customWidth="1"/>
    <col min="11266" max="11267" width="6.5703125" style="109" customWidth="1"/>
    <col min="11268" max="11268" width="0.85546875" style="109" customWidth="1"/>
    <col min="11269" max="11271" width="6.5703125" style="109" customWidth="1"/>
    <col min="11272" max="11272" width="0.85546875" style="109" customWidth="1"/>
    <col min="11273" max="11274" width="6.5703125" style="109" customWidth="1"/>
    <col min="11275" max="11275" width="0.85546875" style="109" customWidth="1"/>
    <col min="11276" max="11276" width="6.5703125" style="109" customWidth="1"/>
    <col min="11277" max="11277" width="0.85546875" style="109" customWidth="1"/>
    <col min="11278" max="11278" width="6.5703125" style="109" customWidth="1"/>
    <col min="11279" max="11279" width="0.85546875" style="109" customWidth="1"/>
    <col min="11280" max="11280" width="6.5703125" style="109" customWidth="1"/>
    <col min="11281" max="11281" width="8.5703125" style="109" customWidth="1"/>
    <col min="11282" max="11520" width="14.5703125" style="109"/>
    <col min="11521" max="11521" width="18.140625" style="109" customWidth="1"/>
    <col min="11522" max="11523" width="6.5703125" style="109" customWidth="1"/>
    <col min="11524" max="11524" width="0.85546875" style="109" customWidth="1"/>
    <col min="11525" max="11527" width="6.5703125" style="109" customWidth="1"/>
    <col min="11528" max="11528" width="0.85546875" style="109" customWidth="1"/>
    <col min="11529" max="11530" width="6.5703125" style="109" customWidth="1"/>
    <col min="11531" max="11531" width="0.85546875" style="109" customWidth="1"/>
    <col min="11532" max="11532" width="6.5703125" style="109" customWidth="1"/>
    <col min="11533" max="11533" width="0.85546875" style="109" customWidth="1"/>
    <col min="11534" max="11534" width="6.5703125" style="109" customWidth="1"/>
    <col min="11535" max="11535" width="0.85546875" style="109" customWidth="1"/>
    <col min="11536" max="11536" width="6.5703125" style="109" customWidth="1"/>
    <col min="11537" max="11537" width="8.5703125" style="109" customWidth="1"/>
    <col min="11538" max="11776" width="14.5703125" style="109"/>
    <col min="11777" max="11777" width="18.140625" style="109" customWidth="1"/>
    <col min="11778" max="11779" width="6.5703125" style="109" customWidth="1"/>
    <col min="11780" max="11780" width="0.85546875" style="109" customWidth="1"/>
    <col min="11781" max="11783" width="6.5703125" style="109" customWidth="1"/>
    <col min="11784" max="11784" width="0.85546875" style="109" customWidth="1"/>
    <col min="11785" max="11786" width="6.5703125" style="109" customWidth="1"/>
    <col min="11787" max="11787" width="0.85546875" style="109" customWidth="1"/>
    <col min="11788" max="11788" width="6.5703125" style="109" customWidth="1"/>
    <col min="11789" max="11789" width="0.85546875" style="109" customWidth="1"/>
    <col min="11790" max="11790" width="6.5703125" style="109" customWidth="1"/>
    <col min="11791" max="11791" width="0.85546875" style="109" customWidth="1"/>
    <col min="11792" max="11792" width="6.5703125" style="109" customWidth="1"/>
    <col min="11793" max="11793" width="8.5703125" style="109" customWidth="1"/>
    <col min="11794" max="12032" width="14.5703125" style="109"/>
    <col min="12033" max="12033" width="18.140625" style="109" customWidth="1"/>
    <col min="12034" max="12035" width="6.5703125" style="109" customWidth="1"/>
    <col min="12036" max="12036" width="0.85546875" style="109" customWidth="1"/>
    <col min="12037" max="12039" width="6.5703125" style="109" customWidth="1"/>
    <col min="12040" max="12040" width="0.85546875" style="109" customWidth="1"/>
    <col min="12041" max="12042" width="6.5703125" style="109" customWidth="1"/>
    <col min="12043" max="12043" width="0.85546875" style="109" customWidth="1"/>
    <col min="12044" max="12044" width="6.5703125" style="109" customWidth="1"/>
    <col min="12045" max="12045" width="0.85546875" style="109" customWidth="1"/>
    <col min="12046" max="12046" width="6.5703125" style="109" customWidth="1"/>
    <col min="12047" max="12047" width="0.85546875" style="109" customWidth="1"/>
    <col min="12048" max="12048" width="6.5703125" style="109" customWidth="1"/>
    <col min="12049" max="12049" width="8.5703125" style="109" customWidth="1"/>
    <col min="12050" max="12288" width="14.5703125" style="109"/>
    <col min="12289" max="12289" width="18.140625" style="109" customWidth="1"/>
    <col min="12290" max="12291" width="6.5703125" style="109" customWidth="1"/>
    <col min="12292" max="12292" width="0.85546875" style="109" customWidth="1"/>
    <col min="12293" max="12295" width="6.5703125" style="109" customWidth="1"/>
    <col min="12296" max="12296" width="0.85546875" style="109" customWidth="1"/>
    <col min="12297" max="12298" width="6.5703125" style="109" customWidth="1"/>
    <col min="12299" max="12299" width="0.85546875" style="109" customWidth="1"/>
    <col min="12300" max="12300" width="6.5703125" style="109" customWidth="1"/>
    <col min="12301" max="12301" width="0.85546875" style="109" customWidth="1"/>
    <col min="12302" max="12302" width="6.5703125" style="109" customWidth="1"/>
    <col min="12303" max="12303" width="0.85546875" style="109" customWidth="1"/>
    <col min="12304" max="12304" width="6.5703125" style="109" customWidth="1"/>
    <col min="12305" max="12305" width="8.5703125" style="109" customWidth="1"/>
    <col min="12306" max="12544" width="14.5703125" style="109"/>
    <col min="12545" max="12545" width="18.140625" style="109" customWidth="1"/>
    <col min="12546" max="12547" width="6.5703125" style="109" customWidth="1"/>
    <col min="12548" max="12548" width="0.85546875" style="109" customWidth="1"/>
    <col min="12549" max="12551" width="6.5703125" style="109" customWidth="1"/>
    <col min="12552" max="12552" width="0.85546875" style="109" customWidth="1"/>
    <col min="12553" max="12554" width="6.5703125" style="109" customWidth="1"/>
    <col min="12555" max="12555" width="0.85546875" style="109" customWidth="1"/>
    <col min="12556" max="12556" width="6.5703125" style="109" customWidth="1"/>
    <col min="12557" max="12557" width="0.85546875" style="109" customWidth="1"/>
    <col min="12558" max="12558" width="6.5703125" style="109" customWidth="1"/>
    <col min="12559" max="12559" width="0.85546875" style="109" customWidth="1"/>
    <col min="12560" max="12560" width="6.5703125" style="109" customWidth="1"/>
    <col min="12561" max="12561" width="8.5703125" style="109" customWidth="1"/>
    <col min="12562" max="12800" width="14.5703125" style="109"/>
    <col min="12801" max="12801" width="18.140625" style="109" customWidth="1"/>
    <col min="12802" max="12803" width="6.5703125" style="109" customWidth="1"/>
    <col min="12804" max="12804" width="0.85546875" style="109" customWidth="1"/>
    <col min="12805" max="12807" width="6.5703125" style="109" customWidth="1"/>
    <col min="12808" max="12808" width="0.85546875" style="109" customWidth="1"/>
    <col min="12809" max="12810" width="6.5703125" style="109" customWidth="1"/>
    <col min="12811" max="12811" width="0.85546875" style="109" customWidth="1"/>
    <col min="12812" max="12812" width="6.5703125" style="109" customWidth="1"/>
    <col min="12813" max="12813" width="0.85546875" style="109" customWidth="1"/>
    <col min="12814" max="12814" width="6.5703125" style="109" customWidth="1"/>
    <col min="12815" max="12815" width="0.85546875" style="109" customWidth="1"/>
    <col min="12816" max="12816" width="6.5703125" style="109" customWidth="1"/>
    <col min="12817" max="12817" width="8.5703125" style="109" customWidth="1"/>
    <col min="12818" max="13056" width="14.5703125" style="109"/>
    <col min="13057" max="13057" width="18.140625" style="109" customWidth="1"/>
    <col min="13058" max="13059" width="6.5703125" style="109" customWidth="1"/>
    <col min="13060" max="13060" width="0.85546875" style="109" customWidth="1"/>
    <col min="13061" max="13063" width="6.5703125" style="109" customWidth="1"/>
    <col min="13064" max="13064" width="0.85546875" style="109" customWidth="1"/>
    <col min="13065" max="13066" width="6.5703125" style="109" customWidth="1"/>
    <col min="13067" max="13067" width="0.85546875" style="109" customWidth="1"/>
    <col min="13068" max="13068" width="6.5703125" style="109" customWidth="1"/>
    <col min="13069" max="13069" width="0.85546875" style="109" customWidth="1"/>
    <col min="13070" max="13070" width="6.5703125" style="109" customWidth="1"/>
    <col min="13071" max="13071" width="0.85546875" style="109" customWidth="1"/>
    <col min="13072" max="13072" width="6.5703125" style="109" customWidth="1"/>
    <col min="13073" max="13073" width="8.5703125" style="109" customWidth="1"/>
    <col min="13074" max="13312" width="14.5703125" style="109"/>
    <col min="13313" max="13313" width="18.140625" style="109" customWidth="1"/>
    <col min="13314" max="13315" width="6.5703125" style="109" customWidth="1"/>
    <col min="13316" max="13316" width="0.85546875" style="109" customWidth="1"/>
    <col min="13317" max="13319" width="6.5703125" style="109" customWidth="1"/>
    <col min="13320" max="13320" width="0.85546875" style="109" customWidth="1"/>
    <col min="13321" max="13322" width="6.5703125" style="109" customWidth="1"/>
    <col min="13323" max="13323" width="0.85546875" style="109" customWidth="1"/>
    <col min="13324" max="13324" width="6.5703125" style="109" customWidth="1"/>
    <col min="13325" max="13325" width="0.85546875" style="109" customWidth="1"/>
    <col min="13326" max="13326" width="6.5703125" style="109" customWidth="1"/>
    <col min="13327" max="13327" width="0.85546875" style="109" customWidth="1"/>
    <col min="13328" max="13328" width="6.5703125" style="109" customWidth="1"/>
    <col min="13329" max="13329" width="8.5703125" style="109" customWidth="1"/>
    <col min="13330" max="13568" width="14.5703125" style="109"/>
    <col min="13569" max="13569" width="18.140625" style="109" customWidth="1"/>
    <col min="13570" max="13571" width="6.5703125" style="109" customWidth="1"/>
    <col min="13572" max="13572" width="0.85546875" style="109" customWidth="1"/>
    <col min="13573" max="13575" width="6.5703125" style="109" customWidth="1"/>
    <col min="13576" max="13576" width="0.85546875" style="109" customWidth="1"/>
    <col min="13577" max="13578" width="6.5703125" style="109" customWidth="1"/>
    <col min="13579" max="13579" width="0.85546875" style="109" customWidth="1"/>
    <col min="13580" max="13580" width="6.5703125" style="109" customWidth="1"/>
    <col min="13581" max="13581" width="0.85546875" style="109" customWidth="1"/>
    <col min="13582" max="13582" width="6.5703125" style="109" customWidth="1"/>
    <col min="13583" max="13583" width="0.85546875" style="109" customWidth="1"/>
    <col min="13584" max="13584" width="6.5703125" style="109" customWidth="1"/>
    <col min="13585" max="13585" width="8.5703125" style="109" customWidth="1"/>
    <col min="13586" max="13824" width="14.5703125" style="109"/>
    <col min="13825" max="13825" width="18.140625" style="109" customWidth="1"/>
    <col min="13826" max="13827" width="6.5703125" style="109" customWidth="1"/>
    <col min="13828" max="13828" width="0.85546875" style="109" customWidth="1"/>
    <col min="13829" max="13831" width="6.5703125" style="109" customWidth="1"/>
    <col min="13832" max="13832" width="0.85546875" style="109" customWidth="1"/>
    <col min="13833" max="13834" width="6.5703125" style="109" customWidth="1"/>
    <col min="13835" max="13835" width="0.85546875" style="109" customWidth="1"/>
    <col min="13836" max="13836" width="6.5703125" style="109" customWidth="1"/>
    <col min="13837" max="13837" width="0.85546875" style="109" customWidth="1"/>
    <col min="13838" max="13838" width="6.5703125" style="109" customWidth="1"/>
    <col min="13839" max="13839" width="0.85546875" style="109" customWidth="1"/>
    <col min="13840" max="13840" width="6.5703125" style="109" customWidth="1"/>
    <col min="13841" max="13841" width="8.5703125" style="109" customWidth="1"/>
    <col min="13842" max="14080" width="14.5703125" style="109"/>
    <col min="14081" max="14081" width="18.140625" style="109" customWidth="1"/>
    <col min="14082" max="14083" width="6.5703125" style="109" customWidth="1"/>
    <col min="14084" max="14084" width="0.85546875" style="109" customWidth="1"/>
    <col min="14085" max="14087" width="6.5703125" style="109" customWidth="1"/>
    <col min="14088" max="14088" width="0.85546875" style="109" customWidth="1"/>
    <col min="14089" max="14090" width="6.5703125" style="109" customWidth="1"/>
    <col min="14091" max="14091" width="0.85546875" style="109" customWidth="1"/>
    <col min="14092" max="14092" width="6.5703125" style="109" customWidth="1"/>
    <col min="14093" max="14093" width="0.85546875" style="109" customWidth="1"/>
    <col min="14094" max="14094" width="6.5703125" style="109" customWidth="1"/>
    <col min="14095" max="14095" width="0.85546875" style="109" customWidth="1"/>
    <col min="14096" max="14096" width="6.5703125" style="109" customWidth="1"/>
    <col min="14097" max="14097" width="8.5703125" style="109" customWidth="1"/>
    <col min="14098" max="14336" width="14.5703125" style="109"/>
    <col min="14337" max="14337" width="18.140625" style="109" customWidth="1"/>
    <col min="14338" max="14339" width="6.5703125" style="109" customWidth="1"/>
    <col min="14340" max="14340" width="0.85546875" style="109" customWidth="1"/>
    <col min="14341" max="14343" width="6.5703125" style="109" customWidth="1"/>
    <col min="14344" max="14344" width="0.85546875" style="109" customWidth="1"/>
    <col min="14345" max="14346" width="6.5703125" style="109" customWidth="1"/>
    <col min="14347" max="14347" width="0.85546875" style="109" customWidth="1"/>
    <col min="14348" max="14348" width="6.5703125" style="109" customWidth="1"/>
    <col min="14349" max="14349" width="0.85546875" style="109" customWidth="1"/>
    <col min="14350" max="14350" width="6.5703125" style="109" customWidth="1"/>
    <col min="14351" max="14351" width="0.85546875" style="109" customWidth="1"/>
    <col min="14352" max="14352" width="6.5703125" style="109" customWidth="1"/>
    <col min="14353" max="14353" width="8.5703125" style="109" customWidth="1"/>
    <col min="14354" max="14592" width="14.5703125" style="109"/>
    <col min="14593" max="14593" width="18.140625" style="109" customWidth="1"/>
    <col min="14594" max="14595" width="6.5703125" style="109" customWidth="1"/>
    <col min="14596" max="14596" width="0.85546875" style="109" customWidth="1"/>
    <col min="14597" max="14599" width="6.5703125" style="109" customWidth="1"/>
    <col min="14600" max="14600" width="0.85546875" style="109" customWidth="1"/>
    <col min="14601" max="14602" width="6.5703125" style="109" customWidth="1"/>
    <col min="14603" max="14603" width="0.85546875" style="109" customWidth="1"/>
    <col min="14604" max="14604" width="6.5703125" style="109" customWidth="1"/>
    <col min="14605" max="14605" width="0.85546875" style="109" customWidth="1"/>
    <col min="14606" max="14606" width="6.5703125" style="109" customWidth="1"/>
    <col min="14607" max="14607" width="0.85546875" style="109" customWidth="1"/>
    <col min="14608" max="14608" width="6.5703125" style="109" customWidth="1"/>
    <col min="14609" max="14609" width="8.5703125" style="109" customWidth="1"/>
    <col min="14610" max="14848" width="14.5703125" style="109"/>
    <col min="14849" max="14849" width="18.140625" style="109" customWidth="1"/>
    <col min="14850" max="14851" width="6.5703125" style="109" customWidth="1"/>
    <col min="14852" max="14852" width="0.85546875" style="109" customWidth="1"/>
    <col min="14853" max="14855" width="6.5703125" style="109" customWidth="1"/>
    <col min="14856" max="14856" width="0.85546875" style="109" customWidth="1"/>
    <col min="14857" max="14858" width="6.5703125" style="109" customWidth="1"/>
    <col min="14859" max="14859" width="0.85546875" style="109" customWidth="1"/>
    <col min="14860" max="14860" width="6.5703125" style="109" customWidth="1"/>
    <col min="14861" max="14861" width="0.85546875" style="109" customWidth="1"/>
    <col min="14862" max="14862" width="6.5703125" style="109" customWidth="1"/>
    <col min="14863" max="14863" width="0.85546875" style="109" customWidth="1"/>
    <col min="14864" max="14864" width="6.5703125" style="109" customWidth="1"/>
    <col min="14865" max="14865" width="8.5703125" style="109" customWidth="1"/>
    <col min="14866" max="15104" width="14.5703125" style="109"/>
    <col min="15105" max="15105" width="18.140625" style="109" customWidth="1"/>
    <col min="15106" max="15107" width="6.5703125" style="109" customWidth="1"/>
    <col min="15108" max="15108" width="0.85546875" style="109" customWidth="1"/>
    <col min="15109" max="15111" width="6.5703125" style="109" customWidth="1"/>
    <col min="15112" max="15112" width="0.85546875" style="109" customWidth="1"/>
    <col min="15113" max="15114" width="6.5703125" style="109" customWidth="1"/>
    <col min="15115" max="15115" width="0.85546875" style="109" customWidth="1"/>
    <col min="15116" max="15116" width="6.5703125" style="109" customWidth="1"/>
    <col min="15117" max="15117" width="0.85546875" style="109" customWidth="1"/>
    <col min="15118" max="15118" width="6.5703125" style="109" customWidth="1"/>
    <col min="15119" max="15119" width="0.85546875" style="109" customWidth="1"/>
    <col min="15120" max="15120" width="6.5703125" style="109" customWidth="1"/>
    <col min="15121" max="15121" width="8.5703125" style="109" customWidth="1"/>
    <col min="15122" max="15360" width="14.5703125" style="109"/>
    <col min="15361" max="15361" width="18.140625" style="109" customWidth="1"/>
    <col min="15362" max="15363" width="6.5703125" style="109" customWidth="1"/>
    <col min="15364" max="15364" width="0.85546875" style="109" customWidth="1"/>
    <col min="15365" max="15367" width="6.5703125" style="109" customWidth="1"/>
    <col min="15368" max="15368" width="0.85546875" style="109" customWidth="1"/>
    <col min="15369" max="15370" width="6.5703125" style="109" customWidth="1"/>
    <col min="15371" max="15371" width="0.85546875" style="109" customWidth="1"/>
    <col min="15372" max="15372" width="6.5703125" style="109" customWidth="1"/>
    <col min="15373" max="15373" width="0.85546875" style="109" customWidth="1"/>
    <col min="15374" max="15374" width="6.5703125" style="109" customWidth="1"/>
    <col min="15375" max="15375" width="0.85546875" style="109" customWidth="1"/>
    <col min="15376" max="15376" width="6.5703125" style="109" customWidth="1"/>
    <col min="15377" max="15377" width="8.5703125" style="109" customWidth="1"/>
    <col min="15378" max="15616" width="14.5703125" style="109"/>
    <col min="15617" max="15617" width="18.140625" style="109" customWidth="1"/>
    <col min="15618" max="15619" width="6.5703125" style="109" customWidth="1"/>
    <col min="15620" max="15620" width="0.85546875" style="109" customWidth="1"/>
    <col min="15621" max="15623" width="6.5703125" style="109" customWidth="1"/>
    <col min="15624" max="15624" width="0.85546875" style="109" customWidth="1"/>
    <col min="15625" max="15626" width="6.5703125" style="109" customWidth="1"/>
    <col min="15627" max="15627" width="0.85546875" style="109" customWidth="1"/>
    <col min="15628" max="15628" width="6.5703125" style="109" customWidth="1"/>
    <col min="15629" max="15629" width="0.85546875" style="109" customWidth="1"/>
    <col min="15630" max="15630" width="6.5703125" style="109" customWidth="1"/>
    <col min="15631" max="15631" width="0.85546875" style="109" customWidth="1"/>
    <col min="15632" max="15632" width="6.5703125" style="109" customWidth="1"/>
    <col min="15633" max="15633" width="8.5703125" style="109" customWidth="1"/>
    <col min="15634" max="15872" width="14.5703125" style="109"/>
    <col min="15873" max="15873" width="18.140625" style="109" customWidth="1"/>
    <col min="15874" max="15875" width="6.5703125" style="109" customWidth="1"/>
    <col min="15876" max="15876" width="0.85546875" style="109" customWidth="1"/>
    <col min="15877" max="15879" width="6.5703125" style="109" customWidth="1"/>
    <col min="15880" max="15880" width="0.85546875" style="109" customWidth="1"/>
    <col min="15881" max="15882" width="6.5703125" style="109" customWidth="1"/>
    <col min="15883" max="15883" width="0.85546875" style="109" customWidth="1"/>
    <col min="15884" max="15884" width="6.5703125" style="109" customWidth="1"/>
    <col min="15885" max="15885" width="0.85546875" style="109" customWidth="1"/>
    <col min="15886" max="15886" width="6.5703125" style="109" customWidth="1"/>
    <col min="15887" max="15887" width="0.85546875" style="109" customWidth="1"/>
    <col min="15888" max="15888" width="6.5703125" style="109" customWidth="1"/>
    <col min="15889" max="15889" width="8.5703125" style="109" customWidth="1"/>
    <col min="15890" max="16128" width="14.5703125" style="109"/>
    <col min="16129" max="16129" width="18.140625" style="109" customWidth="1"/>
    <col min="16130" max="16131" width="6.5703125" style="109" customWidth="1"/>
    <col min="16132" max="16132" width="0.85546875" style="109" customWidth="1"/>
    <col min="16133" max="16135" width="6.5703125" style="109" customWidth="1"/>
    <col min="16136" max="16136" width="0.85546875" style="109" customWidth="1"/>
    <col min="16137" max="16138" width="6.5703125" style="109" customWidth="1"/>
    <col min="16139" max="16139" width="0.85546875" style="109" customWidth="1"/>
    <col min="16140" max="16140" width="6.5703125" style="109" customWidth="1"/>
    <col min="16141" max="16141" width="0.85546875" style="109" customWidth="1"/>
    <col min="16142" max="16142" width="6.5703125" style="109" customWidth="1"/>
    <col min="16143" max="16143" width="0.85546875" style="109" customWidth="1"/>
    <col min="16144" max="16144" width="6.5703125" style="109" customWidth="1"/>
    <col min="16145" max="16145" width="8.5703125" style="109" customWidth="1"/>
    <col min="16146" max="16384" width="14.5703125" style="109"/>
  </cols>
  <sheetData>
    <row r="1" spans="1:17" ht="12" customHeight="1" x14ac:dyDescent="0.2"/>
    <row r="2" spans="1:17" s="111" customFormat="1" ht="12" customHeight="1" x14ac:dyDescent="0.25">
      <c r="A2" s="478"/>
      <c r="B2" s="478"/>
      <c r="C2" s="478"/>
      <c r="D2" s="478"/>
      <c r="E2" s="478"/>
      <c r="F2" s="478"/>
      <c r="G2" s="478"/>
      <c r="H2" s="478"/>
      <c r="I2" s="478"/>
      <c r="J2" s="478"/>
      <c r="K2" s="478"/>
      <c r="L2" s="478"/>
      <c r="M2" s="345"/>
      <c r="N2" s="117"/>
      <c r="O2" s="345"/>
      <c r="P2" s="117"/>
      <c r="Q2" s="117"/>
    </row>
    <row r="3" spans="1:17" ht="24.95" customHeight="1" x14ac:dyDescent="0.2">
      <c r="A3" s="346"/>
    </row>
    <row r="4" spans="1:17" s="349" customFormat="1" ht="12" customHeight="1" x14ac:dyDescent="0.25">
      <c r="A4" s="347" t="s">
        <v>255</v>
      </c>
      <c r="B4" s="348"/>
      <c r="C4" s="348"/>
      <c r="D4" s="348"/>
      <c r="E4" s="348"/>
      <c r="F4" s="348"/>
      <c r="G4" s="348"/>
      <c r="H4" s="348"/>
      <c r="I4" s="348"/>
      <c r="J4" s="348"/>
      <c r="K4" s="348"/>
      <c r="L4" s="348"/>
      <c r="M4" s="348"/>
      <c r="N4" s="348"/>
      <c r="O4" s="348"/>
      <c r="P4" s="348"/>
    </row>
    <row r="5" spans="1:17" s="349" customFormat="1" ht="12" customHeight="1" x14ac:dyDescent="0.25">
      <c r="A5" s="347" t="s">
        <v>328</v>
      </c>
      <c r="B5" s="348"/>
      <c r="C5" s="348"/>
      <c r="D5" s="348"/>
      <c r="E5" s="348"/>
      <c r="F5" s="348"/>
      <c r="G5" s="348"/>
      <c r="H5" s="348"/>
      <c r="I5" s="348"/>
      <c r="J5" s="348"/>
      <c r="K5" s="348"/>
      <c r="L5" s="348"/>
      <c r="M5" s="348"/>
      <c r="N5" s="348"/>
      <c r="O5" s="348"/>
      <c r="P5" s="348"/>
    </row>
    <row r="6" spans="1:17" s="75" customFormat="1" ht="12" customHeight="1" x14ac:dyDescent="0.25">
      <c r="A6" s="75" t="s">
        <v>402</v>
      </c>
      <c r="B6" s="350"/>
      <c r="C6" s="350"/>
      <c r="D6" s="350"/>
      <c r="E6" s="350"/>
      <c r="F6" s="350"/>
      <c r="G6" s="350"/>
      <c r="H6" s="350"/>
      <c r="I6" s="350"/>
      <c r="J6" s="350"/>
      <c r="K6" s="350"/>
      <c r="L6" s="350"/>
      <c r="M6" s="350"/>
      <c r="N6" s="350"/>
      <c r="O6" s="350"/>
      <c r="P6" s="350"/>
    </row>
    <row r="7" spans="1:17" ht="6" customHeight="1" x14ac:dyDescent="0.2">
      <c r="A7" s="113"/>
      <c r="M7" s="113"/>
      <c r="N7" s="114"/>
      <c r="O7" s="113"/>
      <c r="P7" s="114"/>
    </row>
    <row r="8" spans="1:17" ht="18" customHeight="1" x14ac:dyDescent="0.2">
      <c r="A8" s="465" t="s">
        <v>0</v>
      </c>
      <c r="B8" s="481" t="s">
        <v>377</v>
      </c>
      <c r="C8" s="481"/>
      <c r="D8" s="351"/>
      <c r="E8" s="481" t="s">
        <v>329</v>
      </c>
      <c r="F8" s="481"/>
      <c r="G8" s="481"/>
      <c r="H8" s="481"/>
      <c r="I8" s="481"/>
      <c r="J8" s="481"/>
      <c r="K8" s="481"/>
      <c r="L8" s="481"/>
      <c r="M8" s="118"/>
      <c r="N8" s="505" t="s">
        <v>330</v>
      </c>
      <c r="O8" s="118"/>
      <c r="P8" s="517" t="s">
        <v>10</v>
      </c>
    </row>
    <row r="9" spans="1:17" ht="16.5" customHeight="1" x14ac:dyDescent="0.2">
      <c r="A9" s="470"/>
      <c r="B9" s="522" t="s">
        <v>331</v>
      </c>
      <c r="C9" s="522" t="s">
        <v>332</v>
      </c>
      <c r="D9" s="151"/>
      <c r="E9" s="522" t="s">
        <v>333</v>
      </c>
      <c r="F9" s="522" t="s">
        <v>334</v>
      </c>
      <c r="G9" s="522" t="s">
        <v>335</v>
      </c>
      <c r="H9" s="352"/>
      <c r="I9" s="524" t="s">
        <v>336</v>
      </c>
      <c r="J9" s="524"/>
      <c r="K9" s="353"/>
      <c r="L9" s="525" t="s">
        <v>337</v>
      </c>
      <c r="M9" s="151"/>
      <c r="N9" s="491"/>
      <c r="O9" s="151"/>
      <c r="P9" s="521"/>
    </row>
    <row r="10" spans="1:17" ht="35.1" customHeight="1" x14ac:dyDescent="0.2">
      <c r="A10" s="466"/>
      <c r="B10" s="523"/>
      <c r="C10" s="523"/>
      <c r="D10" s="116"/>
      <c r="E10" s="523"/>
      <c r="F10" s="523"/>
      <c r="G10" s="523"/>
      <c r="H10" s="354"/>
      <c r="I10" s="355" t="s">
        <v>338</v>
      </c>
      <c r="J10" s="355" t="s">
        <v>339</v>
      </c>
      <c r="K10" s="354"/>
      <c r="L10" s="526"/>
      <c r="M10" s="116"/>
      <c r="N10" s="474"/>
      <c r="O10" s="116"/>
      <c r="P10" s="518"/>
    </row>
    <row r="11" spans="1:17" ht="3" customHeight="1" x14ac:dyDescent="0.2">
      <c r="A11" s="110"/>
      <c r="B11" s="110"/>
      <c r="C11" s="110"/>
      <c r="D11" s="110"/>
      <c r="E11" s="110"/>
      <c r="F11" s="110"/>
      <c r="G11" s="110"/>
      <c r="H11" s="110"/>
      <c r="I11" s="110"/>
      <c r="J11" s="110"/>
      <c r="K11" s="110"/>
      <c r="L11" s="110"/>
      <c r="M11" s="110"/>
      <c r="O11" s="110"/>
    </row>
    <row r="12" spans="1:17" ht="9.9499999999999993" customHeight="1" x14ac:dyDescent="0.2">
      <c r="A12" s="152" t="s">
        <v>343</v>
      </c>
      <c r="B12" s="356">
        <v>13.5</v>
      </c>
      <c r="C12" s="356">
        <v>1.9</v>
      </c>
      <c r="D12" s="356"/>
      <c r="E12" s="356">
        <v>28.7</v>
      </c>
      <c r="F12" s="356">
        <v>17.8</v>
      </c>
      <c r="G12" s="356">
        <v>4.2</v>
      </c>
      <c r="H12" s="356"/>
      <c r="I12" s="356">
        <v>23.7</v>
      </c>
      <c r="J12" s="356">
        <v>5.8</v>
      </c>
      <c r="K12" s="356"/>
      <c r="L12" s="356">
        <v>1</v>
      </c>
      <c r="M12" s="356"/>
      <c r="N12" s="356">
        <v>3.4</v>
      </c>
      <c r="O12" s="356"/>
      <c r="P12" s="356">
        <v>100</v>
      </c>
    </row>
    <row r="13" spans="1:17" ht="9.9499999999999993" customHeight="1" x14ac:dyDescent="0.2">
      <c r="A13" s="152" t="s">
        <v>373</v>
      </c>
      <c r="B13" s="356">
        <v>14.1</v>
      </c>
      <c r="C13" s="356">
        <v>2</v>
      </c>
      <c r="D13" s="356"/>
      <c r="E13" s="356">
        <v>28.4</v>
      </c>
      <c r="F13" s="356">
        <v>17.7</v>
      </c>
      <c r="G13" s="356">
        <v>4.2</v>
      </c>
      <c r="H13" s="356"/>
      <c r="I13" s="356">
        <v>23.4</v>
      </c>
      <c r="J13" s="356">
        <v>5.8</v>
      </c>
      <c r="K13" s="356"/>
      <c r="L13" s="356">
        <v>1</v>
      </c>
      <c r="M13" s="356"/>
      <c r="N13" s="356">
        <v>3.4</v>
      </c>
      <c r="O13" s="356"/>
      <c r="P13" s="356">
        <v>100</v>
      </c>
    </row>
    <row r="14" spans="1:17" ht="9.9499999999999993" customHeight="1" x14ac:dyDescent="0.2">
      <c r="A14" s="152" t="s">
        <v>374</v>
      </c>
      <c r="B14" s="356">
        <v>14.2</v>
      </c>
      <c r="C14" s="144">
        <v>2</v>
      </c>
      <c r="D14" s="356"/>
      <c r="E14" s="356">
        <v>28.3</v>
      </c>
      <c r="F14" s="356">
        <v>17.3</v>
      </c>
      <c r="G14" s="356">
        <v>4.4000000000000004</v>
      </c>
      <c r="H14" s="356"/>
      <c r="I14" s="356">
        <v>23.3</v>
      </c>
      <c r="J14" s="133">
        <v>6</v>
      </c>
      <c r="K14" s="133"/>
      <c r="L14" s="133">
        <v>1.1000000000000001</v>
      </c>
      <c r="M14" s="133"/>
      <c r="N14" s="133">
        <v>3.5</v>
      </c>
      <c r="O14" s="133"/>
      <c r="P14" s="133">
        <v>100</v>
      </c>
      <c r="Q14" s="109"/>
    </row>
    <row r="15" spans="1:17" ht="9.9499999999999993" customHeight="1" x14ac:dyDescent="0.2">
      <c r="A15" s="152" t="s">
        <v>400</v>
      </c>
      <c r="B15" s="357">
        <v>14</v>
      </c>
      <c r="C15" s="357">
        <v>2.2000000000000002</v>
      </c>
      <c r="D15" s="357"/>
      <c r="E15" s="357">
        <v>28</v>
      </c>
      <c r="F15" s="357">
        <v>17.399999999999999</v>
      </c>
      <c r="G15" s="357">
        <v>4.5999999999999996</v>
      </c>
      <c r="H15" s="357"/>
      <c r="I15" s="357">
        <v>23.1</v>
      </c>
      <c r="J15" s="357">
        <v>6.3</v>
      </c>
      <c r="K15" s="357"/>
      <c r="L15" s="357">
        <v>1.1000000000000001</v>
      </c>
      <c r="M15" s="357"/>
      <c r="N15" s="357">
        <v>3.3</v>
      </c>
      <c r="O15" s="357"/>
      <c r="P15" s="357">
        <v>100</v>
      </c>
    </row>
    <row r="16" spans="1:17" ht="3" customHeight="1" x14ac:dyDescent="0.2">
      <c r="A16" s="152"/>
      <c r="B16" s="154"/>
      <c r="C16" s="154"/>
      <c r="D16" s="154"/>
      <c r="E16" s="154"/>
      <c r="F16" s="154"/>
      <c r="G16" s="154"/>
      <c r="H16" s="154"/>
      <c r="I16" s="154"/>
      <c r="J16" s="154"/>
      <c r="K16" s="154"/>
      <c r="L16" s="154"/>
      <c r="M16" s="154"/>
      <c r="O16" s="154"/>
      <c r="Q16" s="117"/>
    </row>
    <row r="17" spans="1:21" s="157" customFormat="1" ht="9.9499999999999993" customHeight="1" x14ac:dyDescent="0.15">
      <c r="A17" s="161"/>
      <c r="B17" s="461" t="s">
        <v>403</v>
      </c>
      <c r="C17" s="461"/>
      <c r="D17" s="461"/>
      <c r="E17" s="461"/>
      <c r="F17" s="461"/>
      <c r="G17" s="461"/>
      <c r="H17" s="461"/>
      <c r="I17" s="461"/>
      <c r="J17" s="461"/>
      <c r="K17" s="461"/>
      <c r="L17" s="461"/>
      <c r="M17" s="461"/>
      <c r="N17" s="461"/>
      <c r="O17" s="461"/>
      <c r="P17" s="461"/>
      <c r="Q17" s="110"/>
    </row>
    <row r="18" spans="1:21" ht="3" customHeight="1" x14ac:dyDescent="0.2">
      <c r="A18" s="152"/>
      <c r="B18" s="110"/>
      <c r="C18" s="110"/>
      <c r="D18" s="110"/>
      <c r="E18" s="110"/>
      <c r="F18" s="110"/>
      <c r="G18" s="110"/>
      <c r="H18" s="110"/>
      <c r="I18" s="110"/>
      <c r="J18" s="110"/>
      <c r="K18" s="110"/>
      <c r="L18" s="110"/>
      <c r="M18" s="110"/>
      <c r="O18" s="110"/>
      <c r="Q18" s="156"/>
      <c r="R18" s="348"/>
      <c r="S18" s="348"/>
      <c r="T18" s="348"/>
      <c r="U18" s="348"/>
    </row>
    <row r="19" spans="1:21" s="157" customFormat="1" ht="9.9499999999999993" customHeight="1" x14ac:dyDescent="0.25">
      <c r="A19" s="152" t="s">
        <v>12</v>
      </c>
      <c r="B19" s="357">
        <v>17.7</v>
      </c>
      <c r="C19" s="357">
        <v>1.8</v>
      </c>
      <c r="D19" s="357"/>
      <c r="E19" s="357">
        <v>26.4</v>
      </c>
      <c r="F19" s="357">
        <v>19.5</v>
      </c>
      <c r="G19" s="357">
        <v>4.4000000000000004</v>
      </c>
      <c r="H19" s="357"/>
      <c r="I19" s="357">
        <v>20.9</v>
      </c>
      <c r="J19" s="357">
        <v>5.8</v>
      </c>
      <c r="K19" s="357"/>
      <c r="L19" s="357">
        <v>1.1000000000000001</v>
      </c>
      <c r="M19" s="357"/>
      <c r="N19" s="357">
        <v>2.4</v>
      </c>
      <c r="O19" s="357"/>
      <c r="P19" s="357">
        <v>100</v>
      </c>
      <c r="Q19" s="117"/>
      <c r="R19" s="348"/>
      <c r="S19" s="348"/>
      <c r="T19" s="348"/>
      <c r="U19" s="348"/>
    </row>
    <row r="20" spans="1:21" s="157" customFormat="1" ht="9.9499999999999993" customHeight="1" x14ac:dyDescent="0.25">
      <c r="A20" s="358" t="s">
        <v>65</v>
      </c>
      <c r="B20" s="357">
        <v>20.3</v>
      </c>
      <c r="C20" s="357">
        <v>1.1000000000000001</v>
      </c>
      <c r="D20" s="357"/>
      <c r="E20" s="357">
        <v>25.1</v>
      </c>
      <c r="F20" s="357">
        <v>18.7</v>
      </c>
      <c r="G20" s="357">
        <v>5.0999999999999996</v>
      </c>
      <c r="H20" s="357"/>
      <c r="I20" s="357">
        <v>20.5</v>
      </c>
      <c r="J20" s="357">
        <v>6.9</v>
      </c>
      <c r="K20" s="357"/>
      <c r="L20" s="357">
        <v>0.5</v>
      </c>
      <c r="M20" s="357"/>
      <c r="N20" s="357">
        <v>1.8</v>
      </c>
      <c r="O20" s="357"/>
      <c r="P20" s="357">
        <v>100</v>
      </c>
      <c r="Q20" s="117"/>
      <c r="R20" s="350"/>
      <c r="S20" s="350"/>
      <c r="T20" s="350"/>
      <c r="U20" s="350"/>
    </row>
    <row r="21" spans="1:21" s="157" customFormat="1" ht="9.9499999999999993" customHeight="1" x14ac:dyDescent="0.25">
      <c r="A21" s="152" t="s">
        <v>14</v>
      </c>
      <c r="B21" s="357">
        <v>20.5</v>
      </c>
      <c r="C21" s="357">
        <v>3.1</v>
      </c>
      <c r="D21" s="357"/>
      <c r="E21" s="357">
        <v>23.9</v>
      </c>
      <c r="F21" s="357">
        <v>20.100000000000001</v>
      </c>
      <c r="G21" s="357">
        <v>4.7</v>
      </c>
      <c r="H21" s="357"/>
      <c r="I21" s="357">
        <v>18.2</v>
      </c>
      <c r="J21" s="357">
        <v>6.2</v>
      </c>
      <c r="K21" s="357"/>
      <c r="L21" s="357">
        <v>1</v>
      </c>
      <c r="M21" s="357"/>
      <c r="N21" s="357">
        <v>2.2999999999999998</v>
      </c>
      <c r="O21" s="357"/>
      <c r="P21" s="357">
        <v>100</v>
      </c>
      <c r="Q21" s="117"/>
    </row>
    <row r="22" spans="1:21" s="157" customFormat="1" ht="9.9499999999999993" customHeight="1" x14ac:dyDescent="0.15">
      <c r="A22" s="152" t="s">
        <v>15</v>
      </c>
      <c r="B22" s="357">
        <v>14.4</v>
      </c>
      <c r="C22" s="357">
        <v>2.2000000000000002</v>
      </c>
      <c r="D22" s="357"/>
      <c r="E22" s="357">
        <v>27.6</v>
      </c>
      <c r="F22" s="357">
        <v>20.2</v>
      </c>
      <c r="G22" s="357">
        <v>4</v>
      </c>
      <c r="H22" s="357"/>
      <c r="I22" s="357">
        <v>23.4</v>
      </c>
      <c r="J22" s="357">
        <v>5.2</v>
      </c>
      <c r="K22" s="357"/>
      <c r="L22" s="357">
        <v>0.9</v>
      </c>
      <c r="M22" s="357"/>
      <c r="N22" s="357">
        <v>2.1</v>
      </c>
      <c r="O22" s="357"/>
      <c r="P22" s="357">
        <v>100</v>
      </c>
      <c r="Q22" s="126"/>
    </row>
    <row r="23" spans="1:21" s="157" customFormat="1" ht="9.9499999999999993" customHeight="1" x14ac:dyDescent="0.25">
      <c r="A23" s="358" t="s">
        <v>56</v>
      </c>
      <c r="B23" s="357">
        <v>14.7</v>
      </c>
      <c r="C23" s="357">
        <v>2</v>
      </c>
      <c r="D23" s="357"/>
      <c r="E23" s="357">
        <v>28.4</v>
      </c>
      <c r="F23" s="357">
        <v>18</v>
      </c>
      <c r="G23" s="357">
        <v>3.6</v>
      </c>
      <c r="H23" s="357"/>
      <c r="I23" s="357">
        <v>25.9</v>
      </c>
      <c r="J23" s="357">
        <v>5.3</v>
      </c>
      <c r="K23" s="357"/>
      <c r="L23" s="357">
        <v>0.6</v>
      </c>
      <c r="M23" s="357"/>
      <c r="N23" s="357">
        <v>1.5</v>
      </c>
      <c r="O23" s="357"/>
      <c r="P23" s="357">
        <v>100</v>
      </c>
      <c r="Q23" s="128"/>
    </row>
    <row r="24" spans="1:21" s="160" customFormat="1" ht="9.9499999999999993" customHeight="1" x14ac:dyDescent="0.25">
      <c r="A24" s="359" t="s">
        <v>16</v>
      </c>
      <c r="B24" s="360">
        <v>15.4</v>
      </c>
      <c r="C24" s="360">
        <v>2.2999999999999998</v>
      </c>
      <c r="D24" s="360"/>
      <c r="E24" s="360">
        <v>28</v>
      </c>
      <c r="F24" s="360">
        <v>16.8</v>
      </c>
      <c r="G24" s="360">
        <v>3.6</v>
      </c>
      <c r="H24" s="360"/>
      <c r="I24" s="360">
        <v>25.9</v>
      </c>
      <c r="J24" s="360">
        <v>5.2</v>
      </c>
      <c r="K24" s="360"/>
      <c r="L24" s="360">
        <v>0.6</v>
      </c>
      <c r="M24" s="360"/>
      <c r="N24" s="360">
        <v>2.2000000000000002</v>
      </c>
      <c r="O24" s="360"/>
      <c r="P24" s="357">
        <v>100</v>
      </c>
      <c r="Q24" s="128"/>
    </row>
    <row r="25" spans="1:21" s="160" customFormat="1" ht="9.9499999999999993" customHeight="1" x14ac:dyDescent="0.25">
      <c r="A25" s="359" t="s">
        <v>17</v>
      </c>
      <c r="B25" s="360">
        <v>14</v>
      </c>
      <c r="C25" s="360">
        <v>1.6</v>
      </c>
      <c r="D25" s="360"/>
      <c r="E25" s="360">
        <v>28.8</v>
      </c>
      <c r="F25" s="360">
        <v>19.2</v>
      </c>
      <c r="G25" s="360">
        <v>3.7</v>
      </c>
      <c r="H25" s="360"/>
      <c r="I25" s="360">
        <v>25.9</v>
      </c>
      <c r="J25" s="360">
        <v>5.3</v>
      </c>
      <c r="K25" s="360"/>
      <c r="L25" s="360">
        <v>0.7</v>
      </c>
      <c r="M25" s="360"/>
      <c r="N25" s="360">
        <v>0.8</v>
      </c>
      <c r="O25" s="360"/>
      <c r="P25" s="357">
        <v>100</v>
      </c>
      <c r="Q25" s="117"/>
    </row>
    <row r="26" spans="1:21" s="157" customFormat="1" ht="9.9499999999999993" customHeight="1" x14ac:dyDescent="0.25">
      <c r="A26" s="152" t="s">
        <v>18</v>
      </c>
      <c r="B26" s="357">
        <v>12.1</v>
      </c>
      <c r="C26" s="357">
        <v>1.7</v>
      </c>
      <c r="D26" s="357"/>
      <c r="E26" s="357">
        <v>27.6</v>
      </c>
      <c r="F26" s="357">
        <v>20.3</v>
      </c>
      <c r="G26" s="357">
        <v>4.2</v>
      </c>
      <c r="H26" s="357"/>
      <c r="I26" s="357">
        <v>22.2</v>
      </c>
      <c r="J26" s="357">
        <v>5.9</v>
      </c>
      <c r="K26" s="357"/>
      <c r="L26" s="357">
        <v>1.1000000000000001</v>
      </c>
      <c r="M26" s="357"/>
      <c r="N26" s="357">
        <v>4.7</v>
      </c>
      <c r="O26" s="357"/>
      <c r="P26" s="357">
        <v>100</v>
      </c>
      <c r="Q26" s="117"/>
    </row>
    <row r="27" spans="1:21" s="157" customFormat="1" ht="9.9499999999999993" customHeight="1" x14ac:dyDescent="0.25">
      <c r="A27" s="152" t="s">
        <v>55</v>
      </c>
      <c r="B27" s="357">
        <v>16</v>
      </c>
      <c r="C27" s="357">
        <v>2.4</v>
      </c>
      <c r="D27" s="357"/>
      <c r="E27" s="357">
        <v>25.7</v>
      </c>
      <c r="F27" s="357">
        <v>20.7</v>
      </c>
      <c r="G27" s="357">
        <v>4.5</v>
      </c>
      <c r="H27" s="357"/>
      <c r="I27" s="357">
        <v>20.8</v>
      </c>
      <c r="J27" s="357">
        <v>5.6</v>
      </c>
      <c r="K27" s="357"/>
      <c r="L27" s="357">
        <v>1.3</v>
      </c>
      <c r="M27" s="357"/>
      <c r="N27" s="357">
        <v>3</v>
      </c>
      <c r="O27" s="357"/>
      <c r="P27" s="357">
        <v>100</v>
      </c>
      <c r="Q27" s="117"/>
    </row>
    <row r="28" spans="1:21" s="157" customFormat="1" ht="9.9499999999999993" customHeight="1" x14ac:dyDescent="0.25">
      <c r="A28" s="152" t="s">
        <v>20</v>
      </c>
      <c r="B28" s="357">
        <v>14.2</v>
      </c>
      <c r="C28" s="357">
        <v>2.1</v>
      </c>
      <c r="D28" s="357"/>
      <c r="E28" s="357">
        <v>26.6</v>
      </c>
      <c r="F28" s="357">
        <v>20.399999999999999</v>
      </c>
      <c r="G28" s="357">
        <v>4.7</v>
      </c>
      <c r="H28" s="357"/>
      <c r="I28" s="357">
        <v>21.3</v>
      </c>
      <c r="J28" s="357">
        <v>6.4</v>
      </c>
      <c r="K28" s="357"/>
      <c r="L28" s="357">
        <v>1.1000000000000001</v>
      </c>
      <c r="M28" s="357"/>
      <c r="N28" s="357">
        <v>3.3</v>
      </c>
      <c r="O28" s="357"/>
      <c r="P28" s="357">
        <v>100</v>
      </c>
      <c r="Q28" s="117"/>
    </row>
    <row r="29" spans="1:21" s="157" customFormat="1" ht="9.9499999999999993" customHeight="1" x14ac:dyDescent="0.25">
      <c r="A29" s="152" t="s">
        <v>21</v>
      </c>
      <c r="B29" s="357">
        <v>15.9</v>
      </c>
      <c r="C29" s="357">
        <v>2.4</v>
      </c>
      <c r="D29" s="357"/>
      <c r="E29" s="357">
        <v>25.5</v>
      </c>
      <c r="F29" s="357">
        <v>19.3</v>
      </c>
      <c r="G29" s="357">
        <v>4.9000000000000004</v>
      </c>
      <c r="H29" s="357"/>
      <c r="I29" s="357">
        <v>19.899999999999999</v>
      </c>
      <c r="J29" s="357">
        <v>6.6</v>
      </c>
      <c r="K29" s="357"/>
      <c r="L29" s="357">
        <v>1.6</v>
      </c>
      <c r="M29" s="357"/>
      <c r="N29" s="357">
        <v>4</v>
      </c>
      <c r="O29" s="357"/>
      <c r="P29" s="357">
        <v>100</v>
      </c>
      <c r="Q29" s="117"/>
    </row>
    <row r="30" spans="1:21" s="157" customFormat="1" ht="9.9499999999999993" customHeight="1" x14ac:dyDescent="0.25">
      <c r="A30" s="152" t="s">
        <v>22</v>
      </c>
      <c r="B30" s="357">
        <v>14.7</v>
      </c>
      <c r="C30" s="357">
        <v>2</v>
      </c>
      <c r="D30" s="357"/>
      <c r="E30" s="357">
        <v>25.4</v>
      </c>
      <c r="F30" s="357">
        <v>19.100000000000001</v>
      </c>
      <c r="G30" s="357">
        <v>4.5</v>
      </c>
      <c r="H30" s="357"/>
      <c r="I30" s="357">
        <v>21.7</v>
      </c>
      <c r="J30" s="357">
        <v>5.5</v>
      </c>
      <c r="K30" s="357"/>
      <c r="L30" s="357">
        <v>1.2</v>
      </c>
      <c r="M30" s="357"/>
      <c r="N30" s="357">
        <v>5.9</v>
      </c>
      <c r="O30" s="357"/>
      <c r="P30" s="357">
        <v>100</v>
      </c>
      <c r="Q30" s="117"/>
    </row>
    <row r="31" spans="1:21" s="157" customFormat="1" ht="9.9499999999999993" customHeight="1" x14ac:dyDescent="0.25">
      <c r="A31" s="152" t="s">
        <v>23</v>
      </c>
      <c r="B31" s="357">
        <v>14.1</v>
      </c>
      <c r="C31" s="357">
        <v>2</v>
      </c>
      <c r="D31" s="357"/>
      <c r="E31" s="357">
        <v>27.9</v>
      </c>
      <c r="F31" s="357">
        <v>17.600000000000001</v>
      </c>
      <c r="G31" s="357">
        <v>4.8</v>
      </c>
      <c r="H31" s="357"/>
      <c r="I31" s="357">
        <v>22.8</v>
      </c>
      <c r="J31" s="357">
        <v>6.3</v>
      </c>
      <c r="K31" s="357"/>
      <c r="L31" s="357">
        <v>1.3</v>
      </c>
      <c r="M31" s="357"/>
      <c r="N31" s="357">
        <v>3.1</v>
      </c>
      <c r="O31" s="357"/>
      <c r="P31" s="357">
        <v>100</v>
      </c>
      <c r="Q31" s="117"/>
    </row>
    <row r="32" spans="1:21" s="157" customFormat="1" ht="9.9499999999999993" customHeight="1" x14ac:dyDescent="0.25">
      <c r="A32" s="152" t="s">
        <v>24</v>
      </c>
      <c r="B32" s="357">
        <v>16.5</v>
      </c>
      <c r="C32" s="357">
        <v>3</v>
      </c>
      <c r="D32" s="357"/>
      <c r="E32" s="357">
        <v>26.5</v>
      </c>
      <c r="F32" s="357">
        <v>14.9</v>
      </c>
      <c r="G32" s="357">
        <v>5.3</v>
      </c>
      <c r="H32" s="357"/>
      <c r="I32" s="357">
        <v>21.5</v>
      </c>
      <c r="J32" s="357">
        <v>7.4</v>
      </c>
      <c r="K32" s="357"/>
      <c r="L32" s="357">
        <v>1.1000000000000001</v>
      </c>
      <c r="M32" s="357"/>
      <c r="N32" s="357">
        <v>3.7</v>
      </c>
      <c r="O32" s="357"/>
      <c r="P32" s="357">
        <v>100</v>
      </c>
      <c r="Q32" s="117"/>
    </row>
    <row r="33" spans="1:22" s="157" customFormat="1" ht="9.9499999999999993" customHeight="1" x14ac:dyDescent="0.25">
      <c r="A33" s="152" t="s">
        <v>67</v>
      </c>
      <c r="B33" s="357">
        <v>15</v>
      </c>
      <c r="C33" s="357">
        <v>2</v>
      </c>
      <c r="D33" s="357"/>
      <c r="E33" s="357">
        <v>28.5</v>
      </c>
      <c r="F33" s="357">
        <v>15.6</v>
      </c>
      <c r="G33" s="357">
        <v>4.7</v>
      </c>
      <c r="H33" s="357"/>
      <c r="I33" s="357">
        <v>23.4</v>
      </c>
      <c r="J33" s="357">
        <v>6.6</v>
      </c>
      <c r="K33" s="357"/>
      <c r="L33" s="357">
        <v>1.1000000000000001</v>
      </c>
      <c r="M33" s="357"/>
      <c r="N33" s="357">
        <v>3.1</v>
      </c>
      <c r="O33" s="357"/>
      <c r="P33" s="357">
        <v>100</v>
      </c>
      <c r="Q33" s="117"/>
    </row>
    <row r="34" spans="1:22" s="157" customFormat="1" ht="9.9499999999999993" customHeight="1" x14ac:dyDescent="0.25">
      <c r="A34" s="152" t="s">
        <v>66</v>
      </c>
      <c r="B34" s="357">
        <v>13.1</v>
      </c>
      <c r="C34" s="357">
        <v>2</v>
      </c>
      <c r="D34" s="357"/>
      <c r="E34" s="357">
        <v>29.1</v>
      </c>
      <c r="F34" s="357">
        <v>19</v>
      </c>
      <c r="G34" s="357">
        <v>4.3</v>
      </c>
      <c r="H34" s="357"/>
      <c r="I34" s="357">
        <v>24.7</v>
      </c>
      <c r="J34" s="357">
        <v>5.7</v>
      </c>
      <c r="K34" s="357"/>
      <c r="L34" s="357">
        <v>0.9</v>
      </c>
      <c r="M34" s="357"/>
      <c r="N34" s="357">
        <v>1.1000000000000001</v>
      </c>
      <c r="O34" s="357"/>
      <c r="P34" s="357">
        <v>100</v>
      </c>
      <c r="Q34" s="117"/>
    </row>
    <row r="35" spans="1:22" s="157" customFormat="1" ht="9.9499999999999993" customHeight="1" x14ac:dyDescent="0.25">
      <c r="A35" s="152" t="s">
        <v>27</v>
      </c>
      <c r="B35" s="357">
        <v>10.8</v>
      </c>
      <c r="C35" s="357">
        <v>2.7</v>
      </c>
      <c r="D35" s="357"/>
      <c r="E35" s="357">
        <v>30</v>
      </c>
      <c r="F35" s="357">
        <v>11.9</v>
      </c>
      <c r="G35" s="357">
        <v>5</v>
      </c>
      <c r="H35" s="357"/>
      <c r="I35" s="357">
        <v>26.7</v>
      </c>
      <c r="J35" s="357">
        <v>7.4</v>
      </c>
      <c r="K35" s="357"/>
      <c r="L35" s="357">
        <v>1.3</v>
      </c>
      <c r="M35" s="357"/>
      <c r="N35" s="357">
        <v>4.3</v>
      </c>
      <c r="O35" s="357"/>
      <c r="P35" s="357">
        <v>100</v>
      </c>
      <c r="Q35" s="117"/>
      <c r="V35" s="157" t="s">
        <v>244</v>
      </c>
    </row>
    <row r="36" spans="1:22" s="157" customFormat="1" ht="9.9499999999999993" customHeight="1" x14ac:dyDescent="0.25">
      <c r="A36" s="152" t="s">
        <v>28</v>
      </c>
      <c r="B36" s="357">
        <v>11.1</v>
      </c>
      <c r="C36" s="357">
        <v>1.4</v>
      </c>
      <c r="D36" s="357"/>
      <c r="E36" s="357">
        <v>31.1</v>
      </c>
      <c r="F36" s="357">
        <v>17.100000000000001</v>
      </c>
      <c r="G36" s="357">
        <v>3.9</v>
      </c>
      <c r="H36" s="357"/>
      <c r="I36" s="357">
        <v>26.1</v>
      </c>
      <c r="J36" s="357">
        <v>5.8</v>
      </c>
      <c r="K36" s="357"/>
      <c r="L36" s="357">
        <v>0.9</v>
      </c>
      <c r="M36" s="357"/>
      <c r="N36" s="357">
        <v>2.7</v>
      </c>
      <c r="O36" s="357"/>
      <c r="P36" s="357">
        <v>100</v>
      </c>
      <c r="Q36" s="117"/>
    </row>
    <row r="37" spans="1:22" s="157" customFormat="1" ht="9.9499999999999993" customHeight="1" x14ac:dyDescent="0.25">
      <c r="A37" s="152" t="s">
        <v>29</v>
      </c>
      <c r="B37" s="357">
        <v>16</v>
      </c>
      <c r="C37" s="357">
        <v>2.4</v>
      </c>
      <c r="D37" s="357"/>
      <c r="E37" s="357">
        <v>28.2</v>
      </c>
      <c r="F37" s="357">
        <v>15.7</v>
      </c>
      <c r="G37" s="357">
        <v>4.4000000000000004</v>
      </c>
      <c r="H37" s="357"/>
      <c r="I37" s="357">
        <v>23.8</v>
      </c>
      <c r="J37" s="357">
        <v>6.5</v>
      </c>
      <c r="K37" s="357"/>
      <c r="L37" s="357">
        <v>0.7</v>
      </c>
      <c r="M37" s="357"/>
      <c r="N37" s="357">
        <v>2.2000000000000002</v>
      </c>
      <c r="O37" s="357"/>
      <c r="P37" s="357">
        <v>100</v>
      </c>
      <c r="Q37" s="117"/>
    </row>
    <row r="38" spans="1:22" s="157" customFormat="1" ht="9.9499999999999993" customHeight="1" x14ac:dyDescent="0.25">
      <c r="A38" s="152" t="s">
        <v>30</v>
      </c>
      <c r="B38" s="357">
        <v>14.9</v>
      </c>
      <c r="C38" s="357">
        <v>1.9</v>
      </c>
      <c r="D38" s="357"/>
      <c r="E38" s="357">
        <v>30.9</v>
      </c>
      <c r="F38" s="357">
        <v>13.7</v>
      </c>
      <c r="G38" s="357">
        <v>4.4000000000000004</v>
      </c>
      <c r="H38" s="357"/>
      <c r="I38" s="357">
        <v>26</v>
      </c>
      <c r="J38" s="357">
        <v>6.3</v>
      </c>
      <c r="K38" s="357"/>
      <c r="L38" s="357">
        <v>0.6</v>
      </c>
      <c r="M38" s="357"/>
      <c r="N38" s="357">
        <v>1.2</v>
      </c>
      <c r="O38" s="357"/>
      <c r="P38" s="357">
        <v>100</v>
      </c>
      <c r="Q38" s="117"/>
    </row>
    <row r="39" spans="1:22" s="157" customFormat="1" ht="9.9499999999999993" customHeight="1" x14ac:dyDescent="0.25">
      <c r="A39" s="152" t="s">
        <v>31</v>
      </c>
      <c r="B39" s="357">
        <v>12.1</v>
      </c>
      <c r="C39" s="357">
        <v>1.9</v>
      </c>
      <c r="D39" s="357"/>
      <c r="E39" s="357">
        <v>30.8</v>
      </c>
      <c r="F39" s="357">
        <v>14.4</v>
      </c>
      <c r="G39" s="357">
        <v>4.7</v>
      </c>
      <c r="H39" s="357"/>
      <c r="I39" s="357">
        <v>26.1</v>
      </c>
      <c r="J39" s="357">
        <v>6.6</v>
      </c>
      <c r="K39" s="357"/>
      <c r="L39" s="357">
        <v>0.8</v>
      </c>
      <c r="M39" s="357"/>
      <c r="N39" s="357">
        <v>2.5</v>
      </c>
      <c r="O39" s="357"/>
      <c r="P39" s="357">
        <v>100</v>
      </c>
      <c r="Q39" s="117"/>
    </row>
    <row r="40" spans="1:22" s="157" customFormat="1" ht="9.9499999999999993" customHeight="1" x14ac:dyDescent="0.15">
      <c r="A40" s="152" t="s">
        <v>32</v>
      </c>
      <c r="B40" s="357">
        <v>15.7</v>
      </c>
      <c r="C40" s="357">
        <v>2.6</v>
      </c>
      <c r="D40" s="357"/>
      <c r="E40" s="357">
        <v>27</v>
      </c>
      <c r="F40" s="357">
        <v>15.6</v>
      </c>
      <c r="G40" s="357">
        <v>5.9</v>
      </c>
      <c r="H40" s="357"/>
      <c r="I40" s="357">
        <v>21.1</v>
      </c>
      <c r="J40" s="357">
        <v>8.3000000000000007</v>
      </c>
      <c r="K40" s="357"/>
      <c r="L40" s="357">
        <v>1</v>
      </c>
      <c r="M40" s="357"/>
      <c r="N40" s="357">
        <v>2.8</v>
      </c>
      <c r="O40" s="357"/>
      <c r="P40" s="357">
        <v>100</v>
      </c>
      <c r="Q40" s="146"/>
    </row>
    <row r="41" spans="1:22" s="327" customFormat="1" ht="9.9499999999999993" customHeight="1" x14ac:dyDescent="0.2">
      <c r="A41" s="212" t="s">
        <v>33</v>
      </c>
      <c r="B41" s="361">
        <v>15.9</v>
      </c>
      <c r="C41" s="361">
        <v>2.2000000000000002</v>
      </c>
      <c r="D41" s="361"/>
      <c r="E41" s="361">
        <v>26.9</v>
      </c>
      <c r="F41" s="361">
        <v>20</v>
      </c>
      <c r="G41" s="361">
        <v>4.2</v>
      </c>
      <c r="H41" s="361"/>
      <c r="I41" s="361">
        <v>22.2</v>
      </c>
      <c r="J41" s="361">
        <v>5.5</v>
      </c>
      <c r="K41" s="361"/>
      <c r="L41" s="361">
        <v>1</v>
      </c>
      <c r="M41" s="361"/>
      <c r="N41" s="361">
        <v>2.2000000000000002</v>
      </c>
      <c r="O41" s="361"/>
      <c r="P41" s="357">
        <v>100</v>
      </c>
      <c r="Q41" s="146"/>
    </row>
    <row r="42" spans="1:22" s="327" customFormat="1" ht="9.9499999999999993" customHeight="1" x14ac:dyDescent="0.2">
      <c r="A42" s="212" t="s">
        <v>34</v>
      </c>
      <c r="B42" s="361">
        <v>13.5</v>
      </c>
      <c r="C42" s="361">
        <v>2</v>
      </c>
      <c r="D42" s="361"/>
      <c r="E42" s="361">
        <v>27.1</v>
      </c>
      <c r="F42" s="361">
        <v>20.2</v>
      </c>
      <c r="G42" s="361">
        <v>4.4000000000000004</v>
      </c>
      <c r="H42" s="361"/>
      <c r="I42" s="361">
        <v>22</v>
      </c>
      <c r="J42" s="361">
        <v>6</v>
      </c>
      <c r="K42" s="361"/>
      <c r="L42" s="361">
        <v>1.1000000000000001</v>
      </c>
      <c r="M42" s="361"/>
      <c r="N42" s="361">
        <v>3.7</v>
      </c>
      <c r="O42" s="361"/>
      <c r="P42" s="357">
        <v>100</v>
      </c>
      <c r="Q42" s="146"/>
    </row>
    <row r="43" spans="1:22" s="327" customFormat="1" ht="9.9499999999999993" customHeight="1" x14ac:dyDescent="0.2">
      <c r="A43" s="212" t="s">
        <v>35</v>
      </c>
      <c r="B43" s="361">
        <v>15.9</v>
      </c>
      <c r="C43" s="361">
        <v>2.6</v>
      </c>
      <c r="D43" s="361"/>
      <c r="E43" s="361">
        <v>26.3</v>
      </c>
      <c r="F43" s="361">
        <v>16.899999999999999</v>
      </c>
      <c r="G43" s="361">
        <v>5.0999999999999996</v>
      </c>
      <c r="H43" s="361"/>
      <c r="I43" s="361">
        <v>21.2</v>
      </c>
      <c r="J43" s="361">
        <v>6.8</v>
      </c>
      <c r="K43" s="361"/>
      <c r="L43" s="361">
        <v>1.3</v>
      </c>
      <c r="M43" s="361"/>
      <c r="N43" s="361">
        <v>3.9</v>
      </c>
      <c r="O43" s="361"/>
      <c r="P43" s="357">
        <v>100</v>
      </c>
      <c r="Q43" s="146"/>
    </row>
    <row r="44" spans="1:22" s="327" customFormat="1" ht="9.9499999999999993" customHeight="1" x14ac:dyDescent="0.2">
      <c r="A44" s="212" t="s">
        <v>36</v>
      </c>
      <c r="B44" s="361">
        <v>12.1</v>
      </c>
      <c r="C44" s="361">
        <v>2.1</v>
      </c>
      <c r="D44" s="361"/>
      <c r="E44" s="361">
        <v>30.2</v>
      </c>
      <c r="F44" s="361">
        <v>14.3</v>
      </c>
      <c r="G44" s="361">
        <v>4.5999999999999996</v>
      </c>
      <c r="H44" s="361"/>
      <c r="I44" s="361">
        <v>26</v>
      </c>
      <c r="J44" s="361">
        <v>6.6</v>
      </c>
      <c r="K44" s="361"/>
      <c r="L44" s="361">
        <v>1</v>
      </c>
      <c r="M44" s="361"/>
      <c r="N44" s="361">
        <v>3.1</v>
      </c>
      <c r="O44" s="361"/>
      <c r="P44" s="357">
        <v>100</v>
      </c>
      <c r="Q44" s="146"/>
    </row>
    <row r="45" spans="1:22" s="327" customFormat="1" ht="9.9499999999999993" customHeight="1" x14ac:dyDescent="0.2">
      <c r="A45" s="212" t="s">
        <v>37</v>
      </c>
      <c r="B45" s="361">
        <v>13</v>
      </c>
      <c r="C45" s="361">
        <v>2.1</v>
      </c>
      <c r="D45" s="361"/>
      <c r="E45" s="361">
        <v>29.9</v>
      </c>
      <c r="F45" s="361">
        <v>14.7</v>
      </c>
      <c r="G45" s="361">
        <v>5</v>
      </c>
      <c r="H45" s="361"/>
      <c r="I45" s="361">
        <v>24.9</v>
      </c>
      <c r="J45" s="361">
        <v>7</v>
      </c>
      <c r="K45" s="361"/>
      <c r="L45" s="361">
        <v>0.9</v>
      </c>
      <c r="M45" s="361"/>
      <c r="N45" s="361">
        <v>2.6</v>
      </c>
      <c r="O45" s="361"/>
      <c r="P45" s="357">
        <v>100</v>
      </c>
      <c r="Q45" s="146"/>
    </row>
    <row r="46" spans="1:22" s="327" customFormat="1" ht="9.9499999999999993" customHeight="1" x14ac:dyDescent="0.2">
      <c r="A46" s="212" t="s">
        <v>38</v>
      </c>
      <c r="B46" s="361">
        <v>14.2</v>
      </c>
      <c r="C46" s="361">
        <v>2.2000000000000002</v>
      </c>
      <c r="D46" s="361"/>
      <c r="E46" s="361">
        <v>27.9</v>
      </c>
      <c r="F46" s="361">
        <v>17.5</v>
      </c>
      <c r="G46" s="361">
        <v>4.5999999999999996</v>
      </c>
      <c r="H46" s="361"/>
      <c r="I46" s="361">
        <v>23.1</v>
      </c>
      <c r="J46" s="361">
        <v>6.3</v>
      </c>
      <c r="K46" s="361"/>
      <c r="L46" s="361">
        <v>1.1000000000000001</v>
      </c>
      <c r="M46" s="361"/>
      <c r="N46" s="361">
        <v>3.1</v>
      </c>
      <c r="O46" s="361"/>
      <c r="P46" s="357">
        <v>100</v>
      </c>
      <c r="Q46" s="110"/>
    </row>
    <row r="47" spans="1:22" ht="3" customHeight="1" x14ac:dyDescent="0.2">
      <c r="A47" s="174"/>
      <c r="B47" s="114"/>
      <c r="C47" s="114"/>
      <c r="D47" s="114"/>
      <c r="E47" s="114"/>
      <c r="F47" s="114"/>
      <c r="G47" s="114"/>
      <c r="H47" s="114"/>
      <c r="I47" s="114"/>
      <c r="J47" s="114"/>
      <c r="K47" s="114"/>
      <c r="L47" s="114"/>
      <c r="M47" s="114"/>
      <c r="N47" s="114"/>
      <c r="O47" s="114"/>
      <c r="P47" s="114"/>
    </row>
    <row r="48" spans="1:22" ht="3" customHeight="1" x14ac:dyDescent="0.2">
      <c r="A48" s="110"/>
      <c r="B48" s="110"/>
      <c r="C48" s="110"/>
      <c r="D48" s="110"/>
      <c r="E48" s="110"/>
      <c r="F48" s="110"/>
      <c r="G48" s="110"/>
      <c r="H48" s="110"/>
      <c r="I48" s="110"/>
      <c r="J48" s="110"/>
      <c r="K48" s="110"/>
      <c r="L48" s="110"/>
      <c r="M48" s="110"/>
      <c r="O48" s="110"/>
      <c r="Q48" s="362"/>
    </row>
    <row r="49" spans="1:17" s="362" customFormat="1" ht="9.9499999999999993" customHeight="1" x14ac:dyDescent="0.25">
      <c r="A49" s="516" t="s">
        <v>316</v>
      </c>
      <c r="B49" s="516"/>
      <c r="C49" s="516"/>
      <c r="D49" s="516"/>
      <c r="E49" s="516"/>
      <c r="F49" s="516"/>
      <c r="Q49" s="363"/>
    </row>
    <row r="50" spans="1:17" s="362" customFormat="1" ht="9.9499999999999993" customHeight="1" x14ac:dyDescent="0.15">
      <c r="A50" s="364" t="s">
        <v>378</v>
      </c>
      <c r="B50" s="364"/>
      <c r="C50" s="364"/>
      <c r="D50" s="364"/>
      <c r="E50" s="364"/>
      <c r="F50" s="364"/>
      <c r="G50" s="364"/>
      <c r="H50" s="364"/>
      <c r="I50" s="364"/>
      <c r="J50" s="364"/>
      <c r="K50" s="364"/>
      <c r="L50" s="364"/>
      <c r="M50" s="364"/>
      <c r="N50" s="364"/>
      <c r="Q50" s="110"/>
    </row>
    <row r="51" spans="1:17" s="110" customFormat="1" ht="9.75" customHeight="1" x14ac:dyDescent="0.15">
      <c r="B51" s="125"/>
      <c r="C51" s="125"/>
      <c r="D51" s="125"/>
      <c r="E51" s="125"/>
      <c r="F51" s="125"/>
      <c r="G51" s="125"/>
      <c r="H51" s="125"/>
      <c r="I51" s="125"/>
      <c r="J51" s="125"/>
      <c r="K51" s="125"/>
      <c r="L51" s="125"/>
      <c r="M51" s="125"/>
      <c r="O51" s="125"/>
    </row>
    <row r="52" spans="1:17" s="110" customFormat="1" ht="9.75" customHeight="1" x14ac:dyDescent="0.15"/>
    <row r="53" spans="1:17" s="110" customFormat="1" ht="9.75" customHeight="1" x14ac:dyDescent="0.15"/>
    <row r="54" spans="1:17" s="110" customFormat="1" ht="9.75" customHeight="1" x14ac:dyDescent="0.15"/>
    <row r="55" spans="1:17" s="110" customFormat="1" ht="9.75" customHeight="1" x14ac:dyDescent="0.15"/>
    <row r="56" spans="1:17" s="110" customFormat="1" ht="9.9499999999999993" customHeight="1" x14ac:dyDescent="0.15"/>
    <row r="57" spans="1:17" s="110" customFormat="1" ht="9.75" customHeight="1" x14ac:dyDescent="0.15"/>
    <row r="58" spans="1:17" s="110" customFormat="1" ht="9.75" customHeight="1" x14ac:dyDescent="0.15"/>
    <row r="59" spans="1:17" s="110" customFormat="1" ht="9.75" customHeight="1" x14ac:dyDescent="0.15"/>
    <row r="60" spans="1:17" s="110" customFormat="1" ht="9.75" customHeight="1" x14ac:dyDescent="0.15"/>
    <row r="61" spans="1:17" s="110" customFormat="1" ht="9.75" customHeight="1" x14ac:dyDescent="0.15"/>
    <row r="62" spans="1:17" s="110" customFormat="1" ht="9.75" customHeight="1" x14ac:dyDescent="0.15"/>
    <row r="63" spans="1:17" s="110" customFormat="1" ht="9.75" customHeight="1" x14ac:dyDescent="0.15"/>
    <row r="64" spans="1:17" s="110" customFormat="1" ht="9.75" customHeight="1" x14ac:dyDescent="0.15"/>
    <row r="65" s="110" customFormat="1" ht="9.75" customHeight="1" x14ac:dyDescent="0.15"/>
    <row r="66" s="110" customFormat="1" ht="9.75" customHeight="1" x14ac:dyDescent="0.15"/>
    <row r="67" s="110" customFormat="1" ht="9.75" customHeight="1" x14ac:dyDescent="0.15"/>
    <row r="68" s="110" customFormat="1" ht="9.75" customHeight="1" x14ac:dyDescent="0.15"/>
    <row r="69" s="110" customFormat="1" ht="9.75" customHeight="1" x14ac:dyDescent="0.15"/>
    <row r="70" s="110" customFormat="1" ht="9.75" customHeight="1" x14ac:dyDescent="0.15"/>
    <row r="71" s="110" customFormat="1" ht="9.75" customHeight="1" x14ac:dyDescent="0.15"/>
    <row r="72" s="110" customFormat="1" ht="9.75" customHeight="1" x14ac:dyDescent="0.15"/>
    <row r="73" s="110" customFormat="1" ht="9.75" customHeight="1" x14ac:dyDescent="0.15"/>
    <row r="74" s="110" customFormat="1" ht="9.75" customHeight="1" x14ac:dyDescent="0.15"/>
    <row r="75" s="110" customFormat="1" ht="9.75" customHeight="1" x14ac:dyDescent="0.15"/>
    <row r="76" s="110" customFormat="1" ht="9.75" customHeight="1" x14ac:dyDescent="0.15"/>
    <row r="77" s="110" customFormat="1" ht="9.75" customHeight="1" x14ac:dyDescent="0.15"/>
    <row r="78" s="110" customFormat="1" ht="9.75" customHeight="1" x14ac:dyDescent="0.15"/>
    <row r="79" s="110" customFormat="1" ht="9.75" customHeight="1" x14ac:dyDescent="0.15"/>
    <row r="80" s="110" customFormat="1" ht="9.75" customHeight="1" x14ac:dyDescent="0.15"/>
    <row r="81" s="110" customFormat="1" ht="9.75" customHeight="1" x14ac:dyDescent="0.15"/>
    <row r="82" s="110" customFormat="1" ht="9.75" customHeight="1" x14ac:dyDescent="0.15"/>
    <row r="83" s="110" customFormat="1" ht="9.75" customHeight="1" x14ac:dyDescent="0.15"/>
    <row r="84" s="110" customFormat="1" ht="9.75" customHeight="1" x14ac:dyDescent="0.15"/>
    <row r="85" s="110" customFormat="1" ht="9.75" customHeight="1" x14ac:dyDescent="0.15"/>
    <row r="86" s="110" customFormat="1" ht="9.75" customHeight="1" x14ac:dyDescent="0.15"/>
    <row r="87" s="110" customFormat="1" ht="9.75" customHeight="1" x14ac:dyDescent="0.15"/>
    <row r="88" s="110" customFormat="1" ht="9.75" customHeight="1" x14ac:dyDescent="0.15"/>
    <row r="89" s="110" customFormat="1" ht="9.75" customHeight="1" x14ac:dyDescent="0.15"/>
    <row r="90" s="110" customFormat="1" ht="9.75" customHeight="1" x14ac:dyDescent="0.15"/>
    <row r="91" s="110" customFormat="1" ht="9.75" customHeight="1" x14ac:dyDescent="0.15"/>
    <row r="92" s="110" customFormat="1" ht="9.75" customHeight="1" x14ac:dyDescent="0.15"/>
    <row r="93" s="110" customFormat="1" ht="9.75" customHeight="1" x14ac:dyDescent="0.15"/>
    <row r="94" s="110" customFormat="1" ht="9.75" customHeight="1" x14ac:dyDescent="0.15"/>
    <row r="95" s="110" customFormat="1" ht="9.75" customHeight="1" x14ac:dyDescent="0.15"/>
    <row r="96" s="110" customFormat="1" ht="9.75" customHeight="1" x14ac:dyDescent="0.15"/>
    <row r="97" s="110" customFormat="1" ht="9.75" customHeight="1" x14ac:dyDescent="0.15"/>
    <row r="98" s="110" customFormat="1" ht="9.75" customHeight="1" x14ac:dyDescent="0.15"/>
    <row r="99" s="110" customFormat="1" ht="9.75" customHeight="1" x14ac:dyDescent="0.15"/>
    <row r="100" s="110" customFormat="1" ht="9.75" customHeight="1" x14ac:dyDescent="0.15"/>
    <row r="101" s="110" customFormat="1" ht="9.75" customHeight="1" x14ac:dyDescent="0.15"/>
    <row r="102" s="110" customFormat="1" ht="9.75" customHeight="1" x14ac:dyDescent="0.15"/>
    <row r="103" s="110" customFormat="1" ht="9.75" customHeight="1" x14ac:dyDescent="0.15"/>
    <row r="104" s="110" customFormat="1" ht="9.75" customHeight="1" x14ac:dyDescent="0.15"/>
    <row r="105" s="110" customFormat="1" ht="9.75" customHeight="1" x14ac:dyDescent="0.15"/>
    <row r="106" s="110" customFormat="1" ht="9.75" customHeight="1" x14ac:dyDescent="0.15"/>
    <row r="107" s="110" customFormat="1" ht="9.75" customHeight="1" x14ac:dyDescent="0.15"/>
    <row r="108" s="110" customFormat="1" ht="9.75" customHeight="1" x14ac:dyDescent="0.15"/>
    <row r="109" s="110" customFormat="1" ht="9.75" customHeight="1" x14ac:dyDescent="0.15"/>
    <row r="110" s="110" customFormat="1" ht="9.75" customHeight="1" x14ac:dyDescent="0.15"/>
    <row r="111" s="110" customFormat="1" ht="9.75" customHeight="1" x14ac:dyDescent="0.15"/>
    <row r="112" s="110" customFormat="1" ht="9.75" customHeight="1" x14ac:dyDescent="0.15"/>
    <row r="113" s="110" customFormat="1" ht="9.75" customHeight="1" x14ac:dyDescent="0.15"/>
    <row r="114" s="110" customFormat="1" ht="9.75" customHeight="1" x14ac:dyDescent="0.15"/>
    <row r="115" s="110" customFormat="1" ht="9.75" customHeight="1" x14ac:dyDescent="0.15"/>
    <row r="116" s="110" customFormat="1" ht="9.75" customHeight="1" x14ac:dyDescent="0.15"/>
    <row r="117" s="110" customFormat="1" ht="9.75" customHeight="1" x14ac:dyDescent="0.15"/>
    <row r="118" s="110" customFormat="1" ht="9.75" customHeight="1" x14ac:dyDescent="0.15"/>
    <row r="119" s="110" customFormat="1" ht="9.75" customHeight="1" x14ac:dyDescent="0.15"/>
    <row r="120" s="110" customFormat="1" ht="9.75" customHeight="1" x14ac:dyDescent="0.15"/>
    <row r="121" s="110" customFormat="1" ht="9.75" customHeight="1" x14ac:dyDescent="0.15"/>
    <row r="122" s="110" customFormat="1" ht="9.75" customHeight="1" x14ac:dyDescent="0.15"/>
    <row r="123" s="110" customFormat="1" ht="9.75" customHeight="1" x14ac:dyDescent="0.15"/>
    <row r="124" s="110" customFormat="1" ht="9.75" customHeight="1" x14ac:dyDescent="0.15"/>
    <row r="125" s="110" customFormat="1" ht="9.75" customHeight="1" x14ac:dyDescent="0.15"/>
    <row r="126" s="110" customFormat="1" ht="9.75" customHeight="1" x14ac:dyDescent="0.15"/>
    <row r="127" s="110" customFormat="1" ht="9.75" customHeight="1" x14ac:dyDescent="0.15"/>
    <row r="128" s="110" customFormat="1" ht="9.75" customHeight="1" x14ac:dyDescent="0.15"/>
    <row r="129" s="110" customFormat="1" ht="9.75" customHeight="1" x14ac:dyDescent="0.15"/>
    <row r="130" s="110" customFormat="1" ht="9.75" customHeight="1" x14ac:dyDescent="0.15"/>
    <row r="131" s="110" customFormat="1" ht="9.75" customHeight="1" x14ac:dyDescent="0.15"/>
    <row r="132" s="110" customFormat="1" ht="9.75" customHeight="1" x14ac:dyDescent="0.15"/>
    <row r="133" s="110" customFormat="1" ht="9.75" customHeight="1" x14ac:dyDescent="0.15"/>
    <row r="134" s="110" customFormat="1" ht="9.75" customHeight="1" x14ac:dyDescent="0.15"/>
    <row r="135" s="110" customFormat="1" ht="9.75" customHeight="1" x14ac:dyDescent="0.15"/>
    <row r="136" s="110" customFormat="1" ht="9.75" customHeight="1" x14ac:dyDescent="0.15"/>
    <row r="137" s="110" customFormat="1" ht="9.75" customHeight="1" x14ac:dyDescent="0.15"/>
    <row r="138" s="110" customFormat="1" ht="9.75" customHeight="1" x14ac:dyDescent="0.15"/>
    <row r="139" s="110" customFormat="1" ht="9.75" customHeight="1" x14ac:dyDescent="0.15"/>
    <row r="140" s="110" customFormat="1" ht="9.75" customHeight="1" x14ac:dyDescent="0.15"/>
    <row r="141" s="110" customFormat="1" ht="9.75" customHeight="1" x14ac:dyDescent="0.15"/>
    <row r="142" s="110" customFormat="1" ht="9.75" customHeight="1" x14ac:dyDescent="0.15"/>
    <row r="143" s="110" customFormat="1" ht="9.75" customHeight="1" x14ac:dyDescent="0.15"/>
    <row r="144" s="110" customFormat="1" ht="9.75" customHeight="1" x14ac:dyDescent="0.15"/>
    <row r="145" s="110" customFormat="1" ht="9.75" customHeight="1" x14ac:dyDescent="0.15"/>
    <row r="146" s="110" customFormat="1" ht="9.75" customHeight="1" x14ac:dyDescent="0.15"/>
    <row r="147" s="110" customFormat="1" ht="9.75" customHeight="1" x14ac:dyDescent="0.15"/>
    <row r="148" s="110" customFormat="1" ht="9.75" customHeight="1" x14ac:dyDescent="0.15"/>
    <row r="149" s="110" customFormat="1" ht="9.75" customHeight="1" x14ac:dyDescent="0.15"/>
    <row r="150" s="110" customFormat="1" ht="9.75" customHeight="1" x14ac:dyDescent="0.15"/>
    <row r="151" s="110" customFormat="1" ht="9.75" customHeight="1" x14ac:dyDescent="0.15"/>
    <row r="152" s="110" customFormat="1" ht="9.75" customHeight="1" x14ac:dyDescent="0.15"/>
    <row r="153" s="110" customFormat="1" ht="9.75" customHeight="1" x14ac:dyDescent="0.15"/>
    <row r="154" s="110" customFormat="1" ht="9.75" customHeight="1" x14ac:dyDescent="0.15"/>
    <row r="155" s="110" customFormat="1" ht="9.75" customHeight="1" x14ac:dyDescent="0.15"/>
    <row r="156" s="110" customFormat="1" ht="9.75" customHeight="1" x14ac:dyDescent="0.15"/>
    <row r="157" s="110" customFormat="1" ht="9.75" customHeight="1" x14ac:dyDescent="0.15"/>
    <row r="158" s="110" customFormat="1" ht="9.75" customHeight="1" x14ac:dyDescent="0.15"/>
    <row r="159" s="110" customFormat="1" ht="9.75" customHeight="1" x14ac:dyDescent="0.15"/>
    <row r="160" s="110" customFormat="1" ht="9.75" customHeight="1" x14ac:dyDescent="0.15"/>
    <row r="161" s="110" customFormat="1" ht="9.75" customHeight="1" x14ac:dyDescent="0.15"/>
    <row r="162" s="110" customFormat="1" ht="9.75" customHeight="1" x14ac:dyDescent="0.15"/>
    <row r="163" s="110" customFormat="1" ht="9.75" customHeight="1" x14ac:dyDescent="0.15"/>
    <row r="164" s="110" customFormat="1" ht="9.75" customHeight="1" x14ac:dyDescent="0.15"/>
    <row r="165" s="110" customFormat="1" ht="9.75" customHeight="1" x14ac:dyDescent="0.15"/>
    <row r="166" s="110" customFormat="1" ht="9.75" customHeight="1" x14ac:dyDescent="0.15"/>
    <row r="167" s="110" customFormat="1" ht="9.75" customHeight="1" x14ac:dyDescent="0.15"/>
    <row r="168" s="110" customFormat="1" ht="9.75" customHeight="1" x14ac:dyDescent="0.15"/>
    <row r="169" s="110" customFormat="1" ht="9.75" customHeight="1" x14ac:dyDescent="0.15"/>
    <row r="170" s="110" customFormat="1" ht="9.75" customHeight="1" x14ac:dyDescent="0.15"/>
    <row r="171" s="110" customFormat="1" ht="9.75" customHeight="1" x14ac:dyDescent="0.15"/>
    <row r="172" s="110" customFormat="1" ht="9.75" customHeight="1" x14ac:dyDescent="0.15"/>
    <row r="173" s="110" customFormat="1" ht="9.75" customHeight="1" x14ac:dyDescent="0.15"/>
    <row r="174" s="110" customFormat="1" ht="9.75" customHeight="1" x14ac:dyDescent="0.15"/>
    <row r="175" s="110" customFormat="1" ht="9.75" customHeight="1" x14ac:dyDescent="0.15"/>
    <row r="176" s="110" customFormat="1" ht="9.75" customHeight="1" x14ac:dyDescent="0.15"/>
    <row r="177" s="110" customFormat="1" ht="9.75" customHeight="1" x14ac:dyDescent="0.15"/>
    <row r="178" s="110" customFormat="1" ht="9.75" customHeight="1" x14ac:dyDescent="0.15"/>
    <row r="179" s="110" customFormat="1" ht="9.75" customHeight="1" x14ac:dyDescent="0.15"/>
    <row r="180" s="110" customFormat="1" ht="9.75" customHeight="1" x14ac:dyDescent="0.15"/>
    <row r="181" s="110" customFormat="1" ht="9.75" customHeight="1" x14ac:dyDescent="0.15"/>
    <row r="182" s="110" customFormat="1" ht="9.75" customHeight="1" x14ac:dyDescent="0.15"/>
    <row r="183" s="110" customFormat="1" ht="9.75" customHeight="1" x14ac:dyDescent="0.15"/>
    <row r="184" s="110" customFormat="1" ht="9.75" customHeight="1" x14ac:dyDescent="0.15"/>
    <row r="185" s="110" customFormat="1" ht="9.75" customHeight="1" x14ac:dyDescent="0.15"/>
    <row r="186" s="110" customFormat="1" ht="9.75" customHeight="1" x14ac:dyDescent="0.15"/>
    <row r="187" s="110" customFormat="1" ht="9.75" customHeight="1" x14ac:dyDescent="0.15"/>
    <row r="188" s="110" customFormat="1" ht="9.75" customHeight="1" x14ac:dyDescent="0.15"/>
    <row r="189" s="110" customFormat="1" ht="9.75" customHeight="1" x14ac:dyDescent="0.15"/>
    <row r="190" s="110" customFormat="1" ht="9.75" customHeight="1" x14ac:dyDescent="0.15"/>
    <row r="191" s="110" customFormat="1" ht="9.75" customHeight="1" x14ac:dyDescent="0.15"/>
    <row r="192" s="110" customFormat="1" ht="9.75" customHeight="1" x14ac:dyDescent="0.15"/>
    <row r="193" s="110" customFormat="1" ht="9.75" customHeight="1" x14ac:dyDescent="0.15"/>
    <row r="194" s="110" customFormat="1" ht="9.75" customHeight="1" x14ac:dyDescent="0.15"/>
    <row r="195" s="110" customFormat="1" ht="9.75" customHeight="1" x14ac:dyDescent="0.15"/>
    <row r="196" s="110" customFormat="1" ht="9.75" customHeight="1" x14ac:dyDescent="0.15"/>
    <row r="197" s="110" customFormat="1" ht="9.75" customHeight="1" x14ac:dyDescent="0.15"/>
    <row r="198" s="110" customFormat="1" ht="9.75" customHeight="1" x14ac:dyDescent="0.15"/>
    <row r="199" s="110" customFormat="1" ht="9.75" customHeight="1" x14ac:dyDescent="0.15"/>
  </sheetData>
  <mergeCells count="15">
    <mergeCell ref="A2:L2"/>
    <mergeCell ref="B8:C8"/>
    <mergeCell ref="E8:L8"/>
    <mergeCell ref="A8:A10"/>
    <mergeCell ref="B17:P17"/>
    <mergeCell ref="A49:F49"/>
    <mergeCell ref="P8:P10"/>
    <mergeCell ref="B9:B10"/>
    <mergeCell ref="C9:C10"/>
    <mergeCell ref="E9:E10"/>
    <mergeCell ref="F9:F10"/>
    <mergeCell ref="G9:G10"/>
    <mergeCell ref="I9:J9"/>
    <mergeCell ref="L9:L10"/>
    <mergeCell ref="N8:N10"/>
  </mergeCells>
  <pageMargins left="0.59055118110236227" right="0.59055118110236227" top="0.78740157480314965" bottom="0.78740157480314965" header="0" footer="0"/>
  <pageSetup paperSize="9" orientation="portrait" r:id="rId1"/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84"/>
  <sheetViews>
    <sheetView zoomScaleNormal="100" workbookViewId="0">
      <pane xSplit="1" ySplit="11" topLeftCell="B12" activePane="bottomRight" state="frozen"/>
      <selection activeCell="I18" sqref="I18"/>
      <selection pane="topRight" activeCell="I18" sqref="I18"/>
      <selection pane="bottomLeft" activeCell="I18" sqref="I18"/>
      <selection pane="bottomRight"/>
    </sheetView>
  </sheetViews>
  <sheetFormatPr defaultColWidth="9.140625" defaultRowHeight="12.75" x14ac:dyDescent="0.2"/>
  <cols>
    <col min="1" max="1" width="15" style="291" customWidth="1"/>
    <col min="2" max="2" width="7.85546875" style="109" customWidth="1"/>
    <col min="3" max="3" width="3.7109375" style="311" customWidth="1"/>
    <col min="4" max="4" width="8.5703125" style="109" customWidth="1"/>
    <col min="5" max="5" width="4.5703125" style="311" customWidth="1"/>
    <col min="6" max="6" width="7.42578125" style="109" customWidth="1"/>
    <col min="7" max="7" width="3.7109375" style="311" customWidth="1"/>
    <col min="8" max="8" width="6" style="109" customWidth="1"/>
    <col min="9" max="9" width="3.7109375" style="311" customWidth="1"/>
    <col min="10" max="10" width="6" style="109" customWidth="1"/>
    <col min="11" max="11" width="3.7109375" style="311" customWidth="1"/>
    <col min="12" max="12" width="5.7109375" style="109" customWidth="1"/>
    <col min="13" max="13" width="3.7109375" style="311" customWidth="1"/>
    <col min="14" max="14" width="7.140625" style="109" customWidth="1"/>
    <col min="15" max="15" width="4.140625" style="312" customWidth="1"/>
    <col min="16" max="16" width="6.140625" style="109" customWidth="1"/>
    <col min="17" max="17" width="4.140625" style="312" customWidth="1"/>
    <col min="18" max="16384" width="9.140625" style="109"/>
  </cols>
  <sheetData>
    <row r="1" spans="1:17" ht="12" customHeight="1" x14ac:dyDescent="0.2"/>
    <row r="2" spans="1:17" ht="12" customHeight="1" x14ac:dyDescent="0.2">
      <c r="B2" s="125"/>
      <c r="D2" s="29"/>
      <c r="F2" s="29"/>
    </row>
    <row r="3" spans="1:17" ht="24.95" customHeight="1" x14ac:dyDescent="0.2"/>
    <row r="4" spans="1:17" s="173" customFormat="1" ht="12" customHeight="1" x14ac:dyDescent="0.25">
      <c r="A4" s="236" t="s">
        <v>256</v>
      </c>
      <c r="C4" s="313"/>
      <c r="E4" s="313"/>
      <c r="G4" s="313"/>
      <c r="I4" s="313"/>
      <c r="K4" s="313"/>
      <c r="M4" s="313"/>
      <c r="O4" s="314"/>
      <c r="Q4" s="314"/>
    </row>
    <row r="5" spans="1:17" s="173" customFormat="1" ht="12" customHeight="1" x14ac:dyDescent="0.25">
      <c r="A5" s="236" t="s">
        <v>240</v>
      </c>
      <c r="C5" s="313"/>
      <c r="E5" s="313"/>
      <c r="G5" s="313"/>
      <c r="I5" s="313"/>
      <c r="K5" s="313"/>
      <c r="M5" s="313"/>
      <c r="O5" s="314"/>
      <c r="Q5" s="314"/>
    </row>
    <row r="6" spans="1:17" s="111" customFormat="1" ht="12" customHeight="1" x14ac:dyDescent="0.25">
      <c r="A6" s="460" t="s">
        <v>404</v>
      </c>
      <c r="B6" s="460"/>
      <c r="C6" s="460"/>
      <c r="D6" s="460"/>
      <c r="E6" s="460"/>
      <c r="F6" s="460"/>
      <c r="G6" s="460"/>
      <c r="H6" s="460"/>
      <c r="I6" s="460"/>
      <c r="J6" s="460"/>
      <c r="K6" s="460"/>
      <c r="L6" s="460"/>
      <c r="M6" s="460"/>
      <c r="N6" s="460"/>
      <c r="O6" s="460"/>
      <c r="P6" s="460"/>
      <c r="Q6" s="315"/>
    </row>
    <row r="7" spans="1:17" ht="6" customHeight="1" x14ac:dyDescent="0.2">
      <c r="A7" s="316"/>
      <c r="B7" s="113"/>
      <c r="C7" s="317"/>
      <c r="D7" s="113"/>
      <c r="F7" s="113"/>
      <c r="G7" s="317"/>
      <c r="H7" s="113"/>
      <c r="I7" s="317"/>
      <c r="J7" s="113"/>
      <c r="K7" s="317"/>
      <c r="L7" s="113"/>
      <c r="M7" s="317"/>
      <c r="N7" s="113"/>
      <c r="O7" s="318"/>
      <c r="P7" s="113"/>
      <c r="Q7" s="318"/>
    </row>
    <row r="8" spans="1:17" ht="9.9499999999999993" customHeight="1" x14ac:dyDescent="0.2">
      <c r="A8" s="485" t="s">
        <v>172</v>
      </c>
      <c r="B8" s="468" t="s">
        <v>379</v>
      </c>
      <c r="C8" s="319"/>
      <c r="D8" s="468" t="s">
        <v>171</v>
      </c>
      <c r="E8" s="319"/>
      <c r="F8" s="468" t="s">
        <v>421</v>
      </c>
      <c r="G8" s="319"/>
      <c r="H8" s="468" t="s">
        <v>170</v>
      </c>
      <c r="I8" s="319"/>
      <c r="J8" s="468" t="s">
        <v>169</v>
      </c>
      <c r="K8" s="319"/>
      <c r="L8" s="468" t="s">
        <v>168</v>
      </c>
      <c r="M8" s="319"/>
      <c r="N8" s="468" t="s">
        <v>248</v>
      </c>
      <c r="O8" s="319"/>
      <c r="P8" s="468" t="s">
        <v>167</v>
      </c>
      <c r="Q8" s="319"/>
    </row>
    <row r="9" spans="1:17" ht="9.9499999999999993" customHeight="1" x14ac:dyDescent="0.2">
      <c r="A9" s="527"/>
      <c r="B9" s="528"/>
      <c r="C9" s="320"/>
      <c r="D9" s="528"/>
      <c r="E9" s="320"/>
      <c r="F9" s="528"/>
      <c r="G9" s="320"/>
      <c r="H9" s="528"/>
      <c r="I9" s="320"/>
      <c r="J9" s="528"/>
      <c r="K9" s="320"/>
      <c r="L9" s="528"/>
      <c r="M9" s="320"/>
      <c r="N9" s="528"/>
      <c r="O9" s="320"/>
      <c r="P9" s="528"/>
      <c r="Q9" s="320"/>
    </row>
    <row r="10" spans="1:17" ht="9.9499999999999993" customHeight="1" x14ac:dyDescent="0.2">
      <c r="A10" s="486"/>
      <c r="B10" s="469"/>
      <c r="C10" s="321"/>
      <c r="D10" s="469"/>
      <c r="E10" s="321"/>
      <c r="F10" s="469"/>
      <c r="G10" s="321"/>
      <c r="H10" s="469"/>
      <c r="I10" s="321"/>
      <c r="J10" s="469"/>
      <c r="K10" s="321"/>
      <c r="L10" s="469"/>
      <c r="M10" s="321"/>
      <c r="N10" s="469"/>
      <c r="O10" s="321"/>
      <c r="P10" s="469"/>
      <c r="Q10" s="321"/>
    </row>
    <row r="11" spans="1:17" ht="3" customHeight="1" x14ac:dyDescent="0.2">
      <c r="A11" s="181"/>
      <c r="B11" s="88"/>
      <c r="C11" s="322"/>
      <c r="D11" s="271"/>
      <c r="F11" s="271"/>
      <c r="H11" s="271"/>
      <c r="J11" s="271"/>
      <c r="L11" s="271"/>
      <c r="N11" s="271"/>
      <c r="O11" s="311"/>
      <c r="P11" s="271"/>
      <c r="Q11" s="311"/>
    </row>
    <row r="12" spans="1:17" ht="9.9499999999999993" customHeight="1" x14ac:dyDescent="0.2">
      <c r="A12" s="152" t="s">
        <v>249</v>
      </c>
      <c r="B12" s="125">
        <v>302073</v>
      </c>
      <c r="C12" s="301"/>
      <c r="D12" s="323">
        <f>'3.1'!P15/1000</f>
        <v>59236.213000000003</v>
      </c>
      <c r="E12" s="324"/>
      <c r="F12" s="323">
        <v>201.5</v>
      </c>
      <c r="G12" s="325"/>
      <c r="H12" s="323">
        <f>'3.1'!D15/1000</f>
        <v>404.892</v>
      </c>
      <c r="I12" s="325"/>
      <c r="J12" s="323">
        <f>'3.1'!E15/1000</f>
        <v>740.31700000000001</v>
      </c>
      <c r="K12" s="325"/>
      <c r="L12" s="323">
        <f>'3.1'!F15/1000</f>
        <v>-335.42500000000001</v>
      </c>
      <c r="M12" s="324"/>
      <c r="N12" s="323">
        <f>'3.1'!O15/1000</f>
        <v>-27.082000000000001</v>
      </c>
      <c r="O12" s="324"/>
      <c r="P12" s="323">
        <f>L12+N12</f>
        <v>-362.50700000000001</v>
      </c>
      <c r="Q12" s="324"/>
    </row>
    <row r="13" spans="1:17" ht="9.9499999999999993" customHeight="1" x14ac:dyDescent="0.2">
      <c r="A13" s="152" t="s">
        <v>165</v>
      </c>
      <c r="B13" s="125">
        <v>83878</v>
      </c>
      <c r="C13" s="301"/>
      <c r="D13" s="323">
        <v>8932.6640000000007</v>
      </c>
      <c r="E13" s="324"/>
      <c r="F13" s="323">
        <v>107.6</v>
      </c>
      <c r="G13" s="325"/>
      <c r="H13" s="323">
        <v>83.602999999999994</v>
      </c>
      <c r="I13" s="325"/>
      <c r="J13" s="323">
        <v>91.599000000000004</v>
      </c>
      <c r="K13" s="325"/>
      <c r="L13" s="323">
        <v>-7.9960000000000004</v>
      </c>
      <c r="M13" s="325"/>
      <c r="N13" s="323">
        <v>39.595999999999997</v>
      </c>
      <c r="O13" s="325"/>
      <c r="P13" s="323">
        <v>31.6</v>
      </c>
      <c r="Q13" s="324"/>
    </row>
    <row r="14" spans="1:17" ht="9.9499999999999993" customHeight="1" x14ac:dyDescent="0.2">
      <c r="A14" s="152" t="s">
        <v>164</v>
      </c>
      <c r="B14" s="125">
        <v>30666</v>
      </c>
      <c r="C14" s="301"/>
      <c r="D14" s="323">
        <v>11554.767</v>
      </c>
      <c r="E14" s="324"/>
      <c r="F14" s="323">
        <v>377.3</v>
      </c>
      <c r="G14" s="325"/>
      <c r="H14" s="323">
        <v>114.35</v>
      </c>
      <c r="I14" s="324"/>
      <c r="J14" s="323">
        <v>126.896</v>
      </c>
      <c r="K14" s="325"/>
      <c r="L14" s="323">
        <v>-12.545999999999999</v>
      </c>
      <c r="M14" s="301"/>
      <c r="N14" s="144">
        <v>44.872999999999998</v>
      </c>
      <c r="O14" s="301"/>
      <c r="P14" s="144">
        <v>32.326999999999998</v>
      </c>
      <c r="Q14" s="324"/>
    </row>
    <row r="15" spans="1:17" ht="9.9499999999999993" customHeight="1" x14ac:dyDescent="0.2">
      <c r="A15" s="152" t="s">
        <v>163</v>
      </c>
      <c r="B15" s="125">
        <v>42925</v>
      </c>
      <c r="C15" s="301"/>
      <c r="D15" s="323">
        <v>5840.0450000000001</v>
      </c>
      <c r="E15" s="324"/>
      <c r="F15" s="323">
        <v>138.5</v>
      </c>
      <c r="G15" s="325"/>
      <c r="H15" s="323">
        <v>60.936999999999998</v>
      </c>
      <c r="I15" s="325"/>
      <c r="J15" s="323">
        <v>54.645000000000003</v>
      </c>
      <c r="K15" s="325"/>
      <c r="L15" s="323">
        <v>6.2919999999999998</v>
      </c>
      <c r="M15" s="301"/>
      <c r="N15" s="144">
        <v>10.99</v>
      </c>
      <c r="O15" s="301"/>
      <c r="P15" s="144">
        <v>17.282</v>
      </c>
      <c r="Q15" s="324"/>
    </row>
    <row r="16" spans="1:17" ht="9.9499999999999993" customHeight="1" x14ac:dyDescent="0.2">
      <c r="A16" s="152" t="s">
        <v>162</v>
      </c>
      <c r="B16" s="125">
        <v>338411</v>
      </c>
      <c r="C16" s="301"/>
      <c r="D16" s="323">
        <v>5533.7929999999997</v>
      </c>
      <c r="E16" s="324"/>
      <c r="F16" s="323">
        <v>18.2</v>
      </c>
      <c r="G16" s="325"/>
      <c r="H16" s="323">
        <v>46.463000000000001</v>
      </c>
      <c r="I16" s="325"/>
      <c r="J16" s="323">
        <v>55.488</v>
      </c>
      <c r="K16" s="325"/>
      <c r="L16" s="323">
        <v>-9.0250000000000004</v>
      </c>
      <c r="M16" s="301"/>
      <c r="N16" s="144">
        <v>17.526</v>
      </c>
      <c r="O16" s="301"/>
      <c r="P16" s="144">
        <v>8.5009999999999994</v>
      </c>
      <c r="Q16" s="324"/>
    </row>
    <row r="17" spans="1:17" ht="9.9499999999999993" customHeight="1" x14ac:dyDescent="0.2">
      <c r="A17" s="152" t="s">
        <v>161</v>
      </c>
      <c r="B17" s="125">
        <v>638475</v>
      </c>
      <c r="C17" s="301"/>
      <c r="D17" s="323">
        <v>67656.682000000001</v>
      </c>
      <c r="E17" s="301" t="s">
        <v>406</v>
      </c>
      <c r="F17" s="323">
        <v>106.1</v>
      </c>
      <c r="G17" s="324"/>
      <c r="H17" s="323">
        <v>735.77499999999998</v>
      </c>
      <c r="I17" s="325"/>
      <c r="J17" s="323">
        <v>669.06399999999996</v>
      </c>
      <c r="K17" s="325"/>
      <c r="L17" s="323">
        <v>66.710999999999999</v>
      </c>
      <c r="M17" s="301"/>
      <c r="N17" s="144">
        <v>104.44</v>
      </c>
      <c r="O17" s="301" t="s">
        <v>406</v>
      </c>
      <c r="P17" s="144">
        <v>171.15100000000001</v>
      </c>
      <c r="Q17" s="301" t="s">
        <v>406</v>
      </c>
    </row>
    <row r="18" spans="1:17" ht="9.9499999999999993" customHeight="1" x14ac:dyDescent="0.2">
      <c r="A18" s="152" t="s">
        <v>160</v>
      </c>
      <c r="B18" s="125">
        <v>357569</v>
      </c>
      <c r="C18" s="301"/>
      <c r="D18" s="323">
        <v>83155.031000000003</v>
      </c>
      <c r="E18" s="324"/>
      <c r="F18" s="323">
        <v>235.2</v>
      </c>
      <c r="G18" s="301"/>
      <c r="H18" s="323">
        <v>773.14400000000001</v>
      </c>
      <c r="I18" s="325"/>
      <c r="J18" s="323">
        <v>985.572</v>
      </c>
      <c r="K18" s="325"/>
      <c r="L18" s="323">
        <v>-212.428</v>
      </c>
      <c r="M18" s="326"/>
      <c r="N18" s="305">
        <v>200.74799999999999</v>
      </c>
      <c r="O18" s="326"/>
      <c r="P18" s="305">
        <v>-11.68</v>
      </c>
      <c r="Q18" s="324"/>
    </row>
    <row r="19" spans="1:17" ht="9.9499999999999993" customHeight="1" x14ac:dyDescent="0.2">
      <c r="A19" s="152" t="s">
        <v>159</v>
      </c>
      <c r="B19" s="125">
        <v>131694</v>
      </c>
      <c r="C19" s="301"/>
      <c r="D19" s="323">
        <v>10678.632</v>
      </c>
      <c r="E19" s="324"/>
      <c r="F19" s="323">
        <v>82.4</v>
      </c>
      <c r="G19" s="325"/>
      <c r="H19" s="323">
        <v>84.763999999999996</v>
      </c>
      <c r="I19" s="325"/>
      <c r="J19" s="323">
        <v>131.084</v>
      </c>
      <c r="K19" s="325"/>
      <c r="L19" s="323">
        <v>-46.283000000000001</v>
      </c>
      <c r="M19" s="301"/>
      <c r="N19" s="144">
        <v>6.35</v>
      </c>
      <c r="O19" s="301"/>
      <c r="P19" s="144">
        <v>-39.933</v>
      </c>
      <c r="Q19" s="324"/>
    </row>
    <row r="20" spans="1:17" ht="9.9499999999999993" customHeight="1" x14ac:dyDescent="0.2">
      <c r="A20" s="152" t="s">
        <v>158</v>
      </c>
      <c r="B20" s="125">
        <v>69947</v>
      </c>
      <c r="C20" s="301"/>
      <c r="D20" s="323">
        <v>5006.3239999999996</v>
      </c>
      <c r="E20" s="324"/>
      <c r="F20" s="323">
        <v>71.900000000000006</v>
      </c>
      <c r="G20" s="325"/>
      <c r="H20" s="323">
        <v>55.959000000000003</v>
      </c>
      <c r="I20" s="325"/>
      <c r="J20" s="323">
        <v>32.387</v>
      </c>
      <c r="K20" s="325"/>
      <c r="L20" s="323">
        <v>23.571999999999999</v>
      </c>
      <c r="M20" s="301"/>
      <c r="N20" s="302">
        <v>18.312000000000001</v>
      </c>
      <c r="O20" s="301"/>
      <c r="P20" s="144">
        <v>41.884</v>
      </c>
      <c r="Q20" s="324"/>
    </row>
    <row r="21" spans="1:17" ht="9.9499999999999993" customHeight="1" x14ac:dyDescent="0.2">
      <c r="A21" s="152" t="s">
        <v>157</v>
      </c>
      <c r="B21" s="125">
        <v>2595</v>
      </c>
      <c r="C21" s="301"/>
      <c r="D21" s="323">
        <v>634.73</v>
      </c>
      <c r="E21" s="324"/>
      <c r="F21" s="323">
        <v>239.8</v>
      </c>
      <c r="G21" s="325"/>
      <c r="H21" s="323">
        <v>6.4589999999999996</v>
      </c>
      <c r="I21" s="325"/>
      <c r="J21" s="323">
        <v>4.609</v>
      </c>
      <c r="K21" s="325"/>
      <c r="L21" s="323">
        <v>1.85</v>
      </c>
      <c r="M21" s="301"/>
      <c r="N21" s="144">
        <v>6.7720000000000002</v>
      </c>
      <c r="O21" s="301"/>
      <c r="P21" s="144">
        <v>8.6219999999999999</v>
      </c>
      <c r="Q21" s="324"/>
    </row>
    <row r="22" spans="1:17" ht="9.9499999999999993" customHeight="1" x14ac:dyDescent="0.2">
      <c r="A22" s="152" t="s">
        <v>156</v>
      </c>
      <c r="B22" s="125">
        <v>37378</v>
      </c>
      <c r="C22" s="301"/>
      <c r="D22" s="323">
        <v>17475.415000000001</v>
      </c>
      <c r="E22" s="324"/>
      <c r="F22" s="323">
        <v>507.3</v>
      </c>
      <c r="G22" s="325"/>
      <c r="H22" s="323">
        <v>168.68100000000001</v>
      </c>
      <c r="I22" s="325"/>
      <c r="J22" s="323">
        <v>168.678</v>
      </c>
      <c r="K22" s="325"/>
      <c r="L22" s="323">
        <v>3.0000000000000001E-3</v>
      </c>
      <c r="M22" s="301"/>
      <c r="N22" s="144">
        <v>67.826999999999998</v>
      </c>
      <c r="O22" s="301"/>
      <c r="P22" s="144">
        <v>67.83</v>
      </c>
      <c r="Q22" s="324"/>
    </row>
    <row r="23" spans="1:17" ht="9.9499999999999993" customHeight="1" x14ac:dyDescent="0.2">
      <c r="A23" s="152" t="s">
        <v>155</v>
      </c>
      <c r="B23" s="125">
        <v>92227</v>
      </c>
      <c r="C23" s="301"/>
      <c r="D23" s="323">
        <v>10298.252</v>
      </c>
      <c r="E23" s="324"/>
      <c r="F23" s="323">
        <v>113</v>
      </c>
      <c r="G23" s="325"/>
      <c r="H23" s="323">
        <v>84.53</v>
      </c>
      <c r="I23" s="325"/>
      <c r="J23" s="323">
        <v>123.358</v>
      </c>
      <c r="K23" s="325"/>
      <c r="L23" s="323">
        <v>-38.866</v>
      </c>
      <c r="M23" s="301"/>
      <c r="N23" s="144">
        <v>41.209000000000003</v>
      </c>
      <c r="O23" s="301"/>
      <c r="P23" s="144">
        <v>2.343</v>
      </c>
      <c r="Q23" s="301"/>
    </row>
    <row r="24" spans="1:17" ht="9.9499999999999993" customHeight="1" x14ac:dyDescent="0.2">
      <c r="A24" s="152" t="s">
        <v>154</v>
      </c>
      <c r="B24" s="125">
        <v>244381</v>
      </c>
      <c r="C24" s="301"/>
      <c r="D24" s="323">
        <v>67025.542000000001</v>
      </c>
      <c r="E24" s="301" t="s">
        <v>414</v>
      </c>
      <c r="F24" s="323">
        <v>273.8</v>
      </c>
      <c r="G24" s="301" t="s">
        <v>417</v>
      </c>
      <c r="H24" s="323">
        <v>730.91800000000001</v>
      </c>
      <c r="I24" s="301" t="s">
        <v>417</v>
      </c>
      <c r="J24" s="323">
        <v>614.31299999999999</v>
      </c>
      <c r="K24" s="301" t="s">
        <v>417</v>
      </c>
      <c r="L24" s="323">
        <v>108.078</v>
      </c>
      <c r="M24" s="301" t="s">
        <v>414</v>
      </c>
      <c r="N24" s="144">
        <v>270.35199999999998</v>
      </c>
      <c r="O24" s="301" t="s">
        <v>414</v>
      </c>
      <c r="P24" s="144">
        <v>378.43</v>
      </c>
      <c r="Q24" s="301" t="s">
        <v>423</v>
      </c>
    </row>
    <row r="25" spans="1:17" ht="9.9499999999999993" customHeight="1" x14ac:dyDescent="0.2">
      <c r="A25" s="152" t="s">
        <v>153</v>
      </c>
      <c r="B25" s="125">
        <v>505983</v>
      </c>
      <c r="C25" s="301"/>
      <c r="D25" s="323">
        <v>47398.695</v>
      </c>
      <c r="E25" s="324"/>
      <c r="F25" s="323">
        <v>93.8</v>
      </c>
      <c r="G25" s="325"/>
      <c r="H25" s="323">
        <v>340.63499999999999</v>
      </c>
      <c r="I25" s="325"/>
      <c r="J25" s="323">
        <v>492.447</v>
      </c>
      <c r="K25" s="325"/>
      <c r="L25" s="323">
        <v>-151.81200000000001</v>
      </c>
      <c r="M25" s="301"/>
      <c r="N25" s="144">
        <v>217.893</v>
      </c>
      <c r="O25" s="301"/>
      <c r="P25" s="144">
        <v>66.081000000000003</v>
      </c>
      <c r="Q25" s="324"/>
    </row>
    <row r="26" spans="1:17" ht="9.9499999999999993" customHeight="1" x14ac:dyDescent="0.2">
      <c r="A26" s="152" t="s">
        <v>152</v>
      </c>
      <c r="B26" s="125">
        <v>447424</v>
      </c>
      <c r="C26" s="301"/>
      <c r="D26" s="323">
        <v>10379.295</v>
      </c>
      <c r="E26" s="324"/>
      <c r="F26" s="323">
        <v>25.2</v>
      </c>
      <c r="G26" s="325"/>
      <c r="H26" s="323">
        <v>113.077</v>
      </c>
      <c r="I26" s="325"/>
      <c r="J26" s="323">
        <v>98.123999999999995</v>
      </c>
      <c r="K26" s="325"/>
      <c r="L26" s="323">
        <v>14.952999999999999</v>
      </c>
      <c r="M26" s="301"/>
      <c r="N26" s="144">
        <v>36.753</v>
      </c>
      <c r="O26" s="301"/>
      <c r="P26" s="144">
        <v>51.706000000000003</v>
      </c>
      <c r="Q26" s="324"/>
    </row>
    <row r="27" spans="1:17" ht="9.9499999999999993" customHeight="1" x14ac:dyDescent="0.2">
      <c r="A27" s="152" t="s">
        <v>151</v>
      </c>
      <c r="B27" s="125">
        <v>110996</v>
      </c>
      <c r="C27" s="301"/>
      <c r="D27" s="323">
        <v>6916.5479999999998</v>
      </c>
      <c r="E27" s="324"/>
      <c r="F27" s="323">
        <v>63.4</v>
      </c>
      <c r="G27" s="324"/>
      <c r="H27" s="323">
        <v>59.085999999999999</v>
      </c>
      <c r="I27" s="325"/>
      <c r="J27" s="323">
        <v>124.735</v>
      </c>
      <c r="K27" s="325"/>
      <c r="L27" s="144">
        <v>-65.649000000000001</v>
      </c>
      <c r="M27" s="301"/>
      <c r="N27" s="144">
        <v>30.715</v>
      </c>
      <c r="O27" s="301"/>
      <c r="P27" s="144">
        <v>-34.933999999999997</v>
      </c>
      <c r="Q27" s="324"/>
    </row>
    <row r="28" spans="1:17" s="327" customFormat="1" ht="9.9499999999999993" customHeight="1" x14ac:dyDescent="0.2">
      <c r="A28" s="152" t="s">
        <v>150</v>
      </c>
      <c r="B28" s="125">
        <v>9253</v>
      </c>
      <c r="C28" s="301"/>
      <c r="D28" s="323">
        <v>896.00699999999995</v>
      </c>
      <c r="E28" s="324"/>
      <c r="F28" s="323">
        <v>95.7</v>
      </c>
      <c r="G28" s="325"/>
      <c r="H28" s="323">
        <v>9.93</v>
      </c>
      <c r="I28" s="325"/>
      <c r="J28" s="323">
        <v>6.4219999999999997</v>
      </c>
      <c r="K28" s="325"/>
      <c r="L28" s="144">
        <v>3.508</v>
      </c>
      <c r="M28" s="301"/>
      <c r="N28" s="144">
        <v>4.4939999999999998</v>
      </c>
      <c r="O28" s="301"/>
      <c r="P28" s="144">
        <v>8.0020000000000007</v>
      </c>
      <c r="Q28" s="324"/>
    </row>
    <row r="29" spans="1:17" s="327" customFormat="1" ht="9.9499999999999993" customHeight="1" x14ac:dyDescent="0.2">
      <c r="A29" s="152" t="s">
        <v>149</v>
      </c>
      <c r="B29" s="125">
        <v>45336</v>
      </c>
      <c r="C29" s="301"/>
      <c r="D29" s="323">
        <v>1330.068</v>
      </c>
      <c r="E29" s="324"/>
      <c r="F29" s="323">
        <v>30.5</v>
      </c>
      <c r="G29" s="324"/>
      <c r="H29" s="323">
        <v>13.209</v>
      </c>
      <c r="I29" s="325"/>
      <c r="J29" s="323">
        <v>15.811</v>
      </c>
      <c r="K29" s="325"/>
      <c r="L29" s="144">
        <v>-2.6019999999999999</v>
      </c>
      <c r="M29" s="301"/>
      <c r="N29" s="144">
        <v>3.694</v>
      </c>
      <c r="O29" s="301"/>
      <c r="P29" s="144">
        <v>1.0920000000000001</v>
      </c>
      <c r="Q29" s="324"/>
    </row>
    <row r="30" spans="1:17" s="327" customFormat="1" ht="9.9499999999999993" customHeight="1" x14ac:dyDescent="0.2">
      <c r="A30" s="152" t="s">
        <v>148</v>
      </c>
      <c r="B30" s="125">
        <v>64586</v>
      </c>
      <c r="C30" s="301"/>
      <c r="D30" s="323">
        <v>1893.223</v>
      </c>
      <c r="E30" s="324"/>
      <c r="F30" s="323">
        <v>30.2</v>
      </c>
      <c r="G30" s="325"/>
      <c r="H30" s="323">
        <v>17.552</v>
      </c>
      <c r="I30" s="325"/>
      <c r="J30" s="323">
        <v>28.853999999999999</v>
      </c>
      <c r="K30" s="325"/>
      <c r="L30" s="144">
        <v>-11.302</v>
      </c>
      <c r="M30" s="301"/>
      <c r="N30" s="144">
        <v>-3.15</v>
      </c>
      <c r="O30" s="301"/>
      <c r="P30" s="144">
        <v>-14.452</v>
      </c>
      <c r="Q30" s="324"/>
    </row>
    <row r="31" spans="1:17" s="327" customFormat="1" ht="9.9499999999999993" customHeight="1" x14ac:dyDescent="0.2">
      <c r="A31" s="152" t="s">
        <v>147</v>
      </c>
      <c r="B31" s="125">
        <v>65284</v>
      </c>
      <c r="C31" s="301"/>
      <c r="D31" s="323">
        <v>2795.68</v>
      </c>
      <c r="E31" s="324"/>
      <c r="F31" s="323">
        <v>44.6</v>
      </c>
      <c r="G31" s="325"/>
      <c r="H31" s="323">
        <v>25.143999999999998</v>
      </c>
      <c r="I31" s="325"/>
      <c r="J31" s="323">
        <v>43.546999999999997</v>
      </c>
      <c r="K31" s="325"/>
      <c r="L31" s="144">
        <v>-18.402999999999999</v>
      </c>
      <c r="M31" s="301"/>
      <c r="N31" s="144">
        <v>19.992999999999999</v>
      </c>
      <c r="O31" s="301"/>
      <c r="P31" s="144">
        <v>1.59</v>
      </c>
      <c r="Q31" s="324"/>
    </row>
    <row r="32" spans="1:17" s="327" customFormat="1" ht="9.9499999999999993" customHeight="1" x14ac:dyDescent="0.2">
      <c r="A32" s="152" t="s">
        <v>146</v>
      </c>
      <c r="B32" s="125">
        <v>316</v>
      </c>
      <c r="C32" s="301"/>
      <c r="D32" s="323">
        <v>516.1</v>
      </c>
      <c r="E32" s="324"/>
      <c r="F32" s="323">
        <v>1595.1</v>
      </c>
      <c r="G32" s="325"/>
      <c r="H32" s="323">
        <v>4.4139999999999997</v>
      </c>
      <c r="I32" s="325"/>
      <c r="J32" s="323">
        <v>4.0839999999999996</v>
      </c>
      <c r="K32" s="325"/>
      <c r="L32" s="144">
        <v>0.33</v>
      </c>
      <c r="M32" s="301"/>
      <c r="N32" s="144">
        <v>1.206</v>
      </c>
      <c r="O32" s="301"/>
      <c r="P32" s="144">
        <v>1.536</v>
      </c>
      <c r="Q32" s="324"/>
    </row>
    <row r="33" spans="1:17" s="327" customFormat="1" ht="9.9499999999999993" customHeight="1" x14ac:dyDescent="0.2">
      <c r="A33" s="152" t="s">
        <v>145</v>
      </c>
      <c r="B33" s="125">
        <v>311928</v>
      </c>
      <c r="C33" s="325"/>
      <c r="D33" s="323">
        <v>37840.000999999997</v>
      </c>
      <c r="E33" s="324" t="s">
        <v>415</v>
      </c>
      <c r="F33" s="323">
        <v>123.6</v>
      </c>
      <c r="G33" s="301"/>
      <c r="H33" s="323">
        <v>355.30900000000003</v>
      </c>
      <c r="I33" s="325"/>
      <c r="J33" s="323">
        <v>477.35500000000002</v>
      </c>
      <c r="K33" s="325"/>
      <c r="L33" s="144">
        <v>-122.04600000000001</v>
      </c>
      <c r="M33" s="301"/>
      <c r="N33" s="144">
        <v>3.9089999999999998</v>
      </c>
      <c r="O33" s="324" t="s">
        <v>415</v>
      </c>
      <c r="P33" s="144">
        <v>-118.137</v>
      </c>
      <c r="Q33" s="324" t="s">
        <v>415</v>
      </c>
    </row>
    <row r="34" spans="1:17" s="327" customFormat="1" ht="9.9499999999999993" customHeight="1" x14ac:dyDescent="0.2">
      <c r="A34" s="152" t="s">
        <v>144</v>
      </c>
      <c r="B34" s="125">
        <v>78871</v>
      </c>
      <c r="C34" s="301"/>
      <c r="D34" s="323">
        <v>10701.777</v>
      </c>
      <c r="E34" s="324"/>
      <c r="F34" s="323">
        <v>138.19999999999999</v>
      </c>
      <c r="G34" s="325"/>
      <c r="H34" s="323">
        <v>110.2</v>
      </c>
      <c r="I34" s="325"/>
      <c r="J34" s="323">
        <v>129.28899999999999</v>
      </c>
      <c r="K34" s="325"/>
      <c r="L34" s="144">
        <v>-19.088999999999999</v>
      </c>
      <c r="M34" s="301"/>
      <c r="N34" s="144">
        <v>26.927</v>
      </c>
      <c r="O34" s="301"/>
      <c r="P34" s="144">
        <v>7.8380000000000001</v>
      </c>
      <c r="Q34" s="324"/>
    </row>
    <row r="35" spans="1:17" ht="9.75" customHeight="1" x14ac:dyDescent="0.2">
      <c r="A35" s="152" t="s">
        <v>143</v>
      </c>
      <c r="B35" s="125">
        <v>238398</v>
      </c>
      <c r="C35" s="301"/>
      <c r="D35" s="323">
        <v>19201.662</v>
      </c>
      <c r="E35" s="324"/>
      <c r="F35" s="323">
        <v>82.7</v>
      </c>
      <c r="G35" s="325"/>
      <c r="H35" s="323">
        <v>198.30199999999999</v>
      </c>
      <c r="I35" s="325"/>
      <c r="J35" s="323">
        <v>298.25799999999998</v>
      </c>
      <c r="K35" s="325"/>
      <c r="L35" s="144">
        <v>-99.956000000000003</v>
      </c>
      <c r="M35" s="301"/>
      <c r="N35" s="144">
        <v>-27.22</v>
      </c>
      <c r="O35" s="324" t="s">
        <v>425</v>
      </c>
      <c r="P35" s="144">
        <v>-127.176</v>
      </c>
      <c r="Q35" s="324" t="s">
        <v>425</v>
      </c>
    </row>
    <row r="36" spans="1:17" s="327" customFormat="1" ht="9.9499999999999993" customHeight="1" x14ac:dyDescent="0.2">
      <c r="A36" s="152" t="s">
        <v>142</v>
      </c>
      <c r="B36" s="125">
        <v>49035</v>
      </c>
      <c r="C36" s="301"/>
      <c r="D36" s="323">
        <v>5459.7809999999999</v>
      </c>
      <c r="E36" s="324"/>
      <c r="F36" s="323">
        <v>112</v>
      </c>
      <c r="G36" s="325"/>
      <c r="H36" s="323">
        <v>56.65</v>
      </c>
      <c r="I36" s="325"/>
      <c r="J36" s="323">
        <v>59.088999999999999</v>
      </c>
      <c r="K36" s="325"/>
      <c r="L36" s="144">
        <v>-2.4390000000000001</v>
      </c>
      <c r="M36" s="301"/>
      <c r="N36" s="144">
        <v>4.3470000000000004</v>
      </c>
      <c r="O36" s="306"/>
      <c r="P36" s="144">
        <v>1.9079999999999999</v>
      </c>
      <c r="Q36" s="324"/>
    </row>
    <row r="37" spans="1:17" s="327" customFormat="1" ht="9.9499999999999993" customHeight="1" x14ac:dyDescent="0.2">
      <c r="A37" s="152" t="s">
        <v>141</v>
      </c>
      <c r="B37" s="125">
        <v>20273</v>
      </c>
      <c r="C37" s="301"/>
      <c r="D37" s="323">
        <v>2108.9769999999999</v>
      </c>
      <c r="E37" s="324"/>
      <c r="F37" s="323">
        <v>103.7</v>
      </c>
      <c r="G37" s="325"/>
      <c r="H37" s="323">
        <v>18.766999999999999</v>
      </c>
      <c r="I37" s="325"/>
      <c r="J37" s="323">
        <v>24.015999999999998</v>
      </c>
      <c r="K37" s="325"/>
      <c r="L37" s="144">
        <v>-5.2489999999999997</v>
      </c>
      <c r="M37" s="301"/>
      <c r="N37" s="144">
        <v>18.364999999999998</v>
      </c>
      <c r="O37" s="301"/>
      <c r="P37" s="144">
        <v>13.116</v>
      </c>
      <c r="Q37" s="324"/>
    </row>
    <row r="38" spans="1:17" s="327" customFormat="1" ht="9.9499999999999993" customHeight="1" x14ac:dyDescent="0.2">
      <c r="A38" s="152" t="s">
        <v>140</v>
      </c>
      <c r="B38" s="125">
        <v>93012</v>
      </c>
      <c r="C38" s="301"/>
      <c r="D38" s="323">
        <v>9730.7720000000008</v>
      </c>
      <c r="E38" s="324"/>
      <c r="F38" s="323">
        <v>107.1</v>
      </c>
      <c r="G38" s="325"/>
      <c r="H38" s="323">
        <v>93.807000000000002</v>
      </c>
      <c r="I38" s="325"/>
      <c r="J38" s="323">
        <v>141.32599999999999</v>
      </c>
      <c r="K38" s="325"/>
      <c r="L38" s="144">
        <v>-47.518999999999998</v>
      </c>
      <c r="M38" s="301"/>
      <c r="N38" s="144">
        <v>8.7650000000000006</v>
      </c>
      <c r="O38" s="301"/>
      <c r="P38" s="144">
        <v>-38.753999999999998</v>
      </c>
      <c r="Q38" s="324"/>
    </row>
    <row r="39" spans="1:17" s="157" customFormat="1" ht="9.9499999999999993" customHeight="1" x14ac:dyDescent="0.25">
      <c r="A39" s="152" t="s">
        <v>135</v>
      </c>
      <c r="B39" s="125">
        <v>56594</v>
      </c>
      <c r="C39" s="301"/>
      <c r="D39" s="323">
        <v>4036.355</v>
      </c>
      <c r="E39" s="324"/>
      <c r="F39" s="328">
        <v>72.8</v>
      </c>
      <c r="G39" s="329"/>
      <c r="H39" s="323">
        <v>35.844999999999999</v>
      </c>
      <c r="I39" s="325"/>
      <c r="J39" s="323">
        <v>57.023000000000003</v>
      </c>
      <c r="K39" s="325"/>
      <c r="L39" s="144">
        <v>-21.178000000000001</v>
      </c>
      <c r="M39" s="301"/>
      <c r="N39" s="144">
        <v>-0.63200000000000001</v>
      </c>
      <c r="O39" s="301"/>
      <c r="P39" s="144">
        <v>-21.81</v>
      </c>
      <c r="Q39" s="324"/>
    </row>
    <row r="40" spans="1:17" s="331" customFormat="1" x14ac:dyDescent="0.2">
      <c r="A40" s="212" t="s">
        <v>257</v>
      </c>
      <c r="B40" s="132">
        <v>4469508</v>
      </c>
      <c r="C40" s="301"/>
      <c r="D40" s="330">
        <v>513093.55599999998</v>
      </c>
      <c r="E40" s="324" t="s">
        <v>416</v>
      </c>
      <c r="F40" s="330">
        <v>118</v>
      </c>
      <c r="G40" s="324" t="s">
        <v>417</v>
      </c>
      <c r="H40" s="330">
        <v>4976.6279999999997</v>
      </c>
      <c r="I40" s="324" t="s">
        <v>417</v>
      </c>
      <c r="J40" s="330">
        <v>5307.8890000000001</v>
      </c>
      <c r="K40" s="324" t="s">
        <v>417</v>
      </c>
      <c r="L40" s="330">
        <v>-376.29899999999998</v>
      </c>
      <c r="M40" s="301" t="s">
        <v>414</v>
      </c>
      <c r="N40" s="330">
        <v>1680.681</v>
      </c>
      <c r="O40" s="324" t="s">
        <v>426</v>
      </c>
      <c r="P40" s="330">
        <v>1304.3820000000001</v>
      </c>
      <c r="Q40" s="324" t="s">
        <v>426</v>
      </c>
    </row>
    <row r="41" spans="1:17" ht="3" customHeight="1" x14ac:dyDescent="0.2">
      <c r="A41" s="152"/>
      <c r="B41" s="125"/>
      <c r="C41" s="301"/>
      <c r="D41" s="144"/>
      <c r="E41" s="324"/>
      <c r="F41" s="328"/>
      <c r="G41" s="329"/>
      <c r="H41" s="323"/>
      <c r="I41" s="325"/>
      <c r="J41" s="328"/>
      <c r="K41" s="329"/>
      <c r="L41" s="144"/>
      <c r="M41" s="301"/>
      <c r="N41" s="144"/>
      <c r="O41" s="301"/>
      <c r="P41" s="144"/>
      <c r="Q41" s="324"/>
    </row>
    <row r="42" spans="1:17" s="157" customFormat="1" ht="9.9499999999999993" customHeight="1" x14ac:dyDescent="0.25">
      <c r="A42" s="152" t="s">
        <v>139</v>
      </c>
      <c r="B42" s="125">
        <v>28789</v>
      </c>
      <c r="C42" s="301"/>
      <c r="D42" s="323">
        <v>2829.741</v>
      </c>
      <c r="E42" s="324"/>
      <c r="F42" s="125">
        <v>99.1</v>
      </c>
      <c r="G42" s="329"/>
      <c r="H42" s="144">
        <v>28.074999999999999</v>
      </c>
      <c r="I42" s="329"/>
      <c r="J42" s="144">
        <v>27.605</v>
      </c>
      <c r="K42" s="329"/>
      <c r="L42" s="144">
        <v>0.47</v>
      </c>
      <c r="M42" s="325"/>
      <c r="N42" s="144">
        <v>-16.684000000000001</v>
      </c>
      <c r="O42" s="325"/>
      <c r="P42" s="144">
        <v>-16.213999999999999</v>
      </c>
      <c r="Q42" s="324"/>
    </row>
    <row r="43" spans="1:17" s="157" customFormat="1" ht="9.9499999999999993" customHeight="1" x14ac:dyDescent="0.25">
      <c r="A43" s="152" t="s">
        <v>138</v>
      </c>
      <c r="B43" s="125" t="s">
        <v>405</v>
      </c>
      <c r="C43" s="301"/>
      <c r="D43" s="323">
        <v>76.177000000000007</v>
      </c>
      <c r="E43" s="324" t="s">
        <v>417</v>
      </c>
      <c r="F43" s="125" t="s">
        <v>405</v>
      </c>
      <c r="G43" s="329"/>
      <c r="H43" s="323">
        <v>0.54300000000000004</v>
      </c>
      <c r="I43" s="324" t="s">
        <v>417</v>
      </c>
      <c r="J43" s="323">
        <v>0.33500000000000002</v>
      </c>
      <c r="K43" s="324" t="s">
        <v>417</v>
      </c>
      <c r="L43" s="144">
        <v>0.23799999999999999</v>
      </c>
      <c r="M43" s="301" t="s">
        <v>423</v>
      </c>
      <c r="N43" s="144">
        <v>1.1279999999999999</v>
      </c>
      <c r="O43" s="324" t="s">
        <v>427</v>
      </c>
      <c r="P43" s="144">
        <v>1.3660000000000001</v>
      </c>
      <c r="Q43" s="324" t="s">
        <v>427</v>
      </c>
    </row>
    <row r="44" spans="1:17" s="157" customFormat="1" ht="9.9499999999999993" customHeight="1" x14ac:dyDescent="0.25">
      <c r="A44" s="152" t="s">
        <v>137</v>
      </c>
      <c r="B44" s="125" t="s">
        <v>405</v>
      </c>
      <c r="C44" s="301"/>
      <c r="D44" s="323">
        <v>9475.1740000000009</v>
      </c>
      <c r="E44" s="324" t="s">
        <v>417</v>
      </c>
      <c r="F44" s="125" t="s">
        <v>405</v>
      </c>
      <c r="G44" s="329"/>
      <c r="H44" s="323">
        <v>94.042000000000002</v>
      </c>
      <c r="I44" s="324" t="s">
        <v>417</v>
      </c>
      <c r="J44" s="323">
        <v>120.053</v>
      </c>
      <c r="K44" s="324" t="s">
        <v>417</v>
      </c>
      <c r="L44" s="144">
        <v>-32.868000000000002</v>
      </c>
      <c r="M44" s="301" t="s">
        <v>423</v>
      </c>
      <c r="N44" s="144">
        <v>-33.956000000000003</v>
      </c>
      <c r="O44" s="301" t="s">
        <v>423</v>
      </c>
      <c r="P44" s="144">
        <v>-66.823999999999998</v>
      </c>
      <c r="Q44" s="301" t="s">
        <v>423</v>
      </c>
    </row>
    <row r="45" spans="1:17" s="157" customFormat="1" ht="9.9499999999999993" customHeight="1" x14ac:dyDescent="0.25">
      <c r="A45" s="152" t="s">
        <v>136</v>
      </c>
      <c r="B45" s="125" t="s">
        <v>405</v>
      </c>
      <c r="C45" s="301"/>
      <c r="D45" s="323">
        <v>3839.2649999999999</v>
      </c>
      <c r="E45" s="324" t="s">
        <v>418</v>
      </c>
      <c r="F45" s="125" t="s">
        <v>405</v>
      </c>
      <c r="G45" s="329"/>
      <c r="H45" s="144">
        <v>32.546999999999997</v>
      </c>
      <c r="I45" s="324" t="s">
        <v>418</v>
      </c>
      <c r="J45" s="144">
        <v>35.817</v>
      </c>
      <c r="K45" s="324" t="s">
        <v>418</v>
      </c>
      <c r="L45" s="144">
        <v>-8.2769999999999992</v>
      </c>
      <c r="M45" s="324" t="s">
        <v>417</v>
      </c>
      <c r="N45" s="332">
        <v>-2.2549999999999999</v>
      </c>
      <c r="O45" s="324" t="s">
        <v>420</v>
      </c>
      <c r="P45" s="144">
        <v>-8.2769999999999992</v>
      </c>
      <c r="Q45" s="324" t="s">
        <v>430</v>
      </c>
    </row>
    <row r="46" spans="1:17" s="157" customFormat="1" ht="20.100000000000001" customHeight="1" x14ac:dyDescent="0.15">
      <c r="A46" s="333" t="s">
        <v>134</v>
      </c>
      <c r="B46" s="126">
        <v>25434</v>
      </c>
      <c r="C46" s="311"/>
      <c r="D46" s="334">
        <v>2068.808</v>
      </c>
      <c r="E46" s="324"/>
      <c r="F46" s="335">
        <v>83.4</v>
      </c>
      <c r="G46" s="336"/>
      <c r="H46" s="334">
        <v>19.030999999999999</v>
      </c>
      <c r="I46" s="337"/>
      <c r="J46" s="334">
        <v>25.722999999999999</v>
      </c>
      <c r="K46" s="337"/>
      <c r="L46" s="158">
        <v>-6.6920000000000002</v>
      </c>
      <c r="M46" s="311"/>
      <c r="N46" s="338">
        <v>-0.755</v>
      </c>
      <c r="O46" s="339"/>
      <c r="P46" s="158">
        <v>-7.4470000000000001</v>
      </c>
      <c r="Q46" s="324"/>
    </row>
    <row r="47" spans="1:17" s="157" customFormat="1" ht="9.9499999999999993" customHeight="1" x14ac:dyDescent="0.15">
      <c r="A47" s="152" t="s">
        <v>133</v>
      </c>
      <c r="B47" s="125">
        <v>102679</v>
      </c>
      <c r="C47" s="301"/>
      <c r="D47" s="323">
        <v>368.79199999999997</v>
      </c>
      <c r="E47" s="324"/>
      <c r="F47" s="335">
        <v>3.6</v>
      </c>
      <c r="G47" s="329"/>
      <c r="H47" s="323">
        <v>4.5119999999999996</v>
      </c>
      <c r="I47" s="325"/>
      <c r="J47" s="323">
        <v>2.3039999999999998</v>
      </c>
      <c r="K47" s="325"/>
      <c r="L47" s="144">
        <v>2.2080000000000002</v>
      </c>
      <c r="M47" s="301"/>
      <c r="N47" s="144">
        <v>2.4500000000000002</v>
      </c>
      <c r="O47" s="301"/>
      <c r="P47" s="144">
        <v>4.6580000000000004</v>
      </c>
      <c r="Q47" s="324"/>
    </row>
    <row r="48" spans="1:17" s="157" customFormat="1" ht="9.9499999999999993" customHeight="1" x14ac:dyDescent="0.15">
      <c r="A48" s="152" t="s">
        <v>132</v>
      </c>
      <c r="B48" s="125">
        <v>160</v>
      </c>
      <c r="C48" s="301"/>
      <c r="D48" s="323">
        <v>39.055</v>
      </c>
      <c r="E48" s="324"/>
      <c r="F48" s="335">
        <v>244.1</v>
      </c>
      <c r="G48" s="329"/>
      <c r="H48" s="323">
        <v>0.35299999999999998</v>
      </c>
      <c r="I48" s="325"/>
      <c r="J48" s="323">
        <v>0.31900000000000001</v>
      </c>
      <c r="K48" s="325"/>
      <c r="L48" s="144">
        <v>3.4000000000000002E-2</v>
      </c>
      <c r="M48" s="301"/>
      <c r="N48" s="144">
        <v>0.27400000000000002</v>
      </c>
      <c r="O48" s="301"/>
      <c r="P48" s="144">
        <v>0.308</v>
      </c>
      <c r="Q48" s="324"/>
    </row>
    <row r="49" spans="1:17" s="157" customFormat="1" ht="9.9499999999999993" customHeight="1" x14ac:dyDescent="0.25">
      <c r="A49" s="152" t="s">
        <v>241</v>
      </c>
      <c r="B49" s="125" t="s">
        <v>405</v>
      </c>
      <c r="C49" s="301"/>
      <c r="D49" s="323">
        <v>2597.107</v>
      </c>
      <c r="E49" s="324" t="s">
        <v>406</v>
      </c>
      <c r="F49" s="125" t="s">
        <v>405</v>
      </c>
      <c r="G49" s="329"/>
      <c r="H49" s="323">
        <v>30.73</v>
      </c>
      <c r="I49" s="325"/>
      <c r="J49" s="323">
        <v>38.488999999999997</v>
      </c>
      <c r="K49" s="325" t="s">
        <v>422</v>
      </c>
      <c r="L49" s="144">
        <v>-9.9260000000000002</v>
      </c>
      <c r="M49" s="301"/>
      <c r="N49" s="144">
        <v>-33.405000000000001</v>
      </c>
      <c r="O49" s="324" t="s">
        <v>415</v>
      </c>
      <c r="P49" s="305">
        <v>-43.331000000000003</v>
      </c>
      <c r="Q49" s="324" t="s">
        <v>415</v>
      </c>
    </row>
    <row r="50" spans="1:17" s="157" customFormat="1" ht="9.9499999999999993" customHeight="1" x14ac:dyDescent="0.15">
      <c r="A50" s="152" t="s">
        <v>131</v>
      </c>
      <c r="B50" s="125">
        <v>323381</v>
      </c>
      <c r="C50" s="325"/>
      <c r="D50" s="323">
        <v>5391.3689999999997</v>
      </c>
      <c r="E50" s="324"/>
      <c r="F50" s="335">
        <v>17.3</v>
      </c>
      <c r="G50" s="329"/>
      <c r="H50" s="323">
        <v>52.978999999999999</v>
      </c>
      <c r="I50" s="325"/>
      <c r="J50" s="323">
        <v>40.610999999999997</v>
      </c>
      <c r="K50" s="325"/>
      <c r="L50" s="144">
        <v>12.368</v>
      </c>
      <c r="M50" s="301"/>
      <c r="N50" s="144">
        <v>11.420999999999999</v>
      </c>
      <c r="O50" s="340"/>
      <c r="P50" s="144">
        <v>23.789000000000001</v>
      </c>
      <c r="Q50" s="324"/>
    </row>
    <row r="51" spans="1:17" s="157" customFormat="1" ht="9.9499999999999993" customHeight="1" x14ac:dyDescent="0.25">
      <c r="A51" s="152" t="s">
        <v>130</v>
      </c>
      <c r="B51" s="125" t="s">
        <v>405</v>
      </c>
      <c r="C51" s="301"/>
      <c r="D51" s="125">
        <v>143666.93100000001</v>
      </c>
      <c r="E51" s="324" t="s">
        <v>419</v>
      </c>
      <c r="F51" s="125" t="s">
        <v>405</v>
      </c>
      <c r="G51" s="329"/>
      <c r="H51" s="125">
        <v>1895.8219999999999</v>
      </c>
      <c r="I51" s="324" t="s">
        <v>419</v>
      </c>
      <c r="J51" s="144">
        <v>1871.809</v>
      </c>
      <c r="K51" s="324" t="s">
        <v>419</v>
      </c>
      <c r="L51" s="144">
        <v>35.433</v>
      </c>
      <c r="M51" s="329" t="s">
        <v>424</v>
      </c>
      <c r="N51" s="125">
        <v>328.93799999999999</v>
      </c>
      <c r="O51" s="329" t="s">
        <v>429</v>
      </c>
      <c r="P51" s="144">
        <v>199.84700000000001</v>
      </c>
      <c r="Q51" s="329" t="s">
        <v>429</v>
      </c>
    </row>
    <row r="52" spans="1:17" s="157" customFormat="1" ht="9.9499999999999993" customHeight="1" x14ac:dyDescent="0.25">
      <c r="A52" s="152" t="s">
        <v>129</v>
      </c>
      <c r="B52" s="125" t="s">
        <v>405</v>
      </c>
      <c r="C52" s="301"/>
      <c r="D52" s="323">
        <v>34.453000000000003</v>
      </c>
      <c r="E52" s="324" t="s">
        <v>420</v>
      </c>
      <c r="F52" s="125" t="s">
        <v>405</v>
      </c>
      <c r="G52" s="329"/>
      <c r="H52" s="323">
        <v>0.22800000000000001</v>
      </c>
      <c r="I52" s="324" t="s">
        <v>420</v>
      </c>
      <c r="J52" s="323">
        <v>0.27800000000000002</v>
      </c>
      <c r="K52" s="324" t="s">
        <v>420</v>
      </c>
      <c r="L52" s="144">
        <v>35.433</v>
      </c>
      <c r="M52" s="301" t="s">
        <v>423</v>
      </c>
      <c r="N52" s="144">
        <v>0.16400000000000001</v>
      </c>
      <c r="O52" s="301" t="s">
        <v>423</v>
      </c>
      <c r="P52" s="144">
        <v>7.0000000000000007E-2</v>
      </c>
      <c r="Q52" s="324"/>
    </row>
    <row r="53" spans="1:17" s="157" customFormat="1" ht="9.9499999999999993" customHeight="1" x14ac:dyDescent="0.15">
      <c r="A53" s="152" t="s">
        <v>128</v>
      </c>
      <c r="B53" s="125" t="s">
        <v>405</v>
      </c>
      <c r="C53" s="301"/>
      <c r="D53" s="323">
        <v>6871.5469999999996</v>
      </c>
      <c r="E53" s="324"/>
      <c r="F53" s="335">
        <v>90.5</v>
      </c>
      <c r="G53" s="329"/>
      <c r="H53" s="323">
        <v>61.692</v>
      </c>
      <c r="I53" s="325"/>
      <c r="J53" s="323">
        <v>116.85</v>
      </c>
      <c r="K53" s="325"/>
      <c r="L53" s="144">
        <v>-55.158000000000001</v>
      </c>
      <c r="M53" s="301"/>
      <c r="N53" s="305">
        <v>0</v>
      </c>
      <c r="O53" s="301"/>
      <c r="P53" s="305">
        <v>-55.158000000000001</v>
      </c>
      <c r="Q53" s="324"/>
    </row>
    <row r="54" spans="1:17" s="157" customFormat="1" ht="9.9499999999999993" customHeight="1" x14ac:dyDescent="0.15">
      <c r="A54" s="152" t="s">
        <v>127</v>
      </c>
      <c r="B54" s="125">
        <v>13882</v>
      </c>
      <c r="C54" s="301"/>
      <c r="D54" s="323">
        <v>620.73900000000003</v>
      </c>
      <c r="E54" s="324"/>
      <c r="F54" s="335">
        <v>45.7</v>
      </c>
      <c r="G54" s="329"/>
      <c r="H54" s="328">
        <v>7.0970000000000004</v>
      </c>
      <c r="I54" s="329"/>
      <c r="J54" s="328">
        <v>7.2930000000000001</v>
      </c>
      <c r="K54" s="329"/>
      <c r="L54" s="144">
        <v>-0.19600000000000001</v>
      </c>
      <c r="M54" s="341"/>
      <c r="N54" s="332">
        <v>-0.93799999999999994</v>
      </c>
      <c r="O54" s="329"/>
      <c r="P54" s="328">
        <v>-1.1339999999999999</v>
      </c>
      <c r="Q54" s="324"/>
    </row>
    <row r="55" spans="1:17" s="157" customFormat="1" ht="9.9499999999999993" customHeight="1" x14ac:dyDescent="0.15">
      <c r="A55" s="152" t="s">
        <v>126</v>
      </c>
      <c r="B55" s="125">
        <v>41287</v>
      </c>
      <c r="C55" s="301"/>
      <c r="D55" s="323">
        <v>8670.2999999999993</v>
      </c>
      <c r="E55" s="324"/>
      <c r="F55" s="335">
        <v>215.1</v>
      </c>
      <c r="G55" s="329"/>
      <c r="H55" s="323">
        <v>85.914000000000001</v>
      </c>
      <c r="I55" s="325"/>
      <c r="J55" s="323">
        <v>76.194999999999993</v>
      </c>
      <c r="K55" s="325"/>
      <c r="L55" s="144">
        <v>9.7189999999999994</v>
      </c>
      <c r="M55" s="301"/>
      <c r="N55" s="144">
        <v>54.548000000000002</v>
      </c>
      <c r="O55" s="301"/>
      <c r="P55" s="144">
        <v>64.266999999999996</v>
      </c>
      <c r="Q55" s="324"/>
    </row>
    <row r="56" spans="1:17" s="157" customFormat="1" ht="9.9499999999999993" customHeight="1" x14ac:dyDescent="0.15">
      <c r="A56" s="152" t="s">
        <v>125</v>
      </c>
      <c r="B56" s="125">
        <v>780270</v>
      </c>
      <c r="C56" s="301"/>
      <c r="D56" s="323">
        <v>83614.361999999994</v>
      </c>
      <c r="E56" s="324"/>
      <c r="F56" s="335">
        <v>107.7</v>
      </c>
      <c r="G56" s="329"/>
      <c r="H56" s="323">
        <v>1112.8589999999999</v>
      </c>
      <c r="I56" s="325"/>
      <c r="J56" s="323">
        <v>435.94099999999997</v>
      </c>
      <c r="K56" s="325" t="s">
        <v>423</v>
      </c>
      <c r="L56" s="144">
        <v>747.71100000000001</v>
      </c>
      <c r="M56" s="301" t="s">
        <v>423</v>
      </c>
      <c r="N56" s="144">
        <v>403.404</v>
      </c>
      <c r="O56" s="324" t="s">
        <v>427</v>
      </c>
      <c r="P56" s="144">
        <v>459.36500000000001</v>
      </c>
      <c r="Q56" s="324"/>
    </row>
    <row r="57" spans="1:17" s="157" customFormat="1" ht="9.9499999999999993" customHeight="1" x14ac:dyDescent="0.25">
      <c r="A57" s="152" t="s">
        <v>124</v>
      </c>
      <c r="B57" s="125" t="s">
        <v>405</v>
      </c>
      <c r="C57" s="301"/>
      <c r="D57" s="323">
        <v>41418.716999999997</v>
      </c>
      <c r="E57" s="324"/>
      <c r="F57" s="125" t="s">
        <v>405</v>
      </c>
      <c r="G57" s="329"/>
      <c r="H57" s="323">
        <v>293.45699999999999</v>
      </c>
      <c r="I57" s="325"/>
      <c r="J57" s="323">
        <v>581.11400000000003</v>
      </c>
      <c r="K57" s="325" t="s">
        <v>423</v>
      </c>
      <c r="L57" s="144">
        <v>-323.37799999999999</v>
      </c>
      <c r="M57" s="301"/>
      <c r="N57" s="144">
        <v>9.3160000000000007</v>
      </c>
      <c r="O57" s="301"/>
      <c r="P57" s="305">
        <v>-314.06200000000001</v>
      </c>
      <c r="Q57" s="301"/>
    </row>
    <row r="58" spans="1:17" ht="3" customHeight="1" x14ac:dyDescent="0.2">
      <c r="A58" s="243"/>
      <c r="B58" s="284"/>
      <c r="C58" s="342"/>
      <c r="D58" s="285"/>
      <c r="E58" s="342"/>
      <c r="F58" s="342"/>
      <c r="G58" s="36"/>
      <c r="H58" s="30"/>
      <c r="I58" s="36"/>
      <c r="J58" s="30"/>
      <c r="K58" s="36"/>
      <c r="L58" s="285"/>
      <c r="M58" s="342"/>
      <c r="N58" s="285"/>
      <c r="O58" s="342"/>
      <c r="P58" s="287"/>
      <c r="Q58" s="289"/>
    </row>
    <row r="59" spans="1:17" ht="3" customHeight="1" x14ac:dyDescent="0.2">
      <c r="A59" s="181"/>
      <c r="B59" s="84"/>
      <c r="D59" s="158"/>
      <c r="F59" s="184"/>
      <c r="H59" s="184"/>
      <c r="J59" s="158"/>
      <c r="L59" s="180"/>
      <c r="N59" s="180"/>
      <c r="O59" s="311"/>
      <c r="P59" s="158"/>
      <c r="Q59" s="279"/>
    </row>
    <row r="60" spans="1:17" s="157" customFormat="1" ht="9.9499999999999993" customHeight="1" x14ac:dyDescent="0.25">
      <c r="A60" s="527" t="s">
        <v>242</v>
      </c>
      <c r="B60" s="527"/>
      <c r="C60" s="527"/>
      <c r="D60" s="527"/>
      <c r="E60" s="527"/>
      <c r="F60" s="527"/>
      <c r="G60" s="527"/>
      <c r="H60" s="527"/>
      <c r="I60" s="527"/>
      <c r="J60" s="527"/>
      <c r="K60" s="527"/>
      <c r="L60" s="527"/>
      <c r="M60" s="527"/>
      <c r="N60" s="527"/>
      <c r="O60" s="527"/>
      <c r="P60" s="527"/>
      <c r="Q60" s="152"/>
    </row>
    <row r="61" spans="1:17" s="72" customFormat="1" ht="9.75" customHeight="1" x14ac:dyDescent="0.25">
      <c r="A61" s="482" t="s">
        <v>247</v>
      </c>
      <c r="B61" s="482"/>
      <c r="C61" s="482"/>
      <c r="D61" s="482"/>
      <c r="E61" s="482"/>
      <c r="F61" s="482"/>
      <c r="G61" s="482"/>
      <c r="H61" s="482"/>
      <c r="I61" s="482"/>
      <c r="J61" s="482"/>
      <c r="K61" s="482"/>
      <c r="L61" s="482"/>
      <c r="M61" s="482"/>
      <c r="N61" s="482"/>
      <c r="O61" s="482"/>
      <c r="P61" s="482"/>
      <c r="Q61" s="482"/>
    </row>
    <row r="62" spans="1:17" s="72" customFormat="1" ht="9.75" customHeight="1" x14ac:dyDescent="0.25">
      <c r="A62" s="529" t="s">
        <v>243</v>
      </c>
      <c r="B62" s="529"/>
      <c r="C62" s="529"/>
      <c r="D62" s="529"/>
      <c r="E62" s="529"/>
      <c r="F62" s="529"/>
      <c r="G62" s="529"/>
      <c r="H62" s="529"/>
      <c r="I62" s="529"/>
      <c r="J62" s="529"/>
      <c r="K62" s="529"/>
      <c r="L62" s="529"/>
      <c r="M62" s="529"/>
      <c r="N62" s="529"/>
      <c r="O62" s="529"/>
      <c r="P62" s="529"/>
      <c r="Q62" s="529"/>
    </row>
    <row r="63" spans="1:17" s="72" customFormat="1" ht="9.75" customHeight="1" x14ac:dyDescent="0.25">
      <c r="A63" s="482" t="s">
        <v>245</v>
      </c>
      <c r="B63" s="482"/>
      <c r="C63" s="482"/>
      <c r="D63" s="482"/>
      <c r="E63" s="482"/>
      <c r="F63" s="482"/>
      <c r="G63" s="482"/>
      <c r="H63" s="482"/>
      <c r="I63" s="482"/>
      <c r="J63" s="482"/>
      <c r="K63" s="482"/>
      <c r="L63" s="482"/>
      <c r="M63" s="482"/>
      <c r="N63" s="482"/>
      <c r="O63" s="482"/>
      <c r="P63" s="482"/>
      <c r="Q63" s="482"/>
    </row>
    <row r="64" spans="1:17" s="72" customFormat="1" ht="9.75" customHeight="1" x14ac:dyDescent="0.25">
      <c r="A64" s="482" t="s">
        <v>246</v>
      </c>
      <c r="B64" s="482"/>
      <c r="C64" s="482"/>
      <c r="D64" s="482"/>
      <c r="E64" s="482"/>
      <c r="F64" s="482"/>
      <c r="G64" s="482"/>
      <c r="H64" s="482"/>
      <c r="I64" s="482"/>
      <c r="J64" s="482"/>
      <c r="K64" s="482"/>
      <c r="L64" s="482"/>
      <c r="M64" s="482"/>
      <c r="N64" s="482"/>
      <c r="O64" s="482"/>
      <c r="P64" s="482"/>
      <c r="Q64" s="482"/>
    </row>
    <row r="65" spans="1:17" s="72" customFormat="1" ht="9.75" customHeight="1" x14ac:dyDescent="0.25">
      <c r="A65" s="343" t="s">
        <v>413</v>
      </c>
      <c r="B65" s="343"/>
      <c r="C65" s="344"/>
      <c r="D65" s="343"/>
      <c r="E65" s="344"/>
      <c r="F65" s="343"/>
      <c r="G65" s="344"/>
      <c r="H65" s="343"/>
      <c r="I65" s="344"/>
      <c r="J65" s="343"/>
      <c r="K65" s="344"/>
      <c r="L65" s="343"/>
      <c r="M65" s="344"/>
      <c r="N65" s="343"/>
      <c r="O65" s="344"/>
      <c r="P65" s="343"/>
      <c r="Q65" s="344"/>
    </row>
    <row r="66" spans="1:17" s="72" customFormat="1" ht="9.75" customHeight="1" x14ac:dyDescent="0.25">
      <c r="A66" s="343" t="s">
        <v>412</v>
      </c>
      <c r="B66" s="343"/>
      <c r="C66" s="344"/>
      <c r="D66" s="343"/>
      <c r="E66" s="344"/>
      <c r="F66" s="343"/>
      <c r="G66" s="344"/>
      <c r="H66" s="343"/>
      <c r="I66" s="344"/>
      <c r="J66" s="343"/>
      <c r="K66" s="344"/>
      <c r="L66" s="343"/>
      <c r="M66" s="344"/>
      <c r="N66" s="343"/>
      <c r="O66" s="344"/>
      <c r="P66" s="343"/>
      <c r="Q66" s="344"/>
    </row>
    <row r="67" spans="1:17" s="72" customFormat="1" ht="9.75" customHeight="1" x14ac:dyDescent="0.25">
      <c r="A67" s="343" t="s">
        <v>411</v>
      </c>
      <c r="B67" s="343"/>
      <c r="C67" s="344"/>
      <c r="D67" s="343"/>
      <c r="E67" s="344"/>
      <c r="F67" s="343"/>
      <c r="G67" s="344"/>
      <c r="H67" s="343"/>
      <c r="I67" s="344"/>
      <c r="J67" s="343"/>
      <c r="K67" s="344"/>
      <c r="L67" s="343"/>
      <c r="M67" s="344"/>
      <c r="N67" s="343"/>
      <c r="O67" s="344"/>
      <c r="P67" s="343"/>
      <c r="Q67" s="344"/>
    </row>
    <row r="68" spans="1:17" ht="9" customHeight="1" x14ac:dyDescent="0.2">
      <c r="A68" s="482" t="s">
        <v>410</v>
      </c>
      <c r="B68" s="482"/>
      <c r="C68" s="482"/>
      <c r="D68" s="482"/>
      <c r="E68" s="482"/>
      <c r="F68" s="482"/>
      <c r="G68" s="482"/>
      <c r="H68" s="482"/>
      <c r="I68" s="482"/>
      <c r="J68" s="482"/>
      <c r="K68" s="482"/>
      <c r="L68" s="482"/>
      <c r="M68" s="482"/>
      <c r="N68" s="482"/>
      <c r="O68" s="482"/>
      <c r="P68" s="482"/>
      <c r="Q68" s="482"/>
    </row>
    <row r="69" spans="1:17" ht="9" customHeight="1" x14ac:dyDescent="0.2">
      <c r="A69" s="482" t="s">
        <v>409</v>
      </c>
      <c r="B69" s="482"/>
      <c r="C69" s="482"/>
      <c r="D69" s="482"/>
      <c r="E69" s="482"/>
      <c r="F69" s="482"/>
      <c r="G69" s="482"/>
      <c r="H69" s="482"/>
      <c r="I69" s="482"/>
      <c r="J69" s="482"/>
      <c r="K69" s="482"/>
      <c r="L69" s="482"/>
      <c r="M69" s="482"/>
      <c r="N69" s="482"/>
      <c r="O69" s="482"/>
      <c r="P69" s="482"/>
      <c r="Q69" s="482"/>
    </row>
    <row r="70" spans="1:17" ht="9" customHeight="1" x14ac:dyDescent="0.2">
      <c r="A70" s="482" t="s">
        <v>408</v>
      </c>
      <c r="B70" s="482"/>
      <c r="C70" s="482"/>
      <c r="D70" s="482"/>
      <c r="E70" s="482"/>
      <c r="F70" s="482"/>
      <c r="G70" s="482"/>
      <c r="H70" s="482"/>
      <c r="I70" s="482"/>
      <c r="J70" s="482"/>
      <c r="K70" s="482"/>
      <c r="L70" s="482"/>
      <c r="M70" s="482"/>
      <c r="N70" s="482"/>
      <c r="O70" s="482"/>
      <c r="P70" s="482"/>
      <c r="Q70" s="482"/>
    </row>
    <row r="71" spans="1:17" ht="9" customHeight="1" x14ac:dyDescent="0.2">
      <c r="A71" s="482" t="s">
        <v>407</v>
      </c>
      <c r="B71" s="482"/>
      <c r="C71" s="482"/>
      <c r="D71" s="482"/>
      <c r="E71" s="482"/>
      <c r="F71" s="482"/>
      <c r="G71" s="482"/>
      <c r="H71" s="482"/>
      <c r="I71" s="482"/>
      <c r="J71" s="482"/>
      <c r="K71" s="482"/>
      <c r="L71" s="482"/>
      <c r="M71" s="482"/>
      <c r="N71" s="482"/>
      <c r="O71" s="482"/>
      <c r="P71" s="482"/>
      <c r="Q71" s="482"/>
    </row>
    <row r="72" spans="1:17" ht="9" customHeight="1" x14ac:dyDescent="0.2">
      <c r="A72" s="482" t="s">
        <v>428</v>
      </c>
      <c r="B72" s="482"/>
      <c r="C72" s="482"/>
      <c r="D72" s="482"/>
      <c r="E72" s="482"/>
      <c r="F72" s="482"/>
      <c r="G72" s="482"/>
      <c r="H72" s="482"/>
      <c r="I72" s="482"/>
      <c r="J72" s="482"/>
      <c r="K72" s="482"/>
      <c r="L72" s="482"/>
      <c r="M72" s="482"/>
      <c r="N72" s="482"/>
      <c r="O72" s="482"/>
      <c r="P72" s="482"/>
      <c r="Q72" s="482"/>
    </row>
    <row r="73" spans="1:17" x14ac:dyDescent="0.2">
      <c r="A73" s="181"/>
      <c r="B73" s="110"/>
      <c r="D73" s="110"/>
      <c r="F73" s="110"/>
      <c r="H73" s="110"/>
      <c r="J73" s="110"/>
      <c r="L73" s="110"/>
      <c r="N73" s="110"/>
      <c r="O73" s="311"/>
      <c r="P73" s="110"/>
      <c r="Q73" s="311"/>
    </row>
    <row r="74" spans="1:17" x14ac:dyDescent="0.2">
      <c r="A74" s="181"/>
      <c r="B74" s="110"/>
      <c r="D74" s="110"/>
      <c r="F74" s="110"/>
      <c r="H74" s="110"/>
      <c r="J74" s="110"/>
      <c r="L74" s="110"/>
      <c r="N74" s="110"/>
      <c r="O74" s="311"/>
      <c r="P74" s="110"/>
      <c r="Q74" s="311"/>
    </row>
    <row r="75" spans="1:17" x14ac:dyDescent="0.2">
      <c r="A75" s="181"/>
      <c r="B75" s="110"/>
      <c r="D75" s="110"/>
      <c r="F75" s="110"/>
      <c r="H75" s="110"/>
      <c r="J75" s="110"/>
      <c r="L75" s="110"/>
      <c r="N75" s="110"/>
      <c r="O75" s="311"/>
      <c r="P75" s="110"/>
      <c r="Q75" s="311"/>
    </row>
    <row r="76" spans="1:17" x14ac:dyDescent="0.2">
      <c r="A76" s="181"/>
      <c r="B76" s="110"/>
      <c r="D76" s="110"/>
      <c r="F76" s="110"/>
      <c r="H76" s="110"/>
      <c r="J76" s="110"/>
      <c r="L76" s="110"/>
      <c r="N76" s="110"/>
      <c r="O76" s="311"/>
      <c r="P76" s="110"/>
      <c r="Q76" s="311"/>
    </row>
    <row r="77" spans="1:17" x14ac:dyDescent="0.2">
      <c r="A77" s="181"/>
      <c r="B77" s="110"/>
      <c r="D77" s="110"/>
      <c r="F77" s="110"/>
      <c r="H77" s="110"/>
      <c r="J77" s="110"/>
      <c r="L77" s="110"/>
      <c r="N77" s="110"/>
      <c r="O77" s="311"/>
      <c r="P77" s="110"/>
      <c r="Q77" s="311"/>
    </row>
    <row r="78" spans="1:17" x14ac:dyDescent="0.2">
      <c r="A78" s="181"/>
      <c r="B78" s="110"/>
      <c r="D78" s="110"/>
      <c r="F78" s="110"/>
      <c r="H78" s="110"/>
      <c r="J78" s="110"/>
      <c r="L78" s="110"/>
      <c r="N78" s="110"/>
      <c r="O78" s="311"/>
      <c r="P78" s="110"/>
      <c r="Q78" s="311"/>
    </row>
    <row r="79" spans="1:17" x14ac:dyDescent="0.2">
      <c r="A79" s="181"/>
      <c r="B79" s="110"/>
      <c r="D79" s="110"/>
      <c r="F79" s="110"/>
      <c r="H79" s="110"/>
      <c r="J79" s="110"/>
      <c r="L79" s="110"/>
      <c r="N79" s="110"/>
      <c r="O79" s="311"/>
      <c r="P79" s="110"/>
      <c r="Q79" s="311"/>
    </row>
    <row r="80" spans="1:17" x14ac:dyDescent="0.2">
      <c r="A80" s="181"/>
      <c r="B80" s="110"/>
      <c r="D80" s="110"/>
      <c r="F80" s="110"/>
      <c r="H80" s="110"/>
      <c r="J80" s="110"/>
      <c r="L80" s="110"/>
      <c r="N80" s="110"/>
      <c r="O80" s="311"/>
      <c r="P80" s="110"/>
      <c r="Q80" s="311"/>
    </row>
    <row r="81" spans="1:17" x14ac:dyDescent="0.2">
      <c r="A81" s="181"/>
      <c r="B81" s="110"/>
      <c r="D81" s="110"/>
      <c r="F81" s="110"/>
      <c r="H81" s="110"/>
      <c r="J81" s="110"/>
      <c r="L81" s="110"/>
      <c r="N81" s="110"/>
      <c r="O81" s="311"/>
      <c r="P81" s="110"/>
      <c r="Q81" s="311"/>
    </row>
    <row r="82" spans="1:17" x14ac:dyDescent="0.2">
      <c r="A82" s="181"/>
      <c r="B82" s="110"/>
      <c r="D82" s="110"/>
      <c r="F82" s="110"/>
      <c r="H82" s="110"/>
      <c r="J82" s="110"/>
      <c r="L82" s="110"/>
      <c r="N82" s="110"/>
      <c r="O82" s="311"/>
      <c r="P82" s="110"/>
      <c r="Q82" s="311"/>
    </row>
    <row r="83" spans="1:17" x14ac:dyDescent="0.2">
      <c r="A83" s="181"/>
      <c r="B83" s="110"/>
      <c r="D83" s="110"/>
      <c r="F83" s="110"/>
      <c r="H83" s="110"/>
      <c r="J83" s="110"/>
      <c r="L83" s="110"/>
      <c r="N83" s="110"/>
      <c r="O83" s="311"/>
      <c r="P83" s="110"/>
      <c r="Q83" s="311"/>
    </row>
    <row r="84" spans="1:17" x14ac:dyDescent="0.2">
      <c r="A84" s="181"/>
      <c r="B84" s="110"/>
      <c r="D84" s="110"/>
      <c r="F84" s="110"/>
      <c r="H84" s="110"/>
      <c r="J84" s="110"/>
      <c r="L84" s="110"/>
      <c r="N84" s="110"/>
      <c r="O84" s="311"/>
      <c r="P84" s="110"/>
      <c r="Q84" s="311"/>
    </row>
    <row r="85" spans="1:17" x14ac:dyDescent="0.2">
      <c r="A85" s="181"/>
      <c r="B85" s="110"/>
      <c r="D85" s="110"/>
      <c r="F85" s="110"/>
      <c r="H85" s="110"/>
      <c r="J85" s="110"/>
      <c r="L85" s="110"/>
      <c r="N85" s="110"/>
      <c r="O85" s="311"/>
      <c r="P85" s="110"/>
      <c r="Q85" s="311"/>
    </row>
    <row r="86" spans="1:17" x14ac:dyDescent="0.2">
      <c r="A86" s="181"/>
      <c r="B86" s="110"/>
      <c r="D86" s="110"/>
      <c r="F86" s="110"/>
      <c r="H86" s="110"/>
      <c r="J86" s="110"/>
      <c r="L86" s="110"/>
      <c r="N86" s="110"/>
      <c r="O86" s="311"/>
      <c r="P86" s="110"/>
      <c r="Q86" s="311"/>
    </row>
    <row r="87" spans="1:17" x14ac:dyDescent="0.2">
      <c r="A87" s="181"/>
      <c r="B87" s="110"/>
      <c r="D87" s="110"/>
      <c r="F87" s="110"/>
      <c r="H87" s="110"/>
      <c r="J87" s="110"/>
      <c r="L87" s="110"/>
      <c r="N87" s="110"/>
      <c r="O87" s="311"/>
      <c r="P87" s="110"/>
      <c r="Q87" s="311"/>
    </row>
    <row r="88" spans="1:17" x14ac:dyDescent="0.2">
      <c r="A88" s="181"/>
      <c r="B88" s="110"/>
      <c r="D88" s="110"/>
      <c r="F88" s="110"/>
      <c r="H88" s="110"/>
      <c r="J88" s="110"/>
      <c r="L88" s="110"/>
      <c r="N88" s="110"/>
      <c r="O88" s="311"/>
      <c r="P88" s="110"/>
      <c r="Q88" s="311"/>
    </row>
    <row r="89" spans="1:17" x14ac:dyDescent="0.2">
      <c r="A89" s="181"/>
      <c r="B89" s="110"/>
      <c r="D89" s="110"/>
      <c r="F89" s="110"/>
      <c r="H89" s="110"/>
      <c r="J89" s="110"/>
      <c r="L89" s="110"/>
      <c r="N89" s="110"/>
      <c r="O89" s="311"/>
      <c r="P89" s="110"/>
      <c r="Q89" s="311"/>
    </row>
    <row r="90" spans="1:17" x14ac:dyDescent="0.2">
      <c r="A90" s="181"/>
      <c r="B90" s="110"/>
      <c r="D90" s="110"/>
      <c r="F90" s="110"/>
      <c r="H90" s="110"/>
      <c r="J90" s="110"/>
      <c r="L90" s="110"/>
      <c r="N90" s="110"/>
      <c r="O90" s="311"/>
      <c r="P90" s="110"/>
      <c r="Q90" s="311"/>
    </row>
    <row r="91" spans="1:17" x14ac:dyDescent="0.2">
      <c r="A91" s="181"/>
      <c r="B91" s="110"/>
      <c r="D91" s="110"/>
      <c r="F91" s="110"/>
      <c r="H91" s="110"/>
      <c r="J91" s="110"/>
      <c r="L91" s="110"/>
      <c r="N91" s="110"/>
      <c r="O91" s="311"/>
      <c r="P91" s="110"/>
      <c r="Q91" s="311"/>
    </row>
    <row r="92" spans="1:17" x14ac:dyDescent="0.2">
      <c r="A92" s="181"/>
      <c r="B92" s="110"/>
      <c r="D92" s="110"/>
      <c r="F92" s="110"/>
      <c r="H92" s="110"/>
      <c r="J92" s="110"/>
      <c r="L92" s="110"/>
      <c r="N92" s="110"/>
      <c r="O92" s="311"/>
      <c r="P92" s="110"/>
      <c r="Q92" s="311"/>
    </row>
    <row r="93" spans="1:17" x14ac:dyDescent="0.2">
      <c r="A93" s="181"/>
      <c r="B93" s="110"/>
      <c r="D93" s="110"/>
      <c r="F93" s="110"/>
      <c r="H93" s="110"/>
      <c r="J93" s="110"/>
      <c r="L93" s="110"/>
      <c r="N93" s="110"/>
      <c r="O93" s="311"/>
      <c r="P93" s="110"/>
      <c r="Q93" s="311"/>
    </row>
    <row r="94" spans="1:17" x14ac:dyDescent="0.2">
      <c r="A94" s="181"/>
      <c r="B94" s="110"/>
      <c r="D94" s="110"/>
      <c r="F94" s="110"/>
      <c r="H94" s="110"/>
      <c r="J94" s="110"/>
      <c r="L94" s="110"/>
      <c r="N94" s="110"/>
      <c r="O94" s="311"/>
      <c r="P94" s="110"/>
      <c r="Q94" s="311"/>
    </row>
    <row r="95" spans="1:17" x14ac:dyDescent="0.2">
      <c r="A95" s="181"/>
      <c r="B95" s="110"/>
      <c r="D95" s="110"/>
      <c r="F95" s="110"/>
      <c r="H95" s="110"/>
      <c r="J95" s="110"/>
      <c r="L95" s="110"/>
      <c r="N95" s="110"/>
      <c r="O95" s="311"/>
      <c r="P95" s="110"/>
      <c r="Q95" s="311"/>
    </row>
    <row r="96" spans="1:17" x14ac:dyDescent="0.2">
      <c r="A96" s="181"/>
      <c r="B96" s="110"/>
      <c r="D96" s="110"/>
      <c r="F96" s="110"/>
      <c r="H96" s="110"/>
      <c r="J96" s="110"/>
      <c r="L96" s="110"/>
      <c r="N96" s="110"/>
      <c r="O96" s="311"/>
      <c r="P96" s="110"/>
      <c r="Q96" s="311"/>
    </row>
    <row r="97" spans="1:17" x14ac:dyDescent="0.2">
      <c r="A97" s="181"/>
      <c r="B97" s="110"/>
      <c r="D97" s="110"/>
      <c r="F97" s="110"/>
      <c r="H97" s="110"/>
      <c r="J97" s="110"/>
      <c r="L97" s="110"/>
      <c r="N97" s="110"/>
      <c r="O97" s="311"/>
      <c r="P97" s="110"/>
      <c r="Q97" s="311"/>
    </row>
    <row r="98" spans="1:17" x14ac:dyDescent="0.2">
      <c r="A98" s="181"/>
      <c r="B98" s="110"/>
      <c r="D98" s="110"/>
      <c r="F98" s="110"/>
      <c r="H98" s="110"/>
      <c r="J98" s="110"/>
      <c r="L98" s="110"/>
      <c r="N98" s="110"/>
      <c r="O98" s="311"/>
      <c r="P98" s="110"/>
      <c r="Q98" s="311"/>
    </row>
    <row r="99" spans="1:17" x14ac:dyDescent="0.2">
      <c r="A99" s="181"/>
      <c r="B99" s="110"/>
      <c r="D99" s="110"/>
      <c r="F99" s="110"/>
      <c r="H99" s="110"/>
      <c r="J99" s="110"/>
      <c r="L99" s="110"/>
      <c r="N99" s="110"/>
      <c r="O99" s="311"/>
      <c r="P99" s="110"/>
      <c r="Q99" s="311"/>
    </row>
    <row r="100" spans="1:17" x14ac:dyDescent="0.2">
      <c r="A100" s="181"/>
      <c r="B100" s="110"/>
      <c r="D100" s="110"/>
      <c r="F100" s="110"/>
      <c r="H100" s="110"/>
      <c r="J100" s="110"/>
      <c r="L100" s="110"/>
      <c r="N100" s="110"/>
      <c r="O100" s="311"/>
      <c r="P100" s="110"/>
      <c r="Q100" s="311"/>
    </row>
    <row r="101" spans="1:17" x14ac:dyDescent="0.2">
      <c r="A101" s="181"/>
      <c r="B101" s="110"/>
      <c r="D101" s="110"/>
      <c r="F101" s="110"/>
      <c r="H101" s="110"/>
      <c r="J101" s="110"/>
      <c r="L101" s="110"/>
      <c r="N101" s="110"/>
      <c r="O101" s="311"/>
      <c r="P101" s="110"/>
      <c r="Q101" s="311"/>
    </row>
    <row r="102" spans="1:17" x14ac:dyDescent="0.2">
      <c r="A102" s="181"/>
      <c r="B102" s="110"/>
      <c r="D102" s="110"/>
      <c r="F102" s="110"/>
      <c r="H102" s="110"/>
      <c r="J102" s="110"/>
      <c r="L102" s="110"/>
      <c r="N102" s="110"/>
      <c r="O102" s="311"/>
      <c r="P102" s="110"/>
      <c r="Q102" s="311"/>
    </row>
    <row r="103" spans="1:17" x14ac:dyDescent="0.2">
      <c r="A103" s="181"/>
      <c r="B103" s="110"/>
      <c r="D103" s="110"/>
      <c r="F103" s="110"/>
      <c r="H103" s="110"/>
      <c r="J103" s="110"/>
      <c r="L103" s="110"/>
      <c r="N103" s="110"/>
      <c r="O103" s="311"/>
      <c r="P103" s="110"/>
      <c r="Q103" s="311"/>
    </row>
    <row r="104" spans="1:17" x14ac:dyDescent="0.2">
      <c r="A104" s="181"/>
      <c r="B104" s="110"/>
      <c r="D104" s="110"/>
      <c r="F104" s="110"/>
      <c r="H104" s="110"/>
      <c r="J104" s="110"/>
      <c r="L104" s="110"/>
      <c r="N104" s="110"/>
      <c r="O104" s="311"/>
      <c r="P104" s="110"/>
      <c r="Q104" s="311"/>
    </row>
    <row r="105" spans="1:17" x14ac:dyDescent="0.2">
      <c r="A105" s="181"/>
      <c r="B105" s="110"/>
      <c r="D105" s="110"/>
      <c r="F105" s="110"/>
      <c r="H105" s="110"/>
      <c r="J105" s="110"/>
      <c r="L105" s="110"/>
      <c r="N105" s="110"/>
      <c r="O105" s="311"/>
      <c r="P105" s="110"/>
      <c r="Q105" s="311"/>
    </row>
    <row r="106" spans="1:17" x14ac:dyDescent="0.2">
      <c r="A106" s="181"/>
      <c r="B106" s="110"/>
      <c r="D106" s="110"/>
      <c r="F106" s="110"/>
      <c r="H106" s="110"/>
      <c r="J106" s="110"/>
      <c r="L106" s="110"/>
      <c r="N106" s="110"/>
      <c r="O106" s="311"/>
      <c r="P106" s="110"/>
      <c r="Q106" s="311"/>
    </row>
    <row r="107" spans="1:17" x14ac:dyDescent="0.2">
      <c r="A107" s="181"/>
      <c r="B107" s="110"/>
      <c r="D107" s="110"/>
      <c r="F107" s="110"/>
      <c r="H107" s="110"/>
      <c r="J107" s="110"/>
      <c r="L107" s="110"/>
      <c r="N107" s="110"/>
      <c r="O107" s="311"/>
      <c r="P107" s="110"/>
      <c r="Q107" s="311"/>
    </row>
    <row r="108" spans="1:17" x14ac:dyDescent="0.2">
      <c r="A108" s="181"/>
      <c r="B108" s="110"/>
      <c r="D108" s="110"/>
      <c r="F108" s="110"/>
      <c r="H108" s="110"/>
      <c r="J108" s="110"/>
      <c r="L108" s="110"/>
      <c r="N108" s="110"/>
      <c r="O108" s="311"/>
      <c r="P108" s="110"/>
      <c r="Q108" s="311"/>
    </row>
    <row r="109" spans="1:17" x14ac:dyDescent="0.2">
      <c r="A109" s="181"/>
      <c r="B109" s="110"/>
      <c r="D109" s="110"/>
      <c r="F109" s="110"/>
      <c r="H109" s="110"/>
      <c r="J109" s="110"/>
      <c r="L109" s="110"/>
      <c r="N109" s="110"/>
      <c r="O109" s="311"/>
      <c r="P109" s="110"/>
      <c r="Q109" s="311"/>
    </row>
    <row r="110" spans="1:17" x14ac:dyDescent="0.2">
      <c r="A110" s="181"/>
      <c r="B110" s="110"/>
      <c r="D110" s="110"/>
      <c r="F110" s="110"/>
      <c r="H110" s="110"/>
      <c r="J110" s="110"/>
      <c r="L110" s="110"/>
      <c r="N110" s="110"/>
      <c r="O110" s="311"/>
      <c r="P110" s="110"/>
      <c r="Q110" s="311"/>
    </row>
    <row r="111" spans="1:17" x14ac:dyDescent="0.2">
      <c r="A111" s="181"/>
      <c r="B111" s="110"/>
      <c r="D111" s="110"/>
      <c r="F111" s="110"/>
      <c r="H111" s="110"/>
      <c r="J111" s="110"/>
      <c r="L111" s="110"/>
      <c r="N111" s="110"/>
      <c r="O111" s="311"/>
      <c r="P111" s="110"/>
      <c r="Q111" s="311"/>
    </row>
    <row r="112" spans="1:17" x14ac:dyDescent="0.2">
      <c r="A112" s="181"/>
      <c r="B112" s="110"/>
      <c r="D112" s="110"/>
      <c r="F112" s="110"/>
      <c r="H112" s="110"/>
      <c r="J112" s="110"/>
      <c r="L112" s="110"/>
      <c r="N112" s="110"/>
      <c r="O112" s="311"/>
      <c r="P112" s="110"/>
      <c r="Q112" s="311"/>
    </row>
    <row r="113" spans="1:17" x14ac:dyDescent="0.2">
      <c r="A113" s="181"/>
      <c r="B113" s="110"/>
      <c r="D113" s="110"/>
      <c r="F113" s="110"/>
      <c r="H113" s="110"/>
      <c r="J113" s="110"/>
      <c r="L113" s="110"/>
      <c r="N113" s="110"/>
      <c r="O113" s="311"/>
      <c r="P113" s="110"/>
      <c r="Q113" s="311"/>
    </row>
    <row r="114" spans="1:17" x14ac:dyDescent="0.2">
      <c r="A114" s="181"/>
      <c r="B114" s="110"/>
      <c r="D114" s="110"/>
      <c r="F114" s="110"/>
      <c r="H114" s="110"/>
      <c r="J114" s="110"/>
      <c r="L114" s="110"/>
      <c r="N114" s="110"/>
      <c r="O114" s="311"/>
      <c r="P114" s="110"/>
      <c r="Q114" s="311"/>
    </row>
    <row r="115" spans="1:17" x14ac:dyDescent="0.2">
      <c r="A115" s="181"/>
      <c r="B115" s="110"/>
      <c r="D115" s="110"/>
      <c r="F115" s="110"/>
      <c r="H115" s="110"/>
      <c r="J115" s="110"/>
      <c r="L115" s="110"/>
      <c r="N115" s="110"/>
      <c r="O115" s="311"/>
      <c r="P115" s="110"/>
      <c r="Q115" s="311"/>
    </row>
    <row r="116" spans="1:17" x14ac:dyDescent="0.2">
      <c r="A116" s="181"/>
      <c r="B116" s="110"/>
      <c r="D116" s="110"/>
      <c r="F116" s="110"/>
      <c r="H116" s="110"/>
      <c r="J116" s="110"/>
      <c r="L116" s="110"/>
      <c r="N116" s="110"/>
      <c r="O116" s="311"/>
      <c r="P116" s="110"/>
      <c r="Q116" s="311"/>
    </row>
    <row r="117" spans="1:17" x14ac:dyDescent="0.2">
      <c r="A117" s="181"/>
      <c r="B117" s="110"/>
      <c r="D117" s="110"/>
      <c r="F117" s="110"/>
      <c r="H117" s="110"/>
      <c r="J117" s="110"/>
      <c r="L117" s="110"/>
      <c r="N117" s="110"/>
      <c r="O117" s="311"/>
      <c r="P117" s="110"/>
      <c r="Q117" s="311"/>
    </row>
    <row r="118" spans="1:17" x14ac:dyDescent="0.2">
      <c r="A118" s="181"/>
      <c r="B118" s="110"/>
      <c r="D118" s="110"/>
      <c r="F118" s="110"/>
      <c r="H118" s="110"/>
      <c r="J118" s="110"/>
      <c r="L118" s="110"/>
      <c r="N118" s="110"/>
      <c r="O118" s="311"/>
      <c r="P118" s="110"/>
      <c r="Q118" s="311"/>
    </row>
    <row r="119" spans="1:17" x14ac:dyDescent="0.2">
      <c r="A119" s="181"/>
      <c r="B119" s="110"/>
      <c r="D119" s="110"/>
      <c r="F119" s="110"/>
      <c r="H119" s="110"/>
      <c r="J119" s="110"/>
      <c r="L119" s="110"/>
      <c r="N119" s="110"/>
      <c r="O119" s="311"/>
      <c r="P119" s="110"/>
      <c r="Q119" s="311"/>
    </row>
    <row r="120" spans="1:17" x14ac:dyDescent="0.2">
      <c r="A120" s="181"/>
      <c r="B120" s="110"/>
      <c r="D120" s="110"/>
      <c r="F120" s="110"/>
      <c r="H120" s="110"/>
      <c r="J120" s="110"/>
      <c r="L120" s="110"/>
      <c r="N120" s="110"/>
      <c r="O120" s="311"/>
      <c r="P120" s="110"/>
      <c r="Q120" s="311"/>
    </row>
    <row r="121" spans="1:17" x14ac:dyDescent="0.2">
      <c r="A121" s="181"/>
      <c r="B121" s="110"/>
      <c r="D121" s="110"/>
      <c r="F121" s="110"/>
      <c r="H121" s="110"/>
      <c r="J121" s="110"/>
      <c r="L121" s="110"/>
      <c r="N121" s="110"/>
      <c r="O121" s="311"/>
      <c r="P121" s="110"/>
      <c r="Q121" s="311"/>
    </row>
    <row r="122" spans="1:17" x14ac:dyDescent="0.2">
      <c r="A122" s="181"/>
      <c r="B122" s="110"/>
      <c r="D122" s="110"/>
      <c r="F122" s="110"/>
      <c r="H122" s="110"/>
      <c r="J122" s="110"/>
      <c r="L122" s="110"/>
      <c r="N122" s="110"/>
      <c r="O122" s="311"/>
      <c r="P122" s="110"/>
      <c r="Q122" s="311"/>
    </row>
    <row r="123" spans="1:17" x14ac:dyDescent="0.2">
      <c r="A123" s="181"/>
      <c r="B123" s="110"/>
      <c r="D123" s="110"/>
      <c r="F123" s="110"/>
      <c r="H123" s="110"/>
      <c r="J123" s="110"/>
      <c r="L123" s="110"/>
      <c r="N123" s="110"/>
      <c r="O123" s="311"/>
      <c r="P123" s="110"/>
      <c r="Q123" s="311"/>
    </row>
    <row r="124" spans="1:17" x14ac:dyDescent="0.2">
      <c r="A124" s="181"/>
      <c r="B124" s="110"/>
      <c r="D124" s="110"/>
      <c r="F124" s="110"/>
      <c r="H124" s="110"/>
      <c r="J124" s="110"/>
      <c r="L124" s="110"/>
      <c r="N124" s="110"/>
      <c r="O124" s="311"/>
      <c r="P124" s="110"/>
      <c r="Q124" s="311"/>
    </row>
    <row r="125" spans="1:17" x14ac:dyDescent="0.2">
      <c r="A125" s="181"/>
      <c r="B125" s="110"/>
      <c r="D125" s="110"/>
      <c r="F125" s="110"/>
      <c r="H125" s="110"/>
      <c r="J125" s="110"/>
      <c r="L125" s="110"/>
      <c r="N125" s="110"/>
      <c r="O125" s="311"/>
      <c r="P125" s="110"/>
      <c r="Q125" s="311"/>
    </row>
    <row r="126" spans="1:17" x14ac:dyDescent="0.2">
      <c r="A126" s="181"/>
      <c r="B126" s="110"/>
      <c r="D126" s="110"/>
      <c r="F126" s="110"/>
      <c r="H126" s="110"/>
      <c r="J126" s="110"/>
      <c r="L126" s="110"/>
      <c r="N126" s="110"/>
      <c r="O126" s="311"/>
      <c r="P126" s="110"/>
      <c r="Q126" s="311"/>
    </row>
    <row r="127" spans="1:17" x14ac:dyDescent="0.2">
      <c r="A127" s="181"/>
      <c r="B127" s="110"/>
      <c r="D127" s="110"/>
      <c r="F127" s="110"/>
      <c r="H127" s="110"/>
      <c r="J127" s="110"/>
      <c r="L127" s="110"/>
      <c r="N127" s="110"/>
      <c r="O127" s="311"/>
      <c r="P127" s="110"/>
      <c r="Q127" s="311"/>
    </row>
    <row r="128" spans="1:17" x14ac:dyDescent="0.2">
      <c r="A128" s="181"/>
      <c r="B128" s="110"/>
      <c r="D128" s="110"/>
      <c r="F128" s="110"/>
      <c r="H128" s="110"/>
      <c r="J128" s="110"/>
      <c r="L128" s="110"/>
      <c r="N128" s="110"/>
      <c r="O128" s="311"/>
      <c r="P128" s="110"/>
      <c r="Q128" s="311"/>
    </row>
    <row r="129" spans="1:17" x14ac:dyDescent="0.2">
      <c r="A129" s="181"/>
      <c r="B129" s="110"/>
      <c r="D129" s="110"/>
      <c r="F129" s="110"/>
      <c r="H129" s="110"/>
      <c r="J129" s="110"/>
      <c r="L129" s="110"/>
      <c r="N129" s="110"/>
      <c r="O129" s="311"/>
      <c r="P129" s="110"/>
      <c r="Q129" s="311"/>
    </row>
    <row r="130" spans="1:17" x14ac:dyDescent="0.2">
      <c r="A130" s="181"/>
      <c r="B130" s="110"/>
      <c r="D130" s="110"/>
      <c r="F130" s="110"/>
      <c r="H130" s="110"/>
      <c r="J130" s="110"/>
      <c r="L130" s="110"/>
      <c r="N130" s="110"/>
      <c r="O130" s="311"/>
      <c r="P130" s="110"/>
      <c r="Q130" s="311"/>
    </row>
    <row r="131" spans="1:17" x14ac:dyDescent="0.2">
      <c r="A131" s="181"/>
      <c r="B131" s="110"/>
      <c r="D131" s="110"/>
      <c r="F131" s="110"/>
      <c r="H131" s="110"/>
      <c r="J131" s="110"/>
      <c r="L131" s="110"/>
      <c r="N131" s="110"/>
      <c r="O131" s="311"/>
      <c r="P131" s="110"/>
      <c r="Q131" s="311"/>
    </row>
    <row r="132" spans="1:17" x14ac:dyDescent="0.2">
      <c r="A132" s="181"/>
      <c r="B132" s="110"/>
      <c r="D132" s="110"/>
      <c r="F132" s="110"/>
      <c r="H132" s="110"/>
      <c r="J132" s="110"/>
      <c r="L132" s="110"/>
      <c r="N132" s="110"/>
      <c r="O132" s="311"/>
      <c r="P132" s="110"/>
      <c r="Q132" s="311"/>
    </row>
    <row r="133" spans="1:17" x14ac:dyDescent="0.2">
      <c r="A133" s="181"/>
      <c r="B133" s="110"/>
      <c r="D133" s="110"/>
      <c r="F133" s="110"/>
      <c r="H133" s="110"/>
      <c r="J133" s="110"/>
      <c r="L133" s="110"/>
      <c r="N133" s="110"/>
      <c r="O133" s="311"/>
      <c r="P133" s="110"/>
      <c r="Q133" s="311"/>
    </row>
    <row r="134" spans="1:17" x14ac:dyDescent="0.2">
      <c r="A134" s="181"/>
      <c r="B134" s="110"/>
      <c r="D134" s="110"/>
      <c r="F134" s="110"/>
      <c r="H134" s="110"/>
      <c r="J134" s="110"/>
      <c r="L134" s="110"/>
      <c r="N134" s="110"/>
      <c r="O134" s="311"/>
      <c r="P134" s="110"/>
      <c r="Q134" s="311"/>
    </row>
    <row r="135" spans="1:17" x14ac:dyDescent="0.2">
      <c r="A135" s="181"/>
      <c r="B135" s="110"/>
      <c r="D135" s="110"/>
      <c r="F135" s="110"/>
      <c r="H135" s="110"/>
      <c r="J135" s="110"/>
      <c r="L135" s="110"/>
      <c r="N135" s="110"/>
      <c r="O135" s="311"/>
      <c r="P135" s="110"/>
      <c r="Q135" s="311"/>
    </row>
    <row r="136" spans="1:17" x14ac:dyDescent="0.2">
      <c r="A136" s="181"/>
      <c r="B136" s="110"/>
      <c r="D136" s="110"/>
      <c r="F136" s="110"/>
      <c r="H136" s="110"/>
      <c r="J136" s="110"/>
      <c r="L136" s="110"/>
      <c r="N136" s="110"/>
      <c r="O136" s="311"/>
      <c r="P136" s="110"/>
      <c r="Q136" s="311"/>
    </row>
    <row r="137" spans="1:17" x14ac:dyDescent="0.2">
      <c r="A137" s="181"/>
      <c r="B137" s="110"/>
      <c r="D137" s="110"/>
      <c r="F137" s="110"/>
      <c r="H137" s="110"/>
      <c r="J137" s="110"/>
      <c r="L137" s="110"/>
      <c r="N137" s="110"/>
      <c r="O137" s="311"/>
      <c r="P137" s="110"/>
      <c r="Q137" s="311"/>
    </row>
    <row r="138" spans="1:17" x14ac:dyDescent="0.2">
      <c r="A138" s="181"/>
      <c r="B138" s="110"/>
      <c r="D138" s="110"/>
      <c r="F138" s="110"/>
      <c r="H138" s="110"/>
      <c r="J138" s="110"/>
      <c r="L138" s="110"/>
      <c r="N138" s="110"/>
      <c r="O138" s="311"/>
      <c r="P138" s="110"/>
      <c r="Q138" s="311"/>
    </row>
    <row r="139" spans="1:17" x14ac:dyDescent="0.2">
      <c r="A139" s="181"/>
      <c r="B139" s="110"/>
      <c r="D139" s="110"/>
      <c r="F139" s="110"/>
      <c r="H139" s="110"/>
      <c r="J139" s="110"/>
      <c r="L139" s="110"/>
      <c r="N139" s="110"/>
      <c r="O139" s="311"/>
      <c r="P139" s="110"/>
      <c r="Q139" s="311"/>
    </row>
    <row r="140" spans="1:17" x14ac:dyDescent="0.2">
      <c r="A140" s="181"/>
      <c r="B140" s="110"/>
      <c r="D140" s="110"/>
      <c r="F140" s="110"/>
      <c r="H140" s="110"/>
      <c r="J140" s="110"/>
      <c r="L140" s="110"/>
      <c r="N140" s="110"/>
      <c r="O140" s="311"/>
      <c r="P140" s="110"/>
      <c r="Q140" s="311"/>
    </row>
    <row r="141" spans="1:17" x14ac:dyDescent="0.2">
      <c r="A141" s="181"/>
      <c r="B141" s="110"/>
      <c r="D141" s="110"/>
      <c r="F141" s="110"/>
      <c r="H141" s="110"/>
      <c r="J141" s="110"/>
      <c r="L141" s="110"/>
      <c r="N141" s="110"/>
      <c r="O141" s="311"/>
      <c r="P141" s="110"/>
      <c r="Q141" s="311"/>
    </row>
    <row r="142" spans="1:17" x14ac:dyDescent="0.2">
      <c r="A142" s="181"/>
      <c r="B142" s="110"/>
      <c r="D142" s="110"/>
      <c r="F142" s="110"/>
      <c r="H142" s="110"/>
      <c r="J142" s="110"/>
      <c r="L142" s="110"/>
      <c r="N142" s="110"/>
      <c r="O142" s="311"/>
      <c r="P142" s="110"/>
      <c r="Q142" s="311"/>
    </row>
    <row r="143" spans="1:17" x14ac:dyDescent="0.2">
      <c r="A143" s="181"/>
      <c r="B143" s="110"/>
      <c r="D143" s="110"/>
      <c r="F143" s="110"/>
      <c r="H143" s="110"/>
      <c r="J143" s="110"/>
      <c r="L143" s="110"/>
      <c r="N143" s="110"/>
      <c r="O143" s="311"/>
      <c r="P143" s="110"/>
      <c r="Q143" s="311"/>
    </row>
    <row r="144" spans="1:17" x14ac:dyDescent="0.2">
      <c r="A144" s="181"/>
      <c r="B144" s="110"/>
      <c r="D144" s="110"/>
      <c r="F144" s="110"/>
      <c r="H144" s="110"/>
      <c r="J144" s="110"/>
      <c r="L144" s="110"/>
      <c r="N144" s="110"/>
      <c r="O144" s="311"/>
      <c r="P144" s="110"/>
      <c r="Q144" s="311"/>
    </row>
    <row r="145" spans="1:17" x14ac:dyDescent="0.2">
      <c r="A145" s="181"/>
      <c r="B145" s="110"/>
      <c r="D145" s="110"/>
      <c r="F145" s="110"/>
      <c r="H145" s="110"/>
      <c r="J145" s="110"/>
      <c r="L145" s="110"/>
      <c r="N145" s="110"/>
      <c r="O145" s="311"/>
      <c r="P145" s="110"/>
      <c r="Q145" s="311"/>
    </row>
    <row r="146" spans="1:17" x14ac:dyDescent="0.2">
      <c r="A146" s="181"/>
      <c r="B146" s="110"/>
      <c r="D146" s="110"/>
      <c r="F146" s="110"/>
      <c r="H146" s="110"/>
      <c r="J146" s="110"/>
      <c r="L146" s="110"/>
      <c r="N146" s="110"/>
      <c r="O146" s="311"/>
      <c r="P146" s="110"/>
      <c r="Q146" s="311"/>
    </row>
    <row r="147" spans="1:17" x14ac:dyDescent="0.2">
      <c r="A147" s="181"/>
      <c r="B147" s="110"/>
      <c r="D147" s="110"/>
      <c r="F147" s="110"/>
      <c r="H147" s="110"/>
      <c r="J147" s="110"/>
      <c r="L147" s="110"/>
      <c r="N147" s="110"/>
      <c r="O147" s="311"/>
      <c r="P147" s="110"/>
      <c r="Q147" s="311"/>
    </row>
    <row r="148" spans="1:17" x14ac:dyDescent="0.2">
      <c r="A148" s="181"/>
      <c r="B148" s="110"/>
      <c r="D148" s="110"/>
      <c r="F148" s="110"/>
      <c r="H148" s="110"/>
      <c r="J148" s="110"/>
      <c r="L148" s="110"/>
      <c r="N148" s="110"/>
      <c r="O148" s="311"/>
      <c r="P148" s="110"/>
      <c r="Q148" s="311"/>
    </row>
    <row r="149" spans="1:17" x14ac:dyDescent="0.2">
      <c r="A149" s="181"/>
      <c r="B149" s="110"/>
      <c r="D149" s="110"/>
      <c r="F149" s="110"/>
      <c r="H149" s="110"/>
      <c r="J149" s="110"/>
      <c r="L149" s="110"/>
      <c r="N149" s="110"/>
      <c r="O149" s="311"/>
      <c r="P149" s="110"/>
      <c r="Q149" s="311"/>
    </row>
    <row r="150" spans="1:17" x14ac:dyDescent="0.2">
      <c r="A150" s="181"/>
      <c r="B150" s="110"/>
      <c r="D150" s="110"/>
      <c r="F150" s="110"/>
      <c r="H150" s="110"/>
      <c r="J150" s="110"/>
      <c r="L150" s="110"/>
      <c r="N150" s="110"/>
      <c r="O150" s="311"/>
      <c r="P150" s="110"/>
      <c r="Q150" s="311"/>
    </row>
    <row r="151" spans="1:17" x14ac:dyDescent="0.2">
      <c r="A151" s="181"/>
      <c r="B151" s="110"/>
      <c r="D151" s="110"/>
      <c r="F151" s="110"/>
      <c r="H151" s="110"/>
      <c r="J151" s="110"/>
      <c r="L151" s="110"/>
      <c r="N151" s="110"/>
      <c r="O151" s="311"/>
      <c r="P151" s="110"/>
      <c r="Q151" s="311"/>
    </row>
    <row r="152" spans="1:17" x14ac:dyDescent="0.2">
      <c r="A152" s="181"/>
      <c r="B152" s="110"/>
      <c r="D152" s="110"/>
      <c r="F152" s="110"/>
      <c r="H152" s="110"/>
      <c r="J152" s="110"/>
      <c r="L152" s="110"/>
      <c r="N152" s="110"/>
      <c r="O152" s="311"/>
      <c r="P152" s="110"/>
      <c r="Q152" s="311"/>
    </row>
    <row r="153" spans="1:17" x14ac:dyDescent="0.2">
      <c r="A153" s="181"/>
      <c r="B153" s="110"/>
      <c r="D153" s="110"/>
      <c r="F153" s="110"/>
      <c r="H153" s="110"/>
      <c r="J153" s="110"/>
      <c r="L153" s="110"/>
      <c r="N153" s="110"/>
      <c r="O153" s="311"/>
      <c r="P153" s="110"/>
      <c r="Q153" s="311"/>
    </row>
    <row r="154" spans="1:17" x14ac:dyDescent="0.2">
      <c r="A154" s="181"/>
      <c r="B154" s="110"/>
      <c r="D154" s="110"/>
      <c r="F154" s="110"/>
      <c r="H154" s="110"/>
      <c r="J154" s="110"/>
      <c r="L154" s="110"/>
      <c r="N154" s="110"/>
      <c r="O154" s="311"/>
      <c r="P154" s="110"/>
      <c r="Q154" s="311"/>
    </row>
    <row r="155" spans="1:17" x14ac:dyDescent="0.2">
      <c r="A155" s="181"/>
      <c r="B155" s="110"/>
      <c r="D155" s="110"/>
      <c r="F155" s="110"/>
      <c r="H155" s="110"/>
      <c r="J155" s="110"/>
      <c r="L155" s="110"/>
      <c r="N155" s="110"/>
      <c r="O155" s="311"/>
      <c r="P155" s="110"/>
      <c r="Q155" s="311"/>
    </row>
    <row r="156" spans="1:17" x14ac:dyDescent="0.2">
      <c r="A156" s="181"/>
      <c r="B156" s="110"/>
      <c r="D156" s="110"/>
      <c r="F156" s="110"/>
      <c r="H156" s="110"/>
      <c r="J156" s="110"/>
      <c r="L156" s="110"/>
      <c r="N156" s="110"/>
      <c r="O156" s="311"/>
      <c r="P156" s="110"/>
      <c r="Q156" s="311"/>
    </row>
    <row r="157" spans="1:17" x14ac:dyDescent="0.2">
      <c r="A157" s="181"/>
      <c r="B157" s="110"/>
      <c r="D157" s="110"/>
      <c r="F157" s="110"/>
      <c r="H157" s="110"/>
      <c r="J157" s="110"/>
      <c r="L157" s="110"/>
      <c r="N157" s="110"/>
      <c r="O157" s="311"/>
      <c r="P157" s="110"/>
      <c r="Q157" s="311"/>
    </row>
    <row r="158" spans="1:17" x14ac:dyDescent="0.2">
      <c r="A158" s="181"/>
      <c r="B158" s="110"/>
      <c r="D158" s="110"/>
      <c r="F158" s="110"/>
      <c r="H158" s="110"/>
      <c r="J158" s="110"/>
      <c r="L158" s="110"/>
      <c r="N158" s="110"/>
      <c r="O158" s="311"/>
      <c r="P158" s="110"/>
      <c r="Q158" s="311"/>
    </row>
    <row r="159" spans="1:17" x14ac:dyDescent="0.2">
      <c r="A159" s="181"/>
      <c r="B159" s="110"/>
      <c r="D159" s="110"/>
      <c r="F159" s="110"/>
      <c r="H159" s="110"/>
      <c r="J159" s="110"/>
      <c r="L159" s="110"/>
      <c r="N159" s="110"/>
      <c r="O159" s="311"/>
      <c r="P159" s="110"/>
      <c r="Q159" s="311"/>
    </row>
    <row r="160" spans="1:17" x14ac:dyDescent="0.2">
      <c r="A160" s="181"/>
      <c r="B160" s="110"/>
      <c r="D160" s="110"/>
      <c r="F160" s="110"/>
      <c r="H160" s="110"/>
      <c r="J160" s="110"/>
      <c r="L160" s="110"/>
      <c r="N160" s="110"/>
      <c r="O160" s="311"/>
      <c r="P160" s="110"/>
      <c r="Q160" s="311"/>
    </row>
    <row r="161" spans="1:17" x14ac:dyDescent="0.2">
      <c r="A161" s="181"/>
      <c r="B161" s="110"/>
      <c r="D161" s="110"/>
      <c r="F161" s="110"/>
      <c r="H161" s="110"/>
      <c r="J161" s="110"/>
      <c r="L161" s="110"/>
      <c r="N161" s="110"/>
      <c r="O161" s="311"/>
      <c r="P161" s="110"/>
      <c r="Q161" s="311"/>
    </row>
    <row r="162" spans="1:17" x14ac:dyDescent="0.2">
      <c r="A162" s="181"/>
      <c r="B162" s="110"/>
      <c r="D162" s="110"/>
      <c r="F162" s="110"/>
      <c r="H162" s="110"/>
      <c r="J162" s="110"/>
      <c r="L162" s="110"/>
      <c r="N162" s="110"/>
      <c r="O162" s="311"/>
      <c r="P162" s="110"/>
      <c r="Q162" s="311"/>
    </row>
    <row r="163" spans="1:17" x14ac:dyDescent="0.2">
      <c r="A163" s="181"/>
      <c r="B163" s="110"/>
      <c r="D163" s="110"/>
      <c r="F163" s="110"/>
      <c r="H163" s="110"/>
      <c r="J163" s="110"/>
      <c r="L163" s="110"/>
      <c r="N163" s="110"/>
      <c r="O163" s="311"/>
      <c r="P163" s="110"/>
      <c r="Q163" s="311"/>
    </row>
    <row r="164" spans="1:17" x14ac:dyDescent="0.2">
      <c r="A164" s="181"/>
      <c r="B164" s="110"/>
      <c r="D164" s="110"/>
      <c r="F164" s="110"/>
      <c r="H164" s="110"/>
      <c r="J164" s="110"/>
      <c r="L164" s="110"/>
      <c r="N164" s="110"/>
      <c r="O164" s="311"/>
      <c r="P164" s="110"/>
      <c r="Q164" s="311"/>
    </row>
    <row r="165" spans="1:17" x14ac:dyDescent="0.2">
      <c r="A165" s="181"/>
      <c r="B165" s="110"/>
      <c r="D165" s="110"/>
      <c r="F165" s="110"/>
      <c r="H165" s="110"/>
      <c r="J165" s="110"/>
      <c r="L165" s="110"/>
      <c r="N165" s="110"/>
      <c r="O165" s="311"/>
      <c r="P165" s="110"/>
      <c r="Q165" s="311"/>
    </row>
    <row r="166" spans="1:17" x14ac:dyDescent="0.2">
      <c r="A166" s="181"/>
      <c r="B166" s="110"/>
      <c r="D166" s="110"/>
      <c r="F166" s="110"/>
      <c r="H166" s="110"/>
      <c r="J166" s="110"/>
      <c r="L166" s="110"/>
      <c r="N166" s="110"/>
      <c r="O166" s="311"/>
      <c r="P166" s="110"/>
      <c r="Q166" s="311"/>
    </row>
    <row r="167" spans="1:17" x14ac:dyDescent="0.2">
      <c r="A167" s="181"/>
      <c r="B167" s="110"/>
      <c r="D167" s="110"/>
      <c r="F167" s="110"/>
      <c r="H167" s="110"/>
      <c r="J167" s="110"/>
      <c r="L167" s="110"/>
      <c r="N167" s="110"/>
      <c r="O167" s="311"/>
      <c r="P167" s="110"/>
      <c r="Q167" s="311"/>
    </row>
    <row r="168" spans="1:17" x14ac:dyDescent="0.2">
      <c r="A168" s="181"/>
      <c r="B168" s="110"/>
      <c r="D168" s="110"/>
      <c r="F168" s="110"/>
      <c r="H168" s="110"/>
      <c r="J168" s="110"/>
      <c r="L168" s="110"/>
      <c r="N168" s="110"/>
      <c r="O168" s="311"/>
      <c r="P168" s="110"/>
      <c r="Q168" s="311"/>
    </row>
    <row r="169" spans="1:17" x14ac:dyDescent="0.2">
      <c r="A169" s="181"/>
      <c r="B169" s="110"/>
      <c r="D169" s="110"/>
      <c r="F169" s="110"/>
      <c r="H169" s="110"/>
      <c r="J169" s="110"/>
      <c r="L169" s="110"/>
      <c r="N169" s="110"/>
      <c r="O169" s="311"/>
      <c r="P169" s="110"/>
      <c r="Q169" s="311"/>
    </row>
    <row r="170" spans="1:17" x14ac:dyDescent="0.2">
      <c r="A170" s="181"/>
      <c r="B170" s="110"/>
      <c r="D170" s="110"/>
      <c r="F170" s="110"/>
      <c r="H170" s="110"/>
      <c r="J170" s="110"/>
      <c r="L170" s="110"/>
      <c r="N170" s="110"/>
      <c r="O170" s="311"/>
      <c r="P170" s="110"/>
      <c r="Q170" s="311"/>
    </row>
    <row r="171" spans="1:17" x14ac:dyDescent="0.2">
      <c r="A171" s="181"/>
      <c r="B171" s="110"/>
      <c r="D171" s="110"/>
      <c r="F171" s="110"/>
      <c r="H171" s="110"/>
      <c r="J171" s="110"/>
      <c r="L171" s="110"/>
      <c r="N171" s="110"/>
      <c r="O171" s="311"/>
      <c r="P171" s="110"/>
      <c r="Q171" s="311"/>
    </row>
    <row r="172" spans="1:17" x14ac:dyDescent="0.2">
      <c r="A172" s="181"/>
      <c r="B172" s="110"/>
      <c r="D172" s="110"/>
      <c r="F172" s="110"/>
      <c r="H172" s="110"/>
      <c r="J172" s="110"/>
      <c r="L172" s="110"/>
      <c r="N172" s="110"/>
      <c r="O172" s="311"/>
      <c r="P172" s="110"/>
      <c r="Q172" s="311"/>
    </row>
    <row r="173" spans="1:17" x14ac:dyDescent="0.2">
      <c r="A173" s="181"/>
      <c r="B173" s="110"/>
      <c r="D173" s="110"/>
      <c r="F173" s="110"/>
      <c r="H173" s="110"/>
      <c r="J173" s="110"/>
      <c r="L173" s="110"/>
      <c r="N173" s="110"/>
      <c r="O173" s="311"/>
      <c r="P173" s="110"/>
      <c r="Q173" s="311"/>
    </row>
    <row r="174" spans="1:17" x14ac:dyDescent="0.2">
      <c r="A174" s="181"/>
      <c r="B174" s="110"/>
      <c r="D174" s="110"/>
      <c r="F174" s="110"/>
      <c r="H174" s="110"/>
      <c r="J174" s="110"/>
      <c r="L174" s="110"/>
      <c r="N174" s="110"/>
      <c r="O174" s="311"/>
      <c r="P174" s="110"/>
      <c r="Q174" s="311"/>
    </row>
    <row r="175" spans="1:17" x14ac:dyDescent="0.2">
      <c r="A175" s="181"/>
      <c r="B175" s="110"/>
      <c r="D175" s="110"/>
      <c r="F175" s="110"/>
      <c r="H175" s="110"/>
      <c r="J175" s="110"/>
      <c r="L175" s="110"/>
      <c r="N175" s="110"/>
      <c r="O175" s="311"/>
      <c r="P175" s="110"/>
      <c r="Q175" s="311"/>
    </row>
    <row r="176" spans="1:17" x14ac:dyDescent="0.2">
      <c r="A176" s="181"/>
      <c r="B176" s="110"/>
      <c r="D176" s="110"/>
      <c r="F176" s="110"/>
      <c r="H176" s="110"/>
      <c r="J176" s="110"/>
      <c r="L176" s="110"/>
      <c r="N176" s="110"/>
      <c r="O176" s="311"/>
      <c r="P176" s="110"/>
      <c r="Q176" s="311"/>
    </row>
    <row r="177" spans="1:17" x14ac:dyDescent="0.2">
      <c r="A177" s="181"/>
      <c r="B177" s="110"/>
      <c r="D177" s="110"/>
      <c r="F177" s="110"/>
      <c r="H177" s="110"/>
      <c r="J177" s="110"/>
      <c r="L177" s="110"/>
      <c r="N177" s="110"/>
      <c r="O177" s="311"/>
      <c r="P177" s="110"/>
      <c r="Q177" s="311"/>
    </row>
    <row r="178" spans="1:17" x14ac:dyDescent="0.2">
      <c r="A178" s="181"/>
      <c r="B178" s="110"/>
      <c r="D178" s="110"/>
      <c r="F178" s="110"/>
      <c r="H178" s="110"/>
      <c r="J178" s="110"/>
      <c r="L178" s="110"/>
      <c r="N178" s="110"/>
      <c r="O178" s="311"/>
      <c r="P178" s="110"/>
      <c r="Q178" s="311"/>
    </row>
    <row r="179" spans="1:17" x14ac:dyDescent="0.2">
      <c r="A179" s="181"/>
      <c r="B179" s="110"/>
      <c r="D179" s="110"/>
      <c r="F179" s="110"/>
      <c r="H179" s="110"/>
      <c r="J179" s="110"/>
      <c r="L179" s="110"/>
      <c r="N179" s="110"/>
      <c r="O179" s="311"/>
      <c r="P179" s="110"/>
      <c r="Q179" s="311"/>
    </row>
    <row r="180" spans="1:17" x14ac:dyDescent="0.2">
      <c r="A180" s="181"/>
      <c r="B180" s="110"/>
      <c r="D180" s="110"/>
      <c r="F180" s="110"/>
      <c r="H180" s="110"/>
      <c r="J180" s="110"/>
      <c r="L180" s="110"/>
      <c r="N180" s="110"/>
      <c r="O180" s="311"/>
      <c r="P180" s="110"/>
      <c r="Q180" s="311"/>
    </row>
    <row r="181" spans="1:17" x14ac:dyDescent="0.2">
      <c r="A181" s="181"/>
      <c r="B181" s="110"/>
      <c r="D181" s="110"/>
      <c r="F181" s="110"/>
      <c r="H181" s="110"/>
      <c r="J181" s="110"/>
      <c r="L181" s="110"/>
      <c r="N181" s="110"/>
      <c r="O181" s="311"/>
      <c r="P181" s="110"/>
      <c r="Q181" s="311"/>
    </row>
    <row r="182" spans="1:17" x14ac:dyDescent="0.2">
      <c r="A182" s="181"/>
      <c r="B182" s="110"/>
      <c r="D182" s="110"/>
      <c r="F182" s="110"/>
      <c r="H182" s="110"/>
      <c r="J182" s="110"/>
      <c r="L182" s="110"/>
      <c r="N182" s="110"/>
      <c r="O182" s="311"/>
      <c r="P182" s="110"/>
      <c r="Q182" s="311"/>
    </row>
    <row r="183" spans="1:17" x14ac:dyDescent="0.2">
      <c r="A183" s="181"/>
      <c r="B183" s="110"/>
      <c r="D183" s="110"/>
      <c r="F183" s="110"/>
      <c r="H183" s="110"/>
      <c r="J183" s="110"/>
      <c r="L183" s="110"/>
      <c r="N183" s="110"/>
      <c r="O183" s="311"/>
      <c r="P183" s="110"/>
      <c r="Q183" s="311"/>
    </row>
    <row r="184" spans="1:17" x14ac:dyDescent="0.2">
      <c r="A184" s="181"/>
      <c r="B184" s="110"/>
      <c r="D184" s="110"/>
      <c r="F184" s="110"/>
      <c r="H184" s="110"/>
      <c r="J184" s="110"/>
      <c r="L184" s="110"/>
      <c r="N184" s="110"/>
      <c r="O184" s="311"/>
      <c r="P184" s="110"/>
      <c r="Q184" s="311"/>
    </row>
  </sheetData>
  <mergeCells count="20">
    <mergeCell ref="A61:Q61"/>
    <mergeCell ref="A62:Q62"/>
    <mergeCell ref="A63:Q63"/>
    <mergeCell ref="A64:Q64"/>
    <mergeCell ref="A72:Q72"/>
    <mergeCell ref="A71:Q71"/>
    <mergeCell ref="A68:Q68"/>
    <mergeCell ref="A69:Q69"/>
    <mergeCell ref="A70:Q70"/>
    <mergeCell ref="A60:P60"/>
    <mergeCell ref="A6:P6"/>
    <mergeCell ref="A8:A10"/>
    <mergeCell ref="B8:B10"/>
    <mergeCell ref="D8:D10"/>
    <mergeCell ref="F8:F10"/>
    <mergeCell ref="H8:H10"/>
    <mergeCell ref="J8:J10"/>
    <mergeCell ref="L8:L10"/>
    <mergeCell ref="N8:N10"/>
    <mergeCell ref="P8:P10"/>
  </mergeCells>
  <pageMargins left="0.59055118110236227" right="0.59055118110236227" top="0.78740157480314965" bottom="0.78740157480314965" header="0" footer="0"/>
  <pageSetup paperSize="9" orientation="portrait" r:id="rId1"/>
  <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93"/>
  <sheetViews>
    <sheetView zoomScaleNormal="100" workbookViewId="0"/>
  </sheetViews>
  <sheetFormatPr defaultColWidth="9.140625" defaultRowHeight="12.75" x14ac:dyDescent="0.2"/>
  <cols>
    <col min="1" max="1" width="10.85546875" style="109" customWidth="1"/>
    <col min="2" max="2" width="8" style="109" customWidth="1"/>
    <col min="3" max="3" width="5.7109375" style="109" customWidth="1"/>
    <col min="4" max="4" width="8" style="109" customWidth="1"/>
    <col min="5" max="5" width="5.7109375" style="260" bestFit="1" customWidth="1"/>
    <col min="6" max="6" width="8" style="109" customWidth="1"/>
    <col min="7" max="7" width="5.7109375" style="260" customWidth="1"/>
    <col min="8" max="8" width="8" style="109" customWidth="1"/>
    <col min="9" max="9" width="5.7109375" style="260" customWidth="1"/>
    <col min="10" max="10" width="8" style="109" customWidth="1"/>
    <col min="11" max="11" width="5.7109375" style="260" customWidth="1"/>
    <col min="12" max="12" width="8" style="109" customWidth="1"/>
    <col min="13" max="13" width="3.7109375" style="291" customWidth="1"/>
    <col min="14" max="14" width="8" style="109" customWidth="1"/>
    <col min="15" max="15" width="5.7109375" style="110" customWidth="1"/>
    <col min="16" max="17" width="8.85546875" style="110" customWidth="1"/>
    <col min="18" max="18" width="2.5703125" style="261" customWidth="1"/>
    <col min="19" max="16384" width="9.140625" style="109"/>
  </cols>
  <sheetData>
    <row r="1" spans="1:18" ht="12" customHeight="1" x14ac:dyDescent="0.2">
      <c r="O1" s="261"/>
      <c r="P1" s="109"/>
      <c r="Q1" s="109"/>
      <c r="R1" s="109"/>
    </row>
    <row r="2" spans="1:18" ht="12" customHeight="1" x14ac:dyDescent="0.2">
      <c r="O2" s="261"/>
      <c r="P2" s="109"/>
      <c r="Q2" s="109"/>
      <c r="R2" s="109"/>
    </row>
    <row r="3" spans="1:18" ht="24.95" customHeight="1" x14ac:dyDescent="0.2">
      <c r="O3" s="261"/>
      <c r="P3" s="109"/>
      <c r="Q3" s="109"/>
      <c r="R3" s="109"/>
    </row>
    <row r="4" spans="1:18" s="111" customFormat="1" ht="12" customHeight="1" x14ac:dyDescent="0.25">
      <c r="A4" s="173" t="s">
        <v>380</v>
      </c>
      <c r="E4" s="237"/>
      <c r="G4" s="237"/>
      <c r="H4" s="292"/>
      <c r="I4" s="237"/>
      <c r="K4" s="237"/>
      <c r="M4" s="75"/>
      <c r="O4" s="263"/>
    </row>
    <row r="5" spans="1:18" s="111" customFormat="1" ht="12" customHeight="1" x14ac:dyDescent="0.25">
      <c r="A5" s="173" t="s">
        <v>223</v>
      </c>
      <c r="E5" s="237"/>
      <c r="G5" s="237"/>
      <c r="I5" s="237"/>
      <c r="K5" s="237"/>
      <c r="M5" s="75"/>
      <c r="O5" s="263"/>
    </row>
    <row r="6" spans="1:18" s="111" customFormat="1" ht="12" customHeight="1" x14ac:dyDescent="0.25">
      <c r="A6" s="464" t="s">
        <v>344</v>
      </c>
      <c r="B6" s="464"/>
      <c r="C6" s="464"/>
      <c r="D6" s="464"/>
      <c r="E6" s="464"/>
      <c r="F6" s="464"/>
      <c r="G6" s="464"/>
      <c r="H6" s="464"/>
      <c r="I6" s="464"/>
      <c r="J6" s="464"/>
      <c r="K6" s="464"/>
      <c r="L6" s="464"/>
      <c r="M6" s="464"/>
      <c r="N6" s="464"/>
      <c r="O6" s="464"/>
    </row>
    <row r="7" spans="1:18" ht="6" customHeight="1" x14ac:dyDescent="0.2">
      <c r="A7" s="238"/>
      <c r="B7" s="113"/>
      <c r="C7" s="113"/>
      <c r="D7" s="113"/>
      <c r="E7" s="264"/>
      <c r="F7" s="113"/>
      <c r="G7" s="264"/>
      <c r="H7" s="113"/>
      <c r="I7" s="264"/>
      <c r="J7" s="113"/>
      <c r="K7" s="264"/>
      <c r="L7" s="113"/>
      <c r="M7" s="293"/>
      <c r="N7" s="113"/>
      <c r="O7" s="265"/>
      <c r="P7" s="109"/>
      <c r="Q7" s="109"/>
      <c r="R7" s="109"/>
    </row>
    <row r="8" spans="1:18" ht="66.599999999999994" customHeight="1" x14ac:dyDescent="0.2">
      <c r="A8" s="76" t="s">
        <v>172</v>
      </c>
      <c r="B8" s="78" t="s">
        <v>182</v>
      </c>
      <c r="C8" s="78"/>
      <c r="D8" s="78" t="s">
        <v>181</v>
      </c>
      <c r="E8" s="294"/>
      <c r="F8" s="78" t="s">
        <v>180</v>
      </c>
      <c r="G8" s="294"/>
      <c r="H8" s="78" t="s">
        <v>179</v>
      </c>
      <c r="I8" s="294"/>
      <c r="J8" s="78" t="s">
        <v>178</v>
      </c>
      <c r="K8" s="294"/>
      <c r="L8" s="78" t="s">
        <v>177</v>
      </c>
      <c r="M8" s="295"/>
      <c r="N8" s="78" t="s">
        <v>176</v>
      </c>
      <c r="O8" s="296"/>
      <c r="P8" s="109"/>
      <c r="Q8" s="109"/>
      <c r="R8" s="109"/>
    </row>
    <row r="9" spans="1:18" ht="3" customHeight="1" x14ac:dyDescent="0.2">
      <c r="A9" s="110"/>
      <c r="B9" s="153"/>
      <c r="C9" s="153"/>
      <c r="D9" s="153"/>
      <c r="E9" s="297"/>
      <c r="F9" s="153"/>
      <c r="G9" s="297"/>
      <c r="H9" s="153"/>
      <c r="I9" s="297"/>
      <c r="J9" s="153"/>
      <c r="K9" s="297"/>
      <c r="L9" s="153"/>
      <c r="M9" s="152"/>
      <c r="N9" s="153"/>
      <c r="O9" s="298"/>
      <c r="P9" s="109"/>
      <c r="Q9" s="109"/>
      <c r="R9" s="109"/>
    </row>
    <row r="10" spans="1:18" s="157" customFormat="1" ht="9.9499999999999993" customHeight="1" x14ac:dyDescent="0.25">
      <c r="A10" s="152" t="s">
        <v>249</v>
      </c>
      <c r="B10" s="144">
        <f>'3.5'!H14</f>
        <v>6.8</v>
      </c>
      <c r="C10" s="273"/>
      <c r="D10" s="144">
        <f>'3.8'!I14</f>
        <v>12.45510291286673</v>
      </c>
      <c r="E10" s="299"/>
      <c r="F10" s="144">
        <f>-5.6</f>
        <v>-5.6</v>
      </c>
      <c r="G10" s="273"/>
      <c r="H10" s="144">
        <f>'3.1'!O15/(('3.1'!B15+'3.1'!P15)/2)*1000</f>
        <v>-0.45562792301981003</v>
      </c>
      <c r="I10" s="273"/>
      <c r="J10" s="144">
        <f>F10+H10</f>
        <v>-6.0556279230198093</v>
      </c>
      <c r="K10" s="273"/>
      <c r="L10" s="144">
        <v>2.4</v>
      </c>
      <c r="M10" s="273"/>
      <c r="N10" s="144">
        <f>'3.4'!F14</f>
        <v>182.56299999999999</v>
      </c>
      <c r="O10" s="273"/>
      <c r="P10" s="300"/>
    </row>
    <row r="11" spans="1:18" s="157" customFormat="1" ht="9.9499999999999993" customHeight="1" x14ac:dyDescent="0.25">
      <c r="A11" s="117" t="s">
        <v>165</v>
      </c>
      <c r="B11" s="144">
        <v>9.4</v>
      </c>
      <c r="C11" s="273"/>
      <c r="D11" s="144">
        <v>10.3</v>
      </c>
      <c r="E11" s="299"/>
      <c r="F11" s="144">
        <v>-0.9</v>
      </c>
      <c r="G11" s="273"/>
      <c r="H11" s="144">
        <v>4.4000000000000004</v>
      </c>
      <c r="I11" s="273"/>
      <c r="J11" s="144">
        <v>3.5</v>
      </c>
      <c r="K11" s="273"/>
      <c r="L11" s="144">
        <v>3.1</v>
      </c>
      <c r="M11" s="273"/>
      <c r="N11" s="144">
        <v>62.316818447656445</v>
      </c>
      <c r="O11" s="273"/>
    </row>
    <row r="12" spans="1:18" s="157" customFormat="1" ht="9.9499999999999993" customHeight="1" x14ac:dyDescent="0.25">
      <c r="A12" s="152" t="s">
        <v>164</v>
      </c>
      <c r="B12" s="144">
        <v>9.9</v>
      </c>
      <c r="C12" s="273"/>
      <c r="D12" s="144">
        <v>11</v>
      </c>
      <c r="E12" s="299"/>
      <c r="F12" s="144">
        <v>-1.1000000000000001</v>
      </c>
      <c r="G12" s="273"/>
      <c r="H12" s="144">
        <v>3.9</v>
      </c>
      <c r="I12" s="273"/>
      <c r="J12" s="144">
        <v>2.8</v>
      </c>
      <c r="K12" s="273"/>
      <c r="L12" s="144">
        <v>3.3</v>
      </c>
      <c r="M12" s="273"/>
      <c r="N12" s="144">
        <v>115.18731945291943</v>
      </c>
      <c r="O12" s="273"/>
    </row>
    <row r="13" spans="1:18" s="157" customFormat="1" ht="9.9499999999999993" customHeight="1" x14ac:dyDescent="0.25">
      <c r="A13" s="152" t="s">
        <v>163</v>
      </c>
      <c r="B13" s="144">
        <v>10.4</v>
      </c>
      <c r="C13" s="273"/>
      <c r="D13" s="144">
        <v>9.4</v>
      </c>
      <c r="E13" s="299"/>
      <c r="F13" s="144">
        <v>1.1000000000000001</v>
      </c>
      <c r="G13" s="273"/>
      <c r="H13" s="144">
        <v>1.9</v>
      </c>
      <c r="I13" s="273"/>
      <c r="J13" s="144">
        <v>3</v>
      </c>
      <c r="K13" s="273"/>
      <c r="L13" s="144">
        <v>3.2</v>
      </c>
      <c r="M13" s="273"/>
      <c r="N13" s="144">
        <v>123.97679556147658</v>
      </c>
      <c r="O13" s="273"/>
    </row>
    <row r="14" spans="1:18" s="157" customFormat="1" ht="9.9499999999999993" customHeight="1" x14ac:dyDescent="0.25">
      <c r="A14" s="152" t="s">
        <v>162</v>
      </c>
      <c r="B14" s="144">
        <v>8.4</v>
      </c>
      <c r="C14" s="273"/>
      <c r="D14" s="144">
        <v>10</v>
      </c>
      <c r="E14" s="299"/>
      <c r="F14" s="144">
        <v>-1.6</v>
      </c>
      <c r="G14" s="273"/>
      <c r="H14" s="144">
        <v>3.2</v>
      </c>
      <c r="I14" s="273"/>
      <c r="J14" s="144">
        <v>1.5</v>
      </c>
      <c r="K14" s="273"/>
      <c r="L14" s="144">
        <v>1.8</v>
      </c>
      <c r="M14" s="273"/>
      <c r="N14" s="144">
        <v>145.89323944283689</v>
      </c>
      <c r="O14" s="273"/>
    </row>
    <row r="15" spans="1:18" s="157" customFormat="1" ht="9.9499999999999993" customHeight="1" x14ac:dyDescent="0.25">
      <c r="A15" s="152" t="s">
        <v>161</v>
      </c>
      <c r="B15" s="144">
        <v>10.9</v>
      </c>
      <c r="C15" s="273" t="s">
        <v>406</v>
      </c>
      <c r="D15" s="144">
        <v>9.9</v>
      </c>
      <c r="E15" s="273" t="s">
        <v>406</v>
      </c>
      <c r="F15" s="144">
        <v>1</v>
      </c>
      <c r="G15" s="273" t="s">
        <v>406</v>
      </c>
      <c r="H15" s="144">
        <v>1.5</v>
      </c>
      <c r="I15" s="273" t="s">
        <v>406</v>
      </c>
      <c r="J15" s="144">
        <v>2.5</v>
      </c>
      <c r="K15" s="273" t="s">
        <v>406</v>
      </c>
      <c r="L15" s="144">
        <v>3.6</v>
      </c>
      <c r="M15" s="273"/>
      <c r="N15" s="144">
        <v>117.08524553199547</v>
      </c>
      <c r="O15" s="273" t="s">
        <v>406</v>
      </c>
    </row>
    <row r="16" spans="1:18" s="157" customFormat="1" ht="9.9499999999999993" customHeight="1" x14ac:dyDescent="0.25">
      <c r="A16" s="152" t="s">
        <v>160</v>
      </c>
      <c r="B16" s="144">
        <v>9.3000000000000007</v>
      </c>
      <c r="C16" s="273"/>
      <c r="D16" s="144">
        <v>11.9</v>
      </c>
      <c r="E16" s="273"/>
      <c r="F16" s="144">
        <v>-2.6</v>
      </c>
      <c r="G16" s="273"/>
      <c r="H16" s="144">
        <v>2.4</v>
      </c>
      <c r="I16" s="273"/>
      <c r="J16" s="144">
        <v>-0.1</v>
      </c>
      <c r="K16" s="273"/>
      <c r="L16" s="144">
        <v>3.1</v>
      </c>
      <c r="M16" s="273"/>
      <c r="N16" s="144">
        <v>159.1910993395947</v>
      </c>
      <c r="O16" s="273"/>
    </row>
    <row r="17" spans="1:15" s="157" customFormat="1" ht="9.9499999999999993" customHeight="1" x14ac:dyDescent="0.25">
      <c r="A17" s="152" t="s">
        <v>159</v>
      </c>
      <c r="B17" s="144">
        <v>7.9</v>
      </c>
      <c r="C17" s="273"/>
      <c r="D17" s="144">
        <v>12.2</v>
      </c>
      <c r="E17" s="273"/>
      <c r="F17" s="144">
        <v>-4.3</v>
      </c>
      <c r="G17" s="273"/>
      <c r="H17" s="144">
        <v>0.6</v>
      </c>
      <c r="I17" s="273"/>
      <c r="J17" s="144">
        <v>-3.7</v>
      </c>
      <c r="K17" s="273"/>
      <c r="L17" s="144">
        <v>3.2</v>
      </c>
      <c r="M17" s="273"/>
      <c r="N17" s="144">
        <v>159.38297624469132</v>
      </c>
      <c r="O17" s="273"/>
    </row>
    <row r="18" spans="1:15" s="157" customFormat="1" ht="9.9499999999999993" customHeight="1" x14ac:dyDescent="0.25">
      <c r="A18" s="152" t="s">
        <v>158</v>
      </c>
      <c r="B18" s="144">
        <v>11.2</v>
      </c>
      <c r="C18" s="301"/>
      <c r="D18" s="144">
        <v>6.5</v>
      </c>
      <c r="E18" s="301"/>
      <c r="F18" s="144">
        <v>4.7</v>
      </c>
      <c r="G18" s="301"/>
      <c r="H18" s="144">
        <v>3.7</v>
      </c>
      <c r="I18" s="301"/>
      <c r="J18" s="144">
        <v>8.4</v>
      </c>
      <c r="K18" s="301"/>
      <c r="L18" s="144">
        <v>3</v>
      </c>
      <c r="M18" s="273"/>
      <c r="N18" s="144">
        <v>73.869444180665027</v>
      </c>
      <c r="O18" s="273"/>
    </row>
    <row r="19" spans="1:15" s="157" customFormat="1" ht="9.9499999999999993" customHeight="1" x14ac:dyDescent="0.25">
      <c r="A19" s="152" t="s">
        <v>157</v>
      </c>
      <c r="B19" s="144">
        <v>10.199999999999999</v>
      </c>
      <c r="C19" s="273"/>
      <c r="D19" s="144">
        <v>7.3</v>
      </c>
      <c r="E19" s="273"/>
      <c r="F19" s="144">
        <v>2.9</v>
      </c>
      <c r="G19" s="273"/>
      <c r="H19" s="144">
        <v>10.7</v>
      </c>
      <c r="I19" s="273"/>
      <c r="J19" s="144">
        <v>13.7</v>
      </c>
      <c r="K19" s="273"/>
      <c r="L19" s="144">
        <v>4.5</v>
      </c>
      <c r="M19" s="273"/>
      <c r="N19" s="144">
        <v>91.461117412101189</v>
      </c>
      <c r="O19" s="273"/>
    </row>
    <row r="20" spans="1:15" s="157" customFormat="1" ht="9.9499999999999993" customHeight="1" x14ac:dyDescent="0.25">
      <c r="A20" s="152" t="s">
        <v>156</v>
      </c>
      <c r="B20" s="144">
        <v>9.6999999999999993</v>
      </c>
      <c r="C20" s="273"/>
      <c r="D20" s="144">
        <v>9.6999999999999993</v>
      </c>
      <c r="E20" s="273"/>
      <c r="F20" s="144">
        <v>0</v>
      </c>
      <c r="G20" s="273"/>
      <c r="H20" s="144">
        <v>3.9</v>
      </c>
      <c r="I20" s="273"/>
      <c r="J20" s="144">
        <v>3.9</v>
      </c>
      <c r="K20" s="273"/>
      <c r="L20" s="144">
        <v>3.8</v>
      </c>
      <c r="M20" s="273"/>
      <c r="N20" s="144">
        <v>127.50287546958012</v>
      </c>
      <c r="O20" s="273"/>
    </row>
    <row r="21" spans="1:15" s="157" customFormat="1" ht="9.9499999999999993" customHeight="1" x14ac:dyDescent="0.25">
      <c r="A21" s="152" t="s">
        <v>155</v>
      </c>
      <c r="B21" s="144">
        <v>8.1999999999999993</v>
      </c>
      <c r="C21" s="273"/>
      <c r="D21" s="144">
        <v>12</v>
      </c>
      <c r="E21" s="273"/>
      <c r="F21" s="302">
        <v>-3.8</v>
      </c>
      <c r="G21" s="273"/>
      <c r="H21" s="144">
        <v>4</v>
      </c>
      <c r="I21" s="273"/>
      <c r="J21" s="144">
        <v>0.2</v>
      </c>
      <c r="K21" s="273"/>
      <c r="L21" s="144">
        <v>2.4</v>
      </c>
      <c r="M21" s="273"/>
      <c r="N21" s="144">
        <v>167.04768021477938</v>
      </c>
      <c r="O21" s="273"/>
    </row>
    <row r="22" spans="1:15" s="157" customFormat="1" ht="9.9499999999999993" customHeight="1" x14ac:dyDescent="0.25">
      <c r="A22" s="152" t="s">
        <v>154</v>
      </c>
      <c r="B22" s="144">
        <v>10.7</v>
      </c>
      <c r="C22" s="273" t="s">
        <v>447</v>
      </c>
      <c r="D22" s="144">
        <v>9</v>
      </c>
      <c r="E22" s="273" t="s">
        <v>447</v>
      </c>
      <c r="F22" s="302">
        <v>1.6</v>
      </c>
      <c r="G22" s="273" t="s">
        <v>447</v>
      </c>
      <c r="H22" s="144">
        <v>4</v>
      </c>
      <c r="I22" s="273" t="s">
        <v>447</v>
      </c>
      <c r="J22" s="144">
        <v>5.7</v>
      </c>
      <c r="K22" s="273" t="s">
        <v>420</v>
      </c>
      <c r="L22" s="144">
        <v>3.9</v>
      </c>
      <c r="M22" s="273" t="s">
        <v>422</v>
      </c>
      <c r="N22" s="144">
        <v>102.78418297969137</v>
      </c>
      <c r="O22" s="273" t="s">
        <v>420</v>
      </c>
    </row>
    <row r="23" spans="1:15" s="157" customFormat="1" ht="9.9499999999999993" customHeight="1" x14ac:dyDescent="0.25">
      <c r="A23" s="152" t="s">
        <v>153</v>
      </c>
      <c r="B23" s="144">
        <v>7.2</v>
      </c>
      <c r="C23" s="273"/>
      <c r="D23" s="144">
        <v>10.4</v>
      </c>
      <c r="E23" s="299"/>
      <c r="F23" s="144">
        <v>-3.2</v>
      </c>
      <c r="G23" s="273"/>
      <c r="H23" s="144">
        <v>4.5999999999999996</v>
      </c>
      <c r="I23" s="273"/>
      <c r="J23" s="144">
        <v>1.4</v>
      </c>
      <c r="K23" s="273"/>
      <c r="L23" s="144">
        <v>2.6</v>
      </c>
      <c r="M23" s="273"/>
      <c r="N23" s="144">
        <v>138.63716051658497</v>
      </c>
      <c r="O23" s="273"/>
    </row>
    <row r="24" spans="1:15" s="157" customFormat="1" ht="9.9499999999999993" customHeight="1" x14ac:dyDescent="0.25">
      <c r="A24" s="152" t="s">
        <v>152</v>
      </c>
      <c r="B24" s="144">
        <v>10.9</v>
      </c>
      <c r="C24" s="273"/>
      <c r="D24" s="144">
        <v>9.5</v>
      </c>
      <c r="E24" s="299"/>
      <c r="F24" s="144">
        <v>1.4</v>
      </c>
      <c r="G24" s="273"/>
      <c r="H24" s="144">
        <v>3.5</v>
      </c>
      <c r="I24" s="273"/>
      <c r="J24" s="144">
        <v>5</v>
      </c>
      <c r="K24" s="273"/>
      <c r="L24" s="144">
        <v>2.4</v>
      </c>
      <c r="M24" s="273"/>
      <c r="N24" s="144">
        <v>113.61890697454236</v>
      </c>
      <c r="O24" s="273"/>
    </row>
    <row r="25" spans="1:15" s="157" customFormat="1" ht="9.9499999999999993" customHeight="1" x14ac:dyDescent="0.25">
      <c r="A25" s="152" t="s">
        <v>151</v>
      </c>
      <c r="B25" s="144">
        <v>8.5</v>
      </c>
      <c r="C25" s="273"/>
      <c r="D25" s="144">
        <v>18</v>
      </c>
      <c r="E25" s="299"/>
      <c r="F25" s="144">
        <v>-9.5</v>
      </c>
      <c r="G25" s="273"/>
      <c r="H25" s="144">
        <v>4.4000000000000004</v>
      </c>
      <c r="I25" s="273"/>
      <c r="J25" s="144">
        <v>-5</v>
      </c>
      <c r="K25" s="273"/>
      <c r="L25" s="144">
        <v>5.0999999999999996</v>
      </c>
      <c r="M25" s="273"/>
      <c r="N25" s="144">
        <v>150.55324550006307</v>
      </c>
      <c r="O25" s="273"/>
    </row>
    <row r="26" spans="1:15" s="157" customFormat="1" ht="9.9499999999999993" customHeight="1" x14ac:dyDescent="0.25">
      <c r="A26" s="117" t="s">
        <v>150</v>
      </c>
      <c r="B26" s="144">
        <v>11.1</v>
      </c>
      <c r="C26" s="273"/>
      <c r="D26" s="144">
        <v>7.2</v>
      </c>
      <c r="E26" s="299"/>
      <c r="F26" s="144">
        <v>3.9</v>
      </c>
      <c r="G26" s="273"/>
      <c r="H26" s="144">
        <v>5</v>
      </c>
      <c r="I26" s="273"/>
      <c r="J26" s="144">
        <v>9</v>
      </c>
      <c r="K26" s="273"/>
      <c r="L26" s="144">
        <v>2.1</v>
      </c>
      <c r="M26" s="273"/>
      <c r="N26" s="144">
        <v>102.50586278644147</v>
      </c>
      <c r="O26" s="273"/>
    </row>
    <row r="27" spans="1:15" s="157" customFormat="1" ht="9.9499999999999993" customHeight="1" x14ac:dyDescent="0.25">
      <c r="A27" s="117" t="s">
        <v>149</v>
      </c>
      <c r="B27" s="144">
        <v>9.9</v>
      </c>
      <c r="C27" s="273"/>
      <c r="D27" s="144">
        <v>11.9</v>
      </c>
      <c r="E27" s="299"/>
      <c r="F27" s="144">
        <v>-2</v>
      </c>
      <c r="G27" s="273"/>
      <c r="H27" s="144">
        <v>2.8</v>
      </c>
      <c r="I27" s="273"/>
      <c r="J27" s="144">
        <v>0.8</v>
      </c>
      <c r="K27" s="273"/>
      <c r="L27" s="144">
        <v>1.4</v>
      </c>
      <c r="M27" s="273"/>
      <c r="N27" s="144">
        <v>123.87959958072238</v>
      </c>
      <c r="O27" s="273"/>
    </row>
    <row r="28" spans="1:15" s="157" customFormat="1" ht="9.9499999999999993" customHeight="1" x14ac:dyDescent="0.25">
      <c r="A28" s="117" t="s">
        <v>148</v>
      </c>
      <c r="B28" s="144">
        <v>9.1999999999999993</v>
      </c>
      <c r="C28" s="273"/>
      <c r="D28" s="144">
        <v>15.2</v>
      </c>
      <c r="E28" s="299"/>
      <c r="F28" s="144">
        <v>-5.9</v>
      </c>
      <c r="G28" s="273"/>
      <c r="H28" s="144">
        <v>-1.7</v>
      </c>
      <c r="I28" s="273"/>
      <c r="J28" s="144">
        <v>-7.6</v>
      </c>
      <c r="K28" s="273"/>
      <c r="L28" s="144">
        <v>3.5</v>
      </c>
      <c r="M28" s="273"/>
      <c r="N28" s="144">
        <v>129.94276812177782</v>
      </c>
      <c r="O28" s="273"/>
    </row>
    <row r="29" spans="1:15" s="157" customFormat="1" ht="9.9499999999999993" customHeight="1" x14ac:dyDescent="0.25">
      <c r="A29" s="117" t="s">
        <v>147</v>
      </c>
      <c r="B29" s="144">
        <v>9</v>
      </c>
      <c r="C29" s="273"/>
      <c r="D29" s="144">
        <v>15.6</v>
      </c>
      <c r="E29" s="299"/>
      <c r="F29" s="144">
        <v>-6.6</v>
      </c>
      <c r="G29" s="273"/>
      <c r="H29" s="144">
        <v>7.2</v>
      </c>
      <c r="I29" s="273"/>
      <c r="J29" s="144">
        <v>0.6</v>
      </c>
      <c r="K29" s="273"/>
      <c r="L29" s="144">
        <v>2.8</v>
      </c>
      <c r="M29" s="273"/>
      <c r="N29" s="144">
        <v>131.88688537010381</v>
      </c>
      <c r="O29" s="273"/>
    </row>
    <row r="30" spans="1:15" s="157" customFormat="1" ht="9.9499999999999993" customHeight="1" x14ac:dyDescent="0.25">
      <c r="A30" s="117" t="s">
        <v>146</v>
      </c>
      <c r="B30" s="144">
        <v>8.6</v>
      </c>
      <c r="C30" s="273"/>
      <c r="D30" s="144">
        <v>7.9</v>
      </c>
      <c r="E30" s="299"/>
      <c r="F30" s="144">
        <v>0.6</v>
      </c>
      <c r="G30" s="273"/>
      <c r="H30" s="302">
        <v>2.2999999999999998</v>
      </c>
      <c r="I30" s="273"/>
      <c r="J30" s="303">
        <v>3</v>
      </c>
      <c r="K30" s="273"/>
      <c r="L30" s="144">
        <v>3.9</v>
      </c>
      <c r="M30" s="273"/>
      <c r="N30" s="144">
        <v>140.54997691597416</v>
      </c>
      <c r="O30" s="273"/>
    </row>
    <row r="31" spans="1:15" s="157" customFormat="1" ht="9.9499999999999993" customHeight="1" x14ac:dyDescent="0.25">
      <c r="A31" s="117" t="s">
        <v>145</v>
      </c>
      <c r="B31" s="144">
        <v>9.4</v>
      </c>
      <c r="C31" s="273" t="s">
        <v>415</v>
      </c>
      <c r="D31" s="144">
        <v>12.6</v>
      </c>
      <c r="E31" s="273" t="s">
        <v>415</v>
      </c>
      <c r="F31" s="144">
        <v>-3.2</v>
      </c>
      <c r="G31" s="273" t="s">
        <v>415</v>
      </c>
      <c r="H31" s="144">
        <v>0.1</v>
      </c>
      <c r="I31" s="273" t="s">
        <v>415</v>
      </c>
      <c r="J31" s="144">
        <v>-3.1</v>
      </c>
      <c r="K31" s="273" t="s">
        <v>415</v>
      </c>
      <c r="L31" s="144">
        <v>3.6</v>
      </c>
      <c r="M31" s="273"/>
      <c r="N31" s="144">
        <v>120.96720880441723</v>
      </c>
      <c r="O31" s="273"/>
    </row>
    <row r="32" spans="1:15" s="157" customFormat="1" ht="9.9499999999999993" customHeight="1" x14ac:dyDescent="0.25">
      <c r="A32" s="152" t="s">
        <v>144</v>
      </c>
      <c r="B32" s="144">
        <v>10.3</v>
      </c>
      <c r="C32" s="273"/>
      <c r="D32" s="144">
        <v>12.1</v>
      </c>
      <c r="E32" s="299"/>
      <c r="F32" s="144">
        <v>-1.8</v>
      </c>
      <c r="G32" s="273"/>
      <c r="H32" s="144">
        <v>2.5</v>
      </c>
      <c r="I32" s="273"/>
      <c r="J32" s="144">
        <v>0.7</v>
      </c>
      <c r="K32" s="273"/>
      <c r="L32" s="144">
        <v>2.2999999999999998</v>
      </c>
      <c r="M32" s="273"/>
      <c r="N32" s="144">
        <v>125.50273558634701</v>
      </c>
      <c r="O32" s="273"/>
    </row>
    <row r="33" spans="1:18" s="157" customFormat="1" ht="9.9499999999999993" customHeight="1" x14ac:dyDescent="0.25">
      <c r="A33" s="152" t="s">
        <v>143</v>
      </c>
      <c r="B33" s="144">
        <v>10.3</v>
      </c>
      <c r="C33" s="273" t="s">
        <v>425</v>
      </c>
      <c r="D33" s="144">
        <v>15.5</v>
      </c>
      <c r="E33" s="273" t="s">
        <v>425</v>
      </c>
      <c r="F33" s="144">
        <v>-5.2</v>
      </c>
      <c r="G33" s="273" t="s">
        <v>425</v>
      </c>
      <c r="H33" s="144">
        <v>-1.4</v>
      </c>
      <c r="I33" s="273" t="s">
        <v>425</v>
      </c>
      <c r="J33" s="144">
        <v>-6.6</v>
      </c>
      <c r="K33" s="273" t="s">
        <v>425</v>
      </c>
      <c r="L33" s="144">
        <v>5.6</v>
      </c>
      <c r="M33" s="273"/>
      <c r="N33" s="144">
        <v>122.40058699486578</v>
      </c>
      <c r="O33" s="273" t="s">
        <v>425</v>
      </c>
    </row>
    <row r="34" spans="1:18" s="157" customFormat="1" ht="9.9499999999999993" customHeight="1" x14ac:dyDescent="0.25">
      <c r="A34" s="117" t="s">
        <v>142</v>
      </c>
      <c r="B34" s="144">
        <v>10.4</v>
      </c>
      <c r="C34" s="273"/>
      <c r="D34" s="144">
        <v>10.8</v>
      </c>
      <c r="E34" s="299"/>
      <c r="F34" s="144">
        <v>-0.4</v>
      </c>
      <c r="G34" s="273"/>
      <c r="H34" s="144">
        <v>0.8</v>
      </c>
      <c r="I34" s="273"/>
      <c r="J34" s="144">
        <v>0.3</v>
      </c>
      <c r="K34" s="273"/>
      <c r="L34" s="144">
        <v>5.0999999999999996</v>
      </c>
      <c r="M34" s="273"/>
      <c r="N34" s="144">
        <v>107.33967987801367</v>
      </c>
      <c r="O34" s="273"/>
    </row>
    <row r="35" spans="1:18" s="157" customFormat="1" ht="9.9499999999999993" customHeight="1" x14ac:dyDescent="0.25">
      <c r="A35" s="117" t="s">
        <v>141</v>
      </c>
      <c r="B35" s="144">
        <v>8.9</v>
      </c>
      <c r="C35" s="273"/>
      <c r="D35" s="144">
        <v>11.4</v>
      </c>
      <c r="E35" s="273" t="s">
        <v>425</v>
      </c>
      <c r="F35" s="144">
        <v>-2.5</v>
      </c>
      <c r="G35" s="273"/>
      <c r="H35" s="144">
        <v>8.6999999999999993</v>
      </c>
      <c r="I35" s="273"/>
      <c r="J35" s="144">
        <v>6.2</v>
      </c>
      <c r="K35" s="273"/>
      <c r="L35" s="144">
        <v>2.2000000000000002</v>
      </c>
      <c r="M35" s="273"/>
      <c r="N35" s="144">
        <v>137.13329829321032</v>
      </c>
      <c r="O35" s="273"/>
    </row>
    <row r="36" spans="1:18" s="157" customFormat="1" ht="9.9499999999999993" customHeight="1" x14ac:dyDescent="0.25">
      <c r="A36" s="152" t="s">
        <v>140</v>
      </c>
      <c r="B36" s="144">
        <v>9.6</v>
      </c>
      <c r="C36" s="273"/>
      <c r="D36" s="144">
        <v>14.5</v>
      </c>
      <c r="E36" s="299"/>
      <c r="F36" s="144">
        <v>-4.9000000000000004</v>
      </c>
      <c r="G36" s="273"/>
      <c r="H36" s="144">
        <v>0.9</v>
      </c>
      <c r="I36" s="273"/>
      <c r="J36" s="144">
        <v>-4</v>
      </c>
      <c r="K36" s="273"/>
      <c r="L36" s="144">
        <v>3.4</v>
      </c>
      <c r="M36" s="273"/>
      <c r="N36" s="144">
        <v>139.47360807996992</v>
      </c>
      <c r="O36" s="273"/>
    </row>
    <row r="37" spans="1:18" s="157" customFormat="1" ht="9.9499999999999993" customHeight="1" x14ac:dyDescent="0.25">
      <c r="A37" s="152" t="s">
        <v>135</v>
      </c>
      <c r="B37" s="144">
        <v>8.9</v>
      </c>
      <c r="C37" s="273"/>
      <c r="D37" s="144">
        <v>14.1</v>
      </c>
      <c r="E37" s="273"/>
      <c r="F37" s="144">
        <v>-5.2</v>
      </c>
      <c r="G37" s="273"/>
      <c r="H37" s="144">
        <v>-0.2</v>
      </c>
      <c r="I37" s="273"/>
      <c r="J37" s="144">
        <v>-5.4</v>
      </c>
      <c r="K37" s="273"/>
      <c r="L37" s="144">
        <v>4</v>
      </c>
      <c r="M37" s="273"/>
      <c r="N37" s="144">
        <v>150.43773819898519</v>
      </c>
      <c r="O37" s="273"/>
    </row>
    <row r="38" spans="1:18" s="157" customFormat="1" x14ac:dyDescent="0.25">
      <c r="A38" s="212" t="s">
        <v>257</v>
      </c>
      <c r="B38" s="141">
        <v>9.5</v>
      </c>
      <c r="C38" s="273" t="s">
        <v>448</v>
      </c>
      <c r="D38" s="141">
        <v>10.199999999999999</v>
      </c>
      <c r="E38" s="273" t="s">
        <v>448</v>
      </c>
      <c r="F38" s="141">
        <v>-0.7</v>
      </c>
      <c r="G38" s="273" t="s">
        <v>448</v>
      </c>
      <c r="H38" s="141">
        <v>3.3</v>
      </c>
      <c r="I38" s="273" t="s">
        <v>448</v>
      </c>
      <c r="J38" s="141">
        <v>2.5</v>
      </c>
      <c r="K38" s="273" t="s">
        <v>448</v>
      </c>
      <c r="L38" s="141">
        <v>3.5</v>
      </c>
      <c r="M38" s="273" t="s">
        <v>422</v>
      </c>
      <c r="N38" s="141">
        <v>128.76556614792293</v>
      </c>
      <c r="O38" s="273" t="s">
        <v>448</v>
      </c>
    </row>
    <row r="39" spans="1:18" ht="3" customHeight="1" x14ac:dyDescent="0.2">
      <c r="A39" s="181"/>
      <c r="B39" s="158"/>
      <c r="C39" s="279"/>
      <c r="D39" s="158"/>
      <c r="E39" s="304"/>
      <c r="F39" s="158"/>
      <c r="G39" s="279"/>
      <c r="H39" s="158"/>
      <c r="I39" s="279"/>
      <c r="J39" s="158"/>
      <c r="K39" s="279"/>
      <c r="L39" s="158"/>
      <c r="M39" s="279"/>
      <c r="N39" s="158"/>
      <c r="O39" s="279"/>
      <c r="P39" s="109"/>
      <c r="Q39" s="109"/>
      <c r="R39" s="109"/>
    </row>
    <row r="40" spans="1:18" s="157" customFormat="1" ht="9.9499999999999993" customHeight="1" x14ac:dyDescent="0.25">
      <c r="A40" s="152" t="s">
        <v>139</v>
      </c>
      <c r="B40" s="144">
        <v>9.9</v>
      </c>
      <c r="C40" s="273"/>
      <c r="D40" s="144">
        <v>9.6999999999999993</v>
      </c>
      <c r="E40" s="273"/>
      <c r="F40" s="144">
        <v>0.2</v>
      </c>
      <c r="G40" s="273"/>
      <c r="H40" s="302">
        <v>-5.9</v>
      </c>
      <c r="I40" s="273"/>
      <c r="J40" s="302">
        <v>-5.7</v>
      </c>
      <c r="K40" s="273"/>
      <c r="L40" s="144">
        <v>10</v>
      </c>
      <c r="M40" s="273"/>
      <c r="N40" s="144">
        <v>92.332561632639084</v>
      </c>
      <c r="O40" s="273"/>
    </row>
    <row r="41" spans="1:18" s="157" customFormat="1" ht="9.9499999999999993" customHeight="1" x14ac:dyDescent="0.25">
      <c r="A41" s="152" t="s">
        <v>175</v>
      </c>
      <c r="B41" s="144">
        <v>7</v>
      </c>
      <c r="C41" s="273" t="s">
        <v>449</v>
      </c>
      <c r="D41" s="144">
        <v>3.9</v>
      </c>
      <c r="E41" s="273" t="s">
        <v>449</v>
      </c>
      <c r="F41" s="144">
        <v>3.1</v>
      </c>
      <c r="G41" s="273" t="s">
        <v>449</v>
      </c>
      <c r="H41" s="144">
        <v>14.7</v>
      </c>
      <c r="I41" s="273" t="s">
        <v>449</v>
      </c>
      <c r="J41" s="144">
        <v>17.8</v>
      </c>
      <c r="K41" s="273" t="s">
        <v>449</v>
      </c>
      <c r="L41" s="144">
        <v>1.8</v>
      </c>
      <c r="M41" s="273" t="s">
        <v>422</v>
      </c>
      <c r="N41" s="144">
        <v>97.890055823635151</v>
      </c>
      <c r="O41" s="273" t="s">
        <v>420</v>
      </c>
    </row>
    <row r="42" spans="1:18" s="157" customFormat="1" ht="9.9499999999999993" customHeight="1" x14ac:dyDescent="0.25">
      <c r="A42" s="152" t="s">
        <v>137</v>
      </c>
      <c r="B42" s="144">
        <v>9.3000000000000007</v>
      </c>
      <c r="C42" s="273" t="s">
        <v>420</v>
      </c>
      <c r="D42" s="144">
        <v>12.8</v>
      </c>
      <c r="E42" s="273" t="s">
        <v>420</v>
      </c>
      <c r="F42" s="144">
        <v>-3.5</v>
      </c>
      <c r="G42" s="273" t="s">
        <v>420</v>
      </c>
      <c r="H42" s="144">
        <v>-3.6</v>
      </c>
      <c r="I42" s="273" t="s">
        <v>420</v>
      </c>
      <c r="J42" s="144">
        <v>-7.1</v>
      </c>
      <c r="K42" s="273" t="s">
        <v>420</v>
      </c>
      <c r="L42" s="144">
        <v>2.5</v>
      </c>
      <c r="M42" s="273" t="s">
        <v>422</v>
      </c>
      <c r="N42" s="144">
        <v>89.862948429794116</v>
      </c>
      <c r="O42" s="273" t="s">
        <v>420</v>
      </c>
    </row>
    <row r="43" spans="1:18" s="157" customFormat="1" ht="9.9499999999999993" customHeight="1" x14ac:dyDescent="0.25">
      <c r="A43" s="152" t="s">
        <v>136</v>
      </c>
      <c r="B43" s="144">
        <v>8.4</v>
      </c>
      <c r="C43" s="273" t="s">
        <v>450</v>
      </c>
      <c r="D43" s="144">
        <v>10.8</v>
      </c>
      <c r="E43" s="273" t="s">
        <v>450</v>
      </c>
      <c r="F43" s="144">
        <v>-2.4</v>
      </c>
      <c r="G43" s="273" t="s">
        <v>450</v>
      </c>
      <c r="H43" s="144">
        <v>0</v>
      </c>
      <c r="I43" s="273" t="s">
        <v>450</v>
      </c>
      <c r="J43" s="144">
        <v>-2.4</v>
      </c>
      <c r="K43" s="273" t="s">
        <v>450</v>
      </c>
      <c r="L43" s="144">
        <v>5.4</v>
      </c>
      <c r="M43" s="273" t="s">
        <v>452</v>
      </c>
      <c r="N43" s="144" t="s">
        <v>405</v>
      </c>
      <c r="O43" s="273"/>
    </row>
    <row r="44" spans="1:18" s="157" customFormat="1" ht="30" customHeight="1" x14ac:dyDescent="0.15">
      <c r="A44" s="118" t="s">
        <v>134</v>
      </c>
      <c r="B44" s="158">
        <v>9.1999999999999993</v>
      </c>
      <c r="C44" s="279"/>
      <c r="D44" s="158">
        <v>12.4</v>
      </c>
      <c r="E44" s="279"/>
      <c r="F44" s="158">
        <v>-3.2</v>
      </c>
      <c r="G44" s="279"/>
      <c r="H44" s="158">
        <v>-0.4</v>
      </c>
      <c r="I44" s="279"/>
      <c r="J44" s="158">
        <v>-3.6</v>
      </c>
      <c r="K44" s="279"/>
      <c r="L44" s="158">
        <v>5.7</v>
      </c>
      <c r="M44" s="279"/>
      <c r="N44" s="158">
        <v>91.605798909929717</v>
      </c>
      <c r="O44" s="279"/>
    </row>
    <row r="45" spans="1:18" s="157" customFormat="1" ht="9.9499999999999993" customHeight="1" x14ac:dyDescent="0.25">
      <c r="A45" s="152" t="s">
        <v>133</v>
      </c>
      <c r="B45" s="144">
        <v>12.3</v>
      </c>
      <c r="C45" s="273"/>
      <c r="D45" s="144">
        <v>6.3</v>
      </c>
      <c r="E45" s="273"/>
      <c r="F45" s="144">
        <v>6</v>
      </c>
      <c r="G45" s="273"/>
      <c r="H45" s="144">
        <v>6.7</v>
      </c>
      <c r="I45" s="273"/>
      <c r="J45" s="144">
        <v>12.7</v>
      </c>
      <c r="K45" s="273"/>
      <c r="L45" s="144">
        <v>2.9</v>
      </c>
      <c r="M45" s="273"/>
      <c r="N45" s="144">
        <v>78.79372073808868</v>
      </c>
      <c r="O45" s="273"/>
    </row>
    <row r="46" spans="1:18" s="157" customFormat="1" ht="9.9499999999999993" customHeight="1" x14ac:dyDescent="0.25">
      <c r="A46" s="152" t="s">
        <v>132</v>
      </c>
      <c r="B46" s="144">
        <v>9.1</v>
      </c>
      <c r="C46" s="273"/>
      <c r="D46" s="144">
        <v>8.1999999999999993</v>
      </c>
      <c r="E46" s="273"/>
      <c r="F46" s="144">
        <v>0.9</v>
      </c>
      <c r="G46" s="273"/>
      <c r="H46" s="144">
        <v>7</v>
      </c>
      <c r="I46" s="273"/>
      <c r="J46" s="144">
        <v>7.9</v>
      </c>
      <c r="K46" s="273"/>
      <c r="L46" s="305">
        <v>5.7</v>
      </c>
      <c r="M46" s="306"/>
      <c r="N46" s="144">
        <v>127.84899034240563</v>
      </c>
      <c r="O46" s="273"/>
    </row>
    <row r="47" spans="1:18" s="157" customFormat="1" ht="9.9499999999999993" customHeight="1" x14ac:dyDescent="0.25">
      <c r="A47" s="152" t="s">
        <v>241</v>
      </c>
      <c r="B47" s="144">
        <v>11.7</v>
      </c>
      <c r="C47" s="273" t="s">
        <v>415</v>
      </c>
      <c r="D47" s="144">
        <v>15.5</v>
      </c>
      <c r="E47" s="273" t="s">
        <v>415</v>
      </c>
      <c r="F47" s="144">
        <v>-3.8</v>
      </c>
      <c r="G47" s="273" t="s">
        <v>415</v>
      </c>
      <c r="H47" s="144">
        <v>-12.8</v>
      </c>
      <c r="I47" s="273" t="s">
        <v>415</v>
      </c>
      <c r="J47" s="144">
        <v>-16.5</v>
      </c>
      <c r="K47" s="273" t="s">
        <v>415</v>
      </c>
      <c r="L47" s="144">
        <v>8.6999999999999993</v>
      </c>
      <c r="M47" s="273"/>
      <c r="N47" s="144">
        <v>81.308273865385132</v>
      </c>
      <c r="O47" s="273"/>
    </row>
    <row r="48" spans="1:18" s="157" customFormat="1" ht="9.9499999999999993" customHeight="1" x14ac:dyDescent="0.25">
      <c r="A48" s="152" t="s">
        <v>131</v>
      </c>
      <c r="B48" s="144">
        <v>9.8000000000000007</v>
      </c>
      <c r="C48" s="273"/>
      <c r="D48" s="144">
        <v>7.5</v>
      </c>
      <c r="E48" s="273"/>
      <c r="F48" s="144">
        <v>2.2999999999999998</v>
      </c>
      <c r="G48" s="273"/>
      <c r="H48" s="144">
        <v>2.1</v>
      </c>
      <c r="I48" s="273"/>
      <c r="J48" s="144">
        <v>4.4000000000000004</v>
      </c>
      <c r="K48" s="273"/>
      <c r="L48" s="144">
        <v>1.7</v>
      </c>
      <c r="M48" s="273"/>
      <c r="N48" s="144">
        <v>104.79073688870659</v>
      </c>
      <c r="O48" s="273"/>
    </row>
    <row r="49" spans="1:15" s="157" customFormat="1" ht="9.9499999999999993" customHeight="1" x14ac:dyDescent="0.25">
      <c r="A49" s="152" t="s">
        <v>174</v>
      </c>
      <c r="B49" s="144">
        <v>12.6</v>
      </c>
      <c r="C49" s="273" t="s">
        <v>451</v>
      </c>
      <c r="D49" s="144">
        <v>13.5</v>
      </c>
      <c r="E49" s="273" t="s">
        <v>451</v>
      </c>
      <c r="F49" s="144">
        <v>-0.9</v>
      </c>
      <c r="G49" s="273" t="s">
        <v>451</v>
      </c>
      <c r="H49" s="144">
        <v>2.2999999999999998</v>
      </c>
      <c r="I49" s="273" t="s">
        <v>451</v>
      </c>
      <c r="J49" s="144">
        <v>1.4</v>
      </c>
      <c r="K49" s="273" t="s">
        <v>451</v>
      </c>
      <c r="L49" s="144">
        <v>7.4</v>
      </c>
      <c r="M49" s="273" t="s">
        <v>429</v>
      </c>
      <c r="N49" s="144">
        <v>80.635887020625546</v>
      </c>
      <c r="O49" s="273" t="s">
        <v>429</v>
      </c>
    </row>
    <row r="50" spans="1:15" s="157" customFormat="1" ht="9.9499999999999993" customHeight="1" x14ac:dyDescent="0.25">
      <c r="A50" s="152" t="s">
        <v>173</v>
      </c>
      <c r="B50" s="144">
        <v>6.7</v>
      </c>
      <c r="C50" s="273" t="s">
        <v>420</v>
      </c>
      <c r="D50" s="144">
        <v>7.2</v>
      </c>
      <c r="E50" s="273" t="s">
        <v>420</v>
      </c>
      <c r="F50" s="144">
        <v>-0.5</v>
      </c>
      <c r="G50" s="273" t="s">
        <v>420</v>
      </c>
      <c r="H50" s="302">
        <v>4.7</v>
      </c>
      <c r="I50" s="273" t="s">
        <v>420</v>
      </c>
      <c r="J50" s="144">
        <v>2</v>
      </c>
      <c r="K50" s="273"/>
      <c r="L50" s="144">
        <v>0</v>
      </c>
      <c r="M50" s="273" t="s">
        <v>424</v>
      </c>
      <c r="N50" s="144">
        <v>135.20376817530206</v>
      </c>
      <c r="O50" s="273" t="s">
        <v>422</v>
      </c>
    </row>
    <row r="51" spans="1:15" s="157" customFormat="1" ht="9.9499999999999993" customHeight="1" x14ac:dyDescent="0.25">
      <c r="A51" s="152" t="s">
        <v>128</v>
      </c>
      <c r="B51" s="144">
        <v>8.9</v>
      </c>
      <c r="C51" s="273"/>
      <c r="D51" s="144">
        <v>16.899999999999999</v>
      </c>
      <c r="E51" s="273"/>
      <c r="F51" s="144">
        <v>-8</v>
      </c>
      <c r="G51" s="273"/>
      <c r="H51" s="144">
        <v>0</v>
      </c>
      <c r="I51" s="273"/>
      <c r="J51" s="144">
        <v>-8</v>
      </c>
      <c r="K51" s="273"/>
      <c r="L51" s="144">
        <v>5</v>
      </c>
      <c r="M51" s="273"/>
      <c r="N51" s="144">
        <v>148.99064806616533</v>
      </c>
      <c r="O51" s="273"/>
    </row>
    <row r="52" spans="1:15" s="157" customFormat="1" ht="9.9499999999999993" customHeight="1" x14ac:dyDescent="0.25">
      <c r="A52" s="152" t="s">
        <v>127</v>
      </c>
      <c r="B52" s="144">
        <v>11.4</v>
      </c>
      <c r="C52" s="273"/>
      <c r="D52" s="144">
        <v>11.7</v>
      </c>
      <c r="E52" s="273"/>
      <c r="F52" s="144">
        <v>-0.3</v>
      </c>
      <c r="G52" s="273"/>
      <c r="H52" s="144">
        <v>-1.5</v>
      </c>
      <c r="I52" s="273"/>
      <c r="J52" s="144">
        <v>-1.8</v>
      </c>
      <c r="K52" s="273"/>
      <c r="L52" s="144">
        <v>2.8</v>
      </c>
      <c r="M52" s="273"/>
      <c r="N52" s="144">
        <v>88.83931382514595</v>
      </c>
      <c r="O52" s="273"/>
    </row>
    <row r="53" spans="1:15" s="157" customFormat="1" ht="9.9499999999999993" customHeight="1" x14ac:dyDescent="0.25">
      <c r="A53" s="152" t="s">
        <v>126</v>
      </c>
      <c r="B53" s="144">
        <v>9.9</v>
      </c>
      <c r="C53" s="273"/>
      <c r="D53" s="144">
        <v>8.8000000000000007</v>
      </c>
      <c r="E53" s="273"/>
      <c r="F53" s="144">
        <v>1.1000000000000001</v>
      </c>
      <c r="G53" s="273"/>
      <c r="H53" s="144">
        <v>6.3</v>
      </c>
      <c r="I53" s="273"/>
      <c r="J53" s="144">
        <v>7.4</v>
      </c>
      <c r="K53" s="273"/>
      <c r="L53" s="144">
        <v>3.6</v>
      </c>
      <c r="M53" s="273"/>
      <c r="N53" s="144">
        <v>124.75742016779061</v>
      </c>
      <c r="O53" s="273"/>
    </row>
    <row r="54" spans="1:15" s="157" customFormat="1" ht="9.9499999999999993" customHeight="1" x14ac:dyDescent="0.25">
      <c r="A54" s="152" t="s">
        <v>125</v>
      </c>
      <c r="B54" s="144">
        <v>13.3</v>
      </c>
      <c r="C54" s="273"/>
      <c r="D54" s="144">
        <v>5.3</v>
      </c>
      <c r="E54" s="273" t="s">
        <v>425</v>
      </c>
      <c r="F54" s="144">
        <v>9.1</v>
      </c>
      <c r="G54" s="273" t="s">
        <v>425</v>
      </c>
      <c r="H54" s="144">
        <v>4.9000000000000004</v>
      </c>
      <c r="I54" s="273" t="s">
        <v>425</v>
      </c>
      <c r="J54" s="144">
        <v>5.5</v>
      </c>
      <c r="K54" s="273"/>
      <c r="L54" s="144">
        <v>9.1</v>
      </c>
      <c r="M54" s="273" t="s">
        <v>420</v>
      </c>
      <c r="N54" s="144">
        <v>41.711013975754554</v>
      </c>
      <c r="O54" s="273"/>
    </row>
    <row r="55" spans="1:15" s="157" customFormat="1" ht="9.9499999999999993" customHeight="1" x14ac:dyDescent="0.25">
      <c r="A55" s="152" t="s">
        <v>124</v>
      </c>
      <c r="B55" s="144">
        <v>7.1</v>
      </c>
      <c r="C55" s="273"/>
      <c r="D55" s="144">
        <v>14.8</v>
      </c>
      <c r="E55" s="273"/>
      <c r="F55" s="144">
        <v>-7.8</v>
      </c>
      <c r="G55" s="273"/>
      <c r="H55" s="144">
        <v>0.2</v>
      </c>
      <c r="I55" s="301"/>
      <c r="J55" s="144">
        <v>-7.6</v>
      </c>
      <c r="K55" s="301"/>
      <c r="L55" s="144">
        <v>3.9</v>
      </c>
      <c r="M55" s="273" t="s">
        <v>422</v>
      </c>
      <c r="N55" s="144">
        <v>114.83209016127822</v>
      </c>
      <c r="O55" s="273"/>
    </row>
    <row r="56" spans="1:15" s="109" customFormat="1" ht="3" customHeight="1" x14ac:dyDescent="0.2">
      <c r="A56" s="243"/>
      <c r="B56" s="284"/>
      <c r="C56" s="284"/>
      <c r="D56" s="30"/>
      <c r="E56" s="307"/>
      <c r="F56" s="30"/>
      <c r="G56" s="307"/>
      <c r="H56" s="30"/>
      <c r="I56" s="307"/>
      <c r="J56" s="285"/>
      <c r="K56" s="308"/>
      <c r="L56" s="285"/>
      <c r="M56" s="286"/>
      <c r="N56" s="287"/>
      <c r="O56" s="309"/>
    </row>
    <row r="57" spans="1:15" s="283" customFormat="1" ht="3" customHeight="1" x14ac:dyDescent="0.25">
      <c r="A57" s="531"/>
      <c r="B57" s="531"/>
      <c r="C57" s="531"/>
      <c r="D57" s="531"/>
      <c r="E57" s="531"/>
      <c r="F57" s="531"/>
      <c r="G57" s="531"/>
      <c r="H57" s="531"/>
      <c r="I57" s="531"/>
      <c r="J57" s="531"/>
      <c r="K57" s="531"/>
      <c r="L57" s="531"/>
      <c r="M57" s="531"/>
      <c r="N57" s="531"/>
      <c r="O57" s="531"/>
    </row>
    <row r="58" spans="1:15" s="157" customFormat="1" ht="9.9499999999999993" customHeight="1" x14ac:dyDescent="0.25">
      <c r="A58" s="527" t="s">
        <v>242</v>
      </c>
      <c r="B58" s="532"/>
      <c r="C58" s="532"/>
      <c r="D58" s="532"/>
      <c r="E58" s="532"/>
      <c r="F58" s="532"/>
      <c r="G58" s="532"/>
      <c r="H58" s="532"/>
      <c r="I58" s="532"/>
      <c r="J58" s="532"/>
      <c r="K58" s="532"/>
      <c r="L58" s="532"/>
      <c r="M58" s="532"/>
      <c r="N58" s="532"/>
      <c r="O58" s="532"/>
    </row>
    <row r="59" spans="1:15" s="157" customFormat="1" ht="9.75" customHeight="1" x14ac:dyDescent="0.25">
      <c r="A59" s="530" t="s">
        <v>250</v>
      </c>
      <c r="B59" s="530"/>
      <c r="C59" s="530"/>
      <c r="D59" s="530"/>
      <c r="E59" s="530"/>
      <c r="F59" s="530"/>
      <c r="G59" s="530"/>
      <c r="H59" s="530"/>
      <c r="I59" s="530"/>
      <c r="J59" s="530"/>
      <c r="K59" s="530"/>
      <c r="L59" s="530"/>
      <c r="M59" s="530"/>
      <c r="N59" s="530"/>
      <c r="O59" s="530"/>
    </row>
    <row r="60" spans="1:15" s="157" customFormat="1" ht="9.9499999999999993" customHeight="1" x14ac:dyDescent="0.25">
      <c r="A60" s="527" t="s">
        <v>243</v>
      </c>
      <c r="B60" s="527"/>
      <c r="C60" s="527"/>
      <c r="D60" s="527"/>
      <c r="E60" s="527"/>
      <c r="F60" s="527"/>
      <c r="G60" s="527"/>
      <c r="H60" s="527"/>
      <c r="I60" s="527"/>
      <c r="J60" s="527"/>
      <c r="K60" s="527"/>
      <c r="L60" s="527"/>
      <c r="M60" s="527"/>
      <c r="N60" s="527"/>
      <c r="O60" s="527"/>
    </row>
    <row r="61" spans="1:15" s="157" customFormat="1" ht="9.9499999999999993" customHeight="1" x14ac:dyDescent="0.25">
      <c r="A61" s="530" t="s">
        <v>245</v>
      </c>
      <c r="B61" s="530"/>
      <c r="C61" s="530"/>
      <c r="D61" s="530"/>
      <c r="E61" s="530"/>
      <c r="F61" s="530"/>
      <c r="G61" s="530"/>
      <c r="H61" s="530"/>
      <c r="I61" s="530"/>
      <c r="J61" s="530"/>
      <c r="K61" s="530"/>
      <c r="L61" s="530"/>
      <c r="M61" s="530"/>
      <c r="N61" s="530"/>
      <c r="O61" s="530"/>
    </row>
    <row r="62" spans="1:15" s="157" customFormat="1" ht="9.9499999999999993" customHeight="1" x14ac:dyDescent="0.25">
      <c r="A62" s="530" t="s">
        <v>246</v>
      </c>
      <c r="B62" s="530"/>
      <c r="C62" s="530"/>
      <c r="D62" s="530"/>
      <c r="E62" s="530"/>
      <c r="F62" s="530"/>
      <c r="G62" s="530"/>
      <c r="H62" s="530"/>
      <c r="I62" s="530"/>
      <c r="J62" s="530"/>
      <c r="K62" s="530"/>
      <c r="L62" s="530"/>
      <c r="M62" s="530"/>
      <c r="N62" s="530"/>
      <c r="O62" s="530"/>
    </row>
    <row r="63" spans="1:15" s="157" customFormat="1" ht="9.9499999999999993" customHeight="1" x14ac:dyDescent="0.25">
      <c r="A63" s="530" t="s">
        <v>444</v>
      </c>
      <c r="B63" s="530"/>
      <c r="C63" s="530"/>
      <c r="D63" s="530"/>
      <c r="E63" s="530"/>
      <c r="F63" s="530"/>
      <c r="G63" s="530"/>
      <c r="H63" s="530"/>
      <c r="I63" s="530"/>
      <c r="J63" s="530"/>
      <c r="K63" s="530"/>
      <c r="L63" s="530"/>
      <c r="M63" s="530"/>
      <c r="N63" s="530"/>
      <c r="O63" s="530"/>
    </row>
    <row r="64" spans="1:15" s="157" customFormat="1" ht="9.9499999999999993" customHeight="1" x14ac:dyDescent="0.25">
      <c r="A64" s="530" t="s">
        <v>443</v>
      </c>
      <c r="B64" s="530"/>
      <c r="C64" s="530"/>
      <c r="D64" s="530"/>
      <c r="E64" s="530"/>
      <c r="F64" s="530"/>
      <c r="G64" s="530"/>
      <c r="H64" s="530"/>
      <c r="I64" s="530"/>
      <c r="J64" s="530"/>
      <c r="K64" s="530"/>
      <c r="L64" s="530"/>
      <c r="M64" s="530"/>
      <c r="N64" s="530"/>
      <c r="O64" s="530"/>
    </row>
    <row r="65" spans="1:18" s="157" customFormat="1" ht="9.9499999999999993" customHeight="1" x14ac:dyDescent="0.25">
      <c r="A65" s="530" t="s">
        <v>442</v>
      </c>
      <c r="B65" s="530"/>
      <c r="C65" s="530"/>
      <c r="D65" s="530"/>
      <c r="E65" s="530"/>
      <c r="F65" s="530"/>
      <c r="G65" s="530"/>
      <c r="H65" s="530"/>
      <c r="I65" s="530"/>
      <c r="J65" s="530"/>
      <c r="K65" s="530"/>
      <c r="L65" s="530"/>
      <c r="M65" s="530"/>
      <c r="N65" s="530"/>
      <c r="O65" s="530"/>
      <c r="P65" s="310"/>
      <c r="Q65" s="310"/>
    </row>
    <row r="66" spans="1:18" s="157" customFormat="1" ht="9.9499999999999993" customHeight="1" x14ac:dyDescent="0.25">
      <c r="A66" s="530" t="s">
        <v>440</v>
      </c>
      <c r="B66" s="530"/>
      <c r="C66" s="530"/>
      <c r="D66" s="530"/>
      <c r="E66" s="530"/>
      <c r="F66" s="530"/>
      <c r="G66" s="530"/>
      <c r="H66" s="530"/>
      <c r="I66" s="530"/>
      <c r="J66" s="530"/>
      <c r="K66" s="530"/>
      <c r="L66" s="530"/>
      <c r="M66" s="530"/>
      <c r="N66" s="530"/>
      <c r="O66" s="530"/>
    </row>
    <row r="67" spans="1:18" ht="9.75" customHeight="1" x14ac:dyDescent="0.2">
      <c r="A67" s="110" t="s">
        <v>438</v>
      </c>
      <c r="B67" s="110"/>
      <c r="C67" s="110"/>
      <c r="D67" s="110"/>
      <c r="E67" s="290"/>
      <c r="F67" s="110"/>
      <c r="G67" s="290"/>
      <c r="H67" s="110"/>
      <c r="I67" s="290"/>
      <c r="J67" s="110"/>
      <c r="K67" s="290"/>
      <c r="L67" s="110"/>
      <c r="M67" s="181"/>
      <c r="N67" s="110"/>
      <c r="O67" s="266"/>
      <c r="P67" s="109"/>
      <c r="Q67" s="109"/>
      <c r="R67" s="109"/>
    </row>
    <row r="68" spans="1:18" ht="9.75" customHeight="1" x14ac:dyDescent="0.2">
      <c r="A68" s="110" t="s">
        <v>445</v>
      </c>
      <c r="B68" s="110"/>
      <c r="C68" s="110"/>
      <c r="D68" s="110"/>
      <c r="E68" s="290"/>
      <c r="F68" s="110"/>
      <c r="G68" s="266"/>
      <c r="H68" s="110"/>
      <c r="I68" s="290"/>
      <c r="J68" s="110"/>
      <c r="K68" s="266"/>
      <c r="L68" s="110"/>
      <c r="M68" s="290"/>
      <c r="N68" s="110"/>
      <c r="O68" s="266"/>
      <c r="P68" s="109"/>
      <c r="Q68" s="291"/>
      <c r="R68" s="109"/>
    </row>
    <row r="69" spans="1:18" x14ac:dyDescent="0.2">
      <c r="A69" s="110"/>
      <c r="B69" s="110"/>
      <c r="C69" s="110"/>
      <c r="D69" s="110"/>
      <c r="E69" s="290"/>
      <c r="F69" s="110"/>
      <c r="G69" s="290"/>
      <c r="H69" s="110"/>
      <c r="I69" s="290"/>
      <c r="J69" s="110"/>
      <c r="K69" s="290"/>
      <c r="L69" s="110"/>
      <c r="M69" s="181"/>
      <c r="N69" s="110"/>
      <c r="O69" s="266"/>
      <c r="P69" s="109"/>
      <c r="Q69" s="109"/>
      <c r="R69" s="109"/>
    </row>
    <row r="70" spans="1:18" x14ac:dyDescent="0.2">
      <c r="A70" s="110"/>
      <c r="B70" s="110"/>
      <c r="C70" s="110"/>
      <c r="D70" s="110"/>
      <c r="E70" s="290"/>
      <c r="F70" s="110"/>
      <c r="G70" s="290"/>
      <c r="H70" s="110"/>
      <c r="I70" s="290"/>
      <c r="J70" s="110"/>
      <c r="K70" s="290"/>
      <c r="L70" s="110"/>
      <c r="M70" s="181"/>
      <c r="N70" s="110"/>
      <c r="O70" s="266"/>
      <c r="P70" s="109"/>
      <c r="Q70" s="109"/>
      <c r="R70" s="109"/>
    </row>
    <row r="71" spans="1:18" x14ac:dyDescent="0.2">
      <c r="A71" s="110"/>
      <c r="B71" s="110"/>
      <c r="C71" s="110"/>
      <c r="D71" s="110"/>
      <c r="E71" s="290"/>
      <c r="F71" s="110"/>
      <c r="G71" s="290"/>
      <c r="H71" s="110"/>
      <c r="I71" s="290"/>
      <c r="J71" s="110"/>
      <c r="K71" s="290"/>
      <c r="L71" s="110"/>
      <c r="M71" s="181"/>
      <c r="N71" s="110"/>
      <c r="O71" s="266"/>
      <c r="P71" s="109"/>
      <c r="Q71" s="109"/>
      <c r="R71" s="109"/>
    </row>
    <row r="72" spans="1:18" x14ac:dyDescent="0.2">
      <c r="A72" s="110"/>
      <c r="B72" s="110"/>
      <c r="C72" s="110"/>
      <c r="D72" s="110"/>
      <c r="E72" s="290"/>
      <c r="F72" s="110"/>
      <c r="G72" s="290"/>
      <c r="H72" s="110"/>
      <c r="I72" s="290"/>
      <c r="J72" s="110"/>
      <c r="K72" s="290"/>
      <c r="L72" s="110"/>
      <c r="M72" s="181"/>
      <c r="N72" s="110"/>
      <c r="O72" s="266"/>
      <c r="P72" s="109"/>
      <c r="Q72" s="109"/>
      <c r="R72" s="109"/>
    </row>
    <row r="73" spans="1:18" x14ac:dyDescent="0.2">
      <c r="A73" s="110"/>
      <c r="B73" s="110" t="s">
        <v>244</v>
      </c>
      <c r="C73" s="110"/>
      <c r="D73" s="110"/>
      <c r="E73" s="290"/>
      <c r="F73" s="110"/>
      <c r="G73" s="290"/>
      <c r="H73" s="110"/>
      <c r="I73" s="290"/>
      <c r="J73" s="110"/>
      <c r="K73" s="290"/>
      <c r="L73" s="110"/>
      <c r="M73" s="181"/>
      <c r="N73" s="110"/>
      <c r="O73" s="266"/>
      <c r="P73" s="109"/>
      <c r="Q73" s="109"/>
      <c r="R73" s="109"/>
    </row>
    <row r="74" spans="1:18" x14ac:dyDescent="0.2">
      <c r="A74" s="110"/>
      <c r="B74" s="110"/>
      <c r="C74" s="110"/>
      <c r="D74" s="110"/>
      <c r="E74" s="290"/>
      <c r="F74" s="110"/>
      <c r="G74" s="290"/>
      <c r="H74" s="110"/>
      <c r="I74" s="290"/>
      <c r="J74" s="110"/>
      <c r="K74" s="290"/>
      <c r="L74" s="110"/>
      <c r="M74" s="181"/>
      <c r="N74" s="110"/>
      <c r="O74" s="266"/>
      <c r="P74" s="109"/>
      <c r="Q74" s="109"/>
      <c r="R74" s="109"/>
    </row>
    <row r="75" spans="1:18" x14ac:dyDescent="0.2">
      <c r="A75" s="110"/>
      <c r="B75" s="110"/>
      <c r="C75" s="110"/>
      <c r="D75" s="110"/>
      <c r="E75" s="290"/>
      <c r="F75" s="110"/>
      <c r="G75" s="290"/>
      <c r="H75" s="110"/>
      <c r="I75" s="290"/>
      <c r="J75" s="110"/>
      <c r="K75" s="290"/>
      <c r="L75" s="110"/>
      <c r="M75" s="181"/>
      <c r="N75" s="110"/>
      <c r="O75" s="266"/>
      <c r="P75" s="109"/>
      <c r="Q75" s="109"/>
      <c r="R75" s="109"/>
    </row>
    <row r="76" spans="1:18" x14ac:dyDescent="0.2">
      <c r="A76" s="110"/>
      <c r="B76" s="110"/>
      <c r="C76" s="110"/>
      <c r="D76" s="110"/>
      <c r="E76" s="290"/>
      <c r="F76" s="110"/>
      <c r="G76" s="290"/>
      <c r="H76" s="110"/>
      <c r="I76" s="290"/>
      <c r="J76" s="110"/>
      <c r="K76" s="290"/>
      <c r="L76" s="110"/>
      <c r="M76" s="181"/>
      <c r="N76" s="110"/>
      <c r="O76" s="266"/>
      <c r="P76" s="109"/>
      <c r="Q76" s="109"/>
      <c r="R76" s="109"/>
    </row>
    <row r="77" spans="1:18" x14ac:dyDescent="0.2">
      <c r="A77" s="110"/>
      <c r="B77" s="110"/>
      <c r="C77" s="110"/>
      <c r="D77" s="110"/>
      <c r="E77" s="290"/>
      <c r="F77" s="110"/>
      <c r="G77" s="290"/>
      <c r="H77" s="110"/>
      <c r="I77" s="290"/>
      <c r="J77" s="110"/>
      <c r="K77" s="290"/>
      <c r="L77" s="110"/>
      <c r="M77" s="181"/>
      <c r="N77" s="110"/>
      <c r="O77" s="266"/>
      <c r="P77" s="109"/>
      <c r="Q77" s="109"/>
      <c r="R77" s="109"/>
    </row>
    <row r="78" spans="1:18" x14ac:dyDescent="0.2">
      <c r="A78" s="110"/>
      <c r="B78" s="110"/>
      <c r="C78" s="110"/>
      <c r="D78" s="110"/>
      <c r="E78" s="290"/>
      <c r="F78" s="110"/>
      <c r="G78" s="290"/>
      <c r="H78" s="110"/>
      <c r="I78" s="290"/>
      <c r="J78" s="110"/>
      <c r="K78" s="290"/>
      <c r="L78" s="110"/>
      <c r="M78" s="181"/>
      <c r="N78" s="110"/>
      <c r="O78" s="266"/>
      <c r="P78" s="109"/>
      <c r="Q78" s="109"/>
      <c r="R78" s="109"/>
    </row>
    <row r="79" spans="1:18" x14ac:dyDescent="0.2">
      <c r="A79" s="110"/>
      <c r="B79" s="110"/>
      <c r="C79" s="110"/>
      <c r="D79" s="110"/>
      <c r="E79" s="290"/>
      <c r="F79" s="110"/>
      <c r="G79" s="290"/>
      <c r="H79" s="110"/>
      <c r="I79" s="290"/>
      <c r="J79" s="110"/>
      <c r="K79" s="290"/>
      <c r="L79" s="110"/>
      <c r="M79" s="181"/>
      <c r="N79" s="110"/>
      <c r="O79" s="266"/>
      <c r="P79" s="109"/>
      <c r="Q79" s="109"/>
      <c r="R79" s="109"/>
    </row>
    <row r="80" spans="1:18" x14ac:dyDescent="0.2">
      <c r="A80" s="110"/>
      <c r="B80" s="110"/>
      <c r="C80" s="110"/>
      <c r="D80" s="110"/>
      <c r="E80" s="290"/>
      <c r="F80" s="110"/>
      <c r="G80" s="290"/>
      <c r="H80" s="110"/>
      <c r="I80" s="290"/>
      <c r="J80" s="110"/>
      <c r="K80" s="290"/>
      <c r="L80" s="110"/>
      <c r="M80" s="181"/>
      <c r="N80" s="110"/>
      <c r="O80" s="266"/>
      <c r="P80" s="109"/>
      <c r="Q80" s="109"/>
      <c r="R80" s="109"/>
    </row>
    <row r="81" spans="1:18" x14ac:dyDescent="0.2">
      <c r="A81" s="110"/>
      <c r="B81" s="110"/>
      <c r="C81" s="110"/>
      <c r="D81" s="110"/>
      <c r="E81" s="290"/>
      <c r="F81" s="110"/>
      <c r="G81" s="290"/>
      <c r="H81" s="110"/>
      <c r="I81" s="290"/>
      <c r="J81" s="110"/>
      <c r="K81" s="290"/>
      <c r="L81" s="110"/>
      <c r="M81" s="181"/>
      <c r="N81" s="110"/>
      <c r="O81" s="266"/>
      <c r="P81" s="109"/>
      <c r="Q81" s="109"/>
      <c r="R81" s="109"/>
    </row>
    <row r="82" spans="1:18" x14ac:dyDescent="0.2">
      <c r="A82" s="110"/>
      <c r="B82" s="110"/>
      <c r="C82" s="110"/>
      <c r="D82" s="110"/>
      <c r="E82" s="290"/>
      <c r="F82" s="110"/>
      <c r="G82" s="290"/>
      <c r="H82" s="110"/>
      <c r="I82" s="290"/>
      <c r="J82" s="110"/>
      <c r="K82" s="290"/>
      <c r="L82" s="110"/>
      <c r="M82" s="181"/>
      <c r="N82" s="110"/>
      <c r="O82" s="266"/>
      <c r="P82" s="109"/>
      <c r="Q82" s="109"/>
      <c r="R82" s="109"/>
    </row>
    <row r="83" spans="1:18" x14ac:dyDescent="0.2">
      <c r="A83" s="110"/>
      <c r="B83" s="110"/>
      <c r="C83" s="110"/>
      <c r="D83" s="110"/>
      <c r="E83" s="290"/>
      <c r="F83" s="110"/>
      <c r="G83" s="290"/>
      <c r="H83" s="110"/>
      <c r="I83" s="290"/>
      <c r="J83" s="110"/>
      <c r="K83" s="290"/>
      <c r="L83" s="110"/>
      <c r="M83" s="181"/>
      <c r="N83" s="110"/>
      <c r="O83" s="266"/>
      <c r="P83" s="109"/>
      <c r="Q83" s="109"/>
      <c r="R83" s="109"/>
    </row>
    <row r="84" spans="1:18" x14ac:dyDescent="0.2">
      <c r="A84" s="110"/>
      <c r="B84" s="110"/>
      <c r="C84" s="110"/>
      <c r="D84" s="110"/>
      <c r="E84" s="290"/>
      <c r="F84" s="110"/>
      <c r="G84" s="290"/>
      <c r="H84" s="110"/>
      <c r="I84" s="290"/>
      <c r="J84" s="110"/>
      <c r="K84" s="290"/>
      <c r="L84" s="110"/>
      <c r="M84" s="181"/>
      <c r="N84" s="110"/>
      <c r="O84" s="266"/>
      <c r="P84" s="109"/>
      <c r="Q84" s="109"/>
      <c r="R84" s="109"/>
    </row>
    <row r="85" spans="1:18" x14ac:dyDescent="0.2">
      <c r="A85" s="110"/>
      <c r="B85" s="110"/>
      <c r="C85" s="110"/>
      <c r="D85" s="110"/>
      <c r="E85" s="290"/>
      <c r="F85" s="110"/>
      <c r="G85" s="290"/>
      <c r="H85" s="110"/>
      <c r="I85" s="290"/>
      <c r="J85" s="110"/>
      <c r="K85" s="290"/>
      <c r="L85" s="110"/>
      <c r="M85" s="181"/>
      <c r="N85" s="110"/>
      <c r="O85" s="266"/>
      <c r="P85" s="109"/>
      <c r="Q85" s="109"/>
      <c r="R85" s="109"/>
    </row>
    <row r="86" spans="1:18" x14ac:dyDescent="0.2">
      <c r="A86" s="110"/>
      <c r="B86" s="110"/>
      <c r="C86" s="110"/>
      <c r="D86" s="110"/>
      <c r="E86" s="290"/>
      <c r="F86" s="110"/>
      <c r="G86" s="290"/>
      <c r="H86" s="110"/>
      <c r="I86" s="290"/>
      <c r="J86" s="110"/>
      <c r="K86" s="290"/>
      <c r="L86" s="110"/>
      <c r="M86" s="181"/>
      <c r="N86" s="110"/>
      <c r="O86" s="266"/>
      <c r="P86" s="109"/>
      <c r="Q86" s="109"/>
      <c r="R86" s="109"/>
    </row>
    <row r="87" spans="1:18" x14ac:dyDescent="0.2">
      <c r="A87" s="110"/>
      <c r="B87" s="110"/>
      <c r="C87" s="110"/>
      <c r="D87" s="110"/>
      <c r="E87" s="290"/>
      <c r="F87" s="110"/>
      <c r="G87" s="290"/>
      <c r="H87" s="110"/>
      <c r="I87" s="290"/>
      <c r="J87" s="110"/>
      <c r="K87" s="290"/>
      <c r="L87" s="110"/>
      <c r="M87" s="181"/>
      <c r="N87" s="110"/>
      <c r="O87" s="266"/>
      <c r="P87" s="109"/>
      <c r="Q87" s="109"/>
      <c r="R87" s="109"/>
    </row>
    <row r="88" spans="1:18" x14ac:dyDescent="0.2">
      <c r="A88" s="110"/>
      <c r="B88" s="110"/>
      <c r="C88" s="110"/>
      <c r="D88" s="110"/>
      <c r="E88" s="290"/>
      <c r="F88" s="110"/>
      <c r="G88" s="290"/>
      <c r="H88" s="110"/>
      <c r="I88" s="290"/>
      <c r="J88" s="110"/>
      <c r="K88" s="290"/>
      <c r="L88" s="110"/>
      <c r="M88" s="181"/>
      <c r="N88" s="110"/>
      <c r="O88" s="266"/>
      <c r="P88" s="109"/>
      <c r="Q88" s="109"/>
      <c r="R88" s="109"/>
    </row>
    <row r="89" spans="1:18" x14ac:dyDescent="0.2">
      <c r="A89" s="110"/>
      <c r="B89" s="110"/>
      <c r="C89" s="110"/>
      <c r="D89" s="110"/>
      <c r="E89" s="290"/>
      <c r="F89" s="110"/>
      <c r="G89" s="290"/>
      <c r="H89" s="110"/>
      <c r="I89" s="290"/>
      <c r="J89" s="110"/>
      <c r="K89" s="290"/>
      <c r="L89" s="110"/>
      <c r="M89" s="181"/>
      <c r="N89" s="110"/>
      <c r="O89" s="266"/>
      <c r="P89" s="109"/>
      <c r="Q89" s="109"/>
      <c r="R89" s="109"/>
    </row>
    <row r="90" spans="1:18" x14ac:dyDescent="0.2">
      <c r="A90" s="110"/>
      <c r="B90" s="110"/>
      <c r="C90" s="110"/>
      <c r="D90" s="110"/>
      <c r="E90" s="290"/>
      <c r="F90" s="110"/>
      <c r="G90" s="290"/>
      <c r="H90" s="110"/>
      <c r="I90" s="290"/>
      <c r="J90" s="110"/>
      <c r="K90" s="290"/>
      <c r="L90" s="110"/>
      <c r="M90" s="181"/>
      <c r="N90" s="110"/>
      <c r="O90" s="266"/>
      <c r="P90" s="109"/>
      <c r="Q90" s="109"/>
      <c r="R90" s="109"/>
    </row>
    <row r="91" spans="1:18" x14ac:dyDescent="0.2">
      <c r="A91" s="110"/>
      <c r="B91" s="110"/>
      <c r="C91" s="110"/>
      <c r="D91" s="110"/>
      <c r="E91" s="290"/>
      <c r="F91" s="110"/>
      <c r="G91" s="290"/>
      <c r="H91" s="110"/>
      <c r="I91" s="290"/>
      <c r="J91" s="110"/>
      <c r="K91" s="290"/>
      <c r="L91" s="110"/>
      <c r="M91" s="181"/>
      <c r="N91" s="110"/>
      <c r="O91" s="266"/>
      <c r="P91" s="109"/>
      <c r="Q91" s="109"/>
      <c r="R91" s="109"/>
    </row>
    <row r="92" spans="1:18" x14ac:dyDescent="0.2">
      <c r="A92" s="110"/>
      <c r="B92" s="110"/>
      <c r="C92" s="110"/>
      <c r="D92" s="110"/>
      <c r="E92" s="290"/>
      <c r="F92" s="110"/>
      <c r="G92" s="290"/>
      <c r="H92" s="110"/>
      <c r="I92" s="290"/>
      <c r="J92" s="110"/>
      <c r="K92" s="290"/>
      <c r="L92" s="110"/>
      <c r="M92" s="181"/>
      <c r="N92" s="110"/>
      <c r="O92" s="266"/>
      <c r="P92" s="109"/>
      <c r="Q92" s="109"/>
      <c r="R92" s="109"/>
    </row>
    <row r="93" spans="1:18" x14ac:dyDescent="0.2">
      <c r="A93" s="110"/>
      <c r="B93" s="110"/>
      <c r="C93" s="110"/>
      <c r="D93" s="110"/>
      <c r="E93" s="290"/>
      <c r="F93" s="110"/>
      <c r="G93" s="290"/>
      <c r="H93" s="110"/>
      <c r="I93" s="290"/>
      <c r="J93" s="110"/>
      <c r="K93" s="290"/>
      <c r="L93" s="110"/>
      <c r="M93" s="181"/>
      <c r="N93" s="110"/>
      <c r="O93" s="266"/>
      <c r="P93" s="109"/>
      <c r="Q93" s="109"/>
      <c r="R93" s="109"/>
    </row>
    <row r="94" spans="1:18" x14ac:dyDescent="0.2">
      <c r="A94" s="110"/>
      <c r="B94" s="110"/>
      <c r="C94" s="110"/>
      <c r="D94" s="110"/>
      <c r="E94" s="290"/>
      <c r="F94" s="110"/>
      <c r="G94" s="290"/>
      <c r="H94" s="110"/>
      <c r="I94" s="290"/>
      <c r="J94" s="110"/>
      <c r="K94" s="290"/>
      <c r="L94" s="110"/>
      <c r="M94" s="181"/>
      <c r="N94" s="110"/>
      <c r="O94" s="266"/>
      <c r="P94" s="109"/>
      <c r="Q94" s="109"/>
      <c r="R94" s="109"/>
    </row>
    <row r="95" spans="1:18" x14ac:dyDescent="0.2">
      <c r="A95" s="110"/>
      <c r="B95" s="110"/>
      <c r="C95" s="110"/>
      <c r="D95" s="110"/>
      <c r="E95" s="290"/>
      <c r="F95" s="110"/>
      <c r="G95" s="290"/>
      <c r="H95" s="110"/>
      <c r="I95" s="290"/>
      <c r="J95" s="110"/>
      <c r="K95" s="290"/>
      <c r="L95" s="110"/>
      <c r="M95" s="181"/>
      <c r="N95" s="110"/>
      <c r="O95" s="266"/>
      <c r="P95" s="109"/>
      <c r="Q95" s="109"/>
      <c r="R95" s="109"/>
    </row>
    <row r="96" spans="1:18" x14ac:dyDescent="0.2">
      <c r="A96" s="110"/>
      <c r="B96" s="110"/>
      <c r="C96" s="110"/>
      <c r="D96" s="110"/>
      <c r="E96" s="290"/>
      <c r="F96" s="110"/>
      <c r="G96" s="290"/>
      <c r="H96" s="110"/>
      <c r="I96" s="290"/>
      <c r="J96" s="110"/>
      <c r="K96" s="290"/>
      <c r="L96" s="110"/>
      <c r="M96" s="181"/>
      <c r="N96" s="110"/>
      <c r="O96" s="266"/>
      <c r="P96" s="109"/>
      <c r="Q96" s="109"/>
      <c r="R96" s="109"/>
    </row>
    <row r="97" spans="1:18" x14ac:dyDescent="0.2">
      <c r="A97" s="110"/>
      <c r="B97" s="110"/>
      <c r="C97" s="110"/>
      <c r="D97" s="110"/>
      <c r="E97" s="290"/>
      <c r="F97" s="110"/>
      <c r="G97" s="290"/>
      <c r="H97" s="110"/>
      <c r="I97" s="290"/>
      <c r="J97" s="110"/>
      <c r="K97" s="290"/>
      <c r="L97" s="110"/>
      <c r="M97" s="181"/>
      <c r="N97" s="110"/>
      <c r="O97" s="266"/>
      <c r="P97" s="109"/>
      <c r="Q97" s="109"/>
      <c r="R97" s="109"/>
    </row>
    <row r="98" spans="1:18" x14ac:dyDescent="0.2">
      <c r="A98" s="110"/>
      <c r="B98" s="110"/>
      <c r="C98" s="110"/>
      <c r="D98" s="110"/>
      <c r="E98" s="290"/>
      <c r="F98" s="110"/>
      <c r="G98" s="290"/>
      <c r="H98" s="110"/>
      <c r="I98" s="290"/>
      <c r="J98" s="110"/>
      <c r="K98" s="290"/>
      <c r="L98" s="110"/>
      <c r="M98" s="181"/>
      <c r="N98" s="110"/>
      <c r="O98" s="266"/>
      <c r="P98" s="109"/>
      <c r="Q98" s="109"/>
      <c r="R98" s="109"/>
    </row>
    <row r="99" spans="1:18" x14ac:dyDescent="0.2">
      <c r="A99" s="110"/>
      <c r="B99" s="110"/>
      <c r="C99" s="110"/>
      <c r="D99" s="110"/>
      <c r="E99" s="290"/>
      <c r="F99" s="110"/>
      <c r="G99" s="290"/>
      <c r="H99" s="110"/>
      <c r="I99" s="290"/>
      <c r="J99" s="110"/>
      <c r="K99" s="290"/>
      <c r="L99" s="110"/>
      <c r="M99" s="181"/>
      <c r="N99" s="110"/>
      <c r="O99" s="266"/>
      <c r="P99" s="109"/>
      <c r="Q99" s="109"/>
      <c r="R99" s="109"/>
    </row>
    <row r="100" spans="1:18" x14ac:dyDescent="0.2">
      <c r="A100" s="110"/>
      <c r="B100" s="110"/>
      <c r="C100" s="110"/>
      <c r="D100" s="110"/>
      <c r="E100" s="290"/>
      <c r="F100" s="110"/>
      <c r="G100" s="290"/>
      <c r="H100" s="110"/>
      <c r="I100" s="290"/>
      <c r="J100" s="110"/>
      <c r="K100" s="290"/>
      <c r="L100" s="110"/>
      <c r="M100" s="181"/>
      <c r="N100" s="110"/>
      <c r="O100" s="266"/>
      <c r="P100" s="109"/>
      <c r="Q100" s="109"/>
      <c r="R100" s="109"/>
    </row>
    <row r="101" spans="1:18" x14ac:dyDescent="0.2">
      <c r="A101" s="110"/>
      <c r="B101" s="110"/>
      <c r="C101" s="110"/>
      <c r="D101" s="110"/>
      <c r="E101" s="290"/>
      <c r="F101" s="110"/>
      <c r="G101" s="290"/>
      <c r="H101" s="110"/>
      <c r="I101" s="290"/>
      <c r="J101" s="110"/>
      <c r="K101" s="290"/>
      <c r="L101" s="110"/>
      <c r="M101" s="181"/>
      <c r="N101" s="110"/>
      <c r="O101" s="266"/>
      <c r="P101" s="109"/>
      <c r="Q101" s="109"/>
      <c r="R101" s="109"/>
    </row>
    <row r="102" spans="1:18" x14ac:dyDescent="0.2">
      <c r="A102" s="110"/>
      <c r="B102" s="110"/>
      <c r="C102" s="110"/>
      <c r="D102" s="110"/>
      <c r="E102" s="290"/>
      <c r="F102" s="110"/>
      <c r="G102" s="290"/>
      <c r="H102" s="110"/>
      <c r="I102" s="290"/>
      <c r="J102" s="110"/>
      <c r="K102" s="290"/>
      <c r="L102" s="110"/>
      <c r="M102" s="181"/>
      <c r="N102" s="110"/>
      <c r="O102" s="266"/>
      <c r="P102" s="109"/>
      <c r="Q102" s="109"/>
      <c r="R102" s="109"/>
    </row>
    <row r="103" spans="1:18" x14ac:dyDescent="0.2">
      <c r="A103" s="110"/>
      <c r="B103" s="110"/>
      <c r="C103" s="110"/>
      <c r="D103" s="110"/>
      <c r="E103" s="290"/>
      <c r="F103" s="110"/>
      <c r="G103" s="290"/>
      <c r="H103" s="110"/>
      <c r="I103" s="290"/>
      <c r="J103" s="110"/>
      <c r="K103" s="290"/>
      <c r="L103" s="110"/>
      <c r="M103" s="181"/>
      <c r="N103" s="110"/>
      <c r="O103" s="266"/>
      <c r="P103" s="109"/>
      <c r="Q103" s="109"/>
      <c r="R103" s="109"/>
    </row>
    <row r="104" spans="1:18" x14ac:dyDescent="0.2">
      <c r="A104" s="110"/>
      <c r="B104" s="110"/>
      <c r="C104" s="110"/>
      <c r="D104" s="110"/>
      <c r="E104" s="290"/>
      <c r="F104" s="110"/>
      <c r="G104" s="290"/>
      <c r="H104" s="110"/>
      <c r="I104" s="290"/>
      <c r="J104" s="110"/>
      <c r="K104" s="290"/>
      <c r="L104" s="110"/>
      <c r="M104" s="181"/>
      <c r="N104" s="110"/>
      <c r="O104" s="266"/>
      <c r="P104" s="109"/>
      <c r="Q104" s="109"/>
      <c r="R104" s="109"/>
    </row>
    <row r="105" spans="1:18" x14ac:dyDescent="0.2">
      <c r="A105" s="110"/>
      <c r="B105" s="110"/>
      <c r="C105" s="110"/>
      <c r="D105" s="110"/>
      <c r="E105" s="290"/>
      <c r="F105" s="110"/>
      <c r="G105" s="290"/>
      <c r="H105" s="110"/>
      <c r="I105" s="290"/>
      <c r="J105" s="110"/>
      <c r="K105" s="290"/>
      <c r="L105" s="110"/>
      <c r="M105" s="181"/>
      <c r="N105" s="110"/>
      <c r="O105" s="266"/>
      <c r="P105" s="109"/>
      <c r="Q105" s="109"/>
      <c r="R105" s="109"/>
    </row>
    <row r="106" spans="1:18" x14ac:dyDescent="0.2">
      <c r="A106" s="110"/>
      <c r="B106" s="110"/>
      <c r="C106" s="110"/>
      <c r="D106" s="110"/>
      <c r="E106" s="290"/>
      <c r="F106" s="110"/>
      <c r="G106" s="290"/>
      <c r="H106" s="110"/>
      <c r="I106" s="290"/>
      <c r="J106" s="110"/>
      <c r="K106" s="290"/>
      <c r="L106" s="110"/>
      <c r="M106" s="181"/>
      <c r="N106" s="110"/>
      <c r="O106" s="266"/>
      <c r="P106" s="109"/>
      <c r="Q106" s="109"/>
      <c r="R106" s="109"/>
    </row>
    <row r="107" spans="1:18" x14ac:dyDescent="0.2">
      <c r="A107" s="110"/>
      <c r="B107" s="110"/>
      <c r="C107" s="110"/>
      <c r="D107" s="110"/>
      <c r="E107" s="290"/>
      <c r="F107" s="110"/>
      <c r="G107" s="290"/>
      <c r="H107" s="110"/>
      <c r="I107" s="290"/>
      <c r="J107" s="110"/>
      <c r="K107" s="290"/>
      <c r="L107" s="110"/>
      <c r="M107" s="181"/>
      <c r="N107" s="110"/>
      <c r="O107" s="266"/>
      <c r="P107" s="109"/>
      <c r="Q107" s="109"/>
      <c r="R107" s="109"/>
    </row>
    <row r="108" spans="1:18" x14ac:dyDescent="0.2">
      <c r="A108" s="110"/>
      <c r="B108" s="110"/>
      <c r="C108" s="110"/>
      <c r="D108" s="110"/>
      <c r="E108" s="290"/>
      <c r="F108" s="110"/>
      <c r="G108" s="290"/>
      <c r="H108" s="110"/>
      <c r="I108" s="290"/>
      <c r="J108" s="110"/>
      <c r="K108" s="290"/>
      <c r="L108" s="110"/>
      <c r="M108" s="181"/>
      <c r="N108" s="110"/>
      <c r="O108" s="266"/>
      <c r="P108" s="109"/>
      <c r="Q108" s="109"/>
      <c r="R108" s="109"/>
    </row>
    <row r="109" spans="1:18" x14ac:dyDescent="0.2">
      <c r="A109" s="110"/>
      <c r="B109" s="110"/>
      <c r="C109" s="110"/>
      <c r="D109" s="110"/>
      <c r="E109" s="290"/>
      <c r="F109" s="110"/>
      <c r="G109" s="290"/>
      <c r="H109" s="110"/>
      <c r="I109" s="290"/>
      <c r="J109" s="110"/>
      <c r="K109" s="290"/>
      <c r="L109" s="110"/>
      <c r="M109" s="181"/>
      <c r="N109" s="110"/>
      <c r="O109" s="266"/>
      <c r="P109" s="109"/>
      <c r="Q109" s="109"/>
      <c r="R109" s="109"/>
    </row>
    <row r="110" spans="1:18" x14ac:dyDescent="0.2">
      <c r="A110" s="110"/>
      <c r="B110" s="110"/>
      <c r="C110" s="110"/>
      <c r="D110" s="110"/>
      <c r="E110" s="290"/>
      <c r="F110" s="110"/>
      <c r="G110" s="290"/>
      <c r="H110" s="110"/>
      <c r="I110" s="290"/>
      <c r="J110" s="110"/>
      <c r="K110" s="290"/>
      <c r="L110" s="110"/>
      <c r="M110" s="181"/>
      <c r="N110" s="110"/>
      <c r="O110" s="266"/>
      <c r="P110" s="109"/>
      <c r="Q110" s="109"/>
      <c r="R110" s="109"/>
    </row>
    <row r="111" spans="1:18" x14ac:dyDescent="0.2">
      <c r="A111" s="110"/>
      <c r="B111" s="110"/>
      <c r="C111" s="110"/>
      <c r="D111" s="110"/>
      <c r="E111" s="290"/>
      <c r="F111" s="110"/>
      <c r="G111" s="290"/>
      <c r="H111" s="110"/>
      <c r="I111" s="290"/>
      <c r="J111" s="110"/>
      <c r="K111" s="290"/>
      <c r="L111" s="110"/>
      <c r="M111" s="181"/>
      <c r="N111" s="110"/>
      <c r="O111" s="266"/>
      <c r="P111" s="109"/>
      <c r="Q111" s="109"/>
      <c r="R111" s="109"/>
    </row>
    <row r="112" spans="1:18" x14ac:dyDescent="0.2">
      <c r="A112" s="110"/>
      <c r="B112" s="110"/>
      <c r="C112" s="110"/>
      <c r="D112" s="110"/>
      <c r="E112" s="290"/>
      <c r="F112" s="110"/>
      <c r="G112" s="290"/>
      <c r="H112" s="110"/>
      <c r="I112" s="290"/>
      <c r="J112" s="110"/>
      <c r="K112" s="290"/>
      <c r="L112" s="110"/>
      <c r="M112" s="181"/>
      <c r="N112" s="110"/>
      <c r="O112" s="266"/>
      <c r="P112" s="109"/>
      <c r="Q112" s="109"/>
      <c r="R112" s="109"/>
    </row>
    <row r="113" spans="1:18" x14ac:dyDescent="0.2">
      <c r="A113" s="110"/>
      <c r="B113" s="110"/>
      <c r="C113" s="110"/>
      <c r="D113" s="110"/>
      <c r="E113" s="290"/>
      <c r="F113" s="110"/>
      <c r="G113" s="290"/>
      <c r="H113" s="110"/>
      <c r="I113" s="290"/>
      <c r="J113" s="110"/>
      <c r="K113" s="290"/>
      <c r="L113" s="110"/>
      <c r="M113" s="181"/>
      <c r="N113" s="110"/>
      <c r="O113" s="266"/>
      <c r="P113" s="109"/>
      <c r="Q113" s="109"/>
      <c r="R113" s="109"/>
    </row>
    <row r="114" spans="1:18" x14ac:dyDescent="0.2">
      <c r="A114" s="110"/>
      <c r="B114" s="110"/>
      <c r="C114" s="110"/>
      <c r="D114" s="110"/>
      <c r="E114" s="290"/>
      <c r="F114" s="110"/>
      <c r="G114" s="290"/>
      <c r="H114" s="110"/>
      <c r="I114" s="290"/>
      <c r="J114" s="110"/>
      <c r="K114" s="290"/>
      <c r="L114" s="110"/>
      <c r="M114" s="181"/>
      <c r="N114" s="110"/>
      <c r="O114" s="266"/>
      <c r="P114" s="109"/>
      <c r="Q114" s="109"/>
      <c r="R114" s="109"/>
    </row>
    <row r="115" spans="1:18" x14ac:dyDescent="0.2">
      <c r="A115" s="110"/>
      <c r="B115" s="110"/>
      <c r="C115" s="110"/>
      <c r="D115" s="110"/>
      <c r="E115" s="290"/>
      <c r="F115" s="110"/>
      <c r="G115" s="290"/>
      <c r="H115" s="110"/>
      <c r="I115" s="290"/>
      <c r="J115" s="110"/>
      <c r="K115" s="290"/>
      <c r="L115" s="110"/>
      <c r="M115" s="181"/>
      <c r="N115" s="110"/>
      <c r="O115" s="266"/>
      <c r="P115" s="109"/>
      <c r="Q115" s="109"/>
      <c r="R115" s="109"/>
    </row>
    <row r="116" spans="1:18" x14ac:dyDescent="0.2">
      <c r="A116" s="110"/>
      <c r="B116" s="110"/>
      <c r="C116" s="110"/>
      <c r="D116" s="110"/>
      <c r="E116" s="290"/>
      <c r="F116" s="110"/>
      <c r="G116" s="290"/>
      <c r="H116" s="110"/>
      <c r="I116" s="290"/>
      <c r="J116" s="110"/>
      <c r="K116" s="290"/>
      <c r="L116" s="110"/>
      <c r="M116" s="181"/>
      <c r="N116" s="110"/>
      <c r="O116" s="266"/>
      <c r="P116" s="109"/>
      <c r="Q116" s="109"/>
      <c r="R116" s="109"/>
    </row>
    <row r="117" spans="1:18" x14ac:dyDescent="0.2">
      <c r="A117" s="110"/>
      <c r="B117" s="110"/>
      <c r="C117" s="110"/>
      <c r="D117" s="110"/>
      <c r="E117" s="290"/>
      <c r="F117" s="110"/>
      <c r="G117" s="290"/>
      <c r="H117" s="110"/>
      <c r="I117" s="290"/>
      <c r="J117" s="110"/>
      <c r="K117" s="290"/>
      <c r="L117" s="110"/>
      <c r="M117" s="181"/>
      <c r="N117" s="110"/>
      <c r="O117" s="266"/>
      <c r="P117" s="109"/>
      <c r="Q117" s="109"/>
      <c r="R117" s="109"/>
    </row>
    <row r="118" spans="1:18" x14ac:dyDescent="0.2">
      <c r="A118" s="110"/>
      <c r="B118" s="110"/>
      <c r="C118" s="110"/>
      <c r="D118" s="110"/>
      <c r="E118" s="290"/>
      <c r="F118" s="110"/>
      <c r="G118" s="290"/>
      <c r="H118" s="110"/>
      <c r="I118" s="290"/>
      <c r="J118" s="110"/>
      <c r="K118" s="290"/>
      <c r="L118" s="110"/>
      <c r="M118" s="181"/>
      <c r="N118" s="110"/>
      <c r="O118" s="266"/>
      <c r="P118" s="109"/>
      <c r="Q118" s="109"/>
      <c r="R118" s="109"/>
    </row>
    <row r="119" spans="1:18" x14ac:dyDescent="0.2">
      <c r="A119" s="110"/>
      <c r="B119" s="110"/>
      <c r="C119" s="110"/>
      <c r="D119" s="110"/>
      <c r="E119" s="290"/>
      <c r="F119" s="110"/>
      <c r="G119" s="290"/>
      <c r="H119" s="110"/>
      <c r="I119" s="290"/>
      <c r="J119" s="110"/>
      <c r="K119" s="290"/>
      <c r="L119" s="110"/>
      <c r="M119" s="181"/>
      <c r="N119" s="110"/>
      <c r="O119" s="266"/>
      <c r="P119" s="109"/>
      <c r="Q119" s="109"/>
      <c r="R119" s="109"/>
    </row>
    <row r="120" spans="1:18" x14ac:dyDescent="0.2">
      <c r="A120" s="110"/>
      <c r="B120" s="110"/>
      <c r="C120" s="110"/>
      <c r="D120" s="110"/>
      <c r="E120" s="290"/>
      <c r="F120" s="110"/>
      <c r="G120" s="290"/>
      <c r="H120" s="110"/>
      <c r="I120" s="290"/>
      <c r="J120" s="110"/>
      <c r="K120" s="290"/>
      <c r="L120" s="110"/>
      <c r="M120" s="181"/>
      <c r="N120" s="110"/>
      <c r="O120" s="266"/>
      <c r="P120" s="109"/>
      <c r="Q120" s="109"/>
      <c r="R120" s="109"/>
    </row>
    <row r="121" spans="1:18" x14ac:dyDescent="0.2">
      <c r="A121" s="110"/>
      <c r="B121" s="110"/>
      <c r="C121" s="110"/>
      <c r="D121" s="110"/>
      <c r="E121" s="290"/>
      <c r="F121" s="110"/>
      <c r="G121" s="290"/>
      <c r="H121" s="110"/>
      <c r="I121" s="290"/>
      <c r="J121" s="110"/>
      <c r="K121" s="290"/>
      <c r="L121" s="110"/>
      <c r="M121" s="181"/>
      <c r="N121" s="110"/>
      <c r="O121" s="266"/>
      <c r="P121" s="109"/>
      <c r="Q121" s="109"/>
      <c r="R121" s="109"/>
    </row>
    <row r="122" spans="1:18" x14ac:dyDescent="0.2">
      <c r="A122" s="110"/>
      <c r="B122" s="110"/>
      <c r="C122" s="110"/>
      <c r="D122" s="110"/>
      <c r="E122" s="290"/>
      <c r="F122" s="110"/>
      <c r="G122" s="290"/>
      <c r="H122" s="110"/>
      <c r="I122" s="290"/>
      <c r="J122" s="110"/>
      <c r="K122" s="290"/>
      <c r="L122" s="110"/>
      <c r="M122" s="181"/>
      <c r="N122" s="110"/>
      <c r="O122" s="266"/>
      <c r="P122" s="109"/>
      <c r="Q122" s="109"/>
      <c r="R122" s="109"/>
    </row>
    <row r="123" spans="1:18" x14ac:dyDescent="0.2">
      <c r="A123" s="110"/>
      <c r="B123" s="110"/>
      <c r="C123" s="110"/>
      <c r="D123" s="110"/>
      <c r="E123" s="290"/>
      <c r="F123" s="110"/>
      <c r="G123" s="290"/>
      <c r="H123" s="110"/>
      <c r="I123" s="290"/>
      <c r="J123" s="110"/>
      <c r="K123" s="290"/>
      <c r="L123" s="110"/>
      <c r="M123" s="181"/>
      <c r="N123" s="110"/>
      <c r="O123" s="266"/>
      <c r="P123" s="109"/>
      <c r="Q123" s="109"/>
      <c r="R123" s="109"/>
    </row>
    <row r="124" spans="1:18" x14ac:dyDescent="0.2">
      <c r="A124" s="110"/>
      <c r="B124" s="110"/>
      <c r="C124" s="110"/>
      <c r="D124" s="110"/>
      <c r="E124" s="290"/>
      <c r="F124" s="110"/>
      <c r="G124" s="290"/>
      <c r="H124" s="110"/>
      <c r="I124" s="290"/>
      <c r="J124" s="110"/>
      <c r="K124" s="290"/>
      <c r="L124" s="110"/>
      <c r="M124" s="181"/>
      <c r="N124" s="110"/>
      <c r="O124" s="266"/>
      <c r="P124" s="109"/>
      <c r="Q124" s="109"/>
      <c r="R124" s="109"/>
    </row>
    <row r="125" spans="1:18" x14ac:dyDescent="0.2">
      <c r="A125" s="110"/>
      <c r="B125" s="110"/>
      <c r="C125" s="110"/>
      <c r="D125" s="110"/>
      <c r="E125" s="290"/>
      <c r="F125" s="110"/>
      <c r="G125" s="290"/>
      <c r="H125" s="110"/>
      <c r="I125" s="290"/>
      <c r="J125" s="110"/>
      <c r="K125" s="290"/>
      <c r="L125" s="110"/>
      <c r="M125" s="181"/>
      <c r="N125" s="110"/>
      <c r="O125" s="266"/>
      <c r="P125" s="109"/>
      <c r="Q125" s="109"/>
      <c r="R125" s="109"/>
    </row>
    <row r="126" spans="1:18" x14ac:dyDescent="0.2">
      <c r="A126" s="110"/>
      <c r="B126" s="110"/>
      <c r="C126" s="110"/>
      <c r="D126" s="110"/>
      <c r="E126" s="290"/>
      <c r="F126" s="110"/>
      <c r="G126" s="290"/>
      <c r="H126" s="110"/>
      <c r="I126" s="290"/>
      <c r="J126" s="110"/>
      <c r="K126" s="290"/>
      <c r="L126" s="110"/>
      <c r="M126" s="181"/>
      <c r="N126" s="110"/>
      <c r="O126" s="266"/>
      <c r="P126" s="109"/>
      <c r="Q126" s="109"/>
      <c r="R126" s="109"/>
    </row>
    <row r="127" spans="1:18" x14ac:dyDescent="0.2">
      <c r="A127" s="110"/>
      <c r="B127" s="110"/>
      <c r="C127" s="110"/>
      <c r="D127" s="110"/>
      <c r="E127" s="290"/>
      <c r="F127" s="110"/>
      <c r="G127" s="290"/>
      <c r="H127" s="110"/>
      <c r="I127" s="290"/>
      <c r="J127" s="110"/>
      <c r="K127" s="290"/>
      <c r="L127" s="110"/>
      <c r="M127" s="181"/>
      <c r="N127" s="110"/>
      <c r="O127" s="266"/>
      <c r="P127" s="109"/>
      <c r="Q127" s="109"/>
      <c r="R127" s="109"/>
    </row>
    <row r="128" spans="1:18" x14ac:dyDescent="0.2">
      <c r="A128" s="110"/>
      <c r="B128" s="110"/>
      <c r="C128" s="110"/>
      <c r="D128" s="110"/>
      <c r="E128" s="290"/>
      <c r="F128" s="110"/>
      <c r="G128" s="290"/>
      <c r="H128" s="110"/>
      <c r="I128" s="290"/>
      <c r="J128" s="110"/>
      <c r="K128" s="290"/>
      <c r="L128" s="110"/>
      <c r="M128" s="181"/>
      <c r="N128" s="110"/>
      <c r="O128" s="266"/>
      <c r="P128" s="109"/>
      <c r="Q128" s="109"/>
      <c r="R128" s="109"/>
    </row>
    <row r="129" spans="1:18" x14ac:dyDescent="0.2">
      <c r="A129" s="110"/>
      <c r="B129" s="110"/>
      <c r="C129" s="110"/>
      <c r="D129" s="110"/>
      <c r="E129" s="290"/>
      <c r="F129" s="110"/>
      <c r="G129" s="290"/>
      <c r="H129" s="110"/>
      <c r="I129" s="290"/>
      <c r="J129" s="110"/>
      <c r="K129" s="290"/>
      <c r="L129" s="110"/>
      <c r="M129" s="181"/>
      <c r="N129" s="110"/>
      <c r="O129" s="266"/>
      <c r="P129" s="109"/>
      <c r="Q129" s="109"/>
      <c r="R129" s="109"/>
    </row>
    <row r="130" spans="1:18" x14ac:dyDescent="0.2">
      <c r="A130" s="110"/>
      <c r="B130" s="110"/>
      <c r="C130" s="110"/>
      <c r="D130" s="110"/>
      <c r="E130" s="290"/>
      <c r="F130" s="110"/>
      <c r="G130" s="290"/>
      <c r="H130" s="110"/>
      <c r="I130" s="290"/>
      <c r="J130" s="110"/>
      <c r="K130" s="290"/>
      <c r="L130" s="110"/>
      <c r="M130" s="181"/>
      <c r="N130" s="110"/>
      <c r="O130" s="266"/>
      <c r="P130" s="109"/>
      <c r="Q130" s="109"/>
      <c r="R130" s="109"/>
    </row>
    <row r="131" spans="1:18" x14ac:dyDescent="0.2">
      <c r="A131" s="110"/>
      <c r="B131" s="110"/>
      <c r="C131" s="110"/>
      <c r="D131" s="110"/>
      <c r="E131" s="290"/>
      <c r="F131" s="110"/>
      <c r="G131" s="290"/>
      <c r="H131" s="110"/>
      <c r="I131" s="290"/>
      <c r="J131" s="110"/>
      <c r="K131" s="290"/>
      <c r="L131" s="110"/>
      <c r="M131" s="181"/>
      <c r="N131" s="110"/>
      <c r="O131" s="266"/>
      <c r="P131" s="109"/>
      <c r="Q131" s="109"/>
      <c r="R131" s="109"/>
    </row>
    <row r="132" spans="1:18" x14ac:dyDescent="0.2">
      <c r="A132" s="110"/>
      <c r="B132" s="110"/>
      <c r="C132" s="110"/>
      <c r="D132" s="110"/>
      <c r="E132" s="290"/>
      <c r="F132" s="110"/>
      <c r="G132" s="290"/>
      <c r="H132" s="110"/>
      <c r="I132" s="290"/>
      <c r="J132" s="110"/>
      <c r="K132" s="290"/>
      <c r="L132" s="110"/>
      <c r="M132" s="181"/>
      <c r="N132" s="110"/>
      <c r="O132" s="266"/>
      <c r="P132" s="109"/>
      <c r="Q132" s="109"/>
      <c r="R132" s="109"/>
    </row>
    <row r="133" spans="1:18" x14ac:dyDescent="0.2">
      <c r="A133" s="110"/>
      <c r="B133" s="110"/>
      <c r="C133" s="110"/>
      <c r="D133" s="110"/>
      <c r="E133" s="290"/>
      <c r="F133" s="110"/>
      <c r="G133" s="290"/>
      <c r="H133" s="110"/>
      <c r="I133" s="290"/>
      <c r="J133" s="110"/>
      <c r="K133" s="290"/>
      <c r="L133" s="110"/>
      <c r="M133" s="181"/>
      <c r="N133" s="110"/>
      <c r="O133" s="266"/>
      <c r="P133" s="109"/>
      <c r="Q133" s="109"/>
      <c r="R133" s="109"/>
    </row>
    <row r="134" spans="1:18" x14ac:dyDescent="0.2">
      <c r="A134" s="110"/>
      <c r="B134" s="110"/>
      <c r="C134" s="110"/>
      <c r="D134" s="110"/>
      <c r="E134" s="290"/>
      <c r="F134" s="110"/>
      <c r="G134" s="290"/>
      <c r="H134" s="110"/>
      <c r="I134" s="290"/>
      <c r="J134" s="110"/>
      <c r="K134" s="290"/>
      <c r="L134" s="110"/>
      <c r="M134" s="181"/>
      <c r="N134" s="110"/>
      <c r="O134" s="266"/>
      <c r="P134" s="109"/>
      <c r="Q134" s="109"/>
      <c r="R134" s="109"/>
    </row>
    <row r="135" spans="1:18" x14ac:dyDescent="0.2">
      <c r="A135" s="110"/>
      <c r="B135" s="110"/>
      <c r="C135" s="110"/>
      <c r="D135" s="110"/>
      <c r="E135" s="290"/>
      <c r="F135" s="110"/>
      <c r="G135" s="290"/>
      <c r="H135" s="110"/>
      <c r="I135" s="290"/>
      <c r="J135" s="110"/>
      <c r="K135" s="290"/>
      <c r="L135" s="110"/>
      <c r="M135" s="181"/>
      <c r="N135" s="110"/>
      <c r="O135" s="266"/>
      <c r="P135" s="109"/>
      <c r="Q135" s="109"/>
      <c r="R135" s="109"/>
    </row>
    <row r="136" spans="1:18" x14ac:dyDescent="0.2">
      <c r="A136" s="110"/>
      <c r="B136" s="110"/>
      <c r="C136" s="110"/>
      <c r="D136" s="110"/>
      <c r="E136" s="290"/>
      <c r="F136" s="110"/>
      <c r="G136" s="290"/>
      <c r="H136" s="110"/>
      <c r="I136" s="290"/>
      <c r="J136" s="110"/>
      <c r="K136" s="290"/>
      <c r="L136" s="110"/>
      <c r="M136" s="181"/>
      <c r="N136" s="110"/>
      <c r="O136" s="266"/>
      <c r="P136" s="109"/>
      <c r="Q136" s="109"/>
      <c r="R136" s="109"/>
    </row>
    <row r="137" spans="1:18" x14ac:dyDescent="0.2">
      <c r="A137" s="110"/>
      <c r="B137" s="110"/>
      <c r="C137" s="110"/>
      <c r="D137" s="110"/>
      <c r="E137" s="290"/>
      <c r="F137" s="110"/>
      <c r="G137" s="290"/>
      <c r="H137" s="110"/>
      <c r="I137" s="290"/>
      <c r="J137" s="110"/>
      <c r="K137" s="290"/>
      <c r="L137" s="110"/>
      <c r="M137" s="181"/>
      <c r="N137" s="110"/>
      <c r="O137" s="266"/>
      <c r="P137" s="109"/>
      <c r="Q137" s="109"/>
      <c r="R137" s="109"/>
    </row>
    <row r="138" spans="1:18" x14ac:dyDescent="0.2">
      <c r="A138" s="110"/>
      <c r="B138" s="110"/>
      <c r="C138" s="110"/>
      <c r="D138" s="110"/>
      <c r="E138" s="290"/>
      <c r="F138" s="110"/>
      <c r="G138" s="290"/>
      <c r="H138" s="110"/>
      <c r="I138" s="290"/>
      <c r="J138" s="110"/>
      <c r="K138" s="290"/>
      <c r="L138" s="110"/>
      <c r="M138" s="181"/>
      <c r="N138" s="110"/>
      <c r="O138" s="266"/>
      <c r="P138" s="109"/>
      <c r="Q138" s="109"/>
      <c r="R138" s="109"/>
    </row>
    <row r="139" spans="1:18" x14ac:dyDescent="0.2">
      <c r="A139" s="110"/>
      <c r="B139" s="110"/>
      <c r="C139" s="110"/>
      <c r="D139" s="110"/>
      <c r="E139" s="290"/>
      <c r="F139" s="110"/>
      <c r="G139" s="290"/>
      <c r="H139" s="110"/>
      <c r="I139" s="290"/>
      <c r="J139" s="110"/>
      <c r="K139" s="290"/>
      <c r="L139" s="110"/>
      <c r="M139" s="181"/>
      <c r="N139" s="110"/>
      <c r="O139" s="266"/>
      <c r="P139" s="109"/>
      <c r="Q139" s="109"/>
      <c r="R139" s="109"/>
    </row>
    <row r="140" spans="1:18" x14ac:dyDescent="0.2">
      <c r="A140" s="110"/>
      <c r="B140" s="110"/>
      <c r="C140" s="110"/>
      <c r="D140" s="110"/>
      <c r="E140" s="290"/>
      <c r="F140" s="110"/>
      <c r="G140" s="290"/>
      <c r="H140" s="110"/>
      <c r="I140" s="290"/>
      <c r="J140" s="110"/>
      <c r="K140" s="290"/>
      <c r="L140" s="110"/>
      <c r="M140" s="181"/>
      <c r="N140" s="110"/>
      <c r="O140" s="266"/>
      <c r="P140" s="109"/>
      <c r="Q140" s="109"/>
      <c r="R140" s="109"/>
    </row>
    <row r="141" spans="1:18" x14ac:dyDescent="0.2">
      <c r="A141" s="110"/>
      <c r="B141" s="110"/>
      <c r="C141" s="110"/>
      <c r="D141" s="110"/>
      <c r="E141" s="290"/>
      <c r="F141" s="110"/>
      <c r="G141" s="290"/>
      <c r="H141" s="110"/>
      <c r="I141" s="290"/>
      <c r="J141" s="110"/>
      <c r="K141" s="290"/>
      <c r="L141" s="110"/>
      <c r="M141" s="181"/>
      <c r="N141" s="110"/>
      <c r="O141" s="266"/>
      <c r="P141" s="109"/>
      <c r="Q141" s="109"/>
      <c r="R141" s="109"/>
    </row>
    <row r="142" spans="1:18" x14ac:dyDescent="0.2">
      <c r="A142" s="110"/>
      <c r="B142" s="110"/>
      <c r="C142" s="110"/>
      <c r="D142" s="110"/>
      <c r="E142" s="290"/>
      <c r="F142" s="110"/>
      <c r="G142" s="290"/>
      <c r="H142" s="110"/>
      <c r="I142" s="290"/>
      <c r="J142" s="110"/>
      <c r="K142" s="290"/>
      <c r="L142" s="110"/>
      <c r="M142" s="181"/>
      <c r="N142" s="110"/>
      <c r="O142" s="266"/>
      <c r="P142" s="109"/>
      <c r="Q142" s="109"/>
      <c r="R142" s="109"/>
    </row>
    <row r="143" spans="1:18" x14ac:dyDescent="0.2">
      <c r="A143" s="110"/>
      <c r="B143" s="110"/>
      <c r="C143" s="110"/>
      <c r="D143" s="110"/>
      <c r="E143" s="290"/>
      <c r="F143" s="110"/>
      <c r="G143" s="290"/>
      <c r="H143" s="110"/>
      <c r="I143" s="290"/>
      <c r="J143" s="110"/>
      <c r="K143" s="290"/>
      <c r="L143" s="110"/>
      <c r="M143" s="181"/>
      <c r="N143" s="110"/>
      <c r="O143" s="266"/>
      <c r="P143" s="109"/>
      <c r="Q143" s="109"/>
      <c r="R143" s="109"/>
    </row>
    <row r="144" spans="1:18" x14ac:dyDescent="0.2">
      <c r="A144" s="110"/>
      <c r="B144" s="110"/>
      <c r="C144" s="110"/>
      <c r="D144" s="110"/>
      <c r="E144" s="290"/>
      <c r="F144" s="110"/>
      <c r="G144" s="290"/>
      <c r="H144" s="110"/>
      <c r="I144" s="290"/>
      <c r="J144" s="110"/>
      <c r="K144" s="290"/>
      <c r="L144" s="110"/>
      <c r="M144" s="181"/>
      <c r="N144" s="110"/>
      <c r="O144" s="266"/>
      <c r="P144" s="109"/>
      <c r="Q144" s="109"/>
      <c r="R144" s="109"/>
    </row>
    <row r="145" spans="1:18" x14ac:dyDescent="0.2">
      <c r="A145" s="110"/>
      <c r="B145" s="110"/>
      <c r="C145" s="110"/>
      <c r="D145" s="110"/>
      <c r="E145" s="290"/>
      <c r="F145" s="110"/>
      <c r="G145" s="290"/>
      <c r="H145" s="110"/>
      <c r="I145" s="290"/>
      <c r="J145" s="110"/>
      <c r="K145" s="290"/>
      <c r="L145" s="110"/>
      <c r="M145" s="181"/>
      <c r="N145" s="110"/>
      <c r="O145" s="266"/>
      <c r="P145" s="109"/>
      <c r="Q145" s="109"/>
      <c r="R145" s="109"/>
    </row>
    <row r="146" spans="1:18" x14ac:dyDescent="0.2">
      <c r="A146" s="110"/>
      <c r="B146" s="110"/>
      <c r="C146" s="110"/>
      <c r="D146" s="110"/>
      <c r="E146" s="290"/>
      <c r="F146" s="110"/>
      <c r="G146" s="290"/>
      <c r="H146" s="110"/>
      <c r="I146" s="290"/>
      <c r="J146" s="110"/>
      <c r="K146" s="290"/>
      <c r="L146" s="110"/>
      <c r="M146" s="181"/>
      <c r="N146" s="110"/>
      <c r="O146" s="266"/>
      <c r="P146" s="109"/>
      <c r="Q146" s="109"/>
      <c r="R146" s="109"/>
    </row>
    <row r="147" spans="1:18" x14ac:dyDescent="0.2">
      <c r="A147" s="110"/>
      <c r="B147" s="110"/>
      <c r="C147" s="110"/>
      <c r="D147" s="110"/>
      <c r="E147" s="290"/>
      <c r="F147" s="110"/>
      <c r="G147" s="290"/>
      <c r="H147" s="110"/>
      <c r="I147" s="290"/>
      <c r="J147" s="110"/>
      <c r="K147" s="290"/>
      <c r="L147" s="110"/>
      <c r="M147" s="181"/>
      <c r="N147" s="110"/>
      <c r="O147" s="266"/>
      <c r="P147" s="109"/>
      <c r="Q147" s="109"/>
      <c r="R147" s="109"/>
    </row>
    <row r="148" spans="1:18" x14ac:dyDescent="0.2">
      <c r="A148" s="110"/>
      <c r="B148" s="110"/>
      <c r="C148" s="110"/>
      <c r="D148" s="110"/>
      <c r="E148" s="290"/>
      <c r="F148" s="110"/>
      <c r="G148" s="290"/>
      <c r="H148" s="110"/>
      <c r="I148" s="290"/>
      <c r="J148" s="110"/>
      <c r="K148" s="290"/>
      <c r="L148" s="110"/>
      <c r="M148" s="181"/>
      <c r="N148" s="110"/>
      <c r="O148" s="266"/>
      <c r="P148" s="109"/>
      <c r="Q148" s="109"/>
      <c r="R148" s="109"/>
    </row>
    <row r="149" spans="1:18" x14ac:dyDescent="0.2">
      <c r="A149" s="110"/>
      <c r="B149" s="110"/>
      <c r="C149" s="110"/>
      <c r="D149" s="110"/>
      <c r="E149" s="290"/>
      <c r="F149" s="110"/>
      <c r="G149" s="290"/>
      <c r="H149" s="110"/>
      <c r="I149" s="290"/>
      <c r="J149" s="110"/>
      <c r="K149" s="290"/>
      <c r="L149" s="110"/>
      <c r="M149" s="181"/>
      <c r="N149" s="110"/>
      <c r="O149" s="266"/>
      <c r="P149" s="109"/>
      <c r="Q149" s="109"/>
      <c r="R149" s="109"/>
    </row>
    <row r="150" spans="1:18" x14ac:dyDescent="0.2">
      <c r="A150" s="110"/>
      <c r="B150" s="110"/>
      <c r="C150" s="110"/>
      <c r="D150" s="110"/>
      <c r="E150" s="290"/>
      <c r="F150" s="110"/>
      <c r="G150" s="290"/>
      <c r="H150" s="110"/>
      <c r="I150" s="290"/>
      <c r="J150" s="110"/>
      <c r="K150" s="290"/>
      <c r="L150" s="110"/>
      <c r="M150" s="181"/>
      <c r="N150" s="110"/>
      <c r="O150" s="266"/>
      <c r="P150" s="109"/>
      <c r="Q150" s="109"/>
      <c r="R150" s="109"/>
    </row>
    <row r="151" spans="1:18" x14ac:dyDescent="0.2">
      <c r="A151" s="110"/>
      <c r="B151" s="110"/>
      <c r="C151" s="110"/>
      <c r="D151" s="110"/>
      <c r="E151" s="290"/>
      <c r="F151" s="110"/>
      <c r="G151" s="290"/>
      <c r="H151" s="110"/>
      <c r="I151" s="290"/>
      <c r="J151" s="110"/>
      <c r="K151" s="290"/>
      <c r="L151" s="110"/>
      <c r="M151" s="181"/>
      <c r="N151" s="110"/>
      <c r="O151" s="266"/>
      <c r="P151" s="109"/>
      <c r="Q151" s="109"/>
      <c r="R151" s="109"/>
    </row>
    <row r="152" spans="1:18" x14ac:dyDescent="0.2">
      <c r="A152" s="110"/>
      <c r="B152" s="110"/>
      <c r="C152" s="110"/>
      <c r="D152" s="110"/>
      <c r="E152" s="290"/>
      <c r="F152" s="110"/>
      <c r="G152" s="290"/>
      <c r="H152" s="110"/>
      <c r="I152" s="290"/>
      <c r="J152" s="110"/>
      <c r="K152" s="290"/>
      <c r="L152" s="110"/>
      <c r="M152" s="181"/>
      <c r="N152" s="110"/>
      <c r="O152" s="266"/>
      <c r="P152" s="109"/>
      <c r="Q152" s="109"/>
      <c r="R152" s="109"/>
    </row>
    <row r="153" spans="1:18" x14ac:dyDescent="0.2">
      <c r="A153" s="110"/>
      <c r="B153" s="110"/>
      <c r="C153" s="110"/>
      <c r="D153" s="110"/>
      <c r="E153" s="290"/>
      <c r="F153" s="110"/>
      <c r="G153" s="290"/>
      <c r="H153" s="110"/>
      <c r="I153" s="290"/>
      <c r="J153" s="110"/>
      <c r="K153" s="290"/>
      <c r="L153" s="110"/>
      <c r="M153" s="181"/>
      <c r="N153" s="110"/>
      <c r="O153" s="266"/>
      <c r="P153" s="109"/>
      <c r="Q153" s="109"/>
      <c r="R153" s="109"/>
    </row>
    <row r="154" spans="1:18" x14ac:dyDescent="0.2">
      <c r="A154" s="110"/>
      <c r="B154" s="110"/>
      <c r="C154" s="110"/>
      <c r="D154" s="110"/>
      <c r="E154" s="290"/>
      <c r="F154" s="110"/>
      <c r="G154" s="290"/>
      <c r="H154" s="110"/>
      <c r="I154" s="290"/>
      <c r="J154" s="110"/>
      <c r="K154" s="290"/>
      <c r="L154" s="110"/>
      <c r="M154" s="181"/>
      <c r="N154" s="110"/>
      <c r="O154" s="266"/>
      <c r="P154" s="109"/>
      <c r="Q154" s="109"/>
      <c r="R154" s="109"/>
    </row>
    <row r="155" spans="1:18" x14ac:dyDescent="0.2">
      <c r="A155" s="110"/>
      <c r="B155" s="110"/>
      <c r="C155" s="110"/>
      <c r="D155" s="110"/>
      <c r="E155" s="290"/>
      <c r="F155" s="110"/>
      <c r="G155" s="290"/>
      <c r="H155" s="110"/>
      <c r="I155" s="290"/>
      <c r="J155" s="110"/>
      <c r="K155" s="290"/>
      <c r="L155" s="110"/>
      <c r="M155" s="181"/>
      <c r="N155" s="110"/>
      <c r="O155" s="266"/>
      <c r="P155" s="109"/>
      <c r="Q155" s="109"/>
      <c r="R155" s="109"/>
    </row>
    <row r="156" spans="1:18" x14ac:dyDescent="0.2">
      <c r="A156" s="110"/>
      <c r="B156" s="110"/>
      <c r="C156" s="110"/>
      <c r="D156" s="110"/>
      <c r="E156" s="290"/>
      <c r="F156" s="110"/>
      <c r="G156" s="290"/>
      <c r="H156" s="110"/>
      <c r="I156" s="290"/>
      <c r="J156" s="110"/>
      <c r="K156" s="290"/>
      <c r="L156" s="110"/>
      <c r="M156" s="181"/>
      <c r="N156" s="110"/>
      <c r="O156" s="266"/>
      <c r="P156" s="109"/>
      <c r="Q156" s="109"/>
      <c r="R156" s="109"/>
    </row>
    <row r="157" spans="1:18" x14ac:dyDescent="0.2">
      <c r="A157" s="110"/>
      <c r="B157" s="110"/>
      <c r="C157" s="110"/>
      <c r="D157" s="110"/>
      <c r="E157" s="290"/>
      <c r="F157" s="110"/>
      <c r="G157" s="290"/>
      <c r="H157" s="110"/>
      <c r="I157" s="290"/>
      <c r="J157" s="110"/>
      <c r="K157" s="290"/>
      <c r="L157" s="110"/>
      <c r="M157" s="181"/>
      <c r="N157" s="110"/>
      <c r="O157" s="266"/>
      <c r="P157" s="109"/>
      <c r="Q157" s="109"/>
      <c r="R157" s="109"/>
    </row>
    <row r="158" spans="1:18" x14ac:dyDescent="0.2">
      <c r="A158" s="110"/>
      <c r="B158" s="110"/>
      <c r="C158" s="110"/>
      <c r="D158" s="110"/>
      <c r="E158" s="290"/>
      <c r="F158" s="110"/>
      <c r="G158" s="290"/>
      <c r="H158" s="110"/>
      <c r="I158" s="290"/>
      <c r="J158" s="110"/>
      <c r="K158" s="290"/>
      <c r="L158" s="110"/>
      <c r="M158" s="181"/>
      <c r="N158" s="110"/>
      <c r="O158" s="266"/>
      <c r="P158" s="109"/>
      <c r="Q158" s="109"/>
      <c r="R158" s="109"/>
    </row>
    <row r="159" spans="1:18" x14ac:dyDescent="0.2">
      <c r="A159" s="110"/>
      <c r="B159" s="110"/>
      <c r="C159" s="110"/>
      <c r="D159" s="110"/>
      <c r="E159" s="290"/>
      <c r="F159" s="110"/>
      <c r="G159" s="290"/>
      <c r="H159" s="110"/>
      <c r="I159" s="290"/>
      <c r="J159" s="110"/>
      <c r="K159" s="290"/>
      <c r="L159" s="110"/>
      <c r="M159" s="181"/>
      <c r="N159" s="110"/>
      <c r="O159" s="266"/>
      <c r="P159" s="109"/>
      <c r="Q159" s="109"/>
      <c r="R159" s="109"/>
    </row>
    <row r="160" spans="1:18" x14ac:dyDescent="0.2">
      <c r="A160" s="110"/>
      <c r="B160" s="110"/>
      <c r="C160" s="110"/>
      <c r="D160" s="110"/>
      <c r="E160" s="290"/>
      <c r="F160" s="110"/>
      <c r="G160" s="290"/>
      <c r="H160" s="110"/>
      <c r="I160" s="290"/>
      <c r="J160" s="110"/>
      <c r="K160" s="290"/>
      <c r="L160" s="110"/>
      <c r="M160" s="181"/>
      <c r="N160" s="110"/>
      <c r="O160" s="266"/>
      <c r="P160" s="109"/>
      <c r="Q160" s="109"/>
      <c r="R160" s="109"/>
    </row>
    <row r="161" spans="1:18" x14ac:dyDescent="0.2">
      <c r="A161" s="110"/>
      <c r="B161" s="110"/>
      <c r="C161" s="110"/>
      <c r="D161" s="110"/>
      <c r="E161" s="290"/>
      <c r="F161" s="110"/>
      <c r="G161" s="290"/>
      <c r="H161" s="110"/>
      <c r="I161" s="290"/>
      <c r="J161" s="110"/>
      <c r="K161" s="290"/>
      <c r="L161" s="110"/>
      <c r="M161" s="181"/>
      <c r="N161" s="110"/>
      <c r="O161" s="266"/>
      <c r="P161" s="109"/>
      <c r="Q161" s="109"/>
      <c r="R161" s="109"/>
    </row>
    <row r="162" spans="1:18" x14ac:dyDescent="0.2">
      <c r="A162" s="110"/>
      <c r="B162" s="110"/>
      <c r="C162" s="110"/>
      <c r="D162" s="110"/>
      <c r="E162" s="290"/>
      <c r="F162" s="110"/>
      <c r="G162" s="290"/>
      <c r="H162" s="110"/>
      <c r="I162" s="290"/>
      <c r="J162" s="110"/>
      <c r="K162" s="290"/>
      <c r="L162" s="110"/>
      <c r="M162" s="181"/>
      <c r="N162" s="110"/>
      <c r="O162" s="266"/>
      <c r="P162" s="109"/>
      <c r="Q162" s="109"/>
      <c r="R162" s="109"/>
    </row>
    <row r="163" spans="1:18" x14ac:dyDescent="0.2">
      <c r="A163" s="110"/>
      <c r="B163" s="110"/>
      <c r="C163" s="110"/>
      <c r="D163" s="110"/>
      <c r="E163" s="290"/>
      <c r="F163" s="110"/>
      <c r="G163" s="290"/>
      <c r="H163" s="110"/>
      <c r="I163" s="290"/>
      <c r="J163" s="110"/>
      <c r="K163" s="290"/>
      <c r="L163" s="110"/>
      <c r="M163" s="181"/>
      <c r="N163" s="110"/>
      <c r="O163" s="266"/>
      <c r="P163" s="109"/>
      <c r="Q163" s="109"/>
      <c r="R163" s="109"/>
    </row>
    <row r="164" spans="1:18" x14ac:dyDescent="0.2">
      <c r="A164" s="110"/>
      <c r="B164" s="110"/>
      <c r="C164" s="110"/>
      <c r="D164" s="110"/>
      <c r="E164" s="290"/>
      <c r="F164" s="110"/>
      <c r="G164" s="290"/>
      <c r="H164" s="110"/>
      <c r="I164" s="290"/>
      <c r="J164" s="110"/>
      <c r="K164" s="290"/>
      <c r="L164" s="110"/>
      <c r="M164" s="181"/>
      <c r="N164" s="110"/>
      <c r="O164" s="266"/>
      <c r="P164" s="109"/>
      <c r="Q164" s="109"/>
      <c r="R164" s="109"/>
    </row>
    <row r="165" spans="1:18" x14ac:dyDescent="0.2">
      <c r="A165" s="110"/>
      <c r="B165" s="110"/>
      <c r="C165" s="110"/>
      <c r="D165" s="110"/>
      <c r="E165" s="290"/>
      <c r="F165" s="110"/>
      <c r="G165" s="290"/>
      <c r="H165" s="110"/>
      <c r="I165" s="290"/>
      <c r="J165" s="110"/>
      <c r="K165" s="290"/>
      <c r="L165" s="110"/>
      <c r="M165" s="181"/>
      <c r="N165" s="110"/>
      <c r="O165" s="266"/>
      <c r="P165" s="109"/>
      <c r="Q165" s="109"/>
      <c r="R165" s="109"/>
    </row>
    <row r="166" spans="1:18" x14ac:dyDescent="0.2">
      <c r="A166" s="110"/>
      <c r="B166" s="110"/>
      <c r="C166" s="110"/>
      <c r="D166" s="110"/>
      <c r="E166" s="290"/>
      <c r="F166" s="110"/>
      <c r="G166" s="290"/>
      <c r="H166" s="110"/>
      <c r="I166" s="290"/>
      <c r="J166" s="110"/>
      <c r="K166" s="290"/>
      <c r="L166" s="110"/>
      <c r="M166" s="181"/>
      <c r="N166" s="110"/>
      <c r="O166" s="266"/>
      <c r="P166" s="109"/>
      <c r="Q166" s="109"/>
      <c r="R166" s="109"/>
    </row>
    <row r="167" spans="1:18" x14ac:dyDescent="0.2">
      <c r="A167" s="110"/>
      <c r="B167" s="110"/>
      <c r="C167" s="110"/>
      <c r="D167" s="110"/>
      <c r="E167" s="290"/>
      <c r="F167" s="110"/>
      <c r="G167" s="290"/>
      <c r="H167" s="110"/>
      <c r="I167" s="290"/>
      <c r="J167" s="110"/>
      <c r="K167" s="290"/>
      <c r="L167" s="110"/>
      <c r="M167" s="181"/>
      <c r="N167" s="110"/>
      <c r="O167" s="266"/>
      <c r="P167" s="109"/>
      <c r="Q167" s="109"/>
      <c r="R167" s="109"/>
    </row>
    <row r="168" spans="1:18" x14ac:dyDescent="0.2">
      <c r="A168" s="110"/>
      <c r="B168" s="110"/>
      <c r="C168" s="110"/>
      <c r="D168" s="110"/>
      <c r="E168" s="290"/>
      <c r="F168" s="110"/>
      <c r="G168" s="290"/>
      <c r="H168" s="110"/>
      <c r="I168" s="290"/>
      <c r="J168" s="110"/>
      <c r="K168" s="290"/>
      <c r="L168" s="110"/>
      <c r="M168" s="181"/>
      <c r="N168" s="110"/>
      <c r="O168" s="266"/>
      <c r="P168" s="109"/>
      <c r="Q168" s="109"/>
      <c r="R168" s="109"/>
    </row>
    <row r="169" spans="1:18" x14ac:dyDescent="0.2">
      <c r="A169" s="110"/>
      <c r="B169" s="110"/>
      <c r="C169" s="110"/>
      <c r="D169" s="110"/>
      <c r="E169" s="290"/>
      <c r="F169" s="110"/>
      <c r="G169" s="290"/>
      <c r="H169" s="110"/>
      <c r="I169" s="290"/>
      <c r="J169" s="110"/>
      <c r="K169" s="290"/>
      <c r="L169" s="110"/>
      <c r="M169" s="181"/>
      <c r="N169" s="110"/>
      <c r="O169" s="266"/>
      <c r="P169" s="109"/>
      <c r="Q169" s="109"/>
      <c r="R169" s="109"/>
    </row>
    <row r="170" spans="1:18" x14ac:dyDescent="0.2">
      <c r="A170" s="110"/>
      <c r="B170" s="110"/>
      <c r="C170" s="110"/>
      <c r="D170" s="110"/>
      <c r="E170" s="290"/>
      <c r="F170" s="110"/>
      <c r="G170" s="290"/>
      <c r="H170" s="110"/>
      <c r="I170" s="290"/>
      <c r="J170" s="110"/>
      <c r="K170" s="290"/>
      <c r="L170" s="110"/>
      <c r="M170" s="181"/>
      <c r="N170" s="110"/>
      <c r="O170" s="266"/>
      <c r="P170" s="109"/>
      <c r="Q170" s="109"/>
      <c r="R170" s="109"/>
    </row>
    <row r="171" spans="1:18" x14ac:dyDescent="0.2">
      <c r="A171" s="110"/>
      <c r="B171" s="110"/>
      <c r="C171" s="110"/>
      <c r="D171" s="110"/>
      <c r="E171" s="290"/>
      <c r="F171" s="110"/>
      <c r="G171" s="290"/>
      <c r="H171" s="110"/>
      <c r="I171" s="290"/>
      <c r="J171" s="110"/>
      <c r="K171" s="290"/>
      <c r="L171" s="110"/>
      <c r="M171" s="181"/>
      <c r="N171" s="110"/>
      <c r="O171" s="266"/>
      <c r="P171" s="109"/>
      <c r="Q171" s="109"/>
      <c r="R171" s="109"/>
    </row>
    <row r="172" spans="1:18" x14ac:dyDescent="0.2">
      <c r="A172" s="110"/>
      <c r="B172" s="110"/>
      <c r="C172" s="110"/>
      <c r="D172" s="110"/>
      <c r="E172" s="290"/>
      <c r="F172" s="110"/>
      <c r="G172" s="290"/>
      <c r="H172" s="110"/>
      <c r="I172" s="290"/>
      <c r="J172" s="110"/>
      <c r="K172" s="290"/>
      <c r="L172" s="110"/>
      <c r="M172" s="181"/>
      <c r="N172" s="110"/>
      <c r="O172" s="266"/>
      <c r="P172" s="109"/>
      <c r="Q172" s="109"/>
      <c r="R172" s="109"/>
    </row>
    <row r="173" spans="1:18" x14ac:dyDescent="0.2">
      <c r="A173" s="110"/>
      <c r="B173" s="110"/>
      <c r="C173" s="110"/>
      <c r="D173" s="110"/>
      <c r="E173" s="290"/>
      <c r="F173" s="110"/>
      <c r="G173" s="290"/>
      <c r="H173" s="110"/>
      <c r="I173" s="290"/>
      <c r="J173" s="110"/>
      <c r="K173" s="290"/>
      <c r="L173" s="110"/>
      <c r="M173" s="181"/>
      <c r="N173" s="110"/>
      <c r="O173" s="266"/>
      <c r="P173" s="109"/>
      <c r="Q173" s="109"/>
      <c r="R173" s="109"/>
    </row>
    <row r="174" spans="1:18" x14ac:dyDescent="0.2">
      <c r="A174" s="110"/>
      <c r="B174" s="110"/>
      <c r="C174" s="110"/>
      <c r="D174" s="110"/>
      <c r="E174" s="290"/>
      <c r="F174" s="110"/>
      <c r="G174" s="290"/>
      <c r="H174" s="110"/>
      <c r="I174" s="290"/>
      <c r="J174" s="110"/>
      <c r="K174" s="290"/>
      <c r="L174" s="110"/>
      <c r="M174" s="181"/>
      <c r="N174" s="110"/>
      <c r="O174" s="266"/>
      <c r="P174" s="109"/>
      <c r="Q174" s="109"/>
      <c r="R174" s="109"/>
    </row>
    <row r="175" spans="1:18" x14ac:dyDescent="0.2">
      <c r="A175" s="110"/>
      <c r="B175" s="110"/>
      <c r="C175" s="110"/>
      <c r="D175" s="110"/>
      <c r="E175" s="290"/>
      <c r="F175" s="110"/>
      <c r="G175" s="290"/>
      <c r="H175" s="110"/>
      <c r="I175" s="290"/>
      <c r="J175" s="110"/>
      <c r="K175" s="290"/>
      <c r="L175" s="110"/>
      <c r="M175" s="181"/>
      <c r="N175" s="110"/>
      <c r="O175" s="266"/>
      <c r="P175" s="109"/>
      <c r="Q175" s="109"/>
      <c r="R175" s="109"/>
    </row>
    <row r="176" spans="1:18" x14ac:dyDescent="0.2">
      <c r="A176" s="110"/>
      <c r="B176" s="110"/>
      <c r="C176" s="110"/>
      <c r="D176" s="110"/>
      <c r="E176" s="290"/>
      <c r="F176" s="110"/>
      <c r="G176" s="290"/>
      <c r="H176" s="110"/>
      <c r="I176" s="290"/>
      <c r="J176" s="110"/>
      <c r="K176" s="290"/>
      <c r="L176" s="110"/>
      <c r="M176" s="181"/>
      <c r="N176" s="110"/>
      <c r="O176" s="266"/>
      <c r="P176" s="109"/>
      <c r="Q176" s="109"/>
      <c r="R176" s="109"/>
    </row>
    <row r="177" spans="1:18" x14ac:dyDescent="0.2">
      <c r="A177" s="110"/>
      <c r="B177" s="110"/>
      <c r="C177" s="110"/>
      <c r="D177" s="110"/>
      <c r="E177" s="290"/>
      <c r="F177" s="110"/>
      <c r="G177" s="290"/>
      <c r="H177" s="110"/>
      <c r="I177" s="290"/>
      <c r="J177" s="110"/>
      <c r="K177" s="290"/>
      <c r="L177" s="110"/>
      <c r="M177" s="181"/>
      <c r="N177" s="110"/>
      <c r="O177" s="266"/>
      <c r="P177" s="109"/>
      <c r="Q177" s="109"/>
      <c r="R177" s="109"/>
    </row>
    <row r="178" spans="1:18" x14ac:dyDescent="0.2">
      <c r="A178" s="110"/>
      <c r="B178" s="110"/>
      <c r="C178" s="110"/>
      <c r="D178" s="110"/>
      <c r="E178" s="290"/>
      <c r="F178" s="110"/>
      <c r="G178" s="290"/>
      <c r="H178" s="110"/>
      <c r="I178" s="290"/>
      <c r="J178" s="110"/>
      <c r="K178" s="290"/>
      <c r="L178" s="110"/>
      <c r="M178" s="181"/>
      <c r="N178" s="110"/>
      <c r="O178" s="266"/>
      <c r="P178" s="109"/>
      <c r="Q178" s="109"/>
      <c r="R178" s="109"/>
    </row>
    <row r="179" spans="1:18" x14ac:dyDescent="0.2">
      <c r="A179" s="110"/>
      <c r="B179" s="110"/>
      <c r="C179" s="110"/>
      <c r="D179" s="110"/>
      <c r="E179" s="290"/>
      <c r="F179" s="110"/>
      <c r="G179" s="290"/>
      <c r="H179" s="110"/>
      <c r="I179" s="290"/>
      <c r="J179" s="110"/>
      <c r="K179" s="290"/>
      <c r="L179" s="110"/>
      <c r="M179" s="181"/>
      <c r="N179" s="110"/>
      <c r="O179" s="266"/>
      <c r="P179" s="109"/>
      <c r="Q179" s="109"/>
      <c r="R179" s="109"/>
    </row>
    <row r="180" spans="1:18" x14ac:dyDescent="0.2">
      <c r="A180" s="110"/>
      <c r="B180" s="110"/>
      <c r="C180" s="110"/>
      <c r="D180" s="110"/>
      <c r="E180" s="290"/>
      <c r="F180" s="110"/>
      <c r="G180" s="290"/>
      <c r="H180" s="110"/>
      <c r="I180" s="290"/>
      <c r="J180" s="110"/>
      <c r="K180" s="290"/>
      <c r="L180" s="110"/>
      <c r="M180" s="181"/>
      <c r="N180" s="110"/>
      <c r="O180" s="266"/>
      <c r="P180" s="109"/>
      <c r="Q180" s="109"/>
      <c r="R180" s="109"/>
    </row>
    <row r="181" spans="1:18" x14ac:dyDescent="0.2">
      <c r="A181" s="110"/>
      <c r="B181" s="110"/>
      <c r="C181" s="110"/>
      <c r="D181" s="110"/>
      <c r="E181" s="290"/>
      <c r="F181" s="110"/>
      <c r="G181" s="290"/>
      <c r="H181" s="110"/>
      <c r="I181" s="290"/>
      <c r="J181" s="110"/>
      <c r="K181" s="290"/>
      <c r="L181" s="110"/>
      <c r="M181" s="181"/>
      <c r="N181" s="110"/>
      <c r="O181" s="266"/>
      <c r="P181" s="109"/>
      <c r="Q181" s="109"/>
      <c r="R181" s="109"/>
    </row>
    <row r="182" spans="1:18" x14ac:dyDescent="0.2">
      <c r="A182" s="110"/>
      <c r="B182" s="110"/>
      <c r="C182" s="110"/>
      <c r="D182" s="110"/>
      <c r="E182" s="290"/>
      <c r="F182" s="110"/>
      <c r="G182" s="290"/>
      <c r="H182" s="110"/>
      <c r="I182" s="290"/>
      <c r="J182" s="110"/>
      <c r="K182" s="290"/>
      <c r="L182" s="110"/>
      <c r="M182" s="181"/>
      <c r="N182" s="110"/>
      <c r="O182" s="266"/>
      <c r="P182" s="109"/>
      <c r="Q182" s="109"/>
      <c r="R182" s="109"/>
    </row>
    <row r="183" spans="1:18" x14ac:dyDescent="0.2">
      <c r="A183" s="110"/>
      <c r="B183" s="110"/>
      <c r="C183" s="110"/>
      <c r="D183" s="110"/>
      <c r="E183" s="290"/>
      <c r="F183" s="110"/>
      <c r="G183" s="290"/>
      <c r="H183" s="110"/>
      <c r="I183" s="290"/>
      <c r="J183" s="110"/>
      <c r="K183" s="290"/>
      <c r="L183" s="110"/>
      <c r="M183" s="181"/>
      <c r="N183" s="110"/>
      <c r="O183" s="266"/>
      <c r="P183" s="109"/>
      <c r="Q183" s="109"/>
      <c r="R183" s="109"/>
    </row>
    <row r="184" spans="1:18" x14ac:dyDescent="0.2">
      <c r="A184" s="110"/>
      <c r="B184" s="110"/>
      <c r="C184" s="110"/>
      <c r="D184" s="110"/>
      <c r="E184" s="290"/>
      <c r="F184" s="110"/>
      <c r="G184" s="290"/>
      <c r="H184" s="110"/>
      <c r="I184" s="290"/>
      <c r="J184" s="110"/>
      <c r="K184" s="290"/>
      <c r="L184" s="110"/>
      <c r="M184" s="181"/>
      <c r="N184" s="110"/>
      <c r="O184" s="266"/>
      <c r="P184" s="109"/>
      <c r="Q184" s="109"/>
      <c r="R184" s="109"/>
    </row>
    <row r="185" spans="1:18" x14ac:dyDescent="0.2">
      <c r="A185" s="110"/>
      <c r="B185" s="110"/>
      <c r="C185" s="110"/>
      <c r="D185" s="110"/>
      <c r="E185" s="290"/>
      <c r="F185" s="110"/>
      <c r="G185" s="290"/>
      <c r="H185" s="110"/>
      <c r="I185" s="290"/>
      <c r="J185" s="110"/>
      <c r="K185" s="290"/>
      <c r="L185" s="110"/>
      <c r="M185" s="181"/>
      <c r="N185" s="110"/>
      <c r="O185" s="266"/>
      <c r="P185" s="109"/>
      <c r="Q185" s="109"/>
      <c r="R185" s="109"/>
    </row>
    <row r="186" spans="1:18" x14ac:dyDescent="0.2">
      <c r="A186" s="110"/>
      <c r="B186" s="110"/>
      <c r="C186" s="110"/>
      <c r="D186" s="110"/>
      <c r="E186" s="290"/>
      <c r="F186" s="110"/>
      <c r="G186" s="290"/>
      <c r="H186" s="110"/>
      <c r="I186" s="290"/>
      <c r="J186" s="110"/>
      <c r="K186" s="290"/>
      <c r="L186" s="110"/>
      <c r="M186" s="181"/>
      <c r="N186" s="110"/>
      <c r="O186" s="266"/>
      <c r="P186" s="109"/>
      <c r="Q186" s="109"/>
      <c r="R186" s="109"/>
    </row>
    <row r="187" spans="1:18" x14ac:dyDescent="0.2">
      <c r="A187" s="110"/>
      <c r="B187" s="110"/>
      <c r="C187" s="110"/>
      <c r="D187" s="110"/>
      <c r="E187" s="290"/>
      <c r="F187" s="110"/>
      <c r="G187" s="290"/>
      <c r="H187" s="110"/>
      <c r="I187" s="290"/>
      <c r="J187" s="110"/>
      <c r="K187" s="290"/>
      <c r="L187" s="110"/>
      <c r="M187" s="181"/>
      <c r="N187" s="110"/>
      <c r="O187" s="266"/>
      <c r="P187" s="109"/>
      <c r="Q187" s="109"/>
      <c r="R187" s="109"/>
    </row>
    <row r="188" spans="1:18" x14ac:dyDescent="0.2">
      <c r="A188" s="110"/>
      <c r="B188" s="110"/>
      <c r="C188" s="110"/>
      <c r="D188" s="110"/>
      <c r="E188" s="290"/>
      <c r="F188" s="110"/>
      <c r="G188" s="290"/>
      <c r="H188" s="110"/>
      <c r="I188" s="290"/>
      <c r="J188" s="110"/>
      <c r="K188" s="290"/>
      <c r="L188" s="110"/>
      <c r="M188" s="181"/>
      <c r="N188" s="110"/>
      <c r="O188" s="266"/>
      <c r="P188" s="109"/>
      <c r="Q188" s="109"/>
      <c r="R188" s="109"/>
    </row>
    <row r="189" spans="1:18" x14ac:dyDescent="0.2">
      <c r="A189" s="110"/>
      <c r="B189" s="110"/>
      <c r="C189" s="110"/>
      <c r="D189" s="110"/>
      <c r="E189" s="290"/>
      <c r="F189" s="110"/>
      <c r="G189" s="290"/>
      <c r="H189" s="110"/>
      <c r="I189" s="290"/>
      <c r="J189" s="110"/>
      <c r="K189" s="290"/>
      <c r="L189" s="110"/>
      <c r="M189" s="181"/>
      <c r="N189" s="110"/>
      <c r="O189" s="266"/>
      <c r="P189" s="109"/>
      <c r="Q189" s="109"/>
      <c r="R189" s="109"/>
    </row>
    <row r="190" spans="1:18" x14ac:dyDescent="0.2">
      <c r="A190" s="110"/>
      <c r="B190" s="110"/>
      <c r="C190" s="110"/>
      <c r="D190" s="110"/>
      <c r="E190" s="290"/>
      <c r="F190" s="110"/>
      <c r="G190" s="290"/>
      <c r="H190" s="110"/>
      <c r="I190" s="290"/>
      <c r="J190" s="110"/>
      <c r="K190" s="290"/>
      <c r="L190" s="110"/>
      <c r="M190" s="181"/>
      <c r="N190" s="110"/>
      <c r="O190" s="266"/>
      <c r="P190" s="109"/>
      <c r="Q190" s="109"/>
      <c r="R190" s="109"/>
    </row>
    <row r="191" spans="1:18" x14ac:dyDescent="0.2">
      <c r="A191" s="110"/>
      <c r="B191" s="110"/>
      <c r="C191" s="110"/>
      <c r="D191" s="110"/>
      <c r="E191" s="290"/>
      <c r="F191" s="110"/>
      <c r="G191" s="290"/>
      <c r="H191" s="110"/>
      <c r="I191" s="290"/>
      <c r="J191" s="110"/>
      <c r="K191" s="290"/>
      <c r="L191" s="110"/>
      <c r="M191" s="181"/>
      <c r="N191" s="110"/>
      <c r="O191" s="266"/>
      <c r="P191" s="109"/>
      <c r="Q191" s="109"/>
      <c r="R191" s="109"/>
    </row>
    <row r="192" spans="1:18" x14ac:dyDescent="0.2">
      <c r="A192" s="110"/>
      <c r="B192" s="110"/>
      <c r="C192" s="110"/>
      <c r="D192" s="110"/>
      <c r="E192" s="290"/>
      <c r="F192" s="110"/>
      <c r="G192" s="290"/>
      <c r="H192" s="110"/>
      <c r="I192" s="290"/>
      <c r="J192" s="110"/>
      <c r="K192" s="290"/>
      <c r="L192" s="110"/>
      <c r="M192" s="181"/>
      <c r="N192" s="110"/>
      <c r="O192" s="266"/>
      <c r="P192" s="109"/>
      <c r="Q192" s="109"/>
      <c r="R192" s="109"/>
    </row>
    <row r="193" spans="1:18" x14ac:dyDescent="0.2">
      <c r="A193" s="110"/>
      <c r="B193" s="110"/>
      <c r="C193" s="110"/>
      <c r="D193" s="110"/>
      <c r="E193" s="290"/>
      <c r="F193" s="110"/>
      <c r="G193" s="290"/>
      <c r="H193" s="110"/>
      <c r="I193" s="290"/>
      <c r="J193" s="110"/>
      <c r="K193" s="290"/>
      <c r="L193" s="110"/>
      <c r="M193" s="181"/>
      <c r="N193" s="110"/>
      <c r="O193" s="266"/>
      <c r="P193" s="109"/>
      <c r="Q193" s="109"/>
      <c r="R193" s="109"/>
    </row>
  </sheetData>
  <mergeCells count="11">
    <mergeCell ref="A62:O62"/>
    <mergeCell ref="A63:O63"/>
    <mergeCell ref="A64:O64"/>
    <mergeCell ref="A66:O66"/>
    <mergeCell ref="A65:O65"/>
    <mergeCell ref="A61:O61"/>
    <mergeCell ref="A6:O6"/>
    <mergeCell ref="A57:O57"/>
    <mergeCell ref="A58:O58"/>
    <mergeCell ref="A59:O59"/>
    <mergeCell ref="A60:O60"/>
  </mergeCells>
  <pageMargins left="0.59055118110236227" right="0.59055118110236227" top="0.78740157480314965" bottom="0.78740157480314965" header="0" footer="0"/>
  <pageSetup paperSize="9" orientation="portrait" horizontalDpi="4294967293" r:id="rId1"/>
  <drawing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9"/>
  <sheetViews>
    <sheetView zoomScaleNormal="100" workbookViewId="0">
      <selection activeCell="I18" sqref="I18"/>
    </sheetView>
  </sheetViews>
  <sheetFormatPr defaultColWidth="9.140625" defaultRowHeight="12.75" x14ac:dyDescent="0.2"/>
  <cols>
    <col min="1" max="1" width="11.140625" style="109" customWidth="1"/>
    <col min="2" max="2" width="7" style="109" customWidth="1"/>
    <col min="3" max="3" width="5.7109375" style="260" customWidth="1"/>
    <col min="4" max="4" width="6.7109375" style="109" customWidth="1"/>
    <col min="5" max="5" width="5.7109375" style="260" customWidth="1"/>
    <col min="6" max="6" width="6.85546875" style="109" customWidth="1"/>
    <col min="7" max="7" width="5.7109375" style="261" customWidth="1"/>
    <col min="8" max="8" width="7" style="109" customWidth="1"/>
    <col min="9" max="9" width="5.7109375" style="261" customWidth="1"/>
    <col min="10" max="10" width="7.7109375" style="109" customWidth="1"/>
    <col min="11" max="11" width="5.7109375" style="261" customWidth="1"/>
    <col min="12" max="12" width="5.7109375" style="262" customWidth="1"/>
    <col min="13" max="13" width="5.7109375" style="260" customWidth="1"/>
    <col min="14" max="14" width="5.85546875" style="262" customWidth="1"/>
    <col min="15" max="15" width="5.7109375" style="261" customWidth="1"/>
    <col min="16" max="16" width="8.42578125" style="109" customWidth="1"/>
    <col min="17" max="17" width="5.7109375" style="261" customWidth="1"/>
    <col min="18" max="16384" width="9.140625" style="109"/>
  </cols>
  <sheetData>
    <row r="1" spans="1:17" ht="12" customHeight="1" x14ac:dyDescent="0.2"/>
    <row r="2" spans="1:17" ht="12" customHeight="1" x14ac:dyDescent="0.2"/>
    <row r="3" spans="1:17" ht="24.95" customHeight="1" x14ac:dyDescent="0.25">
      <c r="L3" s="72"/>
    </row>
    <row r="4" spans="1:17" s="111" customFormat="1" ht="12" customHeight="1" x14ac:dyDescent="0.25">
      <c r="A4" s="173" t="s">
        <v>381</v>
      </c>
      <c r="C4" s="237"/>
      <c r="E4" s="237"/>
      <c r="G4" s="263"/>
      <c r="I4" s="263"/>
      <c r="K4" s="263"/>
      <c r="M4" s="237"/>
      <c r="O4" s="263"/>
      <c r="Q4" s="263"/>
    </row>
    <row r="5" spans="1:17" s="111" customFormat="1" ht="12" customHeight="1" x14ac:dyDescent="0.25">
      <c r="A5" s="173" t="s">
        <v>223</v>
      </c>
      <c r="C5" s="237"/>
      <c r="E5" s="237"/>
      <c r="G5" s="263"/>
      <c r="I5" s="263"/>
      <c r="K5" s="263"/>
      <c r="M5" s="237"/>
      <c r="O5" s="263"/>
      <c r="Q5" s="263"/>
    </row>
    <row r="6" spans="1:17" s="111" customFormat="1" ht="12" customHeight="1" x14ac:dyDescent="0.25">
      <c r="A6" s="464" t="s">
        <v>344</v>
      </c>
      <c r="B6" s="464"/>
      <c r="C6" s="464"/>
      <c r="D6" s="464"/>
      <c r="E6" s="464"/>
      <c r="F6" s="464"/>
      <c r="G6" s="464"/>
      <c r="H6" s="464"/>
      <c r="I6" s="464"/>
      <c r="J6" s="464"/>
      <c r="K6" s="464"/>
      <c r="L6" s="464"/>
      <c r="M6" s="464"/>
      <c r="N6" s="464"/>
      <c r="O6" s="464"/>
      <c r="P6" s="464"/>
      <c r="Q6" s="464"/>
    </row>
    <row r="7" spans="1:17" ht="6" customHeight="1" x14ac:dyDescent="0.2">
      <c r="A7" s="238"/>
      <c r="B7" s="113"/>
      <c r="C7" s="264"/>
      <c r="D7" s="113"/>
      <c r="E7" s="264"/>
      <c r="F7" s="113"/>
      <c r="G7" s="265"/>
      <c r="H7" s="113"/>
      <c r="I7" s="265"/>
      <c r="J7" s="113"/>
      <c r="K7" s="265"/>
      <c r="L7" s="113"/>
      <c r="M7" s="264"/>
      <c r="N7" s="113"/>
      <c r="O7" s="265"/>
      <c r="P7" s="110"/>
      <c r="Q7" s="266"/>
    </row>
    <row r="8" spans="1:17" ht="30" customHeight="1" x14ac:dyDescent="0.2">
      <c r="A8" s="485" t="s">
        <v>172</v>
      </c>
      <c r="B8" s="468" t="s">
        <v>276</v>
      </c>
      <c r="C8" s="267"/>
      <c r="D8" s="468" t="s">
        <v>191</v>
      </c>
      <c r="E8" s="267"/>
      <c r="F8" s="468" t="s">
        <v>190</v>
      </c>
      <c r="G8" s="268"/>
      <c r="H8" s="468" t="s">
        <v>258</v>
      </c>
      <c r="I8" s="268"/>
      <c r="J8" s="468" t="s">
        <v>251</v>
      </c>
      <c r="K8" s="268"/>
      <c r="L8" s="471" t="s">
        <v>189</v>
      </c>
      <c r="M8" s="515"/>
      <c r="N8" s="515"/>
      <c r="O8" s="268"/>
      <c r="P8" s="468" t="s">
        <v>259</v>
      </c>
      <c r="Q8" s="468"/>
    </row>
    <row r="9" spans="1:17" ht="30" customHeight="1" x14ac:dyDescent="0.2">
      <c r="A9" s="486"/>
      <c r="B9" s="469"/>
      <c r="C9" s="116"/>
      <c r="D9" s="469"/>
      <c r="E9" s="116"/>
      <c r="F9" s="469"/>
      <c r="G9" s="269"/>
      <c r="H9" s="469"/>
      <c r="I9" s="269"/>
      <c r="J9" s="469"/>
      <c r="K9" s="269"/>
      <c r="L9" s="77" t="s">
        <v>53</v>
      </c>
      <c r="M9" s="116"/>
      <c r="N9" s="77" t="s">
        <v>52</v>
      </c>
      <c r="O9" s="269"/>
      <c r="P9" s="469"/>
      <c r="Q9" s="469"/>
    </row>
    <row r="10" spans="1:17" ht="3" customHeight="1" x14ac:dyDescent="0.2">
      <c r="A10" s="270"/>
      <c r="B10" s="271"/>
      <c r="C10" s="271"/>
      <c r="D10" s="271"/>
      <c r="E10" s="271"/>
      <c r="F10" s="271"/>
      <c r="G10" s="181"/>
      <c r="H10" s="271"/>
      <c r="I10" s="181"/>
      <c r="J10" s="271"/>
      <c r="K10" s="181"/>
      <c r="L10" s="271"/>
      <c r="M10" s="271"/>
      <c r="N10" s="31"/>
      <c r="O10" s="181"/>
      <c r="P10" s="110"/>
      <c r="Q10" s="33"/>
    </row>
    <row r="11" spans="1:17" ht="9.9499999999999993" customHeight="1" x14ac:dyDescent="0.2">
      <c r="A11" s="152" t="s">
        <v>249</v>
      </c>
      <c r="B11" s="272">
        <f>'3.6'!D45</f>
        <v>1.2436813410081142</v>
      </c>
      <c r="C11" s="273"/>
      <c r="D11" s="154">
        <f>'3.6'!H45</f>
        <v>32.155059147909455</v>
      </c>
      <c r="E11" s="273"/>
      <c r="F11" s="154">
        <f>'3.16'!K47</f>
        <v>1.6292542534953633</v>
      </c>
      <c r="G11" s="274"/>
      <c r="H11" s="272">
        <v>0.22026694206011629</v>
      </c>
      <c r="I11" s="275"/>
      <c r="J11" s="144">
        <v>31.976871537723721</v>
      </c>
      <c r="K11" s="275"/>
      <c r="L11" s="154">
        <f>'3.5'!B14</f>
        <v>79.802000000000007</v>
      </c>
      <c r="M11" s="144"/>
      <c r="N11" s="154">
        <f>'3.5'!C14</f>
        <v>84.474000000000004</v>
      </c>
      <c r="O11" s="273"/>
      <c r="P11" s="154">
        <f>'3.4'!G14</f>
        <v>57.299900000000001</v>
      </c>
      <c r="Q11" s="274"/>
    </row>
    <row r="12" spans="1:17" ht="9.9499999999999993" customHeight="1" x14ac:dyDescent="0.2">
      <c r="A12" s="117" t="s">
        <v>165</v>
      </c>
      <c r="B12" s="272">
        <v>1.44</v>
      </c>
      <c r="C12" s="273"/>
      <c r="D12" s="154">
        <v>31</v>
      </c>
      <c r="E12" s="273"/>
      <c r="F12" s="154">
        <v>4.4000000000000004</v>
      </c>
      <c r="G12" s="274"/>
      <c r="H12" s="272">
        <v>0.62</v>
      </c>
      <c r="I12" s="275" t="s">
        <v>420</v>
      </c>
      <c r="J12" s="144">
        <v>32</v>
      </c>
      <c r="K12" s="275" t="s">
        <v>420</v>
      </c>
      <c r="L12" s="154">
        <v>78.900000000000006</v>
      </c>
      <c r="M12" s="144"/>
      <c r="N12" s="154">
        <v>83.6</v>
      </c>
      <c r="O12" s="273"/>
      <c r="P12" s="154">
        <v>50.6</v>
      </c>
      <c r="Q12" s="274"/>
    </row>
    <row r="13" spans="1:17" ht="9.9499999999999993" customHeight="1" x14ac:dyDescent="0.2">
      <c r="A13" s="152" t="s">
        <v>164</v>
      </c>
      <c r="B13" s="272">
        <v>1.55</v>
      </c>
      <c r="C13" s="273"/>
      <c r="D13" s="154">
        <v>30.8</v>
      </c>
      <c r="E13" s="273"/>
      <c r="F13" s="154">
        <v>2.8</v>
      </c>
      <c r="G13" s="274"/>
      <c r="H13" s="272">
        <v>0.31</v>
      </c>
      <c r="I13" s="274"/>
      <c r="J13" s="144">
        <v>32</v>
      </c>
      <c r="K13" s="274"/>
      <c r="L13" s="154">
        <v>78.599999999999994</v>
      </c>
      <c r="M13" s="144"/>
      <c r="N13" s="154">
        <v>83</v>
      </c>
      <c r="O13" s="273"/>
      <c r="P13" s="154">
        <v>56.4</v>
      </c>
      <c r="Q13" s="274"/>
    </row>
    <row r="14" spans="1:17" ht="9.9499999999999993" customHeight="1" x14ac:dyDescent="0.2">
      <c r="A14" s="152" t="s">
        <v>163</v>
      </c>
      <c r="B14" s="272">
        <v>1.68</v>
      </c>
      <c r="C14" s="273"/>
      <c r="D14" s="154">
        <v>31.4</v>
      </c>
      <c r="E14" s="273"/>
      <c r="F14" s="154">
        <v>4.9000000000000004</v>
      </c>
      <c r="G14" s="274"/>
      <c r="H14" s="272">
        <v>0.59</v>
      </c>
      <c r="I14" s="275"/>
      <c r="J14" s="144">
        <v>33</v>
      </c>
      <c r="K14" s="275"/>
      <c r="L14" s="154">
        <v>79.7</v>
      </c>
      <c r="M14" s="144"/>
      <c r="N14" s="154">
        <v>83.6</v>
      </c>
      <c r="O14" s="273"/>
      <c r="P14" s="154">
        <v>57.2</v>
      </c>
      <c r="Q14" s="274"/>
    </row>
    <row r="15" spans="1:17" ht="9.9499999999999993" customHeight="1" x14ac:dyDescent="0.2">
      <c r="A15" s="152" t="s">
        <v>162</v>
      </c>
      <c r="B15" s="272">
        <v>1.37</v>
      </c>
      <c r="C15" s="273"/>
      <c r="D15" s="154">
        <v>31.2</v>
      </c>
      <c r="E15" s="273"/>
      <c r="F15" s="154">
        <v>4</v>
      </c>
      <c r="G15" s="274"/>
      <c r="H15" s="272">
        <v>0.45</v>
      </c>
      <c r="I15" s="275" t="s">
        <v>420</v>
      </c>
      <c r="J15" s="144">
        <v>31.9</v>
      </c>
      <c r="K15" s="275" t="s">
        <v>420</v>
      </c>
      <c r="L15" s="154">
        <v>79.2</v>
      </c>
      <c r="M15" s="144"/>
      <c r="N15" s="154">
        <v>84.8</v>
      </c>
      <c r="O15" s="273"/>
      <c r="P15" s="154">
        <v>61.9</v>
      </c>
      <c r="Q15" s="274"/>
    </row>
    <row r="16" spans="1:17" ht="9.9499999999999993" customHeight="1" x14ac:dyDescent="0.2">
      <c r="A16" s="152" t="s">
        <v>161</v>
      </c>
      <c r="B16" s="272">
        <v>1.83</v>
      </c>
      <c r="C16" s="273" t="s">
        <v>406</v>
      </c>
      <c r="D16" s="154">
        <v>30.8</v>
      </c>
      <c r="E16" s="273" t="s">
        <v>406</v>
      </c>
      <c r="F16" s="154">
        <v>2.2000000000000002</v>
      </c>
      <c r="G16" s="273" t="s">
        <v>406</v>
      </c>
      <c r="H16" s="272">
        <v>0.47</v>
      </c>
      <c r="I16" s="273" t="s">
        <v>422</v>
      </c>
      <c r="J16" s="144">
        <v>33.1</v>
      </c>
      <c r="K16" s="273" t="s">
        <v>422</v>
      </c>
      <c r="L16" s="154">
        <v>79.2</v>
      </c>
      <c r="M16" s="273" t="s">
        <v>406</v>
      </c>
      <c r="N16" s="154">
        <v>85.3</v>
      </c>
      <c r="O16" s="273" t="s">
        <v>406</v>
      </c>
      <c r="P16" s="154">
        <v>62.2</v>
      </c>
      <c r="Q16" s="273" t="s">
        <v>406</v>
      </c>
    </row>
    <row r="17" spans="1:17" ht="9.9499999999999993" customHeight="1" x14ac:dyDescent="0.2">
      <c r="A17" s="152" t="s">
        <v>160</v>
      </c>
      <c r="B17" s="272">
        <v>1.53</v>
      </c>
      <c r="C17" s="273"/>
      <c r="D17" s="154">
        <v>31.3</v>
      </c>
      <c r="E17" s="273"/>
      <c r="F17" s="154">
        <v>4.5</v>
      </c>
      <c r="G17" s="274"/>
      <c r="H17" s="272">
        <v>0.62</v>
      </c>
      <c r="I17" s="274" t="s">
        <v>424</v>
      </c>
      <c r="J17" s="144">
        <v>31.2</v>
      </c>
      <c r="K17" s="274" t="s">
        <v>424</v>
      </c>
      <c r="L17" s="154">
        <v>78.7</v>
      </c>
      <c r="M17" s="273"/>
      <c r="N17" s="154">
        <v>83.5</v>
      </c>
      <c r="O17" s="273"/>
      <c r="P17" s="154">
        <v>55.7</v>
      </c>
      <c r="Q17" s="274"/>
    </row>
    <row r="18" spans="1:17" ht="9.9499999999999993" customHeight="1" x14ac:dyDescent="0.2">
      <c r="A18" s="152" t="s">
        <v>159</v>
      </c>
      <c r="B18" s="272">
        <v>1.39</v>
      </c>
      <c r="C18" s="273"/>
      <c r="D18" s="154">
        <v>31.7</v>
      </c>
      <c r="E18" s="273"/>
      <c r="F18" s="154">
        <v>2.9</v>
      </c>
      <c r="G18" s="274"/>
      <c r="H18" s="272">
        <v>0.45</v>
      </c>
      <c r="I18" s="275"/>
      <c r="J18" s="144">
        <v>30.7</v>
      </c>
      <c r="K18" s="275"/>
      <c r="L18" s="154">
        <v>78.8</v>
      </c>
      <c r="M18" s="273"/>
      <c r="N18" s="154">
        <v>83.9</v>
      </c>
      <c r="O18" s="273"/>
      <c r="P18" s="154">
        <v>58</v>
      </c>
      <c r="Q18" s="274"/>
    </row>
    <row r="19" spans="1:17" ht="9.9499999999999993" customHeight="1" x14ac:dyDescent="0.2">
      <c r="A19" s="152" t="s">
        <v>158</v>
      </c>
      <c r="B19" s="272">
        <v>1.63</v>
      </c>
      <c r="C19" s="273"/>
      <c r="D19" s="154">
        <v>32.6</v>
      </c>
      <c r="E19" s="273"/>
      <c r="F19" s="154">
        <v>1.9</v>
      </c>
      <c r="G19" s="274"/>
      <c r="H19" s="272">
        <v>0.56000000000000005</v>
      </c>
      <c r="I19" s="274" t="s">
        <v>419</v>
      </c>
      <c r="J19" s="154">
        <v>31.9</v>
      </c>
      <c r="K19" s="274" t="s">
        <v>419</v>
      </c>
      <c r="L19" s="144">
        <v>80.8</v>
      </c>
      <c r="M19" s="273"/>
      <c r="N19" s="144">
        <v>84.4</v>
      </c>
      <c r="O19" s="273"/>
      <c r="P19" s="154">
        <v>53.2</v>
      </c>
      <c r="Q19" s="273"/>
    </row>
    <row r="20" spans="1:17" ht="9.9499999999999993" customHeight="1" x14ac:dyDescent="0.2">
      <c r="A20" s="152" t="s">
        <v>157</v>
      </c>
      <c r="B20" s="272">
        <v>1.36</v>
      </c>
      <c r="C20" s="273"/>
      <c r="D20" s="154">
        <v>32.299999999999997</v>
      </c>
      <c r="E20" s="273"/>
      <c r="F20" s="154">
        <v>2.9</v>
      </c>
      <c r="G20" s="274"/>
      <c r="H20" s="272">
        <v>0.37</v>
      </c>
      <c r="I20" s="275" t="s">
        <v>420</v>
      </c>
      <c r="J20" s="144">
        <v>32.1</v>
      </c>
      <c r="K20" s="275" t="s">
        <v>420</v>
      </c>
      <c r="L20" s="144">
        <v>79.900000000000006</v>
      </c>
      <c r="M20" s="144"/>
      <c r="N20" s="144">
        <v>84.5</v>
      </c>
      <c r="O20" s="144"/>
      <c r="P20" s="154">
        <v>44.1</v>
      </c>
      <c r="Q20" s="274"/>
    </row>
    <row r="21" spans="1:17" ht="9.9499999999999993" customHeight="1" x14ac:dyDescent="0.2">
      <c r="A21" s="152" t="s">
        <v>156</v>
      </c>
      <c r="B21" s="272">
        <v>1.54</v>
      </c>
      <c r="C21" s="273"/>
      <c r="D21" s="154">
        <v>31.7</v>
      </c>
      <c r="E21" s="273"/>
      <c r="F21" s="154">
        <v>2.9</v>
      </c>
      <c r="G21" s="274"/>
      <c r="H21" s="272">
        <v>0.33</v>
      </c>
      <c r="I21" s="275"/>
      <c r="J21" s="144">
        <v>31.8</v>
      </c>
      <c r="K21" s="275"/>
      <c r="L21" s="154">
        <v>79.7</v>
      </c>
      <c r="M21" s="144"/>
      <c r="N21" s="154">
        <v>83.1</v>
      </c>
      <c r="O21" s="144"/>
      <c r="P21" s="154">
        <v>54.6</v>
      </c>
      <c r="Q21" s="274"/>
    </row>
    <row r="22" spans="1:17" ht="9.9499999999999993" customHeight="1" x14ac:dyDescent="0.2">
      <c r="A22" s="152" t="s">
        <v>155</v>
      </c>
      <c r="B22" s="272">
        <v>1.41</v>
      </c>
      <c r="C22" s="273"/>
      <c r="D22" s="154">
        <v>31.6</v>
      </c>
      <c r="E22" s="273"/>
      <c r="F22" s="154">
        <v>1.8</v>
      </c>
      <c r="G22" s="274"/>
      <c r="H22" s="272">
        <v>0.22</v>
      </c>
      <c r="I22" s="275"/>
      <c r="J22" s="144">
        <v>32.299999999999997</v>
      </c>
      <c r="K22" s="275"/>
      <c r="L22" s="154">
        <v>78</v>
      </c>
      <c r="M22" s="144"/>
      <c r="N22" s="154">
        <v>84.1</v>
      </c>
      <c r="O22" s="144"/>
      <c r="P22" s="154">
        <v>55.9</v>
      </c>
      <c r="Q22" s="273"/>
    </row>
    <row r="23" spans="1:17" ht="9.9499999999999993" customHeight="1" x14ac:dyDescent="0.2">
      <c r="A23" s="152" t="s">
        <v>154</v>
      </c>
      <c r="B23" s="272">
        <v>1.68</v>
      </c>
      <c r="C23" s="273" t="s">
        <v>422</v>
      </c>
      <c r="D23" s="154">
        <v>30.6</v>
      </c>
      <c r="E23" s="273" t="s">
        <v>422</v>
      </c>
      <c r="F23" s="154">
        <v>4.4000000000000004</v>
      </c>
      <c r="G23" s="274" t="s">
        <v>419</v>
      </c>
      <c r="H23" s="272">
        <v>0.5</v>
      </c>
      <c r="I23" s="274" t="s">
        <v>418</v>
      </c>
      <c r="J23" s="144">
        <v>24.9</v>
      </c>
      <c r="K23" s="275" t="s">
        <v>420</v>
      </c>
      <c r="L23" s="154">
        <v>79.5</v>
      </c>
      <c r="M23" s="273" t="s">
        <v>422</v>
      </c>
      <c r="N23" s="144">
        <v>83.1</v>
      </c>
      <c r="O23" s="273" t="s">
        <v>422</v>
      </c>
      <c r="P23" s="154">
        <v>57.1</v>
      </c>
      <c r="Q23" s="273" t="s">
        <v>422</v>
      </c>
    </row>
    <row r="24" spans="1:17" ht="9.9499999999999993" customHeight="1" x14ac:dyDescent="0.2">
      <c r="A24" s="152" t="s">
        <v>153</v>
      </c>
      <c r="B24" s="272">
        <v>1.19</v>
      </c>
      <c r="C24" s="273"/>
      <c r="D24" s="154">
        <v>32.299999999999997</v>
      </c>
      <c r="E24" s="273"/>
      <c r="F24" s="154">
        <v>1.9</v>
      </c>
      <c r="G24" s="274"/>
      <c r="H24" s="272">
        <v>0.23</v>
      </c>
      <c r="I24" s="275"/>
      <c r="J24" s="144">
        <v>34.9</v>
      </c>
      <c r="K24" s="275"/>
      <c r="L24" s="154">
        <v>79.599999999999994</v>
      </c>
      <c r="M24" s="144"/>
      <c r="N24" s="154">
        <v>85.2</v>
      </c>
      <c r="O24" s="273"/>
      <c r="P24" s="154">
        <v>51.6</v>
      </c>
      <c r="Q24" s="274"/>
    </row>
    <row r="25" spans="1:17" ht="9.9499999999999993" customHeight="1" x14ac:dyDescent="0.2">
      <c r="A25" s="152" t="s">
        <v>152</v>
      </c>
      <c r="B25" s="272">
        <v>1.67</v>
      </c>
      <c r="C25" s="273"/>
      <c r="D25" s="154">
        <v>31.3</v>
      </c>
      <c r="E25" s="273"/>
      <c r="F25" s="154">
        <v>3.6</v>
      </c>
      <c r="G25" s="274"/>
      <c r="H25" s="272">
        <v>0.4</v>
      </c>
      <c r="I25" s="275"/>
      <c r="J25" s="144">
        <v>34.799999999999997</v>
      </c>
      <c r="K25" s="275"/>
      <c r="L25" s="154">
        <v>80.599999999999994</v>
      </c>
      <c r="M25" s="144"/>
      <c r="N25" s="154">
        <v>84.2</v>
      </c>
      <c r="O25" s="273"/>
      <c r="P25" s="154">
        <v>60.8</v>
      </c>
      <c r="Q25" s="274"/>
    </row>
    <row r="26" spans="1:17" ht="9.9499999999999993" customHeight="1" x14ac:dyDescent="0.2">
      <c r="A26" s="117" t="s">
        <v>151</v>
      </c>
      <c r="B26" s="272">
        <v>1.56</v>
      </c>
      <c r="C26" s="273"/>
      <c r="D26" s="154">
        <v>27.8</v>
      </c>
      <c r="E26" s="273"/>
      <c r="F26" s="154">
        <v>3.2</v>
      </c>
      <c r="G26" s="274"/>
      <c r="H26" s="272">
        <v>0.51</v>
      </c>
      <c r="I26" s="275"/>
      <c r="J26" s="144">
        <v>28.1</v>
      </c>
      <c r="K26" s="275"/>
      <c r="L26" s="154">
        <v>70</v>
      </c>
      <c r="M26" s="144"/>
      <c r="N26" s="154">
        <v>77.5</v>
      </c>
      <c r="O26" s="273"/>
      <c r="P26" s="154">
        <v>56.7</v>
      </c>
      <c r="Q26" s="274"/>
    </row>
    <row r="27" spans="1:17" ht="9.9499999999999993" customHeight="1" x14ac:dyDescent="0.2">
      <c r="A27" s="117" t="s">
        <v>150</v>
      </c>
      <c r="B27" s="272">
        <v>1.36</v>
      </c>
      <c r="C27" s="273"/>
      <c r="D27" s="154">
        <v>31.7</v>
      </c>
      <c r="E27" s="273"/>
      <c r="F27" s="154">
        <v>8.9</v>
      </c>
      <c r="G27" s="274" t="s">
        <v>420</v>
      </c>
      <c r="H27" s="125" t="s">
        <v>405</v>
      </c>
      <c r="I27" s="275"/>
      <c r="J27" s="125" t="s">
        <v>405</v>
      </c>
      <c r="K27" s="275"/>
      <c r="L27" s="144">
        <v>80.400000000000006</v>
      </c>
      <c r="M27" s="144"/>
      <c r="N27" s="144">
        <v>84.4</v>
      </c>
      <c r="O27" s="273"/>
      <c r="P27" s="154">
        <v>48.1</v>
      </c>
      <c r="Q27" s="274"/>
    </row>
    <row r="28" spans="1:17" ht="9.9499999999999993" customHeight="1" x14ac:dyDescent="0.2">
      <c r="A28" s="117" t="s">
        <v>149</v>
      </c>
      <c r="B28" s="272">
        <v>1.58</v>
      </c>
      <c r="C28" s="273"/>
      <c r="D28" s="154">
        <v>30.7</v>
      </c>
      <c r="E28" s="273"/>
      <c r="F28" s="154">
        <v>4.5999999999999996</v>
      </c>
      <c r="G28" s="274"/>
      <c r="H28" s="272">
        <v>0.55000000000000004</v>
      </c>
      <c r="I28" s="273"/>
      <c r="J28" s="144">
        <v>29.9</v>
      </c>
      <c r="K28" s="273" t="s">
        <v>422</v>
      </c>
      <c r="L28" s="144">
        <v>74.400000000000006</v>
      </c>
      <c r="M28" s="144"/>
      <c r="N28" s="144">
        <v>83</v>
      </c>
      <c r="O28" s="273"/>
      <c r="P28" s="154">
        <v>58.2</v>
      </c>
      <c r="Q28" s="274"/>
    </row>
    <row r="29" spans="1:17" ht="9.9499999999999993" customHeight="1" x14ac:dyDescent="0.2">
      <c r="A29" s="117" t="s">
        <v>148</v>
      </c>
      <c r="B29" s="272">
        <v>1.55</v>
      </c>
      <c r="C29" s="273"/>
      <c r="D29" s="154">
        <v>30</v>
      </c>
      <c r="E29" s="273"/>
      <c r="F29" s="154">
        <v>5.6</v>
      </c>
      <c r="G29" s="274"/>
      <c r="H29" s="272">
        <v>0.66</v>
      </c>
      <c r="I29" s="275"/>
      <c r="J29" s="144">
        <v>29.8</v>
      </c>
      <c r="K29" s="275"/>
      <c r="L29" s="154">
        <v>70.599999999999994</v>
      </c>
      <c r="M29" s="144"/>
      <c r="N29" s="154">
        <v>80</v>
      </c>
      <c r="O29" s="273"/>
      <c r="P29" s="154">
        <v>58.2</v>
      </c>
      <c r="Q29" s="274"/>
    </row>
    <row r="30" spans="1:17" ht="9.9499999999999993" customHeight="1" x14ac:dyDescent="0.2">
      <c r="A30" s="117" t="s">
        <v>147</v>
      </c>
      <c r="B30" s="272">
        <v>1.48</v>
      </c>
      <c r="C30" s="273"/>
      <c r="D30" s="154">
        <v>30.4</v>
      </c>
      <c r="E30" s="273"/>
      <c r="F30" s="154">
        <v>5.5</v>
      </c>
      <c r="G30" s="274"/>
      <c r="H30" s="272">
        <v>0.68</v>
      </c>
      <c r="I30" s="275"/>
      <c r="J30" s="144">
        <v>28.4</v>
      </c>
      <c r="K30" s="275"/>
      <c r="L30" s="154">
        <v>70.099999999999994</v>
      </c>
      <c r="M30" s="144"/>
      <c r="N30" s="154">
        <v>80.099999999999994</v>
      </c>
      <c r="O30" s="273"/>
      <c r="P30" s="154">
        <v>53.9</v>
      </c>
      <c r="Q30" s="274"/>
    </row>
    <row r="31" spans="1:17" ht="9.9499999999999993" customHeight="1" x14ac:dyDescent="0.2">
      <c r="A31" s="117" t="s">
        <v>146</v>
      </c>
      <c r="B31" s="272">
        <v>1.1299999999999999</v>
      </c>
      <c r="D31" s="154">
        <v>30.7</v>
      </c>
      <c r="E31" s="273"/>
      <c r="F31" s="154">
        <v>2.2000000000000002</v>
      </c>
      <c r="G31" s="274"/>
      <c r="H31" s="272">
        <v>0.82</v>
      </c>
      <c r="I31" s="274"/>
      <c r="J31" s="144">
        <v>29.2</v>
      </c>
      <c r="K31" s="274" t="s">
        <v>451</v>
      </c>
      <c r="L31" s="154">
        <v>80.3</v>
      </c>
      <c r="M31" s="144"/>
      <c r="N31" s="154">
        <v>84.5</v>
      </c>
      <c r="O31" s="273"/>
      <c r="P31" s="154">
        <v>47.7</v>
      </c>
      <c r="Q31" s="274"/>
    </row>
    <row r="32" spans="1:17" ht="9.9499999999999993" customHeight="1" x14ac:dyDescent="0.2">
      <c r="A32" s="117" t="s">
        <v>145</v>
      </c>
      <c r="B32" s="272">
        <v>1.39</v>
      </c>
      <c r="C32" s="273" t="s">
        <v>415</v>
      </c>
      <c r="D32" s="154">
        <v>29.8</v>
      </c>
      <c r="E32" s="273" t="s">
        <v>415</v>
      </c>
      <c r="F32" s="154">
        <v>3.8</v>
      </c>
      <c r="G32" s="273" t="s">
        <v>415</v>
      </c>
      <c r="H32" s="272">
        <v>0.51</v>
      </c>
      <c r="I32" s="275"/>
      <c r="J32" s="144">
        <v>27.9</v>
      </c>
      <c r="K32" s="273" t="s">
        <v>415</v>
      </c>
      <c r="L32" s="154">
        <v>72.5</v>
      </c>
      <c r="M32" s="273" t="s">
        <v>415</v>
      </c>
      <c r="N32" s="154">
        <v>80.7</v>
      </c>
      <c r="O32" s="273" t="s">
        <v>415</v>
      </c>
      <c r="P32" s="154">
        <v>52</v>
      </c>
      <c r="Q32" s="273" t="s">
        <v>415</v>
      </c>
    </row>
    <row r="33" spans="1:17" ht="9.9499999999999993" customHeight="1" x14ac:dyDescent="0.2">
      <c r="A33" s="152" t="s">
        <v>144</v>
      </c>
      <c r="B33" s="272">
        <v>1.71</v>
      </c>
      <c r="C33" s="273"/>
      <c r="D33" s="154">
        <v>30.2</v>
      </c>
      <c r="E33" s="273"/>
      <c r="F33" s="154">
        <v>4.2</v>
      </c>
      <c r="G33" s="274"/>
      <c r="H33" s="272">
        <v>0.54</v>
      </c>
      <c r="I33" s="275"/>
      <c r="J33" s="144">
        <v>29.7</v>
      </c>
      <c r="K33" s="275"/>
      <c r="L33" s="154">
        <v>75.3</v>
      </c>
      <c r="M33" s="144"/>
      <c r="N33" s="154">
        <v>81.3</v>
      </c>
      <c r="O33" s="273"/>
      <c r="P33" s="154">
        <v>56.8</v>
      </c>
      <c r="Q33" s="274"/>
    </row>
    <row r="34" spans="1:17" ht="9.9499999999999993" customHeight="1" x14ac:dyDescent="0.2">
      <c r="A34" s="117" t="s">
        <v>143</v>
      </c>
      <c r="B34" s="272">
        <v>1.8</v>
      </c>
      <c r="C34" s="273" t="s">
        <v>425</v>
      </c>
      <c r="D34" s="154">
        <v>28.2</v>
      </c>
      <c r="E34" s="273" t="s">
        <v>425</v>
      </c>
      <c r="F34" s="154">
        <v>4.2</v>
      </c>
      <c r="G34" s="273" t="s">
        <v>425</v>
      </c>
      <c r="H34" s="272">
        <v>0.61</v>
      </c>
      <c r="I34" s="275"/>
      <c r="J34" s="144">
        <v>27.3</v>
      </c>
      <c r="K34" s="273" t="s">
        <v>425</v>
      </c>
      <c r="L34" s="154">
        <v>70.400000000000006</v>
      </c>
      <c r="M34" s="273" t="s">
        <v>425</v>
      </c>
      <c r="N34" s="154">
        <v>78.3</v>
      </c>
      <c r="O34" s="273" t="s">
        <v>425</v>
      </c>
      <c r="P34" s="154">
        <v>54</v>
      </c>
      <c r="Q34" s="273" t="s">
        <v>425</v>
      </c>
    </row>
    <row r="35" spans="1:17" ht="9.9499999999999993" customHeight="1" x14ac:dyDescent="0.2">
      <c r="A35" s="117" t="s">
        <v>142</v>
      </c>
      <c r="B35" s="272">
        <v>1.59</v>
      </c>
      <c r="C35" s="273"/>
      <c r="D35" s="154">
        <v>28.9</v>
      </c>
      <c r="E35" s="273"/>
      <c r="F35" s="154">
        <v>4.4000000000000004</v>
      </c>
      <c r="G35" s="274"/>
      <c r="H35" s="272">
        <v>0.56999999999999995</v>
      </c>
      <c r="I35" s="275"/>
      <c r="J35" s="144">
        <v>28.8</v>
      </c>
      <c r="K35" s="275"/>
      <c r="L35" s="154">
        <v>73.5</v>
      </c>
      <c r="M35" s="144"/>
      <c r="N35" s="154">
        <v>80.400000000000006</v>
      </c>
      <c r="O35" s="273"/>
      <c r="P35" s="154">
        <v>49.2</v>
      </c>
      <c r="Q35" s="274"/>
    </row>
    <row r="36" spans="1:17" ht="9.9499999999999993" customHeight="1" x14ac:dyDescent="0.2">
      <c r="A36" s="117" t="s">
        <v>141</v>
      </c>
      <c r="B36" s="272">
        <v>1.59</v>
      </c>
      <c r="C36" s="273"/>
      <c r="D36" s="154">
        <v>30.4</v>
      </c>
      <c r="E36" s="273"/>
      <c r="F36" s="154">
        <v>2.5</v>
      </c>
      <c r="G36" s="274"/>
      <c r="H36" s="272">
        <v>0.39</v>
      </c>
      <c r="I36" s="275"/>
      <c r="J36" s="144">
        <v>31.1</v>
      </c>
      <c r="K36" s="275"/>
      <c r="L36" s="154">
        <v>77.8</v>
      </c>
      <c r="M36" s="144"/>
      <c r="N36" s="154">
        <v>83.4</v>
      </c>
      <c r="O36" s="273"/>
      <c r="P36" s="154">
        <v>55.6</v>
      </c>
      <c r="Q36" s="274"/>
    </row>
    <row r="37" spans="1:17" ht="9.9499999999999993" customHeight="1" x14ac:dyDescent="0.2">
      <c r="A37" s="152" t="s">
        <v>140</v>
      </c>
      <c r="B37" s="272">
        <v>1.59</v>
      </c>
      <c r="C37" s="273"/>
      <c r="D37" s="154">
        <v>29.9</v>
      </c>
      <c r="E37" s="273"/>
      <c r="F37" s="154">
        <v>6.9</v>
      </c>
      <c r="G37" s="274"/>
      <c r="H37" s="272">
        <v>0.94</v>
      </c>
      <c r="I37" s="275"/>
      <c r="J37" s="144">
        <v>29.5</v>
      </c>
      <c r="K37" s="275"/>
      <c r="L37" s="154">
        <v>72.3</v>
      </c>
      <c r="M37" s="144"/>
      <c r="N37" s="154">
        <v>79</v>
      </c>
      <c r="O37" s="273"/>
      <c r="P37" s="154">
        <v>53.6</v>
      </c>
      <c r="Q37" s="274"/>
    </row>
    <row r="38" spans="1:17" ht="9.9499999999999993" customHeight="1" x14ac:dyDescent="0.2">
      <c r="A38" s="117" t="s">
        <v>135</v>
      </c>
      <c r="B38" s="272">
        <v>1.48</v>
      </c>
      <c r="C38" s="273"/>
      <c r="D38" s="154">
        <v>30.6</v>
      </c>
      <c r="E38" s="273"/>
      <c r="F38" s="154">
        <v>3.8</v>
      </c>
      <c r="G38" s="274"/>
      <c r="H38" s="272">
        <v>0.56999999999999995</v>
      </c>
      <c r="I38" s="275"/>
      <c r="J38" s="144">
        <v>28.7</v>
      </c>
      <c r="K38" s="275"/>
      <c r="L38" s="154">
        <v>74.7</v>
      </c>
      <c r="M38" s="144"/>
      <c r="N38" s="154">
        <v>80.900000000000006</v>
      </c>
      <c r="O38" s="273"/>
      <c r="P38" s="154">
        <v>55.4</v>
      </c>
      <c r="Q38" s="274"/>
    </row>
    <row r="39" spans="1:17" x14ac:dyDescent="0.2">
      <c r="A39" s="212" t="s">
        <v>257</v>
      </c>
      <c r="B39" s="142">
        <v>1.56</v>
      </c>
      <c r="C39" s="273" t="s">
        <v>415</v>
      </c>
      <c r="D39" s="276">
        <v>30.8</v>
      </c>
      <c r="E39" s="273" t="s">
        <v>415</v>
      </c>
      <c r="F39" s="143">
        <v>4.4000000000000004</v>
      </c>
      <c r="G39" s="277" t="s">
        <v>419</v>
      </c>
      <c r="H39" s="142" t="s">
        <v>405</v>
      </c>
      <c r="I39" s="278"/>
      <c r="J39" s="142" t="s">
        <v>405</v>
      </c>
      <c r="K39" s="278"/>
      <c r="L39" s="276">
        <v>78.3</v>
      </c>
      <c r="M39" s="273" t="s">
        <v>453</v>
      </c>
      <c r="N39" s="276">
        <v>83.6</v>
      </c>
      <c r="O39" s="273" t="s">
        <v>453</v>
      </c>
      <c r="P39" s="276">
        <v>55.1</v>
      </c>
      <c r="Q39" s="273" t="s">
        <v>453</v>
      </c>
    </row>
    <row r="40" spans="1:17" ht="3" customHeight="1" x14ac:dyDescent="0.2">
      <c r="A40" s="152"/>
      <c r="B40" s="272"/>
      <c r="C40" s="279"/>
      <c r="D40" s="154"/>
      <c r="E40" s="279"/>
      <c r="F40" s="154"/>
      <c r="G40" s="274"/>
      <c r="H40" s="142" t="s">
        <v>405</v>
      </c>
      <c r="I40" s="275"/>
      <c r="J40" s="144"/>
      <c r="K40" s="275"/>
      <c r="L40" s="154"/>
      <c r="M40" s="158"/>
      <c r="N40" s="154"/>
      <c r="O40" s="279"/>
      <c r="P40" s="110"/>
      <c r="Q40" s="181"/>
    </row>
    <row r="41" spans="1:17" ht="9.9499999999999993" customHeight="1" x14ac:dyDescent="0.2">
      <c r="A41" s="117" t="s">
        <v>188</v>
      </c>
      <c r="B41" s="272">
        <v>1.34</v>
      </c>
      <c r="C41" s="273"/>
      <c r="D41" s="154">
        <v>29</v>
      </c>
      <c r="E41" s="273"/>
      <c r="F41" s="154">
        <v>6.2</v>
      </c>
      <c r="G41" s="274"/>
      <c r="H41" s="142" t="s">
        <v>405</v>
      </c>
      <c r="I41" s="275"/>
      <c r="J41" s="142" t="s">
        <v>405</v>
      </c>
      <c r="K41" s="275"/>
      <c r="L41" s="154">
        <v>75.2</v>
      </c>
      <c r="M41" s="144"/>
      <c r="N41" s="154">
        <v>79.599999999999994</v>
      </c>
      <c r="O41" s="273"/>
      <c r="P41" s="154">
        <v>46.6</v>
      </c>
      <c r="Q41" s="274"/>
    </row>
    <row r="42" spans="1:17" ht="9.9499999999999993" customHeight="1" x14ac:dyDescent="0.2">
      <c r="A42" s="117" t="s">
        <v>175</v>
      </c>
      <c r="B42" s="125" t="s">
        <v>405</v>
      </c>
      <c r="C42" s="273"/>
      <c r="D42" s="125" t="s">
        <v>405</v>
      </c>
      <c r="E42" s="273"/>
      <c r="F42" s="154">
        <v>3.9</v>
      </c>
      <c r="G42" s="273" t="s">
        <v>422</v>
      </c>
      <c r="H42" s="142" t="s">
        <v>405</v>
      </c>
      <c r="I42" s="275"/>
      <c r="J42" s="142" t="s">
        <v>405</v>
      </c>
      <c r="K42" s="275"/>
      <c r="L42" s="142" t="s">
        <v>405</v>
      </c>
      <c r="M42" s="144"/>
      <c r="N42" s="142" t="s">
        <v>405</v>
      </c>
      <c r="O42" s="273"/>
      <c r="P42" s="154">
        <v>37.799999999999997</v>
      </c>
      <c r="Q42" s="273"/>
    </row>
    <row r="43" spans="1:17" ht="9.9499999999999993" customHeight="1" x14ac:dyDescent="0.2">
      <c r="A43" s="117" t="s">
        <v>187</v>
      </c>
      <c r="B43" s="272">
        <v>1.45</v>
      </c>
      <c r="C43" s="273" t="s">
        <v>422</v>
      </c>
      <c r="D43" s="154">
        <v>28.6</v>
      </c>
      <c r="E43" s="273" t="s">
        <v>422</v>
      </c>
      <c r="F43" s="154">
        <v>6.4</v>
      </c>
      <c r="G43" s="273" t="s">
        <v>422</v>
      </c>
      <c r="H43" s="272">
        <v>0.73</v>
      </c>
      <c r="I43" s="273" t="s">
        <v>422</v>
      </c>
      <c r="J43" s="144">
        <v>25.1</v>
      </c>
      <c r="K43" s="273" t="s">
        <v>422</v>
      </c>
      <c r="L43" s="154">
        <v>69.3</v>
      </c>
      <c r="M43" s="273" t="s">
        <v>422</v>
      </c>
      <c r="N43" s="154">
        <v>79.5</v>
      </c>
      <c r="O43" s="273" t="s">
        <v>422</v>
      </c>
      <c r="P43" s="154">
        <v>47.3</v>
      </c>
      <c r="Q43" s="273" t="s">
        <v>422</v>
      </c>
    </row>
    <row r="44" spans="1:17" ht="9.9499999999999993" customHeight="1" x14ac:dyDescent="0.2">
      <c r="A44" s="117" t="s">
        <v>186</v>
      </c>
      <c r="B44" s="125" t="s">
        <v>405</v>
      </c>
      <c r="C44" s="273"/>
      <c r="D44" s="125" t="s">
        <v>405</v>
      </c>
      <c r="E44" s="273"/>
      <c r="F44" s="154">
        <v>4.8</v>
      </c>
      <c r="G44" s="273" t="s">
        <v>452</v>
      </c>
      <c r="H44" s="142" t="s">
        <v>405</v>
      </c>
      <c r="I44" s="275"/>
      <c r="J44" s="142" t="s">
        <v>405</v>
      </c>
      <c r="K44" s="275"/>
      <c r="L44" s="142" t="s">
        <v>405</v>
      </c>
      <c r="M44" s="144"/>
      <c r="N44" s="142" t="s">
        <v>405</v>
      </c>
      <c r="O44" s="273"/>
      <c r="P44" s="142" t="s">
        <v>405</v>
      </c>
    </row>
    <row r="45" spans="1:17" ht="30" customHeight="1" x14ac:dyDescent="0.2">
      <c r="A45" s="118" t="s">
        <v>185</v>
      </c>
      <c r="B45" s="280">
        <v>1.31</v>
      </c>
      <c r="C45" s="279"/>
      <c r="D45" s="184">
        <v>28.6</v>
      </c>
      <c r="E45" s="279"/>
      <c r="F45" s="184">
        <v>5</v>
      </c>
      <c r="G45" s="277"/>
      <c r="H45" s="280">
        <v>0.7</v>
      </c>
      <c r="I45" s="275"/>
      <c r="J45" s="158">
        <v>26.5</v>
      </c>
      <c r="K45" s="275"/>
      <c r="L45" s="184">
        <v>72.2</v>
      </c>
      <c r="M45" s="158"/>
      <c r="N45" s="184">
        <v>76.7</v>
      </c>
      <c r="O45" s="279"/>
      <c r="P45" s="184">
        <v>44.7</v>
      </c>
      <c r="Q45" s="274"/>
    </row>
    <row r="46" spans="1:17" ht="9.9499999999999993" customHeight="1" x14ac:dyDescent="0.2">
      <c r="A46" s="117" t="s">
        <v>133</v>
      </c>
      <c r="B46" s="272">
        <v>1.72</v>
      </c>
      <c r="C46" s="273"/>
      <c r="D46" s="154">
        <v>32.6</v>
      </c>
      <c r="E46" s="273"/>
      <c r="F46" s="144">
        <v>5</v>
      </c>
      <c r="G46" s="274"/>
      <c r="H46" s="272">
        <v>0.53</v>
      </c>
      <c r="I46" s="274" t="s">
        <v>451</v>
      </c>
      <c r="J46" s="144">
        <v>32.4</v>
      </c>
      <c r="K46" s="274" t="s">
        <v>451</v>
      </c>
      <c r="L46" s="154">
        <v>81.599999999999994</v>
      </c>
      <c r="M46" s="144"/>
      <c r="N46" s="154">
        <v>84.6</v>
      </c>
      <c r="O46" s="273"/>
      <c r="P46" s="154">
        <v>50.3</v>
      </c>
      <c r="Q46" s="274"/>
    </row>
    <row r="47" spans="1:17" ht="7.5" customHeight="1" x14ac:dyDescent="0.2">
      <c r="A47" s="117" t="s">
        <v>184</v>
      </c>
      <c r="B47" s="272">
        <v>1.46</v>
      </c>
      <c r="C47" s="273"/>
      <c r="D47" s="154">
        <v>32.4</v>
      </c>
      <c r="E47" s="273"/>
      <c r="F47" s="154">
        <v>5</v>
      </c>
      <c r="G47" s="273" t="s">
        <v>452</v>
      </c>
      <c r="H47" s="272">
        <v>0.55000000000000004</v>
      </c>
      <c r="I47" s="274" t="s">
        <v>451</v>
      </c>
      <c r="J47" s="144">
        <v>31.5</v>
      </c>
      <c r="K47" s="273" t="s">
        <v>452</v>
      </c>
      <c r="L47" s="154">
        <v>80</v>
      </c>
      <c r="M47" s="144"/>
      <c r="N47" s="154">
        <v>83.4</v>
      </c>
      <c r="O47" s="273"/>
      <c r="P47" s="154">
        <v>49.8</v>
      </c>
      <c r="Q47" s="274"/>
    </row>
    <row r="48" spans="1:17" ht="9.9499999999999993" customHeight="1" x14ac:dyDescent="0.2">
      <c r="A48" s="152" t="s">
        <v>241</v>
      </c>
      <c r="B48" s="272">
        <v>1.28</v>
      </c>
      <c r="C48" s="273" t="s">
        <v>452</v>
      </c>
      <c r="D48" s="154">
        <v>26.9</v>
      </c>
      <c r="E48" s="273" t="s">
        <v>452</v>
      </c>
      <c r="F48" s="154">
        <v>7.2</v>
      </c>
      <c r="G48" s="274" t="s">
        <v>429</v>
      </c>
      <c r="H48" s="125" t="s">
        <v>405</v>
      </c>
      <c r="I48" s="275"/>
      <c r="J48" s="125" t="s">
        <v>405</v>
      </c>
      <c r="K48" s="275"/>
      <c r="L48" s="154">
        <v>67</v>
      </c>
      <c r="M48" s="273" t="s">
        <v>452</v>
      </c>
      <c r="N48" s="154">
        <v>74.900000000000006</v>
      </c>
      <c r="O48" s="273" t="s">
        <v>452</v>
      </c>
      <c r="P48" s="154">
        <v>49.8</v>
      </c>
      <c r="Q48" s="274" t="s">
        <v>406</v>
      </c>
    </row>
    <row r="49" spans="1:17" ht="9.9499999999999993" customHeight="1" x14ac:dyDescent="0.2">
      <c r="A49" s="117" t="s">
        <v>131</v>
      </c>
      <c r="B49" s="272">
        <v>1.48</v>
      </c>
      <c r="C49" s="273"/>
      <c r="D49" s="154">
        <v>31.4</v>
      </c>
      <c r="E49" s="273"/>
      <c r="F49" s="154">
        <v>3.3</v>
      </c>
      <c r="G49" s="274"/>
      <c r="H49" s="272">
        <v>0.35</v>
      </c>
      <c r="I49" s="275"/>
      <c r="J49" s="144">
        <v>34.1</v>
      </c>
      <c r="K49" s="275"/>
      <c r="L49" s="154">
        <v>81.599999999999994</v>
      </c>
      <c r="M49" s="144"/>
      <c r="N49" s="154">
        <v>84.9</v>
      </c>
      <c r="O49" s="273"/>
      <c r="P49" s="154">
        <v>53.9</v>
      </c>
      <c r="Q49" s="274"/>
    </row>
    <row r="50" spans="1:17" ht="9.9499999999999993" customHeight="1" x14ac:dyDescent="0.2">
      <c r="A50" s="117" t="s">
        <v>130</v>
      </c>
      <c r="B50" s="125" t="s">
        <v>405</v>
      </c>
      <c r="C50" s="273"/>
      <c r="D50" s="125" t="s">
        <v>405</v>
      </c>
      <c r="E50" s="273"/>
      <c r="F50" s="154">
        <v>9.1999999999999993</v>
      </c>
      <c r="G50" s="274" t="s">
        <v>451</v>
      </c>
      <c r="H50" s="125" t="s">
        <v>405</v>
      </c>
      <c r="I50" s="275"/>
      <c r="J50" s="125" t="s">
        <v>405</v>
      </c>
      <c r="K50" s="275"/>
      <c r="L50" s="125" t="s">
        <v>405</v>
      </c>
      <c r="M50" s="144"/>
      <c r="N50" s="125" t="s">
        <v>405</v>
      </c>
      <c r="O50" s="273"/>
      <c r="P50" s="154">
        <v>41.6</v>
      </c>
      <c r="Q50" s="274" t="s">
        <v>454</v>
      </c>
    </row>
    <row r="51" spans="1:17" ht="9.9499999999999993" customHeight="1" x14ac:dyDescent="0.2">
      <c r="A51" s="117" t="s">
        <v>129</v>
      </c>
      <c r="B51" s="272">
        <v>1.26</v>
      </c>
      <c r="C51" s="273" t="s">
        <v>452</v>
      </c>
      <c r="D51" s="154">
        <v>32.6</v>
      </c>
      <c r="E51" s="273" t="s">
        <v>452</v>
      </c>
      <c r="F51" s="154">
        <v>6.1</v>
      </c>
      <c r="G51" s="273" t="s">
        <v>452</v>
      </c>
      <c r="H51" s="125" t="s">
        <v>405</v>
      </c>
      <c r="I51" s="275"/>
      <c r="J51" s="144">
        <v>30.1</v>
      </c>
      <c r="K51" s="273" t="s">
        <v>452</v>
      </c>
      <c r="L51" s="144">
        <v>84.1</v>
      </c>
      <c r="M51" s="273" t="s">
        <v>452</v>
      </c>
      <c r="N51" s="154">
        <v>86.8</v>
      </c>
      <c r="O51" s="273" t="s">
        <v>452</v>
      </c>
      <c r="P51" s="154">
        <v>50</v>
      </c>
      <c r="Q51" s="273" t="s">
        <v>424</v>
      </c>
    </row>
    <row r="52" spans="1:17" ht="9.9499999999999993" customHeight="1" x14ac:dyDescent="0.2">
      <c r="A52" s="117" t="s">
        <v>183</v>
      </c>
      <c r="B52" s="272">
        <v>1.48</v>
      </c>
      <c r="C52" s="273"/>
      <c r="D52" s="154">
        <v>29.5</v>
      </c>
      <c r="E52" s="273"/>
      <c r="F52" s="154">
        <v>3.4</v>
      </c>
      <c r="G52" s="274"/>
      <c r="H52" s="272">
        <v>0.49</v>
      </c>
      <c r="I52" s="275"/>
      <c r="J52" s="144">
        <v>28.5</v>
      </c>
      <c r="K52" s="275"/>
      <c r="L52" s="154">
        <v>71.599999999999994</v>
      </c>
      <c r="M52" s="144"/>
      <c r="N52" s="154">
        <v>77.5</v>
      </c>
      <c r="O52" s="273"/>
      <c r="P52" s="154">
        <v>55.1</v>
      </c>
      <c r="Q52" s="274"/>
    </row>
    <row r="53" spans="1:17" ht="9.9499999999999993" customHeight="1" x14ac:dyDescent="0.2">
      <c r="A53" s="117" t="s">
        <v>127</v>
      </c>
      <c r="B53" s="272">
        <v>1.75</v>
      </c>
      <c r="C53" s="273"/>
      <c r="D53" s="154">
        <v>29.9</v>
      </c>
      <c r="E53" s="273"/>
      <c r="F53" s="154">
        <v>3.3</v>
      </c>
      <c r="G53" s="274"/>
      <c r="H53" s="272">
        <v>0.47</v>
      </c>
      <c r="I53" s="275"/>
      <c r="J53" s="144">
        <v>28.4</v>
      </c>
      <c r="K53" s="275"/>
      <c r="L53" s="154">
        <v>73.2</v>
      </c>
      <c r="M53" s="144"/>
      <c r="N53" s="154">
        <v>78.8</v>
      </c>
      <c r="O53" s="273"/>
      <c r="P53" s="154">
        <v>51.1</v>
      </c>
      <c r="Q53" s="274"/>
    </row>
    <row r="54" spans="1:17" ht="9.9499999999999993" customHeight="1" x14ac:dyDescent="0.2">
      <c r="A54" s="117" t="s">
        <v>126</v>
      </c>
      <c r="B54" s="272">
        <v>1.46</v>
      </c>
      <c r="C54" s="273"/>
      <c r="D54" s="154">
        <v>32.200000000000003</v>
      </c>
      <c r="E54" s="273"/>
      <c r="F54" s="154">
        <v>4.0999999999999996</v>
      </c>
      <c r="G54" s="274"/>
      <c r="H54" s="272">
        <v>0.51</v>
      </c>
      <c r="I54" s="275"/>
      <c r="J54" s="144">
        <v>30.9</v>
      </c>
      <c r="K54" s="275"/>
      <c r="L54" s="154">
        <v>81</v>
      </c>
      <c r="M54" s="144"/>
      <c r="N54" s="154">
        <v>85.1</v>
      </c>
      <c r="O54" s="273"/>
      <c r="P54" s="154">
        <v>51.2</v>
      </c>
      <c r="Q54" s="274"/>
    </row>
    <row r="55" spans="1:17" ht="9.9499999999999993" customHeight="1" x14ac:dyDescent="0.2">
      <c r="A55" s="117" t="s">
        <v>125</v>
      </c>
      <c r="B55" s="272">
        <v>1.88</v>
      </c>
      <c r="C55" s="273" t="s">
        <v>420</v>
      </c>
      <c r="D55" s="154">
        <v>29</v>
      </c>
      <c r="E55" s="273"/>
      <c r="F55" s="154">
        <v>5.8</v>
      </c>
      <c r="G55" s="274"/>
      <c r="H55" s="272">
        <v>0.63</v>
      </c>
      <c r="I55" s="275"/>
      <c r="J55" s="144">
        <v>25.2</v>
      </c>
      <c r="K55" s="275"/>
      <c r="L55" s="154">
        <v>76.400000000000006</v>
      </c>
      <c r="M55" s="275" t="s">
        <v>420</v>
      </c>
      <c r="N55" s="154">
        <v>81.8</v>
      </c>
      <c r="O55" s="275" t="s">
        <v>420</v>
      </c>
      <c r="P55" s="154">
        <v>47.7</v>
      </c>
      <c r="Q55" s="274"/>
    </row>
    <row r="56" spans="1:17" s="283" customFormat="1" ht="9.9499999999999993" customHeight="1" x14ac:dyDescent="0.15">
      <c r="A56" s="281" t="s">
        <v>124</v>
      </c>
      <c r="B56" s="272">
        <v>1.1399999999999999</v>
      </c>
      <c r="C56" s="273" t="s">
        <v>420</v>
      </c>
      <c r="D56" s="154">
        <v>27.9</v>
      </c>
      <c r="E56" s="273" t="s">
        <v>420</v>
      </c>
      <c r="F56" s="154">
        <v>4</v>
      </c>
      <c r="G56" s="274"/>
      <c r="H56" s="272">
        <v>0.7</v>
      </c>
      <c r="I56" s="275" t="s">
        <v>420</v>
      </c>
      <c r="J56" s="144">
        <v>24.9</v>
      </c>
      <c r="K56" s="275" t="s">
        <v>420</v>
      </c>
      <c r="L56" s="154">
        <v>68.400000000000006</v>
      </c>
      <c r="M56" s="275" t="s">
        <v>420</v>
      </c>
      <c r="N56" s="154">
        <v>78.3</v>
      </c>
      <c r="O56" s="275" t="s">
        <v>420</v>
      </c>
      <c r="P56" s="154">
        <v>48.3</v>
      </c>
      <c r="Q56" s="282"/>
    </row>
    <row r="57" spans="1:17" ht="3" customHeight="1" x14ac:dyDescent="0.2">
      <c r="A57" s="243"/>
      <c r="B57" s="284"/>
      <c r="C57" s="284"/>
      <c r="D57" s="32"/>
      <c r="E57" s="284"/>
      <c r="F57" s="30"/>
      <c r="G57" s="34"/>
      <c r="H57" s="30"/>
      <c r="I57" s="34"/>
      <c r="J57" s="285"/>
      <c r="K57" s="286"/>
      <c r="L57" s="285"/>
      <c r="M57" s="284"/>
      <c r="N57" s="287"/>
      <c r="O57" s="288"/>
      <c r="P57" s="114"/>
      <c r="Q57" s="289"/>
    </row>
    <row r="58" spans="1:17" s="283" customFormat="1" ht="3" customHeight="1" x14ac:dyDescent="0.25">
      <c r="A58" s="534"/>
      <c r="B58" s="534"/>
      <c r="C58" s="534"/>
      <c r="D58" s="534"/>
      <c r="E58" s="534"/>
      <c r="F58" s="534"/>
      <c r="G58" s="534"/>
      <c r="H58" s="534"/>
      <c r="I58" s="534"/>
      <c r="J58" s="534"/>
      <c r="K58" s="534"/>
      <c r="L58" s="534"/>
      <c r="M58" s="534"/>
      <c r="N58" s="534"/>
      <c r="O58" s="534"/>
      <c r="P58" s="534"/>
      <c r="Q58" s="244"/>
    </row>
    <row r="59" spans="1:17" ht="9.9499999999999993" customHeight="1" x14ac:dyDescent="0.2">
      <c r="A59" s="531" t="s">
        <v>242</v>
      </c>
      <c r="B59" s="531"/>
      <c r="C59" s="531"/>
      <c r="D59" s="531"/>
      <c r="E59" s="531"/>
      <c r="F59" s="531"/>
      <c r="G59" s="531"/>
      <c r="H59" s="531"/>
      <c r="I59" s="531"/>
      <c r="J59" s="531"/>
      <c r="K59" s="531"/>
      <c r="L59" s="531"/>
      <c r="M59" s="531"/>
      <c r="N59" s="531"/>
      <c r="O59" s="531"/>
      <c r="P59" s="531"/>
      <c r="Q59" s="531"/>
    </row>
    <row r="60" spans="1:17" ht="9.9499999999999993" customHeight="1" x14ac:dyDescent="0.2">
      <c r="A60" s="531" t="s">
        <v>243</v>
      </c>
      <c r="B60" s="531"/>
      <c r="C60" s="531"/>
      <c r="D60" s="531"/>
      <c r="E60" s="531"/>
      <c r="F60" s="531"/>
      <c r="G60" s="531"/>
      <c r="H60" s="531"/>
      <c r="I60" s="531"/>
      <c r="J60" s="531"/>
      <c r="K60" s="531"/>
      <c r="L60" s="531"/>
      <c r="M60" s="531"/>
      <c r="N60" s="531"/>
      <c r="O60" s="531"/>
      <c r="P60" s="531"/>
      <c r="Q60" s="531"/>
    </row>
    <row r="61" spans="1:17" s="157" customFormat="1" ht="9.9499999999999993" customHeight="1" x14ac:dyDescent="0.25">
      <c r="A61" s="530" t="s">
        <v>245</v>
      </c>
      <c r="B61" s="530"/>
      <c r="C61" s="530"/>
      <c r="D61" s="530"/>
      <c r="E61" s="530"/>
      <c r="F61" s="530"/>
      <c r="G61" s="530"/>
      <c r="H61" s="530"/>
      <c r="I61" s="530"/>
      <c r="J61" s="530"/>
      <c r="K61" s="530"/>
      <c r="L61" s="530"/>
      <c r="M61" s="530"/>
      <c r="N61" s="530"/>
      <c r="O61" s="530"/>
      <c r="P61" s="530"/>
      <c r="Q61" s="530"/>
    </row>
    <row r="62" spans="1:17" s="157" customFormat="1" ht="9.9499999999999993" customHeight="1" x14ac:dyDescent="0.25">
      <c r="A62" s="530" t="s">
        <v>246</v>
      </c>
      <c r="B62" s="530"/>
      <c r="C62" s="530"/>
      <c r="D62" s="530"/>
      <c r="E62" s="530"/>
      <c r="F62" s="530"/>
      <c r="G62" s="530"/>
      <c r="H62" s="530"/>
      <c r="I62" s="530"/>
      <c r="J62" s="530"/>
      <c r="K62" s="530"/>
      <c r="L62" s="530"/>
      <c r="M62" s="530"/>
      <c r="N62" s="530"/>
      <c r="O62" s="530"/>
    </row>
    <row r="63" spans="1:17" ht="9.75" customHeight="1" x14ac:dyDescent="0.2">
      <c r="A63" s="535" t="s">
        <v>260</v>
      </c>
      <c r="B63" s="535"/>
      <c r="C63" s="535"/>
      <c r="D63" s="535"/>
      <c r="E63" s="535"/>
      <c r="F63" s="535"/>
      <c r="G63" s="535"/>
      <c r="H63" s="535"/>
      <c r="I63" s="535"/>
      <c r="J63" s="535"/>
      <c r="K63" s="535"/>
      <c r="L63" s="535"/>
      <c r="M63" s="535"/>
      <c r="N63" s="535"/>
      <c r="O63" s="535"/>
      <c r="P63" s="535"/>
      <c r="Q63" s="535"/>
    </row>
    <row r="64" spans="1:17" ht="9.75" customHeight="1" x14ac:dyDescent="0.2">
      <c r="A64" s="535" t="s">
        <v>261</v>
      </c>
      <c r="B64" s="535"/>
      <c r="C64" s="535"/>
      <c r="D64" s="535"/>
      <c r="E64" s="535"/>
      <c r="F64" s="535"/>
      <c r="G64" s="535"/>
      <c r="H64" s="535"/>
      <c r="I64" s="535"/>
      <c r="J64" s="535"/>
      <c r="K64" s="535"/>
      <c r="L64" s="535"/>
      <c r="M64" s="535"/>
      <c r="N64" s="535"/>
      <c r="O64" s="535"/>
      <c r="P64" s="535"/>
      <c r="Q64" s="535"/>
    </row>
    <row r="65" spans="1:17" s="157" customFormat="1" ht="9.9499999999999993" customHeight="1" x14ac:dyDescent="0.25">
      <c r="A65" s="530" t="s">
        <v>444</v>
      </c>
      <c r="B65" s="530"/>
      <c r="C65" s="530"/>
      <c r="D65" s="530"/>
      <c r="E65" s="530"/>
      <c r="F65" s="530"/>
      <c r="G65" s="530"/>
      <c r="H65" s="530"/>
      <c r="I65" s="530"/>
      <c r="J65" s="530"/>
      <c r="K65" s="530"/>
      <c r="L65" s="530"/>
      <c r="M65" s="530"/>
      <c r="N65" s="530"/>
      <c r="O65" s="530"/>
      <c r="Q65" s="161"/>
    </row>
    <row r="66" spans="1:17" s="157" customFormat="1" ht="9.9499999999999993" customHeight="1" x14ac:dyDescent="0.25">
      <c r="A66" s="530" t="s">
        <v>443</v>
      </c>
      <c r="B66" s="530"/>
      <c r="C66" s="530"/>
      <c r="D66" s="530"/>
      <c r="E66" s="530"/>
      <c r="F66" s="530"/>
      <c r="G66" s="530"/>
      <c r="H66" s="530"/>
      <c r="I66" s="530"/>
      <c r="J66" s="530"/>
      <c r="K66" s="530"/>
      <c r="L66" s="530"/>
      <c r="M66" s="530"/>
      <c r="N66" s="530"/>
      <c r="O66" s="530"/>
      <c r="Q66" s="161"/>
    </row>
    <row r="67" spans="1:17" s="157" customFormat="1" ht="9.9499999999999993" customHeight="1" x14ac:dyDescent="0.25">
      <c r="A67" s="530" t="s">
        <v>442</v>
      </c>
      <c r="B67" s="530"/>
      <c r="C67" s="530"/>
      <c r="D67" s="530"/>
      <c r="E67" s="530"/>
      <c r="F67" s="530"/>
      <c r="G67" s="530"/>
      <c r="H67" s="530"/>
      <c r="I67" s="530"/>
      <c r="J67" s="530"/>
      <c r="K67" s="530"/>
      <c r="L67" s="530"/>
      <c r="M67" s="530"/>
      <c r="N67" s="530"/>
      <c r="O67" s="530"/>
      <c r="P67" s="530"/>
      <c r="Q67" s="530"/>
    </row>
    <row r="68" spans="1:17" s="157" customFormat="1" ht="9.9499999999999993" customHeight="1" x14ac:dyDescent="0.25">
      <c r="A68" s="530" t="s">
        <v>446</v>
      </c>
      <c r="B68" s="530"/>
      <c r="C68" s="530"/>
      <c r="D68" s="530"/>
      <c r="E68" s="530"/>
      <c r="F68" s="530"/>
      <c r="G68" s="530"/>
      <c r="H68" s="530"/>
      <c r="I68" s="530"/>
      <c r="J68" s="530"/>
      <c r="K68" s="530"/>
      <c r="L68" s="530"/>
      <c r="M68" s="530"/>
      <c r="N68" s="530"/>
      <c r="O68" s="530"/>
      <c r="Q68" s="161"/>
    </row>
    <row r="69" spans="1:17" s="157" customFormat="1" ht="9.9499999999999993" customHeight="1" x14ac:dyDescent="0.25">
      <c r="A69" s="530" t="s">
        <v>441</v>
      </c>
      <c r="B69" s="530"/>
      <c r="C69" s="530"/>
      <c r="D69" s="530"/>
      <c r="E69" s="530"/>
      <c r="F69" s="530"/>
      <c r="G69" s="530"/>
      <c r="H69" s="530"/>
      <c r="I69" s="530"/>
      <c r="J69" s="530"/>
      <c r="K69" s="530"/>
      <c r="L69" s="530"/>
      <c r="M69" s="530"/>
      <c r="N69" s="530"/>
      <c r="O69" s="530"/>
      <c r="Q69" s="161"/>
    </row>
    <row r="70" spans="1:17" s="40" customFormat="1" ht="9.9499999999999993" customHeight="1" x14ac:dyDescent="0.25">
      <c r="A70" s="533" t="s">
        <v>440</v>
      </c>
      <c r="B70" s="533"/>
      <c r="C70" s="533"/>
      <c r="D70" s="533"/>
      <c r="E70" s="533"/>
      <c r="F70" s="533"/>
      <c r="G70" s="533"/>
      <c r="H70" s="533"/>
      <c r="I70" s="533"/>
      <c r="J70" s="533"/>
      <c r="K70" s="533"/>
      <c r="L70" s="533"/>
      <c r="M70" s="533"/>
      <c r="N70" s="533"/>
      <c r="O70" s="533"/>
      <c r="Q70" s="41"/>
    </row>
    <row r="71" spans="1:17" ht="9.75" customHeight="1" x14ac:dyDescent="0.2">
      <c r="A71" s="110" t="s">
        <v>439</v>
      </c>
      <c r="B71" s="110"/>
      <c r="C71" s="110"/>
      <c r="D71" s="110"/>
      <c r="E71" s="290"/>
      <c r="F71" s="110"/>
      <c r="G71" s="266"/>
      <c r="H71" s="110"/>
      <c r="I71" s="266"/>
      <c r="J71" s="110"/>
      <c r="K71" s="266"/>
      <c r="L71" s="110"/>
      <c r="M71" s="290"/>
      <c r="N71" s="110"/>
      <c r="O71" s="266"/>
      <c r="Q71" s="291"/>
    </row>
    <row r="72" spans="1:17" ht="9.75" customHeight="1" x14ac:dyDescent="0.2">
      <c r="A72" s="110" t="s">
        <v>438</v>
      </c>
      <c r="B72" s="110"/>
      <c r="C72" s="110"/>
      <c r="D72" s="110"/>
      <c r="E72" s="290"/>
      <c r="F72" s="110"/>
      <c r="G72" s="266"/>
      <c r="H72" s="110"/>
      <c r="I72" s="266"/>
      <c r="J72" s="110"/>
      <c r="K72" s="266"/>
      <c r="L72" s="110"/>
      <c r="M72" s="290"/>
      <c r="N72" s="110"/>
      <c r="O72" s="266"/>
      <c r="Q72" s="291"/>
    </row>
    <row r="73" spans="1:17" ht="9.75" customHeight="1" x14ac:dyDescent="0.2">
      <c r="A73" s="110" t="s">
        <v>445</v>
      </c>
      <c r="B73" s="110"/>
      <c r="C73" s="110"/>
      <c r="D73" s="110"/>
      <c r="E73" s="290"/>
      <c r="F73" s="110"/>
      <c r="G73" s="266"/>
      <c r="H73" s="110"/>
      <c r="I73" s="266"/>
      <c r="J73" s="110"/>
      <c r="K73" s="266"/>
      <c r="L73" s="110"/>
      <c r="M73" s="290"/>
      <c r="N73" s="110"/>
      <c r="O73" s="266"/>
      <c r="Q73" s="291"/>
    </row>
    <row r="74" spans="1:17" x14ac:dyDescent="0.2">
      <c r="A74" s="110"/>
      <c r="B74" s="110"/>
      <c r="C74" s="290"/>
      <c r="D74" s="110"/>
      <c r="E74" s="290"/>
      <c r="F74" s="110"/>
      <c r="G74" s="266"/>
      <c r="H74" s="110"/>
      <c r="I74" s="266"/>
      <c r="J74" s="110"/>
      <c r="K74" s="266"/>
      <c r="L74" s="271"/>
      <c r="M74" s="290"/>
      <c r="N74" s="271"/>
      <c r="O74" s="266"/>
      <c r="P74" s="110"/>
      <c r="Q74" s="266"/>
    </row>
    <row r="75" spans="1:17" x14ac:dyDescent="0.2">
      <c r="A75" s="110"/>
      <c r="B75" s="110"/>
      <c r="C75" s="290"/>
      <c r="D75" s="110"/>
      <c r="E75" s="290"/>
      <c r="F75" s="110"/>
      <c r="G75" s="266"/>
      <c r="H75" s="110"/>
      <c r="I75" s="266"/>
      <c r="J75" s="110"/>
      <c r="K75" s="266"/>
      <c r="L75" s="271"/>
      <c r="M75" s="290"/>
      <c r="N75" s="271"/>
      <c r="O75" s="266"/>
      <c r="P75" s="110"/>
      <c r="Q75" s="266"/>
    </row>
    <row r="76" spans="1:17" x14ac:dyDescent="0.2">
      <c r="A76" s="110"/>
      <c r="B76" s="110"/>
      <c r="C76" s="290"/>
      <c r="D76" s="110"/>
      <c r="E76" s="290"/>
      <c r="F76" s="110"/>
      <c r="G76" s="266"/>
      <c r="H76" s="110"/>
      <c r="I76" s="266"/>
      <c r="J76" s="110"/>
      <c r="K76" s="266"/>
      <c r="L76" s="271"/>
      <c r="M76" s="290"/>
      <c r="N76" s="271"/>
      <c r="O76" s="266"/>
      <c r="P76" s="110"/>
      <c r="Q76" s="266"/>
    </row>
    <row r="77" spans="1:17" x14ac:dyDescent="0.2">
      <c r="A77" s="110"/>
      <c r="B77" s="110"/>
      <c r="C77" s="290"/>
      <c r="D77" s="110"/>
      <c r="E77" s="290"/>
      <c r="F77" s="110"/>
      <c r="G77" s="266"/>
      <c r="H77" s="110"/>
      <c r="I77" s="266"/>
      <c r="J77" s="110"/>
      <c r="K77" s="266"/>
      <c r="L77" s="271"/>
      <c r="M77" s="290"/>
      <c r="N77" s="271"/>
      <c r="O77" s="266"/>
      <c r="P77" s="110"/>
      <c r="Q77" s="266"/>
    </row>
    <row r="78" spans="1:17" x14ac:dyDescent="0.2">
      <c r="A78" s="110"/>
      <c r="B78" s="110"/>
      <c r="C78" s="290"/>
      <c r="D78" s="110"/>
      <c r="E78" s="290"/>
      <c r="F78" s="110"/>
      <c r="G78" s="266"/>
      <c r="H78" s="110"/>
      <c r="I78" s="266"/>
      <c r="J78" s="110"/>
      <c r="K78" s="266"/>
      <c r="L78" s="271"/>
      <c r="M78" s="290"/>
      <c r="N78" s="271"/>
      <c r="O78" s="266"/>
      <c r="P78" s="110"/>
      <c r="Q78" s="266"/>
    </row>
    <row r="79" spans="1:17" x14ac:dyDescent="0.2">
      <c r="A79" s="110"/>
      <c r="B79" s="110"/>
      <c r="C79" s="290"/>
      <c r="D79" s="110"/>
      <c r="E79" s="290"/>
      <c r="F79" s="110"/>
      <c r="G79" s="266"/>
      <c r="H79" s="110"/>
      <c r="I79" s="266"/>
      <c r="J79" s="110"/>
      <c r="K79" s="266"/>
      <c r="L79" s="271"/>
      <c r="M79" s="290"/>
      <c r="N79" s="271"/>
      <c r="O79" s="266"/>
      <c r="P79" s="110"/>
      <c r="Q79" s="266"/>
    </row>
  </sheetData>
  <mergeCells count="22">
    <mergeCell ref="A70:O70"/>
    <mergeCell ref="A58:P58"/>
    <mergeCell ref="A59:Q59"/>
    <mergeCell ref="A60:Q60"/>
    <mergeCell ref="A61:Q61"/>
    <mergeCell ref="A62:O62"/>
    <mergeCell ref="A63:Q63"/>
    <mergeCell ref="A64:Q64"/>
    <mergeCell ref="A65:O65"/>
    <mergeCell ref="A66:O66"/>
    <mergeCell ref="A67:Q67"/>
    <mergeCell ref="A68:O68"/>
    <mergeCell ref="A69:O69"/>
    <mergeCell ref="A6:Q6"/>
    <mergeCell ref="A8:A9"/>
    <mergeCell ref="B8:B9"/>
    <mergeCell ref="D8:D9"/>
    <mergeCell ref="F8:F9"/>
    <mergeCell ref="H8:H9"/>
    <mergeCell ref="J8:J9"/>
    <mergeCell ref="L8:N8"/>
    <mergeCell ref="P8:Q9"/>
  </mergeCells>
  <pageMargins left="0.59055118110236227" right="0.59055118110236227" top="0.78740157480314965" bottom="0.78740157480314965" header="0" footer="0"/>
  <pageSetup paperSize="9" orientation="portrait" horizontalDpi="4294967293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99"/>
  <sheetViews>
    <sheetView zoomScaleNormal="100" workbookViewId="0"/>
  </sheetViews>
  <sheetFormatPr defaultColWidth="11.42578125" defaultRowHeight="9.75" customHeight="1" x14ac:dyDescent="0.2"/>
  <cols>
    <col min="1" max="1" width="5.5703125" style="73" customWidth="1"/>
    <col min="2" max="4" width="8.5703125" style="73" customWidth="1"/>
    <col min="5" max="5" width="10" style="73" customWidth="1"/>
    <col min="6" max="6" width="1.5703125" style="73" customWidth="1"/>
    <col min="7" max="7" width="6.5703125" style="73" customWidth="1"/>
    <col min="8" max="10" width="8.5703125" style="73" customWidth="1"/>
    <col min="11" max="11" width="10" style="73" customWidth="1"/>
    <col min="12" max="16384" width="11.42578125" style="73"/>
  </cols>
  <sheetData>
    <row r="1" spans="1:25" ht="12" customHeight="1" x14ac:dyDescent="0.25">
      <c r="A1" s="72"/>
      <c r="B1" s="72"/>
      <c r="C1" s="72"/>
      <c r="D1" s="72"/>
      <c r="E1" s="72"/>
      <c r="F1" s="72"/>
      <c r="G1" s="72"/>
      <c r="H1" s="72"/>
      <c r="I1" s="72"/>
      <c r="J1" s="72"/>
      <c r="K1" s="72"/>
      <c r="L1" s="72"/>
      <c r="M1" s="72"/>
      <c r="N1" s="72"/>
      <c r="O1" s="72"/>
      <c r="P1" s="72"/>
      <c r="Q1" s="72"/>
      <c r="R1" s="72"/>
      <c r="S1" s="72"/>
      <c r="T1" s="72"/>
      <c r="U1" s="72"/>
      <c r="V1" s="72"/>
      <c r="W1" s="72"/>
      <c r="X1" s="72"/>
      <c r="Y1" s="72"/>
    </row>
    <row r="2" spans="1:25" ht="12" customHeight="1" x14ac:dyDescent="0.25">
      <c r="A2" s="72"/>
      <c r="B2" s="72"/>
      <c r="C2" s="72"/>
      <c r="D2" s="72"/>
      <c r="E2" s="72"/>
      <c r="F2" s="72"/>
      <c r="G2" s="72"/>
      <c r="H2" s="72"/>
      <c r="I2" s="72"/>
      <c r="J2" s="72"/>
      <c r="K2" s="72"/>
      <c r="L2" s="72"/>
      <c r="M2" s="72"/>
      <c r="N2" s="72"/>
      <c r="O2" s="72"/>
      <c r="P2" s="72"/>
      <c r="Q2" s="72"/>
      <c r="R2" s="72"/>
      <c r="S2" s="72"/>
      <c r="T2" s="72"/>
      <c r="U2" s="72"/>
      <c r="V2" s="72"/>
      <c r="W2" s="72"/>
      <c r="X2" s="72"/>
      <c r="Y2" s="72"/>
    </row>
    <row r="3" spans="1:25" ht="24.95" customHeight="1" x14ac:dyDescent="0.25">
      <c r="A3" s="72"/>
      <c r="B3" s="72"/>
      <c r="C3" s="72"/>
      <c r="D3" s="72"/>
      <c r="E3" s="72"/>
      <c r="F3" s="72"/>
      <c r="G3" s="72"/>
      <c r="H3" s="72"/>
      <c r="I3" s="72"/>
      <c r="J3" s="72"/>
      <c r="K3" s="72"/>
      <c r="L3" s="72"/>
      <c r="M3" s="72"/>
      <c r="N3" s="72"/>
      <c r="O3" s="72"/>
      <c r="P3" s="72"/>
      <c r="Q3" s="72"/>
      <c r="R3" s="72"/>
      <c r="S3" s="72"/>
      <c r="T3" s="72"/>
      <c r="U3" s="72"/>
      <c r="V3" s="72"/>
      <c r="W3" s="72"/>
      <c r="X3" s="72"/>
      <c r="Y3" s="72"/>
    </row>
    <row r="4" spans="1:25" s="74" customFormat="1" ht="12" customHeight="1" x14ac:dyDescent="0.25">
      <c r="A4" s="456" t="s">
        <v>198</v>
      </c>
      <c r="B4" s="456"/>
      <c r="C4" s="456"/>
      <c r="D4" s="456"/>
      <c r="E4" s="456"/>
      <c r="F4" s="456"/>
      <c r="G4" s="456"/>
      <c r="H4" s="456"/>
      <c r="I4" s="456"/>
      <c r="J4" s="456"/>
      <c r="K4" s="456"/>
    </row>
    <row r="5" spans="1:25" s="74" customFormat="1" ht="12" customHeight="1" x14ac:dyDescent="0.25">
      <c r="A5" s="456" t="s">
        <v>370</v>
      </c>
      <c r="B5" s="456"/>
      <c r="C5" s="456"/>
      <c r="D5" s="456"/>
      <c r="E5" s="456"/>
      <c r="F5" s="456"/>
      <c r="G5" s="456"/>
      <c r="H5" s="456"/>
      <c r="I5" s="456"/>
      <c r="J5" s="456"/>
      <c r="K5" s="456"/>
    </row>
    <row r="6" spans="1:25" s="74" customFormat="1" ht="12.75" customHeight="1" x14ac:dyDescent="0.25">
      <c r="A6" s="457" t="s">
        <v>393</v>
      </c>
      <c r="B6" s="457"/>
      <c r="C6" s="457"/>
      <c r="D6" s="457"/>
      <c r="E6" s="457"/>
      <c r="F6" s="457"/>
      <c r="G6" s="457"/>
      <c r="H6" s="457"/>
      <c r="I6" s="457"/>
      <c r="J6" s="457"/>
      <c r="K6" s="457"/>
    </row>
    <row r="7" spans="1:25" s="74" customFormat="1" ht="6" customHeight="1" x14ac:dyDescent="0.25">
      <c r="A7" s="75"/>
      <c r="B7" s="75"/>
      <c r="C7" s="75"/>
      <c r="D7" s="75"/>
      <c r="E7" s="75"/>
      <c r="F7" s="75"/>
      <c r="G7" s="75"/>
      <c r="H7" s="75"/>
      <c r="I7" s="75"/>
      <c r="J7" s="75"/>
      <c r="K7" s="75"/>
    </row>
    <row r="8" spans="1:25" s="79" customFormat="1" ht="39.950000000000003" customHeight="1" x14ac:dyDescent="0.25">
      <c r="A8" s="76" t="s">
        <v>54</v>
      </c>
      <c r="B8" s="77" t="s">
        <v>53</v>
      </c>
      <c r="C8" s="77" t="s">
        <v>52</v>
      </c>
      <c r="D8" s="78" t="s">
        <v>51</v>
      </c>
      <c r="E8" s="78" t="s">
        <v>224</v>
      </c>
      <c r="F8" s="76"/>
      <c r="G8" s="76" t="s">
        <v>54</v>
      </c>
      <c r="H8" s="77" t="s">
        <v>53</v>
      </c>
      <c r="I8" s="77" t="s">
        <v>52</v>
      </c>
      <c r="J8" s="78" t="s">
        <v>51</v>
      </c>
      <c r="K8" s="78" t="s">
        <v>224</v>
      </c>
    </row>
    <row r="9" spans="1:25" ht="3" customHeight="1" x14ac:dyDescent="0.2">
      <c r="A9" s="80"/>
      <c r="B9" s="81"/>
      <c r="C9" s="81"/>
      <c r="D9" s="81"/>
      <c r="E9" s="81"/>
      <c r="F9" s="81"/>
      <c r="G9" s="80"/>
      <c r="H9" s="81"/>
      <c r="I9" s="81"/>
      <c r="J9" s="81"/>
      <c r="K9" s="82"/>
      <c r="L9" s="82"/>
      <c r="M9" s="82"/>
      <c r="N9" s="82"/>
      <c r="O9" s="82"/>
      <c r="P9" s="82"/>
      <c r="Q9" s="82"/>
      <c r="R9" s="82"/>
      <c r="S9" s="82"/>
      <c r="T9" s="82"/>
      <c r="U9" s="82"/>
      <c r="V9" s="82"/>
      <c r="W9" s="82"/>
      <c r="X9" s="82"/>
      <c r="Y9" s="82"/>
    </row>
    <row r="10" spans="1:25" ht="9.9499999999999993" customHeight="1" x14ac:dyDescent="0.2">
      <c r="A10" s="83">
        <v>0</v>
      </c>
      <c r="B10" s="84">
        <v>205956</v>
      </c>
      <c r="C10" s="84">
        <v>195565</v>
      </c>
      <c r="D10" s="84">
        <v>401521</v>
      </c>
      <c r="E10" s="85">
        <v>-0.84824030265016437</v>
      </c>
      <c r="F10" s="85"/>
      <c r="G10" s="86">
        <v>53</v>
      </c>
      <c r="H10" s="84">
        <v>472105</v>
      </c>
      <c r="I10" s="84">
        <v>486657</v>
      </c>
      <c r="J10" s="84">
        <v>958762</v>
      </c>
      <c r="K10" s="85">
        <v>-0.7093946636951487</v>
      </c>
      <c r="L10" s="82"/>
      <c r="M10" s="82"/>
      <c r="N10" s="82"/>
      <c r="O10" s="82"/>
      <c r="P10" s="82"/>
      <c r="Q10" s="82"/>
      <c r="R10" s="82"/>
      <c r="S10" s="82"/>
      <c r="T10" s="82"/>
      <c r="U10" s="82"/>
      <c r="V10" s="82"/>
      <c r="W10" s="82"/>
      <c r="X10" s="82"/>
      <c r="Y10" s="82"/>
    </row>
    <row r="11" spans="1:25" ht="9.9499999999999993" customHeight="1" x14ac:dyDescent="0.2">
      <c r="A11" s="83">
        <v>1</v>
      </c>
      <c r="B11" s="84">
        <v>209010</v>
      </c>
      <c r="C11" s="84">
        <v>196942</v>
      </c>
      <c r="D11" s="84">
        <v>405952</v>
      </c>
      <c r="E11" s="85">
        <v>-4.0912516626542459</v>
      </c>
      <c r="F11" s="85"/>
      <c r="G11" s="86">
        <v>54</v>
      </c>
      <c r="H11" s="84">
        <v>472403</v>
      </c>
      <c r="I11" s="84">
        <v>489308</v>
      </c>
      <c r="J11" s="84">
        <v>961711</v>
      </c>
      <c r="K11" s="85">
        <v>-1.1577880646593546</v>
      </c>
      <c r="L11" s="82"/>
      <c r="M11" s="82"/>
      <c r="N11" s="82"/>
      <c r="O11" s="82"/>
      <c r="P11" s="82"/>
      <c r="Q11" s="82"/>
      <c r="R11" s="82"/>
      <c r="S11" s="82"/>
      <c r="T11" s="82"/>
      <c r="U11" s="82"/>
      <c r="V11" s="82"/>
      <c r="W11" s="82"/>
      <c r="X11" s="82"/>
      <c r="Y11" s="82"/>
    </row>
    <row r="12" spans="1:25" ht="9.9499999999999993" customHeight="1" x14ac:dyDescent="0.2">
      <c r="A12" s="83">
        <v>2</v>
      </c>
      <c r="B12" s="84">
        <v>217601</v>
      </c>
      <c r="C12" s="84">
        <v>206728</v>
      </c>
      <c r="D12" s="84">
        <v>424329</v>
      </c>
      <c r="E12" s="85">
        <v>-4.3379752057731462</v>
      </c>
      <c r="F12" s="85"/>
      <c r="G12" s="87" t="s">
        <v>50</v>
      </c>
      <c r="H12" s="88">
        <v>2358358</v>
      </c>
      <c r="I12" s="88">
        <v>2425567</v>
      </c>
      <c r="J12" s="88">
        <v>4783925</v>
      </c>
      <c r="K12" s="89">
        <v>-0.70054538755727613</v>
      </c>
      <c r="L12" s="82"/>
      <c r="M12" s="82"/>
      <c r="N12" s="82"/>
      <c r="O12" s="82"/>
      <c r="P12" s="82"/>
      <c r="Q12" s="82"/>
      <c r="R12" s="82"/>
      <c r="S12" s="82"/>
      <c r="T12" s="82"/>
      <c r="U12" s="82"/>
      <c r="V12" s="82"/>
      <c r="W12" s="82"/>
      <c r="X12" s="82"/>
      <c r="Y12" s="82"/>
    </row>
    <row r="13" spans="1:25" ht="9.9499999999999993" customHeight="1" x14ac:dyDescent="0.2">
      <c r="A13" s="83">
        <v>3</v>
      </c>
      <c r="B13" s="84">
        <v>228814</v>
      </c>
      <c r="C13" s="84">
        <v>215845</v>
      </c>
      <c r="D13" s="84">
        <v>444659</v>
      </c>
      <c r="E13" s="85">
        <v>-4.2176551302238723</v>
      </c>
      <c r="F13" s="85"/>
      <c r="G13" s="86">
        <v>55</v>
      </c>
      <c r="H13" s="84">
        <v>476941</v>
      </c>
      <c r="I13" s="84">
        <v>492023</v>
      </c>
      <c r="J13" s="84">
        <v>968964</v>
      </c>
      <c r="K13" s="85">
        <v>-0.10052178539062764</v>
      </c>
      <c r="L13" s="82"/>
      <c r="M13" s="82"/>
      <c r="N13" s="82"/>
      <c r="O13" s="82"/>
      <c r="P13" s="82"/>
      <c r="Q13" s="82"/>
      <c r="R13" s="82"/>
      <c r="S13" s="82"/>
      <c r="T13" s="82"/>
      <c r="U13" s="82"/>
      <c r="V13" s="82"/>
      <c r="W13" s="82"/>
      <c r="X13" s="82"/>
      <c r="Y13" s="82"/>
    </row>
    <row r="14" spans="1:25" ht="9.9499999999999993" customHeight="1" x14ac:dyDescent="0.2">
      <c r="A14" s="83">
        <v>4</v>
      </c>
      <c r="B14" s="84">
        <v>239357</v>
      </c>
      <c r="C14" s="84">
        <v>225868</v>
      </c>
      <c r="D14" s="84">
        <v>465225</v>
      </c>
      <c r="E14" s="85">
        <v>-3.1739424527811018</v>
      </c>
      <c r="F14" s="85"/>
      <c r="G14" s="86">
        <v>56</v>
      </c>
      <c r="H14" s="84">
        <v>474679</v>
      </c>
      <c r="I14" s="84">
        <v>490914</v>
      </c>
      <c r="J14" s="84">
        <v>965593</v>
      </c>
      <c r="K14" s="85">
        <v>-1.5970218004532928</v>
      </c>
      <c r="L14" s="82"/>
      <c r="M14" s="82"/>
      <c r="N14" s="82"/>
      <c r="O14" s="82"/>
      <c r="P14" s="82"/>
      <c r="Q14" s="82"/>
      <c r="R14" s="82"/>
      <c r="S14" s="82"/>
      <c r="T14" s="82"/>
      <c r="U14" s="82"/>
      <c r="V14" s="82"/>
      <c r="W14" s="82"/>
      <c r="X14" s="82"/>
      <c r="Y14" s="82"/>
    </row>
    <row r="15" spans="1:25" ht="9.9499999999999993" customHeight="1" x14ac:dyDescent="0.2">
      <c r="A15" s="90" t="s">
        <v>49</v>
      </c>
      <c r="B15" s="91">
        <v>1100738</v>
      </c>
      <c r="C15" s="91">
        <v>1040948</v>
      </c>
      <c r="D15" s="91">
        <v>2141686</v>
      </c>
      <c r="E15" s="89">
        <v>-3.3757573843564885</v>
      </c>
      <c r="F15" s="85"/>
      <c r="G15" s="86">
        <v>57</v>
      </c>
      <c r="H15" s="92">
        <v>479174</v>
      </c>
      <c r="I15" s="92">
        <v>497276</v>
      </c>
      <c r="J15" s="92">
        <v>976450</v>
      </c>
      <c r="K15" s="85">
        <v>6.19785679249736</v>
      </c>
      <c r="L15" s="82"/>
      <c r="M15" s="82"/>
      <c r="N15" s="82"/>
      <c r="O15" s="82"/>
      <c r="P15" s="82"/>
      <c r="Q15" s="82"/>
      <c r="R15" s="82"/>
      <c r="S15" s="82"/>
      <c r="T15" s="82"/>
      <c r="U15" s="82"/>
      <c r="V15" s="82"/>
      <c r="W15" s="82"/>
      <c r="X15" s="82"/>
      <c r="Y15" s="82"/>
    </row>
    <row r="16" spans="1:25" ht="9.9499999999999993" customHeight="1" x14ac:dyDescent="0.2">
      <c r="A16" s="83">
        <v>5</v>
      </c>
      <c r="B16" s="84">
        <v>247207</v>
      </c>
      <c r="C16" s="84">
        <v>234209</v>
      </c>
      <c r="D16" s="84">
        <v>481416</v>
      </c>
      <c r="E16" s="85">
        <v>-2.4126425551064425</v>
      </c>
      <c r="F16" s="85"/>
      <c r="G16" s="86">
        <v>58</v>
      </c>
      <c r="H16" s="84">
        <v>446136</v>
      </c>
      <c r="I16" s="84">
        <v>468606</v>
      </c>
      <c r="J16" s="84">
        <v>914742</v>
      </c>
      <c r="K16" s="85">
        <v>3.2024342336101594</v>
      </c>
      <c r="L16" s="82"/>
      <c r="M16" s="82"/>
      <c r="N16" s="82"/>
      <c r="O16" s="82"/>
      <c r="P16" s="82"/>
      <c r="Q16" s="82"/>
      <c r="R16" s="82"/>
      <c r="S16" s="82"/>
      <c r="T16" s="82"/>
      <c r="U16" s="82"/>
      <c r="V16" s="82"/>
      <c r="W16" s="82"/>
      <c r="X16" s="82"/>
      <c r="Y16" s="82"/>
    </row>
    <row r="17" spans="1:25" ht="9.9499999999999993" customHeight="1" x14ac:dyDescent="0.2">
      <c r="A17" s="83">
        <v>6</v>
      </c>
      <c r="B17" s="84">
        <v>254015</v>
      </c>
      <c r="C17" s="84">
        <v>240016</v>
      </c>
      <c r="D17" s="84">
        <v>494031</v>
      </c>
      <c r="E17" s="85">
        <v>-1.3971191403326342</v>
      </c>
      <c r="F17" s="85"/>
      <c r="G17" s="86">
        <v>59</v>
      </c>
      <c r="H17" s="84">
        <v>428254</v>
      </c>
      <c r="I17" s="84">
        <v>453153</v>
      </c>
      <c r="J17" s="84">
        <v>881407</v>
      </c>
      <c r="K17" s="85">
        <v>1.6685083892578743</v>
      </c>
      <c r="L17" s="82"/>
      <c r="M17" s="82"/>
      <c r="N17" s="82"/>
      <c r="O17" s="82"/>
      <c r="P17" s="82"/>
      <c r="Q17" s="82"/>
      <c r="R17" s="82"/>
      <c r="S17" s="82"/>
      <c r="T17" s="82"/>
      <c r="U17" s="82"/>
      <c r="V17" s="82"/>
      <c r="W17" s="82"/>
      <c r="X17" s="82"/>
      <c r="Y17" s="82"/>
    </row>
    <row r="18" spans="1:25" ht="9.9499999999999993" customHeight="1" x14ac:dyDescent="0.2">
      <c r="A18" s="83">
        <v>7</v>
      </c>
      <c r="B18" s="84">
        <v>258130</v>
      </c>
      <c r="C18" s="84">
        <v>243600</v>
      </c>
      <c r="D18" s="84">
        <v>501730</v>
      </c>
      <c r="E18" s="85">
        <v>-1.7057932712558062</v>
      </c>
      <c r="F18" s="85"/>
      <c r="G18" s="87" t="s">
        <v>48</v>
      </c>
      <c r="H18" s="88">
        <v>2305184</v>
      </c>
      <c r="I18" s="88">
        <v>2401972</v>
      </c>
      <c r="J18" s="88">
        <v>4707156</v>
      </c>
      <c r="K18" s="89">
        <v>1.7991269397584109</v>
      </c>
      <c r="L18" s="82"/>
      <c r="M18" s="82"/>
      <c r="N18" s="82"/>
      <c r="O18" s="82"/>
      <c r="P18" s="82"/>
      <c r="Q18" s="82"/>
      <c r="R18" s="82"/>
      <c r="S18" s="82"/>
      <c r="T18" s="82"/>
      <c r="U18" s="82"/>
      <c r="V18" s="82"/>
      <c r="W18" s="82"/>
      <c r="X18" s="82"/>
      <c r="Y18" s="82"/>
    </row>
    <row r="19" spans="1:25" ht="9.9499999999999993" customHeight="1" x14ac:dyDescent="0.2">
      <c r="A19" s="83">
        <v>8</v>
      </c>
      <c r="B19" s="84">
        <v>262991</v>
      </c>
      <c r="C19" s="84">
        <v>248179</v>
      </c>
      <c r="D19" s="84">
        <v>511170</v>
      </c>
      <c r="E19" s="85">
        <v>-3.9260683495627364</v>
      </c>
      <c r="F19" s="85"/>
      <c r="G19" s="86">
        <v>60</v>
      </c>
      <c r="H19" s="84">
        <v>417342</v>
      </c>
      <c r="I19" s="84">
        <v>444339</v>
      </c>
      <c r="J19" s="84">
        <v>861681</v>
      </c>
      <c r="K19" s="85">
        <v>2.8094552899655665</v>
      </c>
      <c r="L19" s="82"/>
      <c r="M19" s="82"/>
      <c r="N19" s="82"/>
      <c r="O19" s="82"/>
      <c r="P19" s="82"/>
      <c r="Q19" s="82"/>
      <c r="R19" s="82"/>
      <c r="S19" s="82"/>
      <c r="T19" s="82"/>
      <c r="U19" s="82"/>
      <c r="V19" s="82"/>
      <c r="W19" s="82"/>
      <c r="X19" s="82"/>
      <c r="Y19" s="82"/>
    </row>
    <row r="20" spans="1:25" ht="9.9499999999999993" customHeight="1" x14ac:dyDescent="0.2">
      <c r="A20" s="83">
        <v>9</v>
      </c>
      <c r="B20" s="84">
        <v>274099</v>
      </c>
      <c r="C20" s="84">
        <v>258710</v>
      </c>
      <c r="D20" s="84">
        <v>532809</v>
      </c>
      <c r="E20" s="85">
        <v>-1.6040775999778392</v>
      </c>
      <c r="F20" s="85"/>
      <c r="G20" s="86">
        <v>61</v>
      </c>
      <c r="H20" s="84">
        <v>402523</v>
      </c>
      <c r="I20" s="84">
        <v>430065</v>
      </c>
      <c r="J20" s="84">
        <v>832588</v>
      </c>
      <c r="K20" s="85">
        <v>2.1141840927209175</v>
      </c>
      <c r="L20" s="82"/>
      <c r="M20" s="82"/>
      <c r="N20" s="82"/>
      <c r="O20" s="82"/>
      <c r="P20" s="82"/>
      <c r="Q20" s="82"/>
      <c r="R20" s="82"/>
      <c r="S20" s="82"/>
      <c r="T20" s="82"/>
      <c r="U20" s="82"/>
      <c r="V20" s="82"/>
      <c r="W20" s="82"/>
      <c r="X20" s="82"/>
      <c r="Y20" s="82"/>
    </row>
    <row r="21" spans="1:25" ht="9.9499999999999993" customHeight="1" x14ac:dyDescent="0.2">
      <c r="A21" s="93" t="s">
        <v>47</v>
      </c>
      <c r="B21" s="91">
        <v>1296442</v>
      </c>
      <c r="C21" s="91">
        <v>1224714</v>
      </c>
      <c r="D21" s="91">
        <v>2521156</v>
      </c>
      <c r="E21" s="89">
        <v>-2.2178611044315333</v>
      </c>
      <c r="F21" s="85"/>
      <c r="G21" s="86">
        <v>62</v>
      </c>
      <c r="H21" s="92">
        <v>390635</v>
      </c>
      <c r="I21" s="92">
        <v>418890</v>
      </c>
      <c r="J21" s="92">
        <v>809525</v>
      </c>
      <c r="K21" s="85">
        <v>4.2145401506461875</v>
      </c>
      <c r="L21" s="82"/>
      <c r="M21" s="82"/>
      <c r="N21" s="82"/>
      <c r="O21" s="82"/>
      <c r="P21" s="82"/>
      <c r="Q21" s="82"/>
      <c r="R21" s="82"/>
      <c r="S21" s="82"/>
      <c r="T21" s="82"/>
      <c r="U21" s="82"/>
      <c r="V21" s="82"/>
      <c r="W21" s="82"/>
      <c r="X21" s="82"/>
      <c r="Y21" s="82"/>
    </row>
    <row r="22" spans="1:25" ht="9.9499999999999993" customHeight="1" x14ac:dyDescent="0.2">
      <c r="A22" s="83">
        <v>10</v>
      </c>
      <c r="B22" s="84">
        <v>279094</v>
      </c>
      <c r="C22" s="84">
        <v>263036</v>
      </c>
      <c r="D22" s="84">
        <v>542130</v>
      </c>
      <c r="E22" s="85">
        <v>-2.7031974615572372</v>
      </c>
      <c r="F22" s="85"/>
      <c r="G22" s="86">
        <v>63</v>
      </c>
      <c r="H22" s="84">
        <v>370199</v>
      </c>
      <c r="I22" s="84">
        <v>400713</v>
      </c>
      <c r="J22" s="84">
        <v>770912</v>
      </c>
      <c r="K22" s="85">
        <v>0.55448235921743771</v>
      </c>
      <c r="L22" s="82"/>
      <c r="M22" s="82"/>
      <c r="N22" s="82"/>
      <c r="O22" s="82"/>
      <c r="P22" s="82"/>
      <c r="Q22" s="82"/>
      <c r="R22" s="82"/>
      <c r="S22" s="82"/>
      <c r="T22" s="82"/>
      <c r="U22" s="82"/>
      <c r="V22" s="82"/>
      <c r="W22" s="82"/>
      <c r="X22" s="82"/>
      <c r="Y22" s="82"/>
    </row>
    <row r="23" spans="1:25" ht="9.9499999999999993" customHeight="1" x14ac:dyDescent="0.2">
      <c r="A23" s="83">
        <v>11</v>
      </c>
      <c r="B23" s="84">
        <v>287640</v>
      </c>
      <c r="C23" s="84">
        <v>270262</v>
      </c>
      <c r="D23" s="84">
        <v>557902</v>
      </c>
      <c r="E23" s="85">
        <v>-1.4754784488315376</v>
      </c>
      <c r="F23" s="85"/>
      <c r="G23" s="86">
        <v>64</v>
      </c>
      <c r="H23" s="84">
        <v>364016</v>
      </c>
      <c r="I23" s="84">
        <v>396035</v>
      </c>
      <c r="J23" s="84">
        <v>760051</v>
      </c>
      <c r="K23" s="85">
        <v>1.4532198557325233</v>
      </c>
      <c r="L23" s="82"/>
      <c r="M23" s="82"/>
      <c r="N23" s="82"/>
      <c r="O23" s="82"/>
      <c r="P23" s="82"/>
      <c r="Q23" s="82"/>
      <c r="R23" s="82"/>
      <c r="S23" s="82"/>
      <c r="T23" s="82"/>
      <c r="U23" s="82"/>
      <c r="V23" s="82"/>
      <c r="W23" s="82"/>
      <c r="X23" s="82"/>
      <c r="Y23" s="82"/>
    </row>
    <row r="24" spans="1:25" ht="9.9499999999999993" customHeight="1" x14ac:dyDescent="0.2">
      <c r="A24" s="83">
        <v>12</v>
      </c>
      <c r="B24" s="84">
        <v>292126</v>
      </c>
      <c r="C24" s="84">
        <v>274866</v>
      </c>
      <c r="D24" s="84">
        <v>566992</v>
      </c>
      <c r="E24" s="85">
        <v>-1.0593948658349954</v>
      </c>
      <c r="F24" s="85"/>
      <c r="G24" s="87" t="s">
        <v>346</v>
      </c>
      <c r="H24" s="88">
        <v>1944715</v>
      </c>
      <c r="I24" s="88">
        <v>2090042</v>
      </c>
      <c r="J24" s="88">
        <v>4034757</v>
      </c>
      <c r="K24" s="89">
        <v>2.2468029160973275</v>
      </c>
      <c r="L24" s="82"/>
      <c r="M24" s="82"/>
      <c r="N24" s="82"/>
      <c r="O24" s="82"/>
      <c r="P24" s="82"/>
      <c r="Q24" s="82"/>
      <c r="R24" s="82"/>
      <c r="S24" s="82"/>
      <c r="T24" s="82"/>
      <c r="U24" s="82"/>
      <c r="V24" s="82"/>
      <c r="W24" s="82"/>
      <c r="X24" s="82"/>
      <c r="Y24" s="82"/>
    </row>
    <row r="25" spans="1:25" ht="9.9499999999999993" customHeight="1" x14ac:dyDescent="0.2">
      <c r="A25" s="83">
        <v>13</v>
      </c>
      <c r="B25" s="84">
        <v>295119</v>
      </c>
      <c r="C25" s="84">
        <v>278796</v>
      </c>
      <c r="D25" s="84">
        <v>573915</v>
      </c>
      <c r="E25" s="85">
        <v>0.33426398113296607</v>
      </c>
      <c r="F25" s="85"/>
      <c r="G25" s="86">
        <v>65</v>
      </c>
      <c r="H25" s="84">
        <v>354914</v>
      </c>
      <c r="I25" s="84">
        <v>387428</v>
      </c>
      <c r="J25" s="84">
        <v>742342</v>
      </c>
      <c r="K25" s="85">
        <v>1.2838844531279845</v>
      </c>
      <c r="L25" s="82"/>
      <c r="M25" s="82"/>
      <c r="N25" s="82"/>
      <c r="O25" s="82"/>
      <c r="P25" s="82"/>
      <c r="Q25" s="82"/>
      <c r="R25" s="82"/>
      <c r="S25" s="82"/>
      <c r="T25" s="82"/>
      <c r="U25" s="82"/>
      <c r="V25" s="82"/>
      <c r="W25" s="82"/>
      <c r="X25" s="82"/>
      <c r="Y25" s="82"/>
    </row>
    <row r="26" spans="1:25" ht="9.9499999999999993" customHeight="1" x14ac:dyDescent="0.2">
      <c r="A26" s="83">
        <v>14</v>
      </c>
      <c r="B26" s="84">
        <v>295350</v>
      </c>
      <c r="C26" s="84">
        <v>277536</v>
      </c>
      <c r="D26" s="84">
        <v>572886</v>
      </c>
      <c r="E26" s="85">
        <v>-5.1292787605987648E-2</v>
      </c>
      <c r="F26" s="85"/>
      <c r="G26" s="86">
        <v>66</v>
      </c>
      <c r="H26" s="84">
        <v>345641</v>
      </c>
      <c r="I26" s="84">
        <v>379974</v>
      </c>
      <c r="J26" s="84">
        <v>725615</v>
      </c>
      <c r="K26" s="85">
        <v>0.90262597271124312</v>
      </c>
      <c r="L26" s="82"/>
      <c r="M26" s="82"/>
      <c r="N26" s="82"/>
      <c r="O26" s="82"/>
      <c r="P26" s="82"/>
      <c r="Q26" s="82"/>
      <c r="R26" s="82"/>
      <c r="S26" s="82"/>
      <c r="T26" s="82"/>
      <c r="U26" s="82"/>
      <c r="V26" s="82"/>
      <c r="W26" s="82"/>
      <c r="X26" s="82"/>
      <c r="Y26" s="82"/>
    </row>
    <row r="27" spans="1:25" ht="9.9499999999999993" customHeight="1" x14ac:dyDescent="0.2">
      <c r="A27" s="94" t="s">
        <v>46</v>
      </c>
      <c r="B27" s="91">
        <v>1449329</v>
      </c>
      <c r="C27" s="91">
        <v>1364496</v>
      </c>
      <c r="D27" s="91">
        <v>2813825</v>
      </c>
      <c r="E27" s="89">
        <v>-0.98075268457733855</v>
      </c>
      <c r="F27" s="85"/>
      <c r="G27" s="86">
        <v>67</v>
      </c>
      <c r="H27" s="92">
        <v>337550</v>
      </c>
      <c r="I27" s="92">
        <v>373995</v>
      </c>
      <c r="J27" s="92">
        <v>711545</v>
      </c>
      <c r="K27" s="85">
        <v>4.23933537159742</v>
      </c>
      <c r="L27" s="82"/>
      <c r="M27" s="82"/>
      <c r="N27" s="82"/>
      <c r="O27" s="82"/>
      <c r="P27" s="82"/>
      <c r="Q27" s="82"/>
      <c r="R27" s="82"/>
      <c r="S27" s="82"/>
      <c r="T27" s="82"/>
      <c r="U27" s="82"/>
      <c r="V27" s="82"/>
      <c r="W27" s="82"/>
      <c r="X27" s="82"/>
      <c r="Y27" s="82"/>
    </row>
    <row r="28" spans="1:25" ht="9.9499999999999993" customHeight="1" x14ac:dyDescent="0.2">
      <c r="A28" s="83">
        <v>15</v>
      </c>
      <c r="B28" s="84">
        <v>296500</v>
      </c>
      <c r="C28" s="84">
        <v>277830</v>
      </c>
      <c r="D28" s="84">
        <v>574330</v>
      </c>
      <c r="E28" s="85">
        <v>0.73932452224551193</v>
      </c>
      <c r="F28" s="85"/>
      <c r="G28" s="86">
        <v>68</v>
      </c>
      <c r="H28" s="84">
        <v>320409</v>
      </c>
      <c r="I28" s="84">
        <v>354182</v>
      </c>
      <c r="J28" s="84">
        <v>674591</v>
      </c>
      <c r="K28" s="85">
        <v>0.29139305205974747</v>
      </c>
      <c r="L28" s="82"/>
      <c r="M28" s="82"/>
      <c r="N28" s="82"/>
      <c r="O28" s="82"/>
      <c r="P28" s="82"/>
      <c r="Q28" s="82"/>
      <c r="R28" s="82"/>
      <c r="S28" s="82"/>
      <c r="T28" s="82"/>
      <c r="U28" s="82"/>
      <c r="V28" s="82"/>
      <c r="W28" s="82"/>
      <c r="X28" s="82"/>
      <c r="Y28" s="82"/>
    </row>
    <row r="29" spans="1:25" ht="9.9499999999999993" customHeight="1" x14ac:dyDescent="0.2">
      <c r="A29" s="83">
        <v>16</v>
      </c>
      <c r="B29" s="84">
        <v>295402</v>
      </c>
      <c r="C29" s="84">
        <v>276217</v>
      </c>
      <c r="D29" s="84">
        <v>571619</v>
      </c>
      <c r="E29" s="85">
        <v>-0.54994954591321898</v>
      </c>
      <c r="F29" s="85"/>
      <c r="G29" s="86">
        <v>69</v>
      </c>
      <c r="H29" s="84">
        <v>313929</v>
      </c>
      <c r="I29" s="84">
        <v>349985</v>
      </c>
      <c r="J29" s="84">
        <v>663914</v>
      </c>
      <c r="K29" s="85">
        <v>-0.46848834925694</v>
      </c>
      <c r="L29" s="82"/>
      <c r="M29" s="82"/>
      <c r="N29" s="82"/>
      <c r="O29" s="82"/>
      <c r="P29" s="82"/>
      <c r="Q29" s="82"/>
      <c r="R29" s="82"/>
      <c r="S29" s="82"/>
      <c r="T29" s="82"/>
      <c r="U29" s="82"/>
      <c r="V29" s="82"/>
      <c r="W29" s="82"/>
      <c r="X29" s="82"/>
      <c r="Y29" s="82"/>
    </row>
    <row r="30" spans="1:25" ht="9.9499999999999993" customHeight="1" x14ac:dyDescent="0.2">
      <c r="A30" s="83">
        <v>17</v>
      </c>
      <c r="B30" s="84">
        <v>297255</v>
      </c>
      <c r="C30" s="84">
        <v>279415</v>
      </c>
      <c r="D30" s="84">
        <v>576670</v>
      </c>
      <c r="E30" s="85">
        <v>1.2282484864123804</v>
      </c>
      <c r="F30" s="85"/>
      <c r="G30" s="87" t="s">
        <v>347</v>
      </c>
      <c r="H30" s="88">
        <v>1672443</v>
      </c>
      <c r="I30" s="88">
        <v>1845564</v>
      </c>
      <c r="J30" s="88">
        <v>3518007</v>
      </c>
      <c r="K30" s="89">
        <v>1.2570470360785797</v>
      </c>
      <c r="L30" s="82"/>
      <c r="M30" s="82"/>
      <c r="N30" s="82"/>
      <c r="O30" s="82"/>
      <c r="P30" s="82"/>
      <c r="Q30" s="82"/>
      <c r="R30" s="82"/>
      <c r="S30" s="82"/>
      <c r="T30" s="82"/>
      <c r="U30" s="82"/>
      <c r="V30" s="82"/>
      <c r="W30" s="82"/>
      <c r="X30" s="82"/>
      <c r="Y30" s="82"/>
    </row>
    <row r="31" spans="1:25" ht="9.9499999999999993" customHeight="1" x14ac:dyDescent="0.2">
      <c r="A31" s="83">
        <v>18</v>
      </c>
      <c r="B31" s="84">
        <v>295362</v>
      </c>
      <c r="C31" s="84">
        <v>276632</v>
      </c>
      <c r="D31" s="84">
        <v>571994</v>
      </c>
      <c r="E31" s="85">
        <v>1.0299154130524248</v>
      </c>
      <c r="F31" s="85"/>
      <c r="G31" s="86">
        <v>70</v>
      </c>
      <c r="H31" s="84">
        <v>309779</v>
      </c>
      <c r="I31" s="84">
        <v>347584</v>
      </c>
      <c r="J31" s="84">
        <v>657363</v>
      </c>
      <c r="K31" s="85">
        <v>-4.2479090376766502</v>
      </c>
      <c r="L31" s="82"/>
      <c r="M31" s="82"/>
      <c r="N31" s="82"/>
      <c r="O31" s="82"/>
      <c r="P31" s="82"/>
      <c r="Q31" s="82"/>
      <c r="R31" s="82"/>
      <c r="S31" s="82"/>
      <c r="T31" s="82"/>
      <c r="U31" s="82"/>
      <c r="V31" s="82"/>
      <c r="W31" s="82"/>
      <c r="X31" s="82"/>
      <c r="Y31" s="82"/>
    </row>
    <row r="32" spans="1:25" ht="9.9499999999999993" customHeight="1" x14ac:dyDescent="0.2">
      <c r="A32" s="83">
        <v>19</v>
      </c>
      <c r="B32" s="84">
        <v>294214</v>
      </c>
      <c r="C32" s="84">
        <v>274758</v>
      </c>
      <c r="D32" s="84">
        <v>568972</v>
      </c>
      <c r="E32" s="85">
        <v>-1.2684761974172367</v>
      </c>
      <c r="F32" s="85"/>
      <c r="G32" s="86">
        <v>71</v>
      </c>
      <c r="H32" s="84">
        <v>317379</v>
      </c>
      <c r="I32" s="84">
        <v>358115</v>
      </c>
      <c r="J32" s="84">
        <v>675494</v>
      </c>
      <c r="K32" s="85">
        <v>-1.3832742795659365</v>
      </c>
      <c r="L32" s="82"/>
      <c r="M32" s="82"/>
      <c r="N32" s="82"/>
      <c r="O32" s="82"/>
      <c r="P32" s="82"/>
      <c r="Q32" s="82"/>
      <c r="R32" s="82"/>
      <c r="S32" s="82"/>
      <c r="T32" s="82"/>
      <c r="U32" s="82"/>
      <c r="V32" s="82"/>
      <c r="W32" s="82"/>
      <c r="X32" s="82"/>
      <c r="Y32" s="82"/>
    </row>
    <row r="33" spans="1:25" ht="9.9499999999999993" customHeight="1" x14ac:dyDescent="0.2">
      <c r="A33" s="90" t="s">
        <v>45</v>
      </c>
      <c r="B33" s="91">
        <v>1478733</v>
      </c>
      <c r="C33" s="91">
        <v>1384852</v>
      </c>
      <c r="D33" s="91">
        <v>2863585</v>
      </c>
      <c r="E33" s="89">
        <v>0.23003045488417451</v>
      </c>
      <c r="F33" s="85"/>
      <c r="G33" s="86">
        <v>72</v>
      </c>
      <c r="H33" s="92">
        <v>315137</v>
      </c>
      <c r="I33" s="92">
        <v>357957</v>
      </c>
      <c r="J33" s="92">
        <v>673094</v>
      </c>
      <c r="K33" s="85">
        <v>-4.9767980947191131</v>
      </c>
      <c r="L33" s="82"/>
      <c r="M33" s="82"/>
      <c r="N33" s="82"/>
      <c r="O33" s="82"/>
      <c r="P33" s="82"/>
      <c r="Q33" s="82"/>
      <c r="R33" s="82"/>
      <c r="S33" s="82"/>
      <c r="T33" s="82"/>
      <c r="U33" s="82"/>
      <c r="V33" s="82"/>
      <c r="W33" s="82"/>
      <c r="X33" s="82"/>
      <c r="Y33" s="82"/>
    </row>
    <row r="34" spans="1:25" ht="9.9499999999999993" customHeight="1" x14ac:dyDescent="0.2">
      <c r="A34" s="83">
        <v>20</v>
      </c>
      <c r="B34" s="84">
        <v>300861</v>
      </c>
      <c r="C34" s="84">
        <v>278645</v>
      </c>
      <c r="D34" s="84">
        <v>579506</v>
      </c>
      <c r="E34" s="85">
        <v>-2.2605492579805668</v>
      </c>
      <c r="F34" s="85"/>
      <c r="G34" s="86">
        <v>73</v>
      </c>
      <c r="H34" s="84">
        <v>322978</v>
      </c>
      <c r="I34" s="84">
        <v>371690</v>
      </c>
      <c r="J34" s="84">
        <v>694668</v>
      </c>
      <c r="K34" s="85">
        <v>1.4059094618246897</v>
      </c>
      <c r="L34" s="82"/>
      <c r="M34" s="82"/>
      <c r="N34" s="82"/>
      <c r="O34" s="82"/>
      <c r="P34" s="82"/>
      <c r="Q34" s="82"/>
      <c r="R34" s="82"/>
      <c r="S34" s="82"/>
      <c r="T34" s="82"/>
      <c r="U34" s="82"/>
      <c r="V34" s="82"/>
      <c r="W34" s="82"/>
      <c r="X34" s="82"/>
      <c r="Y34" s="82"/>
    </row>
    <row r="35" spans="1:25" ht="9.9499999999999993" customHeight="1" x14ac:dyDescent="0.2">
      <c r="A35" s="83">
        <v>21</v>
      </c>
      <c r="B35" s="84">
        <v>311295</v>
      </c>
      <c r="C35" s="84">
        <v>284888</v>
      </c>
      <c r="D35" s="84">
        <v>596183</v>
      </c>
      <c r="E35" s="85">
        <v>1.383907694139054</v>
      </c>
      <c r="F35" s="85"/>
      <c r="G35" s="86">
        <v>74</v>
      </c>
      <c r="H35" s="84">
        <v>310300</v>
      </c>
      <c r="I35" s="84">
        <v>359859</v>
      </c>
      <c r="J35" s="84">
        <v>670159</v>
      </c>
      <c r="K35" s="85">
        <v>-0.90685680149994385</v>
      </c>
      <c r="L35" s="82"/>
      <c r="M35" s="82"/>
      <c r="N35" s="82"/>
      <c r="O35" s="82"/>
      <c r="P35" s="82"/>
      <c r="Q35" s="82"/>
      <c r="R35" s="82"/>
      <c r="S35" s="82"/>
      <c r="T35" s="82"/>
      <c r="U35" s="82"/>
      <c r="V35" s="82"/>
      <c r="W35" s="82"/>
      <c r="X35" s="82"/>
      <c r="Y35" s="82"/>
    </row>
    <row r="36" spans="1:25" ht="9.9499999999999993" customHeight="1" x14ac:dyDescent="0.2">
      <c r="A36" s="83">
        <v>22</v>
      </c>
      <c r="B36" s="84">
        <v>309689</v>
      </c>
      <c r="C36" s="84">
        <v>281861</v>
      </c>
      <c r="D36" s="84">
        <v>591550</v>
      </c>
      <c r="E36" s="85">
        <v>-0.37170088100013982</v>
      </c>
      <c r="F36" s="85"/>
      <c r="G36" s="87" t="s">
        <v>348</v>
      </c>
      <c r="H36" s="88">
        <v>1575573</v>
      </c>
      <c r="I36" s="88">
        <v>1795205</v>
      </c>
      <c r="J36" s="88">
        <v>3370778</v>
      </c>
      <c r="K36" s="89">
        <v>-2.0456117990067915</v>
      </c>
      <c r="L36" s="82"/>
      <c r="M36" s="82"/>
      <c r="N36" s="82"/>
      <c r="O36" s="82"/>
      <c r="P36" s="82"/>
      <c r="Q36" s="82"/>
      <c r="R36" s="82"/>
      <c r="S36" s="82"/>
      <c r="T36" s="82"/>
      <c r="U36" s="82"/>
      <c r="V36" s="82"/>
      <c r="W36" s="82"/>
      <c r="X36" s="82"/>
      <c r="Y36" s="82"/>
    </row>
    <row r="37" spans="1:25" ht="9.9499999999999993" customHeight="1" x14ac:dyDescent="0.2">
      <c r="A37" s="83">
        <v>23</v>
      </c>
      <c r="B37" s="84">
        <v>314306</v>
      </c>
      <c r="C37" s="84">
        <v>283085</v>
      </c>
      <c r="D37" s="84">
        <v>597391</v>
      </c>
      <c r="E37" s="85">
        <v>1.1085892820572709</v>
      </c>
      <c r="F37" s="85"/>
      <c r="G37" s="86">
        <v>75</v>
      </c>
      <c r="H37" s="84">
        <v>302619</v>
      </c>
      <c r="I37" s="84">
        <v>357374</v>
      </c>
      <c r="J37" s="84">
        <v>659993</v>
      </c>
      <c r="K37" s="85">
        <v>28.301464984992457</v>
      </c>
      <c r="L37" s="82"/>
      <c r="M37" s="82"/>
      <c r="N37" s="82"/>
      <c r="O37" s="82"/>
      <c r="P37" s="82"/>
      <c r="Q37" s="82"/>
      <c r="R37" s="82"/>
      <c r="S37" s="82"/>
      <c r="T37" s="82"/>
      <c r="U37" s="82"/>
      <c r="V37" s="82"/>
      <c r="W37" s="82"/>
      <c r="X37" s="82"/>
      <c r="Y37" s="82"/>
    </row>
    <row r="38" spans="1:25" ht="9.9499999999999993" customHeight="1" x14ac:dyDescent="0.2">
      <c r="A38" s="83">
        <v>24</v>
      </c>
      <c r="B38" s="84">
        <v>310963</v>
      </c>
      <c r="C38" s="84">
        <v>283916</v>
      </c>
      <c r="D38" s="84">
        <v>594879</v>
      </c>
      <c r="E38" s="85">
        <v>0.5223154237666191</v>
      </c>
      <c r="F38" s="85"/>
      <c r="G38" s="86">
        <v>76</v>
      </c>
      <c r="H38" s="84">
        <v>227340</v>
      </c>
      <c r="I38" s="84">
        <v>273168</v>
      </c>
      <c r="J38" s="84">
        <v>500508</v>
      </c>
      <c r="K38" s="85">
        <v>-3.9337585388183944</v>
      </c>
      <c r="L38" s="82"/>
      <c r="M38" s="82"/>
      <c r="N38" s="82"/>
      <c r="O38" s="82"/>
      <c r="P38" s="82"/>
      <c r="Q38" s="82"/>
      <c r="R38" s="82"/>
      <c r="S38" s="82"/>
      <c r="T38" s="82"/>
      <c r="U38" s="82"/>
      <c r="V38" s="82"/>
      <c r="W38" s="82"/>
      <c r="X38" s="82"/>
      <c r="Y38" s="82"/>
    </row>
    <row r="39" spans="1:25" ht="9.9499999999999993" customHeight="1" x14ac:dyDescent="0.2">
      <c r="A39" s="90" t="s">
        <v>44</v>
      </c>
      <c r="B39" s="91">
        <v>1547114</v>
      </c>
      <c r="C39" s="91">
        <v>1412395</v>
      </c>
      <c r="D39" s="91">
        <v>2959509</v>
      </c>
      <c r="E39" s="89">
        <v>7.3342936557852664E-2</v>
      </c>
      <c r="F39" s="85"/>
      <c r="G39" s="86">
        <v>77</v>
      </c>
      <c r="H39" s="92">
        <v>227475</v>
      </c>
      <c r="I39" s="92">
        <v>278304</v>
      </c>
      <c r="J39" s="92">
        <v>505779</v>
      </c>
      <c r="K39" s="85">
        <v>-1.9709350554707061</v>
      </c>
      <c r="L39" s="82"/>
      <c r="M39" s="82"/>
      <c r="N39" s="82"/>
      <c r="O39" s="82"/>
      <c r="P39" s="82"/>
      <c r="Q39" s="82"/>
      <c r="R39" s="82"/>
      <c r="S39" s="82"/>
      <c r="T39" s="82"/>
      <c r="U39" s="82"/>
      <c r="V39" s="82"/>
      <c r="W39" s="82"/>
      <c r="X39" s="82"/>
      <c r="Y39" s="82"/>
    </row>
    <row r="40" spans="1:25" ht="9.9499999999999993" customHeight="1" x14ac:dyDescent="0.2">
      <c r="A40" s="83">
        <v>25</v>
      </c>
      <c r="B40" s="84">
        <v>310347</v>
      </c>
      <c r="C40" s="84">
        <v>285615</v>
      </c>
      <c r="D40" s="84">
        <v>595962</v>
      </c>
      <c r="E40" s="85">
        <v>1.1509196664522447</v>
      </c>
      <c r="F40" s="85"/>
      <c r="G40" s="86">
        <v>78</v>
      </c>
      <c r="H40" s="84">
        <v>220948</v>
      </c>
      <c r="I40" s="84">
        <v>278099</v>
      </c>
      <c r="J40" s="84">
        <v>499047</v>
      </c>
      <c r="K40" s="85">
        <v>-0.62526509049417844</v>
      </c>
      <c r="L40" s="82"/>
      <c r="M40" s="82"/>
      <c r="N40" s="82"/>
      <c r="O40" s="82"/>
      <c r="P40" s="82"/>
      <c r="Q40" s="82"/>
      <c r="R40" s="82"/>
      <c r="S40" s="82"/>
      <c r="T40" s="82"/>
      <c r="U40" s="82"/>
      <c r="V40" s="82"/>
      <c r="W40" s="82"/>
      <c r="X40" s="82"/>
      <c r="Y40" s="82"/>
    </row>
    <row r="41" spans="1:25" ht="9.9499999999999993" customHeight="1" x14ac:dyDescent="0.2">
      <c r="A41" s="83">
        <v>26</v>
      </c>
      <c r="B41" s="84">
        <v>307985</v>
      </c>
      <c r="C41" s="84">
        <v>285385</v>
      </c>
      <c r="D41" s="84">
        <v>593370</v>
      </c>
      <c r="E41" s="85">
        <v>-0.14338075668689479</v>
      </c>
      <c r="F41" s="85"/>
      <c r="G41" s="86">
        <v>79</v>
      </c>
      <c r="H41" s="84">
        <v>211925</v>
      </c>
      <c r="I41" s="84">
        <v>271905</v>
      </c>
      <c r="J41" s="84">
        <v>483830</v>
      </c>
      <c r="K41" s="85">
        <v>-1.9920431710637194</v>
      </c>
      <c r="L41" s="82"/>
      <c r="M41" s="82"/>
      <c r="N41" s="82"/>
      <c r="O41" s="82"/>
      <c r="P41" s="82"/>
      <c r="Q41" s="82"/>
      <c r="R41" s="82"/>
      <c r="S41" s="82"/>
      <c r="T41" s="82"/>
      <c r="U41" s="82"/>
      <c r="V41" s="82"/>
      <c r="W41" s="82"/>
      <c r="X41" s="82"/>
      <c r="Y41" s="82"/>
    </row>
    <row r="42" spans="1:25" ht="9.9499999999999993" customHeight="1" x14ac:dyDescent="0.2">
      <c r="A42" s="83">
        <v>27</v>
      </c>
      <c r="B42" s="84">
        <v>308460</v>
      </c>
      <c r="C42" s="84">
        <v>289768</v>
      </c>
      <c r="D42" s="84">
        <v>598228</v>
      </c>
      <c r="E42" s="85">
        <v>-1.0113512261309858</v>
      </c>
      <c r="F42" s="85"/>
      <c r="G42" s="87" t="s">
        <v>349</v>
      </c>
      <c r="H42" s="88">
        <v>1190307</v>
      </c>
      <c r="I42" s="88">
        <v>1458850</v>
      </c>
      <c r="J42" s="88">
        <v>2649157</v>
      </c>
      <c r="K42" s="89">
        <v>4.0023005562949265</v>
      </c>
      <c r="L42" s="82"/>
      <c r="M42" s="82"/>
      <c r="N42" s="82"/>
      <c r="O42" s="82"/>
      <c r="P42" s="82"/>
      <c r="Q42" s="82"/>
      <c r="R42" s="82"/>
      <c r="S42" s="82"/>
      <c r="T42" s="82"/>
      <c r="U42" s="82"/>
      <c r="V42" s="82"/>
      <c r="W42" s="82"/>
      <c r="X42" s="82"/>
      <c r="Y42" s="82"/>
    </row>
    <row r="43" spans="1:25" ht="9.9499999999999993" customHeight="1" x14ac:dyDescent="0.2">
      <c r="A43" s="83">
        <v>28</v>
      </c>
      <c r="B43" s="84">
        <v>311932</v>
      </c>
      <c r="C43" s="84">
        <v>295898</v>
      </c>
      <c r="D43" s="84">
        <v>607830</v>
      </c>
      <c r="E43" s="85">
        <v>-3.5299196439766312</v>
      </c>
      <c r="F43" s="85"/>
      <c r="G43" s="86">
        <v>80</v>
      </c>
      <c r="H43" s="84">
        <v>204507</v>
      </c>
      <c r="I43" s="84">
        <v>268956</v>
      </c>
      <c r="J43" s="84">
        <v>473463</v>
      </c>
      <c r="K43" s="85">
        <v>-10.288199181446112</v>
      </c>
      <c r="L43" s="82"/>
      <c r="M43" s="82"/>
      <c r="N43" s="82"/>
      <c r="O43" s="82"/>
      <c r="P43" s="82"/>
      <c r="Q43" s="82"/>
      <c r="R43" s="82"/>
      <c r="S43" s="82"/>
      <c r="T43" s="82"/>
      <c r="U43" s="82"/>
      <c r="V43" s="82"/>
      <c r="W43" s="82"/>
      <c r="X43" s="82"/>
      <c r="Y43" s="82"/>
    </row>
    <row r="44" spans="1:25" ht="9.9499999999999993" customHeight="1" x14ac:dyDescent="0.2">
      <c r="A44" s="83">
        <v>29</v>
      </c>
      <c r="B44" s="84">
        <v>324292</v>
      </c>
      <c r="C44" s="84">
        <v>308477</v>
      </c>
      <c r="D44" s="84">
        <v>632769</v>
      </c>
      <c r="E44" s="85">
        <v>0.7971135695682301</v>
      </c>
      <c r="F44" s="85"/>
      <c r="G44" s="86">
        <v>81</v>
      </c>
      <c r="H44" s="84">
        <v>213922</v>
      </c>
      <c r="I44" s="84">
        <v>289181</v>
      </c>
      <c r="J44" s="84">
        <v>503103</v>
      </c>
      <c r="K44" s="85">
        <v>8.8529377827469169E-2</v>
      </c>
      <c r="L44" s="82"/>
      <c r="M44" s="82"/>
      <c r="N44" s="82"/>
      <c r="O44" s="82"/>
      <c r="P44" s="82"/>
      <c r="Q44" s="82"/>
      <c r="R44" s="82"/>
      <c r="S44" s="82"/>
      <c r="T44" s="82"/>
      <c r="U44" s="82"/>
      <c r="V44" s="82"/>
      <c r="W44" s="82"/>
      <c r="X44" s="82"/>
      <c r="Y44" s="82"/>
    </row>
    <row r="45" spans="1:25" ht="9.9499999999999993" customHeight="1" x14ac:dyDescent="0.2">
      <c r="A45" s="90" t="s">
        <v>43</v>
      </c>
      <c r="B45" s="91">
        <v>1563016</v>
      </c>
      <c r="C45" s="91">
        <v>1465143</v>
      </c>
      <c r="D45" s="91">
        <v>3028159</v>
      </c>
      <c r="E45" s="89">
        <v>-0.57197662579102371</v>
      </c>
      <c r="F45" s="85"/>
      <c r="G45" s="86">
        <v>82</v>
      </c>
      <c r="H45" s="92">
        <v>200627</v>
      </c>
      <c r="I45" s="92">
        <v>276056</v>
      </c>
      <c r="J45" s="92">
        <v>476683</v>
      </c>
      <c r="K45" s="85">
        <v>1.7333922370833255</v>
      </c>
      <c r="L45" s="82"/>
      <c r="M45" s="82"/>
      <c r="N45" s="82"/>
      <c r="O45" s="82"/>
      <c r="P45" s="82"/>
      <c r="Q45" s="82"/>
      <c r="R45" s="82"/>
      <c r="S45" s="82"/>
      <c r="T45" s="82"/>
      <c r="U45" s="82"/>
      <c r="V45" s="82"/>
      <c r="W45" s="82"/>
      <c r="X45" s="82"/>
      <c r="Y45" s="82"/>
    </row>
    <row r="46" spans="1:25" ht="9.9499999999999993" customHeight="1" x14ac:dyDescent="0.2">
      <c r="A46" s="83">
        <v>30</v>
      </c>
      <c r="B46" s="84">
        <v>321588</v>
      </c>
      <c r="C46" s="84">
        <v>308897</v>
      </c>
      <c r="D46" s="84">
        <v>630485</v>
      </c>
      <c r="E46" s="85">
        <v>-1.5748400260391866</v>
      </c>
      <c r="F46" s="85"/>
      <c r="G46" s="86">
        <v>83</v>
      </c>
      <c r="H46" s="84">
        <v>181942</v>
      </c>
      <c r="I46" s="84">
        <v>259684</v>
      </c>
      <c r="J46" s="84">
        <v>441626</v>
      </c>
      <c r="K46" s="85">
        <v>6.9255390754003416</v>
      </c>
      <c r="L46" s="82"/>
      <c r="M46" s="82"/>
      <c r="N46" s="82"/>
      <c r="O46" s="82"/>
      <c r="P46" s="82"/>
      <c r="Q46" s="82"/>
      <c r="R46" s="82"/>
      <c r="S46" s="82"/>
      <c r="T46" s="82"/>
      <c r="U46" s="82"/>
      <c r="V46" s="82"/>
      <c r="W46" s="82"/>
      <c r="X46" s="82"/>
      <c r="Y46" s="82"/>
    </row>
    <row r="47" spans="1:25" ht="9.9499999999999993" customHeight="1" x14ac:dyDescent="0.2">
      <c r="A47" s="83">
        <v>31</v>
      </c>
      <c r="B47" s="84">
        <v>328275</v>
      </c>
      <c r="C47" s="84">
        <v>314731</v>
      </c>
      <c r="D47" s="84">
        <v>643006</v>
      </c>
      <c r="E47" s="85">
        <v>0.54792635519513622</v>
      </c>
      <c r="F47" s="85"/>
      <c r="G47" s="86">
        <v>84</v>
      </c>
      <c r="H47" s="84">
        <v>155540</v>
      </c>
      <c r="I47" s="84">
        <v>230267</v>
      </c>
      <c r="J47" s="84">
        <v>385807</v>
      </c>
      <c r="K47" s="85">
        <v>5.4226941595028988</v>
      </c>
      <c r="L47" s="82"/>
      <c r="M47" s="82"/>
      <c r="N47" s="82"/>
      <c r="O47" s="82"/>
      <c r="P47" s="82"/>
      <c r="Q47" s="82"/>
      <c r="R47" s="82"/>
      <c r="S47" s="82"/>
      <c r="T47" s="82"/>
      <c r="U47" s="82"/>
      <c r="V47" s="82"/>
      <c r="W47" s="82"/>
      <c r="X47" s="82"/>
      <c r="Y47" s="82"/>
    </row>
    <row r="48" spans="1:25" ht="9.9499999999999993" customHeight="1" x14ac:dyDescent="0.2">
      <c r="A48" s="83">
        <v>32</v>
      </c>
      <c r="B48" s="84">
        <v>324855</v>
      </c>
      <c r="C48" s="84">
        <v>316448</v>
      </c>
      <c r="D48" s="84">
        <v>641303</v>
      </c>
      <c r="E48" s="85">
        <v>-2.1520945731513805</v>
      </c>
      <c r="F48" s="85"/>
      <c r="G48" s="87" t="s">
        <v>350</v>
      </c>
      <c r="H48" s="88">
        <v>956538</v>
      </c>
      <c r="I48" s="88">
        <v>1324144</v>
      </c>
      <c r="J48" s="88">
        <v>2280682</v>
      </c>
      <c r="K48" s="89">
        <v>0.11936102561806315</v>
      </c>
      <c r="L48" s="82"/>
      <c r="M48" s="82"/>
      <c r="N48" s="82"/>
      <c r="O48" s="82"/>
      <c r="P48" s="82"/>
      <c r="Q48" s="82"/>
      <c r="R48" s="82"/>
      <c r="S48" s="82"/>
      <c r="T48" s="82"/>
      <c r="U48" s="82"/>
      <c r="V48" s="82"/>
      <c r="W48" s="82"/>
      <c r="X48" s="82"/>
      <c r="Y48" s="82"/>
    </row>
    <row r="49" spans="1:26" ht="9.9499999999999993" customHeight="1" x14ac:dyDescent="0.25">
      <c r="A49" s="83">
        <v>33</v>
      </c>
      <c r="B49" s="84">
        <v>332722</v>
      </c>
      <c r="C49" s="84">
        <v>324109</v>
      </c>
      <c r="D49" s="84">
        <v>656831</v>
      </c>
      <c r="E49" s="85">
        <v>2.0475350033869235</v>
      </c>
      <c r="F49" s="85"/>
      <c r="G49" s="86">
        <v>85</v>
      </c>
      <c r="H49" s="84">
        <v>132167</v>
      </c>
      <c r="I49" s="84">
        <v>205716</v>
      </c>
      <c r="J49" s="84">
        <v>337883</v>
      </c>
      <c r="K49" s="85">
        <v>-3.4219891097740494</v>
      </c>
      <c r="L49" s="82"/>
      <c r="M49" s="82"/>
      <c r="N49" s="82"/>
      <c r="O49" s="82"/>
      <c r="P49" s="82"/>
      <c r="Q49" s="82"/>
      <c r="R49" s="82"/>
      <c r="S49" s="82"/>
      <c r="T49" s="82"/>
      <c r="U49" s="82"/>
      <c r="V49" s="82"/>
      <c r="W49" s="82"/>
      <c r="X49" s="82"/>
      <c r="Y49" s="82"/>
      <c r="Z49" s="72"/>
    </row>
    <row r="50" spans="1:26" ht="9.9499999999999993" customHeight="1" x14ac:dyDescent="0.25">
      <c r="A50" s="83">
        <v>34</v>
      </c>
      <c r="B50" s="84">
        <v>325507</v>
      </c>
      <c r="C50" s="84">
        <v>319336</v>
      </c>
      <c r="D50" s="84">
        <v>644843</v>
      </c>
      <c r="E50" s="85">
        <v>-0.33507931086179371</v>
      </c>
      <c r="F50" s="85"/>
      <c r="G50" s="86">
        <v>86</v>
      </c>
      <c r="H50" s="84">
        <v>122063</v>
      </c>
      <c r="I50" s="84">
        <v>197328</v>
      </c>
      <c r="J50" s="84">
        <v>319391</v>
      </c>
      <c r="K50" s="85">
        <v>1.8410991751084922</v>
      </c>
      <c r="L50" s="82"/>
      <c r="M50" s="82"/>
      <c r="N50" s="82"/>
      <c r="O50" s="82"/>
      <c r="P50" s="82"/>
      <c r="Q50" s="82"/>
      <c r="R50" s="82"/>
      <c r="S50" s="82"/>
      <c r="T50" s="82"/>
      <c r="U50" s="82"/>
      <c r="V50" s="82"/>
      <c r="W50" s="82"/>
      <c r="X50" s="82"/>
      <c r="Y50" s="82"/>
      <c r="Z50" s="72"/>
    </row>
    <row r="51" spans="1:26" ht="9.9499999999999993" customHeight="1" x14ac:dyDescent="0.25">
      <c r="A51" s="90" t="s">
        <v>42</v>
      </c>
      <c r="B51" s="91">
        <v>1632947</v>
      </c>
      <c r="C51" s="91">
        <v>1583521</v>
      </c>
      <c r="D51" s="91">
        <v>3216468</v>
      </c>
      <c r="E51" s="89">
        <v>-0.29998642342906984</v>
      </c>
      <c r="F51" s="85"/>
      <c r="G51" s="86">
        <v>87</v>
      </c>
      <c r="H51" s="92">
        <v>104522</v>
      </c>
      <c r="I51" s="92">
        <v>178692</v>
      </c>
      <c r="J51" s="92">
        <v>283214</v>
      </c>
      <c r="K51" s="85">
        <v>2.0852181999718846</v>
      </c>
      <c r="L51" s="82"/>
      <c r="M51" s="82"/>
      <c r="N51" s="82"/>
      <c r="O51" s="82"/>
      <c r="P51" s="82"/>
      <c r="Q51" s="82"/>
      <c r="R51" s="82"/>
      <c r="S51" s="82"/>
      <c r="T51" s="82"/>
      <c r="U51" s="82"/>
      <c r="V51" s="82"/>
      <c r="W51" s="82"/>
      <c r="X51" s="82"/>
      <c r="Y51" s="82"/>
      <c r="Z51" s="72"/>
    </row>
    <row r="52" spans="1:26" ht="9.9499999999999993" customHeight="1" x14ac:dyDescent="0.25">
      <c r="A52" s="83">
        <v>35</v>
      </c>
      <c r="B52" s="84">
        <v>326485</v>
      </c>
      <c r="C52" s="84">
        <v>321463</v>
      </c>
      <c r="D52" s="84">
        <v>647948</v>
      </c>
      <c r="E52" s="85">
        <v>-2.8968435944239133</v>
      </c>
      <c r="F52" s="85"/>
      <c r="G52" s="86">
        <v>88</v>
      </c>
      <c r="H52" s="84">
        <v>88635</v>
      </c>
      <c r="I52" s="84">
        <v>158735</v>
      </c>
      <c r="J52" s="84">
        <v>247370</v>
      </c>
      <c r="K52" s="85">
        <v>2.2253445461495547</v>
      </c>
      <c r="L52" s="82"/>
      <c r="M52" s="82"/>
      <c r="N52" s="82"/>
      <c r="O52" s="82"/>
      <c r="P52" s="82"/>
      <c r="Q52" s="82"/>
      <c r="R52" s="82"/>
      <c r="S52" s="82"/>
      <c r="T52" s="82"/>
      <c r="U52" s="82"/>
      <c r="V52" s="82"/>
      <c r="W52" s="82"/>
      <c r="X52" s="82"/>
      <c r="Y52" s="82"/>
      <c r="Z52" s="72"/>
    </row>
    <row r="53" spans="1:26" ht="9.9499999999999993" customHeight="1" x14ac:dyDescent="0.25">
      <c r="A53" s="83">
        <v>36</v>
      </c>
      <c r="B53" s="84">
        <v>335674</v>
      </c>
      <c r="C53" s="84">
        <v>332622</v>
      </c>
      <c r="D53" s="84">
        <v>668296</v>
      </c>
      <c r="E53" s="85">
        <v>-1.8839337099634725</v>
      </c>
      <c r="F53" s="85"/>
      <c r="G53" s="86">
        <v>89</v>
      </c>
      <c r="H53" s="84">
        <v>72510</v>
      </c>
      <c r="I53" s="84">
        <v>139806</v>
      </c>
      <c r="J53" s="84">
        <v>212316</v>
      </c>
      <c r="K53" s="85">
        <v>-0.42210715893741563</v>
      </c>
      <c r="L53" s="82"/>
      <c r="M53" s="82"/>
      <c r="N53" s="82"/>
      <c r="O53" s="82"/>
      <c r="P53" s="82"/>
      <c r="Q53" s="82"/>
      <c r="R53" s="82"/>
      <c r="S53" s="82"/>
      <c r="T53" s="82"/>
      <c r="U53" s="82"/>
      <c r="V53" s="82"/>
      <c r="W53" s="82"/>
      <c r="X53" s="82"/>
      <c r="Y53" s="82"/>
      <c r="Z53" s="72"/>
    </row>
    <row r="54" spans="1:26" ht="9.9499999999999993" customHeight="1" x14ac:dyDescent="0.25">
      <c r="A54" s="83">
        <v>37</v>
      </c>
      <c r="B54" s="84">
        <v>342252</v>
      </c>
      <c r="C54" s="84">
        <v>339451</v>
      </c>
      <c r="D54" s="84">
        <v>681703</v>
      </c>
      <c r="E54" s="85">
        <v>-1.7161039552714368</v>
      </c>
      <c r="F54" s="85"/>
      <c r="G54" s="87" t="s">
        <v>351</v>
      </c>
      <c r="H54" s="88">
        <v>519897</v>
      </c>
      <c r="I54" s="88">
        <v>880277</v>
      </c>
      <c r="J54" s="88">
        <v>1400174</v>
      </c>
      <c r="K54" s="89">
        <v>0.29166923333681921</v>
      </c>
      <c r="L54" s="82"/>
      <c r="M54" s="82"/>
      <c r="N54" s="82"/>
      <c r="O54" s="82"/>
      <c r="P54" s="82"/>
      <c r="Q54" s="82"/>
      <c r="R54" s="82"/>
      <c r="S54" s="82"/>
      <c r="T54" s="82"/>
      <c r="U54" s="82"/>
      <c r="V54" s="82"/>
      <c r="W54" s="82"/>
      <c r="X54" s="82"/>
      <c r="Y54" s="82"/>
      <c r="Z54" s="72"/>
    </row>
    <row r="55" spans="1:26" ht="9.9499999999999993" customHeight="1" x14ac:dyDescent="0.25">
      <c r="A55" s="83">
        <v>38</v>
      </c>
      <c r="B55" s="84">
        <v>348459</v>
      </c>
      <c r="C55" s="84">
        <v>345348</v>
      </c>
      <c r="D55" s="84">
        <v>693807</v>
      </c>
      <c r="E55" s="85">
        <v>-3.3869912132900728</v>
      </c>
      <c r="F55" s="85"/>
      <c r="G55" s="86">
        <v>90</v>
      </c>
      <c r="H55" s="84">
        <v>60315</v>
      </c>
      <c r="I55" s="84">
        <v>123165</v>
      </c>
      <c r="J55" s="84">
        <v>183480</v>
      </c>
      <c r="K55" s="85">
        <v>-4.1839867984041108</v>
      </c>
      <c r="L55" s="82"/>
      <c r="M55" s="82"/>
      <c r="N55" s="82"/>
      <c r="O55" s="82"/>
      <c r="P55" s="82"/>
      <c r="Q55" s="82"/>
      <c r="R55" s="82"/>
      <c r="S55" s="82"/>
      <c r="T55" s="82"/>
      <c r="U55" s="82"/>
      <c r="V55" s="82"/>
      <c r="W55" s="82"/>
      <c r="X55" s="82"/>
      <c r="Y55" s="82"/>
      <c r="Z55" s="72"/>
    </row>
    <row r="56" spans="1:26" ht="9.9499999999999993" customHeight="1" x14ac:dyDescent="0.25">
      <c r="A56" s="83">
        <v>39</v>
      </c>
      <c r="B56" s="84">
        <v>359585</v>
      </c>
      <c r="C56" s="84">
        <v>358567</v>
      </c>
      <c r="D56" s="84">
        <v>718152</v>
      </c>
      <c r="E56" s="85">
        <v>-0.68564948624690569</v>
      </c>
      <c r="F56" s="85"/>
      <c r="G56" s="86">
        <v>91</v>
      </c>
      <c r="H56" s="84">
        <v>50226</v>
      </c>
      <c r="I56" s="84">
        <v>111509</v>
      </c>
      <c r="J56" s="84">
        <v>161735</v>
      </c>
      <c r="K56" s="85">
        <v>8.9227267217111379</v>
      </c>
      <c r="L56" s="82"/>
      <c r="M56" s="82"/>
      <c r="N56" s="82"/>
      <c r="O56" s="82"/>
      <c r="P56" s="82"/>
      <c r="Q56" s="82"/>
      <c r="R56" s="82"/>
      <c r="S56" s="82"/>
      <c r="T56" s="82"/>
      <c r="U56" s="82"/>
      <c r="V56" s="82"/>
      <c r="W56" s="82"/>
      <c r="X56" s="82"/>
      <c r="Y56" s="82"/>
      <c r="Z56" s="72"/>
    </row>
    <row r="57" spans="1:26" ht="9.9499999999999993" customHeight="1" x14ac:dyDescent="0.2">
      <c r="A57" s="90" t="s">
        <v>41</v>
      </c>
      <c r="B57" s="91">
        <v>1712455</v>
      </c>
      <c r="C57" s="91">
        <v>1697451</v>
      </c>
      <c r="D57" s="91">
        <v>3409906</v>
      </c>
      <c r="E57" s="89">
        <v>-2.1056759602807951</v>
      </c>
      <c r="F57" s="85"/>
      <c r="G57" s="86">
        <v>92</v>
      </c>
      <c r="H57" s="92">
        <v>36589</v>
      </c>
      <c r="I57" s="92">
        <v>87043</v>
      </c>
      <c r="J57" s="92">
        <v>123632</v>
      </c>
      <c r="K57" s="85">
        <v>2.8680783791654529</v>
      </c>
      <c r="L57" s="82"/>
      <c r="M57" s="82"/>
      <c r="N57" s="82"/>
      <c r="O57" s="82"/>
      <c r="P57" s="82"/>
      <c r="Q57" s="82"/>
      <c r="R57" s="82"/>
      <c r="S57" s="82"/>
      <c r="T57" s="82"/>
      <c r="U57" s="82"/>
      <c r="V57" s="82"/>
      <c r="W57" s="82"/>
      <c r="X57" s="82"/>
      <c r="Y57" s="82"/>
      <c r="Z57" s="95"/>
    </row>
    <row r="58" spans="1:26" ht="9.9499999999999993" customHeight="1" x14ac:dyDescent="0.2">
      <c r="A58" s="83">
        <v>40</v>
      </c>
      <c r="B58" s="84">
        <v>361161</v>
      </c>
      <c r="C58" s="84">
        <v>361843</v>
      </c>
      <c r="D58" s="84">
        <v>723004</v>
      </c>
      <c r="E58" s="85">
        <v>-2.483487699904372</v>
      </c>
      <c r="F58" s="85"/>
      <c r="G58" s="86">
        <v>93</v>
      </c>
      <c r="H58" s="84">
        <v>27214</v>
      </c>
      <c r="I58" s="84">
        <v>70722</v>
      </c>
      <c r="J58" s="84">
        <v>97936</v>
      </c>
      <c r="K58" s="85">
        <v>1.7178704223011572</v>
      </c>
      <c r="L58" s="82"/>
      <c r="M58" s="82"/>
      <c r="N58" s="82"/>
      <c r="O58" s="82"/>
      <c r="P58" s="82"/>
      <c r="Q58" s="82"/>
      <c r="R58" s="82"/>
      <c r="S58" s="82"/>
      <c r="T58" s="82"/>
      <c r="U58" s="82"/>
      <c r="V58" s="82"/>
      <c r="W58" s="82"/>
      <c r="X58" s="82"/>
      <c r="Y58" s="82"/>
      <c r="Z58" s="95"/>
    </row>
    <row r="59" spans="1:26" ht="9.9499999999999993" customHeight="1" x14ac:dyDescent="0.2">
      <c r="A59" s="83">
        <v>41</v>
      </c>
      <c r="B59" s="84">
        <v>371633</v>
      </c>
      <c r="C59" s="84">
        <v>369465</v>
      </c>
      <c r="D59" s="84">
        <v>741098</v>
      </c>
      <c r="E59" s="85">
        <v>-3.0405396565393845</v>
      </c>
      <c r="F59" s="85"/>
      <c r="G59" s="86">
        <v>94</v>
      </c>
      <c r="H59" s="84">
        <v>20225</v>
      </c>
      <c r="I59" s="84">
        <v>56290</v>
      </c>
      <c r="J59" s="84">
        <v>76515</v>
      </c>
      <c r="K59" s="85">
        <v>4.5101279827353071</v>
      </c>
      <c r="L59" s="82"/>
      <c r="M59" s="82"/>
      <c r="N59" s="82"/>
      <c r="O59" s="82"/>
      <c r="P59" s="82"/>
      <c r="Q59" s="82"/>
      <c r="R59" s="82"/>
      <c r="S59" s="82"/>
      <c r="T59" s="82"/>
      <c r="U59" s="82"/>
      <c r="V59" s="82"/>
      <c r="W59" s="82"/>
      <c r="X59" s="82"/>
      <c r="Y59" s="82"/>
      <c r="Z59" s="95"/>
    </row>
    <row r="60" spans="1:26" ht="9.9499999999999993" customHeight="1" x14ac:dyDescent="0.2">
      <c r="A60" s="83">
        <v>42</v>
      </c>
      <c r="B60" s="84">
        <v>380744</v>
      </c>
      <c r="C60" s="84">
        <v>383020</v>
      </c>
      <c r="D60" s="84">
        <v>763764</v>
      </c>
      <c r="E60" s="85">
        <v>-5.1141156549211173</v>
      </c>
      <c r="F60" s="85"/>
      <c r="G60" s="96" t="s">
        <v>352</v>
      </c>
      <c r="H60" s="88">
        <v>194569</v>
      </c>
      <c r="I60" s="88">
        <v>448729</v>
      </c>
      <c r="J60" s="88">
        <v>643298</v>
      </c>
      <c r="K60" s="89">
        <v>2.1662553322597344</v>
      </c>
      <c r="L60" s="82"/>
      <c r="M60" s="82"/>
      <c r="N60" s="82"/>
      <c r="O60" s="82"/>
      <c r="P60" s="82"/>
      <c r="Q60" s="82"/>
      <c r="R60" s="82"/>
      <c r="S60" s="82"/>
      <c r="T60" s="82"/>
      <c r="U60" s="82"/>
      <c r="V60" s="82"/>
      <c r="W60" s="82"/>
      <c r="X60" s="82"/>
      <c r="Y60" s="82"/>
      <c r="Z60" s="95"/>
    </row>
    <row r="61" spans="1:26" ht="9.9499999999999993" customHeight="1" x14ac:dyDescent="0.2">
      <c r="A61" s="83">
        <v>43</v>
      </c>
      <c r="B61" s="84">
        <v>401396</v>
      </c>
      <c r="C61" s="84">
        <v>402977</v>
      </c>
      <c r="D61" s="84">
        <v>804373</v>
      </c>
      <c r="E61" s="85">
        <v>-3.2106178291448821</v>
      </c>
      <c r="F61" s="85"/>
      <c r="G61" s="86">
        <v>95</v>
      </c>
      <c r="H61" s="84">
        <v>14058</v>
      </c>
      <c r="I61" s="84">
        <v>43081</v>
      </c>
      <c r="J61" s="84">
        <v>57139</v>
      </c>
      <c r="K61" s="85">
        <v>4.1542107181917611</v>
      </c>
      <c r="L61" s="82"/>
      <c r="M61" s="82"/>
      <c r="N61" s="82"/>
      <c r="O61" s="82"/>
      <c r="P61" s="82"/>
      <c r="Q61" s="82"/>
      <c r="R61" s="82"/>
      <c r="S61" s="82"/>
      <c r="T61" s="82"/>
      <c r="U61" s="82"/>
      <c r="V61" s="82"/>
      <c r="W61" s="82"/>
      <c r="X61" s="82"/>
      <c r="Y61" s="82"/>
      <c r="Z61" s="95"/>
    </row>
    <row r="62" spans="1:26" ht="9.9499999999999993" customHeight="1" x14ac:dyDescent="0.2">
      <c r="A62" s="83">
        <v>44</v>
      </c>
      <c r="B62" s="84">
        <v>412990</v>
      </c>
      <c r="C62" s="84">
        <v>417070</v>
      </c>
      <c r="D62" s="84">
        <v>830060</v>
      </c>
      <c r="E62" s="85">
        <v>-4.2420033432122288</v>
      </c>
      <c r="F62" s="85"/>
      <c r="G62" s="86">
        <v>96</v>
      </c>
      <c r="H62" s="84">
        <v>9520</v>
      </c>
      <c r="I62" s="84">
        <v>32189</v>
      </c>
      <c r="J62" s="84">
        <v>41709</v>
      </c>
      <c r="K62" s="85">
        <v>3.514258059712605</v>
      </c>
      <c r="L62" s="82"/>
      <c r="M62" s="82"/>
      <c r="N62" s="82"/>
      <c r="O62" s="82"/>
      <c r="P62" s="82"/>
      <c r="Q62" s="82"/>
      <c r="R62" s="82"/>
      <c r="S62" s="82"/>
      <c r="T62" s="82"/>
      <c r="U62" s="82"/>
      <c r="V62" s="82"/>
      <c r="W62" s="82"/>
      <c r="X62" s="82"/>
      <c r="Y62" s="82"/>
      <c r="Z62" s="95"/>
    </row>
    <row r="63" spans="1:26" ht="9.9499999999999993" customHeight="1" x14ac:dyDescent="0.2">
      <c r="A63" s="90" t="s">
        <v>40</v>
      </c>
      <c r="B63" s="91">
        <v>1927924</v>
      </c>
      <c r="C63" s="91">
        <v>1934375</v>
      </c>
      <c r="D63" s="91">
        <v>3862299</v>
      </c>
      <c r="E63" s="97">
        <v>-3.648957109393125</v>
      </c>
      <c r="F63" s="85"/>
      <c r="G63" s="86">
        <v>97</v>
      </c>
      <c r="H63" s="92">
        <v>6491</v>
      </c>
      <c r="I63" s="92">
        <v>23479</v>
      </c>
      <c r="J63" s="92">
        <v>29970</v>
      </c>
      <c r="K63" s="98">
        <v>3.2878411910669971</v>
      </c>
      <c r="L63" s="82"/>
      <c r="M63" s="82"/>
      <c r="N63" s="82"/>
      <c r="O63" s="82"/>
      <c r="P63" s="82"/>
      <c r="Q63" s="82"/>
      <c r="R63" s="82"/>
      <c r="S63" s="82"/>
      <c r="T63" s="82"/>
      <c r="U63" s="82"/>
      <c r="V63" s="82"/>
      <c r="W63" s="82"/>
      <c r="X63" s="82"/>
      <c r="Y63" s="82"/>
      <c r="Z63" s="95"/>
    </row>
    <row r="64" spans="1:26" ht="9.9499999999999993" customHeight="1" x14ac:dyDescent="0.2">
      <c r="A64" s="83">
        <v>45</v>
      </c>
      <c r="B64" s="84">
        <v>430345</v>
      </c>
      <c r="C64" s="84">
        <v>435212</v>
      </c>
      <c r="D64" s="84">
        <v>865557</v>
      </c>
      <c r="E64" s="85">
        <v>-4.6827372037705928</v>
      </c>
      <c r="F64" s="85"/>
      <c r="G64" s="86">
        <v>98</v>
      </c>
      <c r="H64" s="84">
        <v>4333</v>
      </c>
      <c r="I64" s="84">
        <v>16809</v>
      </c>
      <c r="J64" s="84">
        <v>21142</v>
      </c>
      <c r="K64" s="85">
        <v>5.1160940685129015</v>
      </c>
      <c r="L64" s="82"/>
      <c r="M64" s="82"/>
      <c r="N64" s="82"/>
      <c r="O64" s="82"/>
      <c r="P64" s="82"/>
      <c r="Q64" s="82"/>
      <c r="R64" s="82"/>
      <c r="S64" s="82"/>
      <c r="T64" s="82"/>
      <c r="U64" s="82"/>
      <c r="V64" s="82"/>
      <c r="W64" s="82"/>
      <c r="X64" s="82"/>
      <c r="Y64" s="82"/>
      <c r="Z64" s="95"/>
    </row>
    <row r="65" spans="1:26" ht="9.9499999999999993" customHeight="1" x14ac:dyDescent="0.2">
      <c r="A65" s="83">
        <v>46</v>
      </c>
      <c r="B65" s="84">
        <v>450363</v>
      </c>
      <c r="C65" s="84">
        <v>456058</v>
      </c>
      <c r="D65" s="84">
        <v>906421</v>
      </c>
      <c r="E65" s="85">
        <v>-3.9940474299090165</v>
      </c>
      <c r="F65" s="85"/>
      <c r="G65" s="86">
        <v>99</v>
      </c>
      <c r="H65" s="84">
        <v>2732</v>
      </c>
      <c r="I65" s="84">
        <v>11412</v>
      </c>
      <c r="J65" s="84">
        <v>14144</v>
      </c>
      <c r="K65" s="85">
        <v>3.7330399706637332</v>
      </c>
      <c r="L65" s="82"/>
      <c r="M65" s="82"/>
      <c r="N65" s="82"/>
      <c r="O65" s="82"/>
      <c r="P65" s="82"/>
      <c r="Q65" s="82"/>
      <c r="R65" s="82"/>
      <c r="S65" s="82"/>
      <c r="T65" s="82"/>
      <c r="U65" s="82"/>
      <c r="V65" s="82"/>
      <c r="W65" s="82"/>
      <c r="X65" s="82"/>
      <c r="Y65" s="82"/>
      <c r="Z65" s="95"/>
    </row>
    <row r="66" spans="1:26" ht="9.9499999999999993" customHeight="1" x14ac:dyDescent="0.2">
      <c r="A66" s="83">
        <v>47</v>
      </c>
      <c r="B66" s="84">
        <v>467872</v>
      </c>
      <c r="C66" s="84">
        <v>474197</v>
      </c>
      <c r="D66" s="84">
        <v>942069</v>
      </c>
      <c r="E66" s="99">
        <v>0.43240338886561275</v>
      </c>
      <c r="F66" s="99"/>
      <c r="G66" s="96" t="s">
        <v>353</v>
      </c>
      <c r="H66" s="88">
        <v>37134</v>
      </c>
      <c r="I66" s="88">
        <v>126970</v>
      </c>
      <c r="J66" s="88">
        <v>164104</v>
      </c>
      <c r="K66" s="100">
        <v>3.9178809121247236</v>
      </c>
      <c r="L66" s="82"/>
      <c r="M66" s="82"/>
      <c r="N66" s="82"/>
      <c r="O66" s="82"/>
      <c r="P66" s="82"/>
      <c r="Q66" s="82"/>
      <c r="R66" s="82"/>
      <c r="S66" s="82"/>
      <c r="T66" s="82"/>
      <c r="U66" s="82"/>
      <c r="V66" s="82"/>
      <c r="W66" s="82"/>
      <c r="X66" s="82"/>
      <c r="Y66" s="82"/>
      <c r="Z66" s="95"/>
    </row>
    <row r="67" spans="1:26" ht="9.9499999999999993" customHeight="1" x14ac:dyDescent="0.2">
      <c r="A67" s="86">
        <v>48</v>
      </c>
      <c r="B67" s="84">
        <v>463506</v>
      </c>
      <c r="C67" s="84">
        <v>472412</v>
      </c>
      <c r="D67" s="84">
        <v>935918</v>
      </c>
      <c r="E67" s="85">
        <v>-1.1438113878364549</v>
      </c>
      <c r="F67" s="85"/>
      <c r="G67" s="86" t="s">
        <v>354</v>
      </c>
      <c r="H67" s="84">
        <v>3390</v>
      </c>
      <c r="I67" s="84">
        <v>16769</v>
      </c>
      <c r="J67" s="84">
        <v>20159</v>
      </c>
      <c r="K67" s="85">
        <v>17.360423822553415</v>
      </c>
      <c r="L67" s="82"/>
      <c r="M67" s="82"/>
      <c r="N67" s="82"/>
      <c r="O67" s="82"/>
      <c r="P67" s="82"/>
      <c r="Q67" s="82"/>
      <c r="R67" s="82"/>
      <c r="S67" s="82"/>
      <c r="T67" s="82"/>
      <c r="U67" s="82"/>
      <c r="V67" s="82"/>
      <c r="W67" s="82"/>
      <c r="X67" s="82"/>
      <c r="Y67" s="82"/>
      <c r="Z67" s="95"/>
    </row>
    <row r="68" spans="1:26" ht="9.9499999999999993" customHeight="1" x14ac:dyDescent="0.2">
      <c r="A68" s="86">
        <v>49</v>
      </c>
      <c r="B68" s="84">
        <v>468525</v>
      </c>
      <c r="C68" s="84">
        <v>475842</v>
      </c>
      <c r="D68" s="84">
        <v>944367</v>
      </c>
      <c r="E68" s="85">
        <v>-1.1683556054173019</v>
      </c>
      <c r="F68" s="85"/>
      <c r="G68" s="86"/>
      <c r="H68" s="84"/>
      <c r="I68" s="84"/>
      <c r="J68" s="84"/>
      <c r="K68" s="85"/>
      <c r="L68" s="82"/>
      <c r="M68" s="82"/>
      <c r="N68" s="82"/>
      <c r="O68" s="82"/>
      <c r="P68" s="82"/>
      <c r="Q68" s="82"/>
      <c r="R68" s="82"/>
      <c r="S68" s="82"/>
      <c r="T68" s="82"/>
      <c r="U68" s="82"/>
      <c r="V68" s="82"/>
      <c r="W68" s="82"/>
      <c r="X68" s="82"/>
      <c r="Y68" s="82"/>
      <c r="Z68" s="95"/>
    </row>
    <row r="69" spans="1:26" ht="9.9499999999999993" customHeight="1" x14ac:dyDescent="0.2">
      <c r="A69" s="87" t="s">
        <v>39</v>
      </c>
      <c r="B69" s="91">
        <v>2280611</v>
      </c>
      <c r="C69" s="91">
        <v>2313721</v>
      </c>
      <c r="D69" s="91">
        <v>4594332</v>
      </c>
      <c r="E69" s="89">
        <v>-2.0920400443175184</v>
      </c>
      <c r="F69" s="85"/>
      <c r="G69" s="101" t="s">
        <v>355</v>
      </c>
      <c r="H69" s="92">
        <v>5325242</v>
      </c>
      <c r="I69" s="92">
        <v>5015010</v>
      </c>
      <c r="J69" s="92">
        <v>10340252</v>
      </c>
      <c r="K69" s="85">
        <v>-1.4609534725971878</v>
      </c>
      <c r="L69" s="82"/>
      <c r="M69" s="82"/>
      <c r="N69" s="82"/>
      <c r="O69" s="82"/>
      <c r="P69" s="82"/>
      <c r="Q69" s="82"/>
      <c r="R69" s="82"/>
      <c r="S69" s="82"/>
      <c r="T69" s="82"/>
      <c r="U69" s="82"/>
      <c r="V69" s="82"/>
      <c r="W69" s="82"/>
      <c r="X69" s="82"/>
      <c r="Y69" s="82"/>
      <c r="Z69" s="95"/>
    </row>
    <row r="70" spans="1:26" ht="9.9499999999999993" customHeight="1" x14ac:dyDescent="0.2">
      <c r="A70" s="86">
        <v>50</v>
      </c>
      <c r="B70" s="84">
        <v>470687</v>
      </c>
      <c r="C70" s="84">
        <v>482198</v>
      </c>
      <c r="D70" s="84">
        <v>952885</v>
      </c>
      <c r="E70" s="85">
        <v>0.70086964057181322</v>
      </c>
      <c r="F70" s="85"/>
      <c r="G70" s="101" t="s">
        <v>356</v>
      </c>
      <c r="H70" s="84">
        <v>17272324</v>
      </c>
      <c r="I70" s="84">
        <v>17324187</v>
      </c>
      <c r="J70" s="84">
        <v>34596511</v>
      </c>
      <c r="K70" s="85">
        <v>-0.58794940071475854</v>
      </c>
      <c r="L70" s="82"/>
      <c r="M70" s="82"/>
      <c r="N70" s="82"/>
      <c r="O70" s="82"/>
      <c r="P70" s="82"/>
      <c r="Q70" s="82"/>
      <c r="R70" s="82"/>
      <c r="S70" s="82"/>
      <c r="T70" s="82"/>
      <c r="U70" s="82"/>
      <c r="V70" s="82"/>
      <c r="W70" s="82"/>
      <c r="X70" s="82"/>
      <c r="Y70" s="82"/>
      <c r="Z70" s="95"/>
    </row>
    <row r="71" spans="1:26" ht="9.9499999999999993" customHeight="1" x14ac:dyDescent="0.2">
      <c r="A71" s="86">
        <v>51</v>
      </c>
      <c r="B71" s="84">
        <v>466037</v>
      </c>
      <c r="C71" s="84">
        <v>477141</v>
      </c>
      <c r="D71" s="84">
        <v>943178</v>
      </c>
      <c r="E71" s="85">
        <v>-2.8232603185723999</v>
      </c>
      <c r="F71" s="85"/>
      <c r="G71" s="101" t="s">
        <v>357</v>
      </c>
      <c r="H71" s="84">
        <v>6149851</v>
      </c>
      <c r="I71" s="84">
        <v>7896508</v>
      </c>
      <c r="J71" s="84">
        <v>14046359</v>
      </c>
      <c r="K71" s="85">
        <v>0.75191168028819788</v>
      </c>
      <c r="L71" s="82"/>
      <c r="M71" s="82"/>
      <c r="N71" s="82"/>
      <c r="O71" s="82"/>
      <c r="P71" s="82"/>
      <c r="Q71" s="82"/>
      <c r="R71" s="82"/>
      <c r="S71" s="82"/>
      <c r="T71" s="82"/>
      <c r="U71" s="82"/>
      <c r="V71" s="82"/>
      <c r="W71" s="82"/>
      <c r="X71" s="82"/>
      <c r="Y71" s="82"/>
      <c r="Z71" s="95"/>
    </row>
    <row r="72" spans="1:26" ht="9.9499999999999993" customHeight="1" x14ac:dyDescent="0.2">
      <c r="A72" s="102">
        <v>52</v>
      </c>
      <c r="B72" s="103">
        <v>477126</v>
      </c>
      <c r="C72" s="103">
        <v>490263</v>
      </c>
      <c r="D72" s="103">
        <v>967389</v>
      </c>
      <c r="E72" s="104">
        <v>0.53364288431121099</v>
      </c>
      <c r="F72" s="104"/>
      <c r="G72" s="105" t="s">
        <v>358</v>
      </c>
      <c r="H72" s="106">
        <v>28747417</v>
      </c>
      <c r="I72" s="106">
        <v>30235705</v>
      </c>
      <c r="J72" s="106">
        <v>58983122</v>
      </c>
      <c r="K72" s="107">
        <v>-0.42725722523821702</v>
      </c>
      <c r="L72" s="82"/>
      <c r="M72" s="82"/>
      <c r="N72" s="82"/>
      <c r="O72" s="82"/>
      <c r="P72" s="82"/>
      <c r="Q72" s="82"/>
      <c r="R72" s="82"/>
      <c r="S72" s="82"/>
      <c r="T72" s="82"/>
      <c r="U72" s="82"/>
      <c r="V72" s="82"/>
      <c r="W72" s="82"/>
      <c r="X72" s="82"/>
      <c r="Y72" s="82"/>
      <c r="Z72" s="95"/>
    </row>
    <row r="73" spans="1:26" ht="3" customHeight="1" x14ac:dyDescent="0.25">
      <c r="A73" s="108"/>
      <c r="B73" s="108"/>
      <c r="C73" s="108"/>
      <c r="D73" s="108"/>
      <c r="E73" s="108"/>
      <c r="F73" s="108"/>
      <c r="G73" s="108"/>
      <c r="H73" s="108"/>
      <c r="I73" s="108"/>
      <c r="J73" s="108"/>
      <c r="K73" s="108"/>
      <c r="L73" s="82"/>
      <c r="M73" s="82"/>
      <c r="N73" s="82"/>
      <c r="O73" s="82"/>
      <c r="P73" s="82"/>
      <c r="Q73" s="82"/>
      <c r="R73" s="82"/>
      <c r="S73" s="82"/>
      <c r="T73" s="82"/>
      <c r="U73" s="82"/>
      <c r="V73" s="82"/>
      <c r="W73" s="82"/>
      <c r="X73" s="82"/>
      <c r="Y73" s="82"/>
      <c r="Z73" s="72"/>
    </row>
    <row r="74" spans="1:26" ht="3" customHeight="1" x14ac:dyDescent="0.25">
      <c r="A74" s="82"/>
      <c r="B74" s="82"/>
      <c r="C74" s="82"/>
      <c r="D74" s="82"/>
      <c r="E74" s="82"/>
      <c r="F74" s="82"/>
      <c r="G74" s="82"/>
      <c r="H74" s="82"/>
      <c r="I74" s="82"/>
      <c r="J74" s="82"/>
      <c r="K74" s="82"/>
      <c r="L74" s="82"/>
      <c r="M74" s="82"/>
      <c r="N74" s="82"/>
      <c r="O74" s="82"/>
      <c r="P74" s="82"/>
      <c r="Q74" s="82"/>
      <c r="R74" s="82"/>
      <c r="S74" s="82"/>
      <c r="T74" s="82"/>
      <c r="U74" s="82"/>
      <c r="V74" s="82"/>
      <c r="W74" s="82"/>
      <c r="X74" s="82"/>
      <c r="Y74" s="82"/>
      <c r="Z74" s="72"/>
    </row>
    <row r="75" spans="1:26" ht="9.75" customHeight="1" x14ac:dyDescent="0.25">
      <c r="A75" s="455" t="s">
        <v>359</v>
      </c>
      <c r="B75" s="455"/>
      <c r="C75" s="455"/>
      <c r="D75" s="455"/>
      <c r="E75" s="455"/>
      <c r="F75" s="455"/>
      <c r="G75" s="455"/>
      <c r="H75" s="455"/>
      <c r="I75" s="455"/>
      <c r="J75" s="455"/>
      <c r="K75" s="455"/>
      <c r="L75" s="82"/>
      <c r="M75" s="82"/>
      <c r="N75" s="82"/>
      <c r="O75" s="82"/>
      <c r="P75" s="82"/>
      <c r="Q75" s="82"/>
      <c r="R75" s="82"/>
      <c r="S75" s="82"/>
      <c r="T75" s="82"/>
      <c r="U75" s="82"/>
      <c r="V75" s="82"/>
      <c r="W75" s="82"/>
      <c r="X75" s="82"/>
      <c r="Y75" s="82"/>
      <c r="Z75" s="72"/>
    </row>
    <row r="76" spans="1:26" ht="9.9499999999999993" customHeight="1" x14ac:dyDescent="0.25">
      <c r="A76" s="455" t="s">
        <v>456</v>
      </c>
      <c r="B76" s="455"/>
      <c r="C76" s="455"/>
      <c r="D76" s="455"/>
      <c r="E76" s="455"/>
      <c r="F76" s="455"/>
      <c r="G76" s="455"/>
      <c r="H76" s="455"/>
      <c r="I76" s="455"/>
      <c r="J76" s="455"/>
      <c r="K76" s="455"/>
      <c r="L76" s="72"/>
      <c r="M76" s="72"/>
      <c r="N76" s="72"/>
      <c r="O76" s="72"/>
      <c r="P76" s="72"/>
      <c r="Q76" s="72"/>
      <c r="R76" s="72"/>
      <c r="S76" s="72"/>
      <c r="T76" s="72"/>
      <c r="U76" s="72"/>
      <c r="V76" s="72"/>
      <c r="W76" s="72"/>
      <c r="X76" s="72"/>
      <c r="Y76" s="72"/>
      <c r="Z76" s="72"/>
    </row>
    <row r="77" spans="1:26" ht="9.75" customHeight="1" x14ac:dyDescent="0.25">
      <c r="A77" s="82"/>
      <c r="B77" s="82"/>
      <c r="C77" s="82"/>
      <c r="D77" s="82"/>
      <c r="E77" s="82"/>
      <c r="F77" s="82"/>
      <c r="G77" s="82"/>
      <c r="H77" s="82"/>
      <c r="I77" s="82"/>
      <c r="J77" s="82"/>
      <c r="K77" s="82"/>
      <c r="L77" s="82"/>
      <c r="M77" s="82"/>
      <c r="N77" s="82"/>
      <c r="O77" s="82"/>
      <c r="P77" s="82"/>
      <c r="Q77" s="82"/>
      <c r="R77" s="82"/>
      <c r="S77" s="82"/>
      <c r="T77" s="82"/>
      <c r="U77" s="82"/>
      <c r="V77" s="82"/>
      <c r="W77" s="82"/>
      <c r="X77" s="82"/>
      <c r="Y77" s="82"/>
      <c r="Z77" s="72"/>
    </row>
    <row r="78" spans="1:26" ht="9.75" customHeight="1" x14ac:dyDescent="0.25">
      <c r="A78" s="82"/>
      <c r="B78" s="82"/>
      <c r="C78" s="82"/>
      <c r="D78" s="82"/>
      <c r="E78" s="82"/>
      <c r="F78" s="82"/>
      <c r="G78" s="82"/>
      <c r="H78" s="82"/>
      <c r="I78" s="82"/>
      <c r="J78" s="82"/>
      <c r="K78" s="82"/>
      <c r="L78" s="82"/>
      <c r="M78" s="82"/>
      <c r="N78" s="82"/>
      <c r="O78" s="82"/>
      <c r="P78" s="82"/>
      <c r="Q78" s="82"/>
      <c r="R78" s="82"/>
      <c r="S78" s="82"/>
      <c r="T78" s="82"/>
      <c r="U78" s="82"/>
      <c r="V78" s="82"/>
      <c r="W78" s="82"/>
      <c r="X78" s="82"/>
      <c r="Y78" s="82"/>
      <c r="Z78" s="72"/>
    </row>
    <row r="79" spans="1:26" ht="9.75" customHeight="1" x14ac:dyDescent="0.25">
      <c r="A79" s="82"/>
      <c r="B79" s="82"/>
      <c r="C79" s="82"/>
      <c r="D79" s="82"/>
      <c r="E79" s="82"/>
      <c r="F79" s="82"/>
      <c r="G79" s="82"/>
      <c r="H79" s="82"/>
      <c r="I79" s="82"/>
      <c r="J79" s="82"/>
      <c r="K79" s="82"/>
      <c r="L79" s="82"/>
      <c r="M79" s="82"/>
      <c r="N79" s="82"/>
      <c r="O79" s="82"/>
      <c r="P79" s="82"/>
      <c r="Q79" s="82"/>
      <c r="R79" s="82"/>
      <c r="S79" s="82"/>
      <c r="T79" s="82"/>
      <c r="U79" s="82"/>
      <c r="V79" s="82"/>
      <c r="W79" s="82"/>
      <c r="X79" s="82"/>
      <c r="Y79" s="82"/>
      <c r="Z79" s="72"/>
    </row>
    <row r="80" spans="1:26" ht="9.75" customHeight="1" x14ac:dyDescent="0.25">
      <c r="A80" s="82"/>
      <c r="B80" s="82"/>
      <c r="C80" s="82"/>
      <c r="D80" s="82"/>
      <c r="E80" s="82"/>
      <c r="F80" s="82"/>
      <c r="G80" s="82"/>
      <c r="H80" s="82"/>
      <c r="I80" s="82"/>
      <c r="J80" s="82"/>
      <c r="K80" s="82"/>
      <c r="L80" s="82"/>
      <c r="M80" s="82"/>
      <c r="N80" s="82"/>
      <c r="O80" s="82"/>
      <c r="P80" s="82"/>
      <c r="Q80" s="82"/>
      <c r="R80" s="82"/>
      <c r="S80" s="82"/>
      <c r="T80" s="82"/>
      <c r="U80" s="82"/>
      <c r="V80" s="82"/>
      <c r="W80" s="82"/>
      <c r="X80" s="82"/>
      <c r="Y80" s="82"/>
      <c r="Z80" s="72"/>
    </row>
    <row r="81" spans="1:25" ht="9.75" customHeight="1" x14ac:dyDescent="0.2">
      <c r="A81" s="82"/>
      <c r="B81" s="82"/>
      <c r="C81" s="82"/>
      <c r="D81" s="82"/>
      <c r="E81" s="82"/>
      <c r="F81" s="82"/>
      <c r="G81" s="82"/>
      <c r="H81" s="82"/>
      <c r="I81" s="82"/>
      <c r="J81" s="82"/>
      <c r="K81" s="82"/>
      <c r="L81" s="82"/>
      <c r="M81" s="82"/>
      <c r="N81" s="82"/>
      <c r="O81" s="82"/>
      <c r="P81" s="82"/>
      <c r="Q81" s="82"/>
      <c r="R81" s="82"/>
      <c r="S81" s="82"/>
      <c r="T81" s="82"/>
      <c r="U81" s="82"/>
      <c r="V81" s="82"/>
      <c r="W81" s="82"/>
      <c r="X81" s="82"/>
      <c r="Y81" s="82"/>
    </row>
    <row r="82" spans="1:25" ht="9.75" customHeight="1" x14ac:dyDescent="0.2">
      <c r="A82" s="82"/>
      <c r="B82" s="82"/>
      <c r="C82" s="82"/>
      <c r="D82" s="82"/>
      <c r="E82" s="82"/>
      <c r="F82" s="82"/>
      <c r="G82" s="82"/>
      <c r="H82" s="82"/>
      <c r="I82" s="82"/>
      <c r="J82" s="82"/>
      <c r="K82" s="82"/>
      <c r="L82" s="82"/>
      <c r="M82" s="82"/>
      <c r="N82" s="82"/>
      <c r="O82" s="82"/>
      <c r="P82" s="82"/>
      <c r="Q82" s="82"/>
      <c r="R82" s="82"/>
      <c r="S82" s="82"/>
      <c r="T82" s="82"/>
      <c r="U82" s="82"/>
      <c r="V82" s="82"/>
      <c r="W82" s="82"/>
      <c r="X82" s="82"/>
      <c r="Y82" s="82"/>
    </row>
    <row r="83" spans="1:25" ht="9.75" customHeight="1" x14ac:dyDescent="0.2">
      <c r="A83" s="82"/>
      <c r="B83" s="82"/>
      <c r="C83" s="82"/>
      <c r="D83" s="82"/>
      <c r="E83" s="82"/>
      <c r="F83" s="82"/>
      <c r="G83" s="82"/>
      <c r="H83" s="82"/>
      <c r="I83" s="82"/>
      <c r="J83" s="82"/>
      <c r="K83" s="82"/>
      <c r="L83" s="82"/>
      <c r="M83" s="82"/>
      <c r="N83" s="82"/>
      <c r="O83" s="82"/>
      <c r="P83" s="82"/>
      <c r="Q83" s="82"/>
      <c r="R83" s="82"/>
      <c r="S83" s="82"/>
      <c r="T83" s="82"/>
      <c r="U83" s="82"/>
      <c r="V83" s="82"/>
      <c r="W83" s="82"/>
      <c r="X83" s="82"/>
      <c r="Y83" s="82"/>
    </row>
    <row r="84" spans="1:25" ht="9.75" customHeight="1" x14ac:dyDescent="0.2">
      <c r="A84" s="82"/>
      <c r="B84" s="82"/>
      <c r="C84" s="82"/>
      <c r="D84" s="82"/>
      <c r="E84" s="82"/>
      <c r="F84" s="82"/>
      <c r="G84" s="82"/>
      <c r="H84" s="82"/>
      <c r="I84" s="82"/>
      <c r="J84" s="82"/>
      <c r="K84" s="82"/>
      <c r="L84" s="82"/>
      <c r="M84" s="82"/>
      <c r="N84" s="82"/>
      <c r="O84" s="82"/>
      <c r="P84" s="82"/>
      <c r="Q84" s="82"/>
      <c r="R84" s="82"/>
      <c r="S84" s="82"/>
      <c r="T84" s="82"/>
      <c r="U84" s="82"/>
      <c r="V84" s="82"/>
      <c r="W84" s="82"/>
      <c r="X84" s="82"/>
      <c r="Y84" s="82"/>
    </row>
    <row r="85" spans="1:25" ht="9.75" customHeight="1" x14ac:dyDescent="0.2">
      <c r="A85" s="82"/>
      <c r="B85" s="82"/>
      <c r="C85" s="82"/>
      <c r="D85" s="82"/>
      <c r="E85" s="82"/>
      <c r="F85" s="82"/>
      <c r="G85" s="82"/>
      <c r="H85" s="82"/>
      <c r="I85" s="82"/>
      <c r="J85" s="82"/>
      <c r="K85" s="82"/>
      <c r="L85" s="82"/>
      <c r="M85" s="82"/>
      <c r="N85" s="82"/>
      <c r="O85" s="82"/>
      <c r="P85" s="82"/>
      <c r="Q85" s="82"/>
      <c r="R85" s="82"/>
      <c r="S85" s="82"/>
      <c r="T85" s="82"/>
      <c r="U85" s="82"/>
      <c r="V85" s="82"/>
      <c r="W85" s="82"/>
      <c r="X85" s="82"/>
      <c r="Y85" s="82"/>
    </row>
    <row r="86" spans="1:25" ht="9.75" customHeight="1" x14ac:dyDescent="0.2">
      <c r="A86" s="82"/>
      <c r="B86" s="82"/>
      <c r="C86" s="82"/>
      <c r="D86" s="82"/>
      <c r="E86" s="82"/>
      <c r="F86" s="82"/>
      <c r="G86" s="82"/>
      <c r="H86" s="82"/>
      <c r="I86" s="82"/>
      <c r="J86" s="82"/>
      <c r="K86" s="82"/>
      <c r="L86" s="82"/>
      <c r="M86" s="82"/>
      <c r="N86" s="82"/>
      <c r="O86" s="82"/>
      <c r="P86" s="82"/>
      <c r="Q86" s="82"/>
      <c r="R86" s="82"/>
      <c r="S86" s="82"/>
      <c r="T86" s="82"/>
      <c r="U86" s="82"/>
      <c r="V86" s="82"/>
      <c r="W86" s="82"/>
      <c r="X86" s="82"/>
      <c r="Y86" s="82"/>
    </row>
    <row r="87" spans="1:25" ht="9.75" customHeight="1" x14ac:dyDescent="0.2">
      <c r="A87" s="82"/>
      <c r="B87" s="82"/>
      <c r="C87" s="82"/>
      <c r="D87" s="82"/>
      <c r="E87" s="82"/>
      <c r="F87" s="82"/>
      <c r="G87" s="82"/>
      <c r="H87" s="82"/>
      <c r="I87" s="82"/>
      <c r="J87" s="82"/>
      <c r="K87" s="82"/>
      <c r="L87" s="82"/>
      <c r="M87" s="82"/>
      <c r="N87" s="82"/>
      <c r="O87" s="82"/>
      <c r="P87" s="82"/>
      <c r="Q87" s="82"/>
      <c r="R87" s="82"/>
      <c r="S87" s="82"/>
      <c r="T87" s="82"/>
      <c r="U87" s="82"/>
      <c r="V87" s="82"/>
      <c r="W87" s="82"/>
      <c r="X87" s="82"/>
      <c r="Y87" s="82"/>
    </row>
    <row r="88" spans="1:25" ht="9.75" customHeight="1" x14ac:dyDescent="0.2">
      <c r="A88" s="82"/>
      <c r="B88" s="82"/>
      <c r="C88" s="82"/>
      <c r="D88" s="82"/>
      <c r="E88" s="82"/>
      <c r="F88" s="82"/>
      <c r="G88" s="82"/>
      <c r="H88" s="82"/>
      <c r="I88" s="82"/>
      <c r="J88" s="82"/>
      <c r="K88" s="82"/>
      <c r="L88" s="82"/>
      <c r="M88" s="82"/>
      <c r="N88" s="82"/>
      <c r="O88" s="82"/>
      <c r="P88" s="82"/>
      <c r="Q88" s="82"/>
      <c r="R88" s="82"/>
      <c r="S88" s="82"/>
      <c r="T88" s="82"/>
      <c r="U88" s="82"/>
      <c r="V88" s="82"/>
      <c r="W88" s="82"/>
      <c r="X88" s="82"/>
      <c r="Y88" s="82"/>
    </row>
    <row r="89" spans="1:25" ht="9.75" customHeight="1" x14ac:dyDescent="0.2">
      <c r="A89" s="82"/>
      <c r="B89" s="82"/>
      <c r="C89" s="82"/>
      <c r="D89" s="82"/>
      <c r="E89" s="82"/>
      <c r="F89" s="82"/>
      <c r="G89" s="82"/>
      <c r="H89" s="82"/>
      <c r="I89" s="82"/>
      <c r="J89" s="82"/>
      <c r="K89" s="82"/>
      <c r="L89" s="82"/>
      <c r="M89" s="82"/>
      <c r="N89" s="82"/>
      <c r="O89" s="82"/>
      <c r="P89" s="82"/>
      <c r="Q89" s="82"/>
      <c r="R89" s="82"/>
      <c r="S89" s="82"/>
      <c r="T89" s="82"/>
      <c r="U89" s="82"/>
      <c r="V89" s="82"/>
      <c r="W89" s="82"/>
      <c r="X89" s="82"/>
      <c r="Y89" s="82"/>
    </row>
    <row r="90" spans="1:25" ht="9.75" customHeight="1" x14ac:dyDescent="0.2">
      <c r="A90" s="82"/>
      <c r="B90" s="82"/>
      <c r="C90" s="82"/>
      <c r="D90" s="82"/>
      <c r="E90" s="82"/>
      <c r="F90" s="82"/>
      <c r="G90" s="82"/>
      <c r="H90" s="82"/>
      <c r="I90" s="82"/>
      <c r="J90" s="82"/>
      <c r="K90" s="82"/>
      <c r="L90" s="82"/>
      <c r="M90" s="82"/>
      <c r="N90" s="82"/>
      <c r="O90" s="82"/>
      <c r="P90" s="82"/>
      <c r="Q90" s="82"/>
      <c r="R90" s="82"/>
      <c r="S90" s="82"/>
      <c r="T90" s="82"/>
      <c r="U90" s="82"/>
      <c r="V90" s="82"/>
      <c r="W90" s="82"/>
      <c r="X90" s="82"/>
      <c r="Y90" s="82"/>
    </row>
    <row r="91" spans="1:25" ht="9.75" customHeight="1" x14ac:dyDescent="0.2">
      <c r="A91" s="82"/>
      <c r="B91" s="82"/>
      <c r="C91" s="82"/>
      <c r="D91" s="82"/>
      <c r="E91" s="82"/>
      <c r="F91" s="82"/>
      <c r="G91" s="82"/>
      <c r="H91" s="82"/>
      <c r="I91" s="82"/>
      <c r="J91" s="82"/>
      <c r="K91" s="82"/>
      <c r="L91" s="82"/>
      <c r="M91" s="82"/>
      <c r="N91" s="82"/>
      <c r="O91" s="82"/>
      <c r="P91" s="82"/>
      <c r="Q91" s="82"/>
      <c r="R91" s="82"/>
      <c r="S91" s="82"/>
      <c r="T91" s="82"/>
      <c r="U91" s="82"/>
      <c r="V91" s="82"/>
      <c r="W91" s="82"/>
      <c r="X91" s="82"/>
      <c r="Y91" s="82"/>
    </row>
    <row r="92" spans="1:25" ht="9.75" customHeight="1" x14ac:dyDescent="0.2">
      <c r="A92" s="82"/>
      <c r="B92" s="82"/>
      <c r="C92" s="82"/>
      <c r="D92" s="82"/>
      <c r="E92" s="82"/>
      <c r="F92" s="82"/>
      <c r="G92" s="82"/>
      <c r="H92" s="82"/>
      <c r="I92" s="82"/>
      <c r="J92" s="82"/>
      <c r="K92" s="82"/>
      <c r="L92" s="82"/>
      <c r="M92" s="82"/>
      <c r="N92" s="82"/>
      <c r="O92" s="82"/>
      <c r="P92" s="82"/>
      <c r="Q92" s="82"/>
      <c r="R92" s="82"/>
      <c r="S92" s="82"/>
      <c r="T92" s="82"/>
      <c r="U92" s="82"/>
      <c r="V92" s="82"/>
      <c r="W92" s="82"/>
      <c r="X92" s="82"/>
      <c r="Y92" s="82"/>
    </row>
    <row r="93" spans="1:25" ht="9.75" customHeight="1" x14ac:dyDescent="0.2">
      <c r="A93" s="82"/>
      <c r="B93" s="82"/>
      <c r="C93" s="82"/>
      <c r="D93" s="82"/>
      <c r="E93" s="82"/>
      <c r="F93" s="82"/>
      <c r="G93" s="82"/>
      <c r="H93" s="82"/>
      <c r="I93" s="82"/>
      <c r="J93" s="82"/>
      <c r="K93" s="82"/>
      <c r="L93" s="82"/>
      <c r="M93" s="82"/>
      <c r="N93" s="82"/>
      <c r="O93" s="82"/>
      <c r="P93" s="82"/>
      <c r="Q93" s="82"/>
      <c r="R93" s="82"/>
      <c r="S93" s="82"/>
      <c r="T93" s="82"/>
      <c r="U93" s="82"/>
      <c r="V93" s="82"/>
      <c r="W93" s="82"/>
      <c r="X93" s="82"/>
      <c r="Y93" s="82"/>
    </row>
    <row r="94" spans="1:25" ht="9.75" customHeight="1" x14ac:dyDescent="0.2">
      <c r="A94" s="82"/>
      <c r="B94" s="82"/>
      <c r="C94" s="82"/>
      <c r="D94" s="82"/>
      <c r="E94" s="82"/>
      <c r="F94" s="82"/>
      <c r="G94" s="82"/>
      <c r="H94" s="82"/>
      <c r="I94" s="82"/>
      <c r="J94" s="82"/>
      <c r="K94" s="82"/>
      <c r="L94" s="82"/>
      <c r="M94" s="82"/>
      <c r="N94" s="82"/>
      <c r="O94" s="82"/>
      <c r="P94" s="82"/>
      <c r="Q94" s="82"/>
      <c r="R94" s="82"/>
      <c r="S94" s="82"/>
      <c r="T94" s="82"/>
      <c r="U94" s="82"/>
      <c r="V94" s="82"/>
      <c r="W94" s="82"/>
      <c r="X94" s="82"/>
      <c r="Y94" s="82"/>
    </row>
    <row r="95" spans="1:25" ht="9.75" customHeight="1" x14ac:dyDescent="0.2">
      <c r="A95" s="82"/>
      <c r="B95" s="82"/>
      <c r="C95" s="82"/>
      <c r="D95" s="82"/>
      <c r="E95" s="82"/>
      <c r="F95" s="82"/>
      <c r="G95" s="82"/>
      <c r="H95" s="82"/>
      <c r="I95" s="82"/>
      <c r="J95" s="82"/>
      <c r="K95" s="82"/>
      <c r="L95" s="82"/>
      <c r="M95" s="82"/>
      <c r="N95" s="82"/>
      <c r="O95" s="82"/>
      <c r="P95" s="82"/>
      <c r="Q95" s="82"/>
      <c r="R95" s="82"/>
      <c r="S95" s="82"/>
      <c r="T95" s="82"/>
      <c r="U95" s="82"/>
      <c r="V95" s="82"/>
      <c r="W95" s="82"/>
      <c r="X95" s="82"/>
      <c r="Y95" s="82"/>
    </row>
    <row r="96" spans="1:25" ht="9.75" customHeight="1" x14ac:dyDescent="0.2">
      <c r="A96" s="82"/>
      <c r="B96" s="82"/>
      <c r="C96" s="82"/>
      <c r="D96" s="82"/>
      <c r="E96" s="82"/>
      <c r="F96" s="82"/>
      <c r="G96" s="82"/>
      <c r="H96" s="82"/>
      <c r="I96" s="82"/>
      <c r="J96" s="82"/>
      <c r="K96" s="82"/>
      <c r="L96" s="82"/>
      <c r="M96" s="82"/>
      <c r="N96" s="82"/>
      <c r="O96" s="82"/>
      <c r="P96" s="82"/>
      <c r="Q96" s="82"/>
      <c r="R96" s="82"/>
      <c r="S96" s="82"/>
      <c r="T96" s="82"/>
      <c r="U96" s="82"/>
      <c r="V96" s="82"/>
      <c r="W96" s="82"/>
      <c r="X96" s="82"/>
      <c r="Y96" s="82"/>
    </row>
    <row r="97" spans="1:25" ht="9.75" customHeight="1" x14ac:dyDescent="0.2">
      <c r="A97" s="82"/>
      <c r="B97" s="82"/>
      <c r="C97" s="82"/>
      <c r="D97" s="82"/>
      <c r="E97" s="82"/>
      <c r="F97" s="82"/>
      <c r="G97" s="82"/>
      <c r="H97" s="82"/>
      <c r="I97" s="82"/>
      <c r="J97" s="82"/>
      <c r="K97" s="82"/>
      <c r="L97" s="82"/>
      <c r="M97" s="82"/>
      <c r="N97" s="82"/>
      <c r="O97" s="82"/>
      <c r="P97" s="82"/>
      <c r="Q97" s="82"/>
      <c r="R97" s="82"/>
      <c r="S97" s="82"/>
      <c r="T97" s="82"/>
      <c r="U97" s="82"/>
      <c r="V97" s="82"/>
      <c r="W97" s="82"/>
      <c r="X97" s="82"/>
      <c r="Y97" s="82"/>
    </row>
    <row r="98" spans="1:25" ht="9.75" customHeight="1" x14ac:dyDescent="0.2">
      <c r="A98" s="82"/>
      <c r="B98" s="82"/>
      <c r="C98" s="82"/>
      <c r="D98" s="82"/>
      <c r="E98" s="82"/>
      <c r="F98" s="82"/>
      <c r="G98" s="82"/>
      <c r="H98" s="82"/>
      <c r="I98" s="82"/>
      <c r="J98" s="82"/>
      <c r="K98" s="82"/>
      <c r="L98" s="82"/>
      <c r="M98" s="82"/>
      <c r="N98" s="82"/>
      <c r="O98" s="82"/>
      <c r="P98" s="82"/>
      <c r="Q98" s="82"/>
      <c r="R98" s="82"/>
      <c r="S98" s="82"/>
      <c r="T98" s="82"/>
      <c r="U98" s="82"/>
      <c r="V98" s="82"/>
      <c r="W98" s="82"/>
      <c r="X98" s="82"/>
      <c r="Y98" s="82"/>
    </row>
    <row r="99" spans="1:25" ht="9.75" customHeight="1" x14ac:dyDescent="0.2">
      <c r="A99" s="82"/>
      <c r="B99" s="82"/>
      <c r="C99" s="82"/>
      <c r="D99" s="82"/>
      <c r="E99" s="82"/>
      <c r="F99" s="82"/>
      <c r="G99" s="82"/>
      <c r="H99" s="82"/>
      <c r="I99" s="82"/>
      <c r="J99" s="82"/>
      <c r="K99" s="82"/>
      <c r="L99" s="82"/>
      <c r="M99" s="82"/>
      <c r="N99" s="82"/>
      <c r="O99" s="82"/>
      <c r="P99" s="82"/>
      <c r="Q99" s="82"/>
      <c r="R99" s="82"/>
      <c r="S99" s="82"/>
      <c r="T99" s="82"/>
      <c r="U99" s="82"/>
      <c r="V99" s="82"/>
      <c r="W99" s="82"/>
      <c r="X99" s="82"/>
      <c r="Y99" s="82"/>
    </row>
    <row r="100" spans="1:25" ht="9.75" customHeight="1" x14ac:dyDescent="0.2">
      <c r="A100" s="82"/>
      <c r="B100" s="82"/>
      <c r="C100" s="82"/>
      <c r="D100" s="82"/>
      <c r="E100" s="82"/>
      <c r="F100" s="82"/>
      <c r="G100" s="82"/>
      <c r="H100" s="82"/>
      <c r="I100" s="82"/>
      <c r="J100" s="82"/>
      <c r="K100" s="82"/>
      <c r="L100" s="82"/>
      <c r="M100" s="82"/>
      <c r="N100" s="82"/>
      <c r="O100" s="82"/>
      <c r="P100" s="82"/>
      <c r="Q100" s="82"/>
      <c r="R100" s="82"/>
      <c r="S100" s="82"/>
      <c r="T100" s="82"/>
      <c r="U100" s="82"/>
      <c r="V100" s="82"/>
      <c r="W100" s="82"/>
      <c r="X100" s="82"/>
      <c r="Y100" s="82"/>
    </row>
    <row r="101" spans="1:25" ht="9.75" customHeight="1" x14ac:dyDescent="0.2">
      <c r="A101" s="82"/>
      <c r="B101" s="82"/>
      <c r="C101" s="82"/>
      <c r="D101" s="82"/>
      <c r="E101" s="82"/>
      <c r="F101" s="82"/>
      <c r="G101" s="82"/>
      <c r="H101" s="82"/>
      <c r="I101" s="82"/>
      <c r="J101" s="82"/>
      <c r="K101" s="82"/>
      <c r="L101" s="82"/>
      <c r="M101" s="82"/>
      <c r="N101" s="82"/>
      <c r="O101" s="82"/>
      <c r="P101" s="82"/>
      <c r="Q101" s="82"/>
      <c r="R101" s="82"/>
      <c r="S101" s="82"/>
      <c r="T101" s="82"/>
      <c r="U101" s="82"/>
      <c r="V101" s="82"/>
      <c r="W101" s="82"/>
      <c r="X101" s="82"/>
      <c r="Y101" s="82"/>
    </row>
    <row r="102" spans="1:25" ht="9.75" customHeight="1" x14ac:dyDescent="0.2">
      <c r="A102" s="82"/>
      <c r="B102" s="82"/>
      <c r="C102" s="82"/>
      <c r="D102" s="82"/>
      <c r="E102" s="82"/>
      <c r="F102" s="82"/>
      <c r="G102" s="82"/>
      <c r="H102" s="82"/>
      <c r="I102" s="82"/>
      <c r="J102" s="82"/>
      <c r="K102" s="82"/>
      <c r="L102" s="82"/>
      <c r="M102" s="82"/>
      <c r="N102" s="82"/>
      <c r="O102" s="82"/>
      <c r="P102" s="82"/>
      <c r="Q102" s="82"/>
      <c r="R102" s="82"/>
      <c r="S102" s="82"/>
      <c r="T102" s="82"/>
      <c r="U102" s="82"/>
      <c r="V102" s="82"/>
      <c r="W102" s="82"/>
      <c r="X102" s="82"/>
      <c r="Y102" s="82"/>
    </row>
    <row r="103" spans="1:25" ht="9.75" customHeight="1" x14ac:dyDescent="0.2">
      <c r="A103" s="82"/>
      <c r="B103" s="82"/>
      <c r="C103" s="82"/>
      <c r="D103" s="82"/>
      <c r="E103" s="82"/>
      <c r="F103" s="82"/>
      <c r="G103" s="82"/>
      <c r="H103" s="82"/>
      <c r="I103" s="82"/>
      <c r="J103" s="82"/>
      <c r="K103" s="82"/>
      <c r="L103" s="82"/>
      <c r="M103" s="82"/>
      <c r="N103" s="82"/>
      <c r="O103" s="82"/>
      <c r="P103" s="82"/>
      <c r="Q103" s="82"/>
      <c r="R103" s="82"/>
      <c r="S103" s="82"/>
      <c r="T103" s="82"/>
      <c r="U103" s="82"/>
      <c r="V103" s="82"/>
      <c r="W103" s="82"/>
      <c r="X103" s="82"/>
      <c r="Y103" s="82"/>
    </row>
    <row r="104" spans="1:25" ht="9.75" customHeight="1" x14ac:dyDescent="0.2">
      <c r="A104" s="82"/>
      <c r="B104" s="82"/>
      <c r="C104" s="82"/>
      <c r="D104" s="82"/>
      <c r="E104" s="82"/>
      <c r="F104" s="82"/>
      <c r="G104" s="82"/>
      <c r="H104" s="82"/>
      <c r="I104" s="82"/>
      <c r="J104" s="82"/>
      <c r="K104" s="82"/>
      <c r="L104" s="82"/>
      <c r="M104" s="82"/>
      <c r="N104" s="82"/>
      <c r="O104" s="82"/>
      <c r="P104" s="82"/>
      <c r="Q104" s="82"/>
      <c r="R104" s="82"/>
      <c r="S104" s="82"/>
      <c r="T104" s="82"/>
      <c r="U104" s="82"/>
      <c r="V104" s="82"/>
      <c r="W104" s="82"/>
      <c r="X104" s="82"/>
      <c r="Y104" s="82"/>
    </row>
    <row r="105" spans="1:25" ht="9.75" customHeight="1" x14ac:dyDescent="0.2">
      <c r="A105" s="82"/>
      <c r="B105" s="82"/>
      <c r="C105" s="82"/>
      <c r="D105" s="82"/>
      <c r="E105" s="82"/>
      <c r="F105" s="82"/>
      <c r="G105" s="82"/>
      <c r="H105" s="82"/>
      <c r="I105" s="82"/>
      <c r="J105" s="82"/>
      <c r="K105" s="82"/>
      <c r="L105" s="82"/>
      <c r="M105" s="82"/>
      <c r="N105" s="82"/>
      <c r="O105" s="82"/>
      <c r="P105" s="82"/>
      <c r="Q105" s="82"/>
      <c r="R105" s="82"/>
      <c r="S105" s="82"/>
      <c r="T105" s="82"/>
      <c r="U105" s="82"/>
      <c r="V105" s="82"/>
      <c r="W105" s="82"/>
      <c r="X105" s="82"/>
      <c r="Y105" s="82"/>
    </row>
    <row r="106" spans="1:25" ht="9.75" customHeight="1" x14ac:dyDescent="0.2">
      <c r="A106" s="82"/>
      <c r="B106" s="82"/>
      <c r="C106" s="82"/>
      <c r="D106" s="82"/>
      <c r="E106" s="82"/>
      <c r="F106" s="82"/>
      <c r="G106" s="82"/>
      <c r="H106" s="82"/>
      <c r="I106" s="82"/>
      <c r="J106" s="82"/>
      <c r="K106" s="82"/>
      <c r="L106" s="82"/>
      <c r="M106" s="82"/>
      <c r="N106" s="82"/>
      <c r="O106" s="82"/>
      <c r="P106" s="82"/>
      <c r="Q106" s="82"/>
      <c r="R106" s="82"/>
      <c r="S106" s="82"/>
      <c r="T106" s="82"/>
      <c r="U106" s="82"/>
      <c r="V106" s="82"/>
      <c r="W106" s="82"/>
      <c r="X106" s="82"/>
      <c r="Y106" s="82"/>
    </row>
    <row r="107" spans="1:25" ht="9.75" customHeight="1" x14ac:dyDescent="0.2">
      <c r="A107" s="82"/>
      <c r="B107" s="82"/>
      <c r="C107" s="82"/>
      <c r="D107" s="82"/>
      <c r="E107" s="82"/>
      <c r="F107" s="82"/>
      <c r="G107" s="82"/>
      <c r="H107" s="82"/>
      <c r="I107" s="82"/>
      <c r="J107" s="82"/>
      <c r="K107" s="82"/>
      <c r="L107" s="82"/>
      <c r="M107" s="82"/>
      <c r="N107" s="82"/>
      <c r="O107" s="82"/>
      <c r="P107" s="82"/>
      <c r="Q107" s="82"/>
      <c r="R107" s="82"/>
      <c r="S107" s="82"/>
      <c r="T107" s="82"/>
      <c r="U107" s="82"/>
      <c r="V107" s="82"/>
      <c r="W107" s="82"/>
      <c r="X107" s="82"/>
      <c r="Y107" s="82"/>
    </row>
    <row r="108" spans="1:25" ht="9.75" customHeight="1" x14ac:dyDescent="0.2">
      <c r="A108" s="82"/>
      <c r="B108" s="82"/>
      <c r="C108" s="82"/>
      <c r="D108" s="82"/>
      <c r="E108" s="82"/>
      <c r="F108" s="82"/>
      <c r="G108" s="82"/>
      <c r="H108" s="82"/>
      <c r="I108" s="82"/>
      <c r="J108" s="82"/>
      <c r="K108" s="82"/>
      <c r="L108" s="82"/>
      <c r="M108" s="82"/>
      <c r="N108" s="82"/>
      <c r="O108" s="82"/>
      <c r="P108" s="82"/>
      <c r="Q108" s="82"/>
      <c r="R108" s="82"/>
      <c r="S108" s="82"/>
      <c r="T108" s="82"/>
      <c r="U108" s="82"/>
      <c r="V108" s="82"/>
      <c r="W108" s="82"/>
      <c r="X108" s="82"/>
      <c r="Y108" s="82"/>
    </row>
    <row r="109" spans="1:25" ht="9.75" customHeight="1" x14ac:dyDescent="0.2">
      <c r="A109" s="82"/>
      <c r="B109" s="82"/>
      <c r="C109" s="82"/>
      <c r="D109" s="82"/>
      <c r="E109" s="82"/>
      <c r="F109" s="82"/>
      <c r="G109" s="82"/>
      <c r="H109" s="82"/>
      <c r="I109" s="82"/>
      <c r="J109" s="82"/>
      <c r="K109" s="82"/>
      <c r="L109" s="82"/>
      <c r="M109" s="82"/>
      <c r="N109" s="82"/>
      <c r="O109" s="82"/>
      <c r="P109" s="82"/>
      <c r="Q109" s="82"/>
      <c r="R109" s="82"/>
      <c r="S109" s="82"/>
      <c r="T109" s="82"/>
      <c r="U109" s="82"/>
      <c r="V109" s="82"/>
      <c r="W109" s="82"/>
      <c r="X109" s="82"/>
      <c r="Y109" s="82"/>
    </row>
    <row r="110" spans="1:25" ht="9.75" customHeight="1" x14ac:dyDescent="0.2">
      <c r="A110" s="82"/>
      <c r="B110" s="82"/>
      <c r="C110" s="82"/>
      <c r="D110" s="82"/>
      <c r="E110" s="82"/>
      <c r="F110" s="82"/>
      <c r="G110" s="82"/>
      <c r="H110" s="82"/>
      <c r="I110" s="82"/>
      <c r="J110" s="82"/>
      <c r="K110" s="82"/>
      <c r="L110" s="82"/>
      <c r="M110" s="82"/>
      <c r="N110" s="82"/>
      <c r="O110" s="82"/>
      <c r="P110" s="82"/>
      <c r="Q110" s="82"/>
      <c r="R110" s="82"/>
      <c r="S110" s="82"/>
      <c r="T110" s="82"/>
      <c r="U110" s="82"/>
      <c r="V110" s="82"/>
      <c r="W110" s="82"/>
      <c r="X110" s="82"/>
      <c r="Y110" s="82"/>
    </row>
    <row r="111" spans="1:25" ht="9.75" customHeight="1" x14ac:dyDescent="0.2">
      <c r="A111" s="82"/>
      <c r="B111" s="82"/>
      <c r="C111" s="82"/>
      <c r="D111" s="82"/>
      <c r="E111" s="82"/>
      <c r="F111" s="82"/>
      <c r="G111" s="82"/>
      <c r="H111" s="82"/>
      <c r="I111" s="82"/>
      <c r="J111" s="82"/>
      <c r="K111" s="82"/>
      <c r="L111" s="82"/>
      <c r="M111" s="82"/>
      <c r="N111" s="82"/>
      <c r="O111" s="82"/>
      <c r="P111" s="82"/>
      <c r="Q111" s="82"/>
      <c r="R111" s="82"/>
      <c r="S111" s="82"/>
      <c r="T111" s="82"/>
      <c r="U111" s="82"/>
      <c r="V111" s="82"/>
      <c r="W111" s="82"/>
      <c r="X111" s="82"/>
      <c r="Y111" s="82"/>
    </row>
    <row r="112" spans="1:25" ht="9.75" customHeight="1" x14ac:dyDescent="0.2">
      <c r="A112" s="82"/>
      <c r="B112" s="82"/>
      <c r="C112" s="82"/>
      <c r="D112" s="82"/>
      <c r="E112" s="82"/>
      <c r="F112" s="82"/>
      <c r="G112" s="82"/>
      <c r="H112" s="82"/>
      <c r="I112" s="82"/>
      <c r="J112" s="82"/>
      <c r="K112" s="82"/>
      <c r="L112" s="82"/>
      <c r="M112" s="82"/>
      <c r="N112" s="82"/>
      <c r="O112" s="82"/>
      <c r="P112" s="82"/>
      <c r="Q112" s="82"/>
      <c r="R112" s="82"/>
      <c r="S112" s="82"/>
      <c r="T112" s="82"/>
      <c r="U112" s="82"/>
      <c r="V112" s="82"/>
      <c r="W112" s="82"/>
      <c r="X112" s="82"/>
      <c r="Y112" s="82"/>
    </row>
    <row r="113" spans="1:25" ht="9.75" customHeight="1" x14ac:dyDescent="0.2">
      <c r="A113" s="82"/>
      <c r="B113" s="82"/>
      <c r="C113" s="82"/>
      <c r="D113" s="82"/>
      <c r="E113" s="82"/>
      <c r="F113" s="82"/>
      <c r="G113" s="82"/>
      <c r="H113" s="82"/>
      <c r="I113" s="82"/>
      <c r="J113" s="82"/>
      <c r="K113" s="82"/>
      <c r="L113" s="82"/>
      <c r="M113" s="82"/>
      <c r="N113" s="82"/>
      <c r="O113" s="82"/>
      <c r="P113" s="82"/>
      <c r="Q113" s="82"/>
      <c r="R113" s="82"/>
      <c r="S113" s="82"/>
      <c r="T113" s="82"/>
      <c r="U113" s="82"/>
      <c r="V113" s="82"/>
      <c r="W113" s="82"/>
      <c r="X113" s="82"/>
      <c r="Y113" s="82"/>
    </row>
    <row r="114" spans="1:25" ht="9.75" customHeight="1" x14ac:dyDescent="0.2">
      <c r="A114" s="82"/>
      <c r="B114" s="82"/>
      <c r="C114" s="82"/>
      <c r="D114" s="82"/>
      <c r="E114" s="82"/>
      <c r="F114" s="82"/>
      <c r="G114" s="82"/>
      <c r="H114" s="82"/>
      <c r="I114" s="82"/>
      <c r="J114" s="82"/>
      <c r="K114" s="82"/>
      <c r="L114" s="82"/>
      <c r="M114" s="82"/>
      <c r="N114" s="82"/>
      <c r="O114" s="82"/>
      <c r="P114" s="82"/>
      <c r="Q114" s="82"/>
      <c r="R114" s="82"/>
      <c r="S114" s="82"/>
      <c r="T114" s="82"/>
      <c r="U114" s="82"/>
      <c r="V114" s="82"/>
      <c r="W114" s="82"/>
      <c r="X114" s="82"/>
      <c r="Y114" s="82"/>
    </row>
    <row r="115" spans="1:25" ht="9.75" customHeight="1" x14ac:dyDescent="0.2">
      <c r="A115" s="82"/>
      <c r="B115" s="82"/>
      <c r="C115" s="82"/>
      <c r="D115" s="82"/>
      <c r="E115" s="82"/>
      <c r="F115" s="82"/>
      <c r="G115" s="82"/>
      <c r="H115" s="82"/>
      <c r="I115" s="82"/>
      <c r="J115" s="82"/>
      <c r="K115" s="82"/>
      <c r="L115" s="82"/>
      <c r="M115" s="82"/>
      <c r="N115" s="82"/>
      <c r="O115" s="82"/>
      <c r="P115" s="82"/>
      <c r="Q115" s="82"/>
      <c r="R115" s="82"/>
      <c r="S115" s="82"/>
      <c r="T115" s="82"/>
      <c r="U115" s="82"/>
      <c r="V115" s="82"/>
      <c r="W115" s="82"/>
      <c r="X115" s="82"/>
      <c r="Y115" s="82"/>
    </row>
    <row r="116" spans="1:25" ht="9.75" customHeight="1" x14ac:dyDescent="0.2">
      <c r="A116" s="82"/>
      <c r="B116" s="82"/>
      <c r="C116" s="82"/>
      <c r="D116" s="82"/>
      <c r="E116" s="82"/>
      <c r="F116" s="82"/>
      <c r="G116" s="82"/>
      <c r="H116" s="82"/>
      <c r="I116" s="82"/>
      <c r="J116" s="82"/>
      <c r="K116" s="82"/>
      <c r="L116" s="82"/>
      <c r="M116" s="82"/>
      <c r="N116" s="82"/>
      <c r="O116" s="82"/>
      <c r="P116" s="82"/>
      <c r="Q116" s="82"/>
      <c r="R116" s="82"/>
      <c r="S116" s="82"/>
      <c r="T116" s="82"/>
      <c r="U116" s="82"/>
      <c r="V116" s="82"/>
      <c r="W116" s="82"/>
      <c r="X116" s="82"/>
      <c r="Y116" s="82"/>
    </row>
    <row r="117" spans="1:25" ht="9.75" customHeight="1" x14ac:dyDescent="0.2">
      <c r="A117" s="82"/>
      <c r="B117" s="82"/>
      <c r="C117" s="82"/>
      <c r="D117" s="82"/>
      <c r="E117" s="82"/>
      <c r="F117" s="82"/>
      <c r="G117" s="82"/>
      <c r="H117" s="82"/>
      <c r="I117" s="82"/>
      <c r="J117" s="82"/>
      <c r="K117" s="82"/>
      <c r="L117" s="82"/>
      <c r="M117" s="82"/>
      <c r="N117" s="82"/>
      <c r="O117" s="82"/>
      <c r="P117" s="82"/>
      <c r="Q117" s="82"/>
      <c r="R117" s="82"/>
      <c r="S117" s="82"/>
      <c r="T117" s="82"/>
      <c r="U117" s="82"/>
      <c r="V117" s="82"/>
      <c r="W117" s="82"/>
      <c r="X117" s="82"/>
      <c r="Y117" s="82"/>
    </row>
    <row r="118" spans="1:25" ht="9.75" customHeight="1" x14ac:dyDescent="0.2">
      <c r="A118" s="82"/>
      <c r="B118" s="82"/>
      <c r="C118" s="82"/>
      <c r="D118" s="82"/>
      <c r="E118" s="82"/>
      <c r="F118" s="82"/>
      <c r="G118" s="82"/>
      <c r="H118" s="82"/>
      <c r="I118" s="82"/>
      <c r="J118" s="82"/>
      <c r="K118" s="82"/>
      <c r="L118" s="82"/>
      <c r="M118" s="82"/>
      <c r="N118" s="82"/>
      <c r="O118" s="82"/>
      <c r="P118" s="82"/>
      <c r="Q118" s="82"/>
      <c r="R118" s="82"/>
      <c r="S118" s="82"/>
      <c r="T118" s="82"/>
      <c r="U118" s="82"/>
      <c r="V118" s="82"/>
      <c r="W118" s="82"/>
      <c r="X118" s="82"/>
      <c r="Y118" s="82"/>
    </row>
    <row r="119" spans="1:25" ht="9.75" customHeight="1" x14ac:dyDescent="0.2">
      <c r="A119" s="82"/>
      <c r="B119" s="82"/>
      <c r="C119" s="82"/>
      <c r="D119" s="82"/>
      <c r="E119" s="82"/>
      <c r="F119" s="82"/>
      <c r="G119" s="82"/>
      <c r="H119" s="82"/>
      <c r="I119" s="82"/>
      <c r="J119" s="82"/>
      <c r="K119" s="82"/>
      <c r="L119" s="82"/>
      <c r="M119" s="82"/>
      <c r="N119" s="82"/>
      <c r="O119" s="82"/>
      <c r="P119" s="82"/>
      <c r="Q119" s="82"/>
      <c r="R119" s="82"/>
      <c r="S119" s="82"/>
      <c r="T119" s="82"/>
      <c r="U119" s="82"/>
      <c r="V119" s="82"/>
      <c r="W119" s="82"/>
      <c r="X119" s="82"/>
      <c r="Y119" s="82"/>
    </row>
    <row r="120" spans="1:25" ht="9.75" customHeight="1" x14ac:dyDescent="0.2">
      <c r="A120" s="82"/>
      <c r="B120" s="82"/>
      <c r="C120" s="82"/>
      <c r="D120" s="82"/>
      <c r="E120" s="82"/>
      <c r="F120" s="82"/>
      <c r="G120" s="82"/>
      <c r="H120" s="82"/>
      <c r="I120" s="82"/>
      <c r="J120" s="82"/>
      <c r="K120" s="82"/>
      <c r="L120" s="82"/>
      <c r="M120" s="82"/>
      <c r="N120" s="82"/>
      <c r="O120" s="82"/>
      <c r="P120" s="82"/>
      <c r="Q120" s="82"/>
      <c r="R120" s="82"/>
      <c r="S120" s="82"/>
      <c r="T120" s="82"/>
      <c r="U120" s="82"/>
      <c r="V120" s="82"/>
      <c r="W120" s="82"/>
      <c r="X120" s="82"/>
      <c r="Y120" s="82"/>
    </row>
    <row r="121" spans="1:25" ht="9.75" customHeight="1" x14ac:dyDescent="0.2">
      <c r="A121" s="82"/>
      <c r="B121" s="82"/>
      <c r="C121" s="82"/>
      <c r="D121" s="82"/>
      <c r="E121" s="82"/>
      <c r="F121" s="82"/>
      <c r="G121" s="82"/>
      <c r="H121" s="82"/>
      <c r="I121" s="82"/>
      <c r="J121" s="82"/>
      <c r="K121" s="82"/>
      <c r="L121" s="82"/>
      <c r="M121" s="82"/>
      <c r="N121" s="82"/>
      <c r="O121" s="82"/>
      <c r="P121" s="82"/>
      <c r="Q121" s="82"/>
      <c r="R121" s="82"/>
      <c r="S121" s="82"/>
      <c r="T121" s="82"/>
      <c r="U121" s="82"/>
      <c r="V121" s="82"/>
      <c r="W121" s="82"/>
      <c r="X121" s="82"/>
      <c r="Y121" s="82"/>
    </row>
    <row r="122" spans="1:25" ht="9.75" customHeight="1" x14ac:dyDescent="0.2">
      <c r="A122" s="82"/>
      <c r="B122" s="82"/>
      <c r="C122" s="82"/>
      <c r="D122" s="82"/>
      <c r="E122" s="82"/>
      <c r="F122" s="82"/>
      <c r="G122" s="82"/>
      <c r="H122" s="82"/>
      <c r="I122" s="82"/>
      <c r="J122" s="82"/>
      <c r="K122" s="82"/>
      <c r="L122" s="82"/>
      <c r="M122" s="82"/>
      <c r="N122" s="82"/>
      <c r="O122" s="82"/>
      <c r="P122" s="82"/>
      <c r="Q122" s="82"/>
      <c r="R122" s="82"/>
      <c r="S122" s="82"/>
      <c r="T122" s="82"/>
      <c r="U122" s="82"/>
      <c r="V122" s="82"/>
      <c r="W122" s="82"/>
      <c r="X122" s="82"/>
      <c r="Y122" s="82"/>
    </row>
    <row r="123" spans="1:25" ht="9.75" customHeight="1" x14ac:dyDescent="0.2">
      <c r="A123" s="82"/>
      <c r="B123" s="82"/>
      <c r="C123" s="82"/>
      <c r="D123" s="82"/>
      <c r="E123" s="82"/>
      <c r="F123" s="82"/>
      <c r="G123" s="82"/>
      <c r="H123" s="82"/>
      <c r="I123" s="82"/>
      <c r="J123" s="82"/>
      <c r="K123" s="82"/>
      <c r="L123" s="82"/>
      <c r="M123" s="82"/>
      <c r="N123" s="82"/>
      <c r="O123" s="82"/>
      <c r="P123" s="82"/>
      <c r="Q123" s="82"/>
      <c r="R123" s="82"/>
      <c r="S123" s="82"/>
      <c r="T123" s="82"/>
      <c r="U123" s="82"/>
      <c r="V123" s="82"/>
      <c r="W123" s="82"/>
      <c r="X123" s="82"/>
      <c r="Y123" s="82"/>
    </row>
    <row r="124" spans="1:25" ht="9.75" customHeight="1" x14ac:dyDescent="0.2">
      <c r="A124" s="82"/>
      <c r="B124" s="82"/>
      <c r="C124" s="82"/>
      <c r="D124" s="82"/>
      <c r="E124" s="82"/>
      <c r="F124" s="82"/>
      <c r="G124" s="82"/>
      <c r="H124" s="82"/>
      <c r="I124" s="82"/>
      <c r="J124" s="82"/>
      <c r="K124" s="82"/>
      <c r="L124" s="82"/>
      <c r="M124" s="82"/>
      <c r="N124" s="82"/>
      <c r="O124" s="82"/>
      <c r="P124" s="82"/>
      <c r="Q124" s="82"/>
      <c r="R124" s="82"/>
      <c r="S124" s="82"/>
      <c r="T124" s="82"/>
      <c r="U124" s="82"/>
      <c r="V124" s="82"/>
      <c r="W124" s="82"/>
      <c r="X124" s="82"/>
      <c r="Y124" s="82"/>
    </row>
    <row r="125" spans="1:25" ht="9.75" customHeight="1" x14ac:dyDescent="0.2">
      <c r="A125" s="82"/>
      <c r="B125" s="82"/>
      <c r="C125" s="82"/>
      <c r="D125" s="82"/>
      <c r="E125" s="82"/>
      <c r="F125" s="82"/>
      <c r="G125" s="82"/>
      <c r="H125" s="82"/>
      <c r="I125" s="82"/>
      <c r="J125" s="82"/>
      <c r="K125" s="82"/>
      <c r="L125" s="82"/>
      <c r="M125" s="82"/>
      <c r="N125" s="82"/>
      <c r="O125" s="82"/>
      <c r="P125" s="82"/>
      <c r="Q125" s="82"/>
      <c r="R125" s="82"/>
      <c r="S125" s="82"/>
      <c r="T125" s="82"/>
      <c r="U125" s="82"/>
      <c r="V125" s="82"/>
      <c r="W125" s="82"/>
      <c r="X125" s="82"/>
      <c r="Y125" s="82"/>
    </row>
    <row r="126" spans="1:25" ht="9.75" customHeight="1" x14ac:dyDescent="0.2">
      <c r="A126" s="82"/>
      <c r="B126" s="82"/>
      <c r="C126" s="82"/>
      <c r="D126" s="82"/>
      <c r="E126" s="82"/>
      <c r="F126" s="82"/>
      <c r="G126" s="82"/>
      <c r="H126" s="82"/>
      <c r="I126" s="82"/>
      <c r="J126" s="82"/>
      <c r="K126" s="82"/>
      <c r="L126" s="82"/>
      <c r="M126" s="82"/>
      <c r="N126" s="82"/>
      <c r="O126" s="82"/>
      <c r="P126" s="82"/>
      <c r="Q126" s="82"/>
      <c r="R126" s="82"/>
      <c r="S126" s="82"/>
      <c r="T126" s="82"/>
      <c r="U126" s="82"/>
      <c r="V126" s="82"/>
      <c r="W126" s="82"/>
      <c r="X126" s="82"/>
      <c r="Y126" s="82"/>
    </row>
    <row r="127" spans="1:25" ht="9.75" customHeight="1" x14ac:dyDescent="0.2">
      <c r="A127" s="82"/>
      <c r="B127" s="82"/>
      <c r="C127" s="82"/>
      <c r="D127" s="82"/>
      <c r="E127" s="82"/>
      <c r="F127" s="82"/>
      <c r="G127" s="82"/>
      <c r="H127" s="82"/>
      <c r="I127" s="82"/>
      <c r="J127" s="82"/>
      <c r="K127" s="82"/>
      <c r="L127" s="82"/>
      <c r="M127" s="82"/>
      <c r="N127" s="82"/>
      <c r="O127" s="82"/>
      <c r="P127" s="82"/>
      <c r="Q127" s="82"/>
      <c r="R127" s="82"/>
      <c r="S127" s="82"/>
      <c r="T127" s="82"/>
      <c r="U127" s="82"/>
      <c r="V127" s="82"/>
      <c r="W127" s="82"/>
      <c r="X127" s="82"/>
      <c r="Y127" s="82"/>
    </row>
    <row r="128" spans="1:25" ht="9.75" customHeight="1" x14ac:dyDescent="0.2">
      <c r="A128" s="82"/>
      <c r="B128" s="82"/>
      <c r="C128" s="82"/>
      <c r="D128" s="82"/>
      <c r="E128" s="82"/>
      <c r="F128" s="82"/>
      <c r="G128" s="82"/>
      <c r="H128" s="82"/>
      <c r="I128" s="82"/>
      <c r="J128" s="82"/>
      <c r="K128" s="82"/>
      <c r="L128" s="82"/>
      <c r="M128" s="82"/>
      <c r="N128" s="82"/>
      <c r="O128" s="82"/>
      <c r="P128" s="82"/>
      <c r="Q128" s="82"/>
      <c r="R128" s="82"/>
      <c r="S128" s="82"/>
      <c r="T128" s="82"/>
      <c r="U128" s="82"/>
      <c r="V128" s="82"/>
      <c r="W128" s="82"/>
      <c r="X128" s="82"/>
      <c r="Y128" s="82"/>
    </row>
    <row r="129" spans="1:25" ht="9.75" customHeight="1" x14ac:dyDescent="0.2">
      <c r="A129" s="82"/>
      <c r="B129" s="82"/>
      <c r="C129" s="82"/>
      <c r="D129" s="82"/>
      <c r="E129" s="82"/>
      <c r="F129" s="82"/>
      <c r="G129" s="82"/>
      <c r="H129" s="82"/>
      <c r="I129" s="82"/>
      <c r="J129" s="82"/>
      <c r="K129" s="82"/>
      <c r="L129" s="82"/>
      <c r="M129" s="82"/>
      <c r="N129" s="82"/>
      <c r="O129" s="82"/>
      <c r="P129" s="82"/>
      <c r="Q129" s="82"/>
      <c r="R129" s="82"/>
      <c r="S129" s="82"/>
      <c r="T129" s="82"/>
      <c r="U129" s="82"/>
      <c r="V129" s="82"/>
      <c r="W129" s="82"/>
      <c r="X129" s="82"/>
      <c r="Y129" s="82"/>
    </row>
    <row r="130" spans="1:25" ht="9.75" customHeight="1" x14ac:dyDescent="0.2">
      <c r="A130" s="82"/>
      <c r="B130" s="82"/>
      <c r="C130" s="82"/>
      <c r="D130" s="82"/>
      <c r="E130" s="82"/>
      <c r="F130" s="82"/>
      <c r="G130" s="82"/>
      <c r="H130" s="82"/>
      <c r="I130" s="82"/>
      <c r="J130" s="82"/>
      <c r="K130" s="82"/>
      <c r="L130" s="82"/>
      <c r="M130" s="82"/>
      <c r="N130" s="82"/>
      <c r="O130" s="82"/>
      <c r="P130" s="82"/>
      <c r="Q130" s="82"/>
      <c r="R130" s="82"/>
      <c r="S130" s="82"/>
      <c r="T130" s="82"/>
      <c r="U130" s="82"/>
      <c r="V130" s="82"/>
      <c r="W130" s="82"/>
      <c r="X130" s="82"/>
      <c r="Y130" s="82"/>
    </row>
    <row r="131" spans="1:25" ht="9.75" customHeight="1" x14ac:dyDescent="0.2">
      <c r="A131" s="82"/>
      <c r="B131" s="82"/>
      <c r="C131" s="82"/>
      <c r="D131" s="82"/>
      <c r="E131" s="82"/>
      <c r="F131" s="82"/>
      <c r="G131" s="82"/>
      <c r="H131" s="82"/>
      <c r="I131" s="82"/>
      <c r="J131" s="82"/>
      <c r="K131" s="82"/>
      <c r="L131" s="82"/>
      <c r="M131" s="82"/>
      <c r="N131" s="82"/>
      <c r="O131" s="82"/>
      <c r="P131" s="82"/>
      <c r="Q131" s="82"/>
      <c r="R131" s="82"/>
      <c r="S131" s="82"/>
      <c r="T131" s="82"/>
      <c r="U131" s="82"/>
      <c r="V131" s="82"/>
      <c r="W131" s="82"/>
      <c r="X131" s="82"/>
      <c r="Y131" s="82"/>
    </row>
    <row r="132" spans="1:25" ht="9.75" customHeight="1" x14ac:dyDescent="0.2">
      <c r="A132" s="82"/>
      <c r="B132" s="82"/>
      <c r="C132" s="82"/>
      <c r="D132" s="82"/>
      <c r="E132" s="82"/>
      <c r="F132" s="82"/>
      <c r="G132" s="82"/>
      <c r="H132" s="82"/>
      <c r="I132" s="82"/>
      <c r="J132" s="82"/>
      <c r="K132" s="82"/>
      <c r="L132" s="82"/>
      <c r="M132" s="82"/>
      <c r="N132" s="82"/>
      <c r="O132" s="82"/>
      <c r="P132" s="82"/>
      <c r="Q132" s="82"/>
      <c r="R132" s="82"/>
      <c r="S132" s="82"/>
      <c r="T132" s="82"/>
      <c r="U132" s="82"/>
      <c r="V132" s="82"/>
      <c r="W132" s="82"/>
      <c r="X132" s="82"/>
      <c r="Y132" s="82"/>
    </row>
    <row r="133" spans="1:25" ht="9.75" customHeight="1" x14ac:dyDescent="0.2">
      <c r="A133" s="82"/>
      <c r="B133" s="82"/>
      <c r="C133" s="82"/>
      <c r="D133" s="82"/>
      <c r="E133" s="82"/>
      <c r="F133" s="82"/>
      <c r="G133" s="82"/>
      <c r="H133" s="82"/>
      <c r="I133" s="82"/>
      <c r="J133" s="82"/>
      <c r="K133" s="82"/>
      <c r="L133" s="82"/>
      <c r="M133" s="82"/>
      <c r="N133" s="82"/>
      <c r="O133" s="82"/>
      <c r="P133" s="82"/>
      <c r="Q133" s="82"/>
      <c r="R133" s="82"/>
      <c r="S133" s="82"/>
      <c r="T133" s="82"/>
      <c r="U133" s="82"/>
      <c r="V133" s="82"/>
      <c r="W133" s="82"/>
      <c r="X133" s="82"/>
      <c r="Y133" s="82"/>
    </row>
    <row r="134" spans="1:25" ht="9.75" customHeight="1" x14ac:dyDescent="0.2">
      <c r="A134" s="82"/>
      <c r="B134" s="82"/>
      <c r="C134" s="82"/>
      <c r="D134" s="82"/>
      <c r="E134" s="82"/>
      <c r="F134" s="82"/>
      <c r="G134" s="82"/>
      <c r="H134" s="82"/>
      <c r="I134" s="82"/>
      <c r="J134" s="82"/>
      <c r="K134" s="82"/>
      <c r="L134" s="82"/>
      <c r="M134" s="82"/>
      <c r="N134" s="82"/>
      <c r="O134" s="82"/>
      <c r="P134" s="82"/>
      <c r="Q134" s="82"/>
      <c r="R134" s="82"/>
      <c r="S134" s="82"/>
      <c r="T134" s="82"/>
      <c r="U134" s="82"/>
      <c r="V134" s="82"/>
      <c r="W134" s="82"/>
      <c r="X134" s="82"/>
      <c r="Y134" s="82"/>
    </row>
    <row r="135" spans="1:25" ht="9.75" customHeight="1" x14ac:dyDescent="0.2">
      <c r="A135" s="82"/>
      <c r="B135" s="82"/>
      <c r="C135" s="82"/>
      <c r="D135" s="82"/>
      <c r="E135" s="82"/>
      <c r="F135" s="82"/>
      <c r="G135" s="82"/>
      <c r="H135" s="82"/>
      <c r="I135" s="82"/>
      <c r="J135" s="82"/>
      <c r="K135" s="82"/>
      <c r="L135" s="82"/>
      <c r="M135" s="82"/>
      <c r="N135" s="82"/>
      <c r="O135" s="82"/>
      <c r="P135" s="82"/>
      <c r="Q135" s="82"/>
      <c r="R135" s="82"/>
      <c r="S135" s="82"/>
      <c r="T135" s="82"/>
      <c r="U135" s="82"/>
      <c r="V135" s="82"/>
      <c r="W135" s="82"/>
      <c r="X135" s="82"/>
      <c r="Y135" s="82"/>
    </row>
    <row r="136" spans="1:25" ht="9.75" customHeight="1" x14ac:dyDescent="0.2">
      <c r="A136" s="82"/>
      <c r="B136" s="82"/>
      <c r="C136" s="82"/>
      <c r="D136" s="82"/>
      <c r="E136" s="82"/>
      <c r="F136" s="82"/>
      <c r="G136" s="82"/>
      <c r="H136" s="82"/>
      <c r="I136" s="82"/>
      <c r="J136" s="82"/>
      <c r="K136" s="82"/>
      <c r="L136" s="82"/>
      <c r="M136" s="82"/>
      <c r="N136" s="82"/>
      <c r="O136" s="82"/>
      <c r="P136" s="82"/>
      <c r="Q136" s="82"/>
      <c r="R136" s="82"/>
      <c r="S136" s="82"/>
      <c r="T136" s="82"/>
      <c r="U136" s="82"/>
      <c r="V136" s="82"/>
      <c r="W136" s="82"/>
      <c r="X136" s="82"/>
      <c r="Y136" s="82"/>
    </row>
    <row r="137" spans="1:25" ht="9.75" customHeight="1" x14ac:dyDescent="0.2">
      <c r="A137" s="82"/>
      <c r="B137" s="82"/>
      <c r="C137" s="82"/>
      <c r="D137" s="82"/>
      <c r="E137" s="82"/>
      <c r="F137" s="82"/>
      <c r="G137" s="82"/>
      <c r="H137" s="82"/>
      <c r="I137" s="82"/>
      <c r="J137" s="82"/>
      <c r="K137" s="82"/>
      <c r="L137" s="82"/>
      <c r="M137" s="82"/>
      <c r="N137" s="82"/>
      <c r="O137" s="82"/>
      <c r="P137" s="82"/>
      <c r="Q137" s="82"/>
      <c r="R137" s="82"/>
      <c r="S137" s="82"/>
      <c r="T137" s="82"/>
      <c r="U137" s="82"/>
      <c r="V137" s="82"/>
      <c r="W137" s="82"/>
      <c r="X137" s="82"/>
      <c r="Y137" s="82"/>
    </row>
    <row r="138" spans="1:25" ht="9.75" customHeight="1" x14ac:dyDescent="0.2">
      <c r="A138" s="82"/>
      <c r="B138" s="82"/>
      <c r="C138" s="82"/>
      <c r="D138" s="82"/>
      <c r="E138" s="82"/>
      <c r="F138" s="82"/>
      <c r="G138" s="82"/>
      <c r="H138" s="82"/>
      <c r="I138" s="82"/>
      <c r="J138" s="82"/>
      <c r="K138" s="82"/>
      <c r="L138" s="82"/>
      <c r="M138" s="82"/>
      <c r="N138" s="82"/>
      <c r="O138" s="82"/>
      <c r="P138" s="82"/>
      <c r="Q138" s="82"/>
      <c r="R138" s="82"/>
      <c r="S138" s="82"/>
      <c r="T138" s="82"/>
      <c r="U138" s="82"/>
      <c r="V138" s="82"/>
      <c r="W138" s="82"/>
      <c r="X138" s="82"/>
      <c r="Y138" s="82"/>
    </row>
    <row r="139" spans="1:25" ht="9.75" customHeight="1" x14ac:dyDescent="0.2">
      <c r="A139" s="82"/>
      <c r="B139" s="82"/>
      <c r="C139" s="82"/>
      <c r="D139" s="82"/>
      <c r="E139" s="82"/>
      <c r="F139" s="82"/>
      <c r="G139" s="82"/>
      <c r="H139" s="82"/>
      <c r="I139" s="82"/>
      <c r="J139" s="82"/>
      <c r="K139" s="82"/>
      <c r="L139" s="82"/>
      <c r="M139" s="82"/>
      <c r="N139" s="82"/>
      <c r="O139" s="82"/>
      <c r="P139" s="82"/>
      <c r="Q139" s="82"/>
      <c r="R139" s="82"/>
      <c r="S139" s="82"/>
      <c r="T139" s="82"/>
      <c r="U139" s="82"/>
      <c r="V139" s="82"/>
      <c r="W139" s="82"/>
      <c r="X139" s="82"/>
      <c r="Y139" s="82"/>
    </row>
    <row r="140" spans="1:25" ht="9.75" customHeight="1" x14ac:dyDescent="0.2">
      <c r="A140" s="82"/>
      <c r="B140" s="82"/>
      <c r="C140" s="82"/>
      <c r="D140" s="82"/>
      <c r="E140" s="82"/>
      <c r="F140" s="82"/>
      <c r="G140" s="82"/>
      <c r="H140" s="82"/>
      <c r="I140" s="82"/>
      <c r="J140" s="82"/>
      <c r="K140" s="82"/>
      <c r="L140" s="82"/>
      <c r="M140" s="82"/>
      <c r="N140" s="82"/>
      <c r="O140" s="82"/>
      <c r="P140" s="82"/>
      <c r="Q140" s="82"/>
      <c r="R140" s="82"/>
      <c r="S140" s="82"/>
      <c r="T140" s="82"/>
      <c r="U140" s="82"/>
      <c r="V140" s="82"/>
      <c r="W140" s="82"/>
      <c r="X140" s="82"/>
      <c r="Y140" s="82"/>
    </row>
    <row r="141" spans="1:25" ht="9.75" customHeight="1" x14ac:dyDescent="0.2">
      <c r="A141" s="82"/>
      <c r="B141" s="82"/>
      <c r="C141" s="82"/>
      <c r="D141" s="82"/>
      <c r="E141" s="82"/>
      <c r="F141" s="82"/>
      <c r="G141" s="82"/>
      <c r="H141" s="82"/>
      <c r="I141" s="82"/>
      <c r="J141" s="82"/>
      <c r="K141" s="82"/>
      <c r="L141" s="82"/>
      <c r="M141" s="82"/>
      <c r="N141" s="82"/>
      <c r="O141" s="82"/>
      <c r="P141" s="82"/>
      <c r="Q141" s="82"/>
      <c r="R141" s="82"/>
      <c r="S141" s="82"/>
      <c r="T141" s="82"/>
      <c r="U141" s="82"/>
      <c r="V141" s="82"/>
      <c r="W141" s="82"/>
      <c r="X141" s="82"/>
      <c r="Y141" s="82"/>
    </row>
    <row r="142" spans="1:25" ht="9.75" customHeight="1" x14ac:dyDescent="0.2">
      <c r="A142" s="82"/>
      <c r="B142" s="82"/>
      <c r="C142" s="82"/>
      <c r="D142" s="82"/>
      <c r="E142" s="82"/>
      <c r="F142" s="82"/>
      <c r="G142" s="82"/>
      <c r="H142" s="82"/>
      <c r="I142" s="82"/>
      <c r="J142" s="82"/>
      <c r="K142" s="82"/>
      <c r="L142" s="82"/>
      <c r="M142" s="82"/>
      <c r="N142" s="82"/>
      <c r="O142" s="82"/>
      <c r="P142" s="82"/>
      <c r="Q142" s="82"/>
      <c r="R142" s="82"/>
      <c r="S142" s="82"/>
      <c r="T142" s="82"/>
      <c r="U142" s="82"/>
      <c r="V142" s="82"/>
      <c r="W142" s="82"/>
      <c r="X142" s="82"/>
      <c r="Y142" s="82"/>
    </row>
    <row r="143" spans="1:25" ht="9.75" customHeight="1" x14ac:dyDescent="0.2">
      <c r="A143" s="82"/>
      <c r="B143" s="82"/>
      <c r="C143" s="82"/>
      <c r="D143" s="82"/>
      <c r="E143" s="82"/>
      <c r="F143" s="82"/>
      <c r="G143" s="82"/>
      <c r="H143" s="82"/>
      <c r="I143" s="82"/>
      <c r="J143" s="82"/>
      <c r="K143" s="82"/>
      <c r="L143" s="82"/>
      <c r="M143" s="82"/>
      <c r="N143" s="82"/>
      <c r="O143" s="82"/>
      <c r="P143" s="82"/>
      <c r="Q143" s="82"/>
      <c r="R143" s="82"/>
      <c r="S143" s="82"/>
      <c r="T143" s="82"/>
      <c r="U143" s="82"/>
      <c r="V143" s="82"/>
      <c r="W143" s="82"/>
      <c r="X143" s="82"/>
      <c r="Y143" s="82"/>
    </row>
    <row r="144" spans="1:25" ht="9.75" customHeight="1" x14ac:dyDescent="0.2">
      <c r="A144" s="82"/>
      <c r="B144" s="82"/>
      <c r="C144" s="82"/>
      <c r="D144" s="82"/>
      <c r="E144" s="82"/>
      <c r="F144" s="82"/>
      <c r="G144" s="82"/>
      <c r="H144" s="82"/>
      <c r="I144" s="82"/>
      <c r="J144" s="82"/>
      <c r="K144" s="82"/>
      <c r="L144" s="82"/>
      <c r="M144" s="82"/>
      <c r="N144" s="82"/>
      <c r="O144" s="82"/>
      <c r="P144" s="82"/>
      <c r="Q144" s="82"/>
      <c r="R144" s="82"/>
      <c r="S144" s="82"/>
      <c r="T144" s="82"/>
      <c r="U144" s="82"/>
      <c r="V144" s="82"/>
      <c r="W144" s="82"/>
      <c r="X144" s="82"/>
      <c r="Y144" s="82"/>
    </row>
    <row r="145" spans="1:25" ht="9.75" customHeight="1" x14ac:dyDescent="0.2">
      <c r="A145" s="82"/>
      <c r="B145" s="82"/>
      <c r="C145" s="82"/>
      <c r="D145" s="82"/>
      <c r="E145" s="82"/>
      <c r="F145" s="82"/>
      <c r="G145" s="82"/>
      <c r="H145" s="82"/>
      <c r="I145" s="82"/>
      <c r="J145" s="82"/>
      <c r="K145" s="82"/>
      <c r="L145" s="82"/>
      <c r="M145" s="82"/>
      <c r="N145" s="82"/>
      <c r="O145" s="82"/>
      <c r="P145" s="82"/>
      <c r="Q145" s="82"/>
      <c r="R145" s="82"/>
      <c r="S145" s="82"/>
      <c r="T145" s="82"/>
      <c r="U145" s="82"/>
      <c r="V145" s="82"/>
      <c r="W145" s="82"/>
      <c r="X145" s="82"/>
      <c r="Y145" s="82"/>
    </row>
    <row r="146" spans="1:25" ht="9.75" customHeight="1" x14ac:dyDescent="0.2">
      <c r="A146" s="82"/>
      <c r="B146" s="82"/>
      <c r="C146" s="82"/>
      <c r="D146" s="82"/>
      <c r="E146" s="82"/>
      <c r="F146" s="82"/>
      <c r="G146" s="82"/>
      <c r="H146" s="82"/>
      <c r="I146" s="82"/>
      <c r="J146" s="82"/>
      <c r="K146" s="82"/>
      <c r="L146" s="82"/>
      <c r="M146" s="82"/>
      <c r="N146" s="82"/>
      <c r="O146" s="82"/>
      <c r="P146" s="82"/>
      <c r="Q146" s="82"/>
      <c r="R146" s="82"/>
      <c r="S146" s="82"/>
      <c r="T146" s="82"/>
      <c r="U146" s="82"/>
      <c r="V146" s="82"/>
      <c r="W146" s="82"/>
      <c r="X146" s="82"/>
      <c r="Y146" s="82"/>
    </row>
    <row r="147" spans="1:25" ht="9.75" customHeight="1" x14ac:dyDescent="0.2">
      <c r="A147" s="82"/>
      <c r="B147" s="82"/>
      <c r="C147" s="82"/>
      <c r="D147" s="82"/>
      <c r="E147" s="82"/>
      <c r="F147" s="82"/>
      <c r="G147" s="82"/>
      <c r="H147" s="82"/>
      <c r="I147" s="82"/>
      <c r="J147" s="82"/>
      <c r="K147" s="82"/>
      <c r="L147" s="82"/>
      <c r="M147" s="82"/>
      <c r="N147" s="82"/>
      <c r="O147" s="82"/>
      <c r="P147" s="82"/>
      <c r="Q147" s="82"/>
      <c r="R147" s="82"/>
      <c r="S147" s="82"/>
      <c r="T147" s="82"/>
      <c r="U147" s="82"/>
      <c r="V147" s="82"/>
      <c r="W147" s="82"/>
      <c r="X147" s="82"/>
      <c r="Y147" s="82"/>
    </row>
    <row r="148" spans="1:25" ht="9.75" customHeight="1" x14ac:dyDescent="0.2">
      <c r="A148" s="82"/>
      <c r="B148" s="82"/>
      <c r="C148" s="82"/>
      <c r="D148" s="82"/>
      <c r="E148" s="82"/>
      <c r="F148" s="82"/>
      <c r="G148" s="82"/>
      <c r="H148" s="82"/>
      <c r="I148" s="82"/>
      <c r="J148" s="82"/>
      <c r="K148" s="82"/>
      <c r="L148" s="82"/>
      <c r="M148" s="82"/>
      <c r="N148" s="82"/>
      <c r="O148" s="82"/>
      <c r="P148" s="82"/>
      <c r="Q148" s="82"/>
      <c r="R148" s="82"/>
      <c r="S148" s="82"/>
      <c r="T148" s="82"/>
      <c r="U148" s="82"/>
      <c r="V148" s="82"/>
      <c r="W148" s="82"/>
      <c r="X148" s="82"/>
      <c r="Y148" s="82"/>
    </row>
    <row r="149" spans="1:25" ht="9.75" customHeight="1" x14ac:dyDescent="0.2">
      <c r="A149" s="82"/>
      <c r="B149" s="82"/>
      <c r="C149" s="82"/>
      <c r="D149" s="82"/>
      <c r="E149" s="82"/>
      <c r="F149" s="82"/>
      <c r="G149" s="82"/>
      <c r="H149" s="82"/>
      <c r="I149" s="82"/>
      <c r="J149" s="82"/>
      <c r="K149" s="82"/>
      <c r="L149" s="82"/>
      <c r="M149" s="82"/>
      <c r="N149" s="82"/>
      <c r="O149" s="82"/>
      <c r="P149" s="82"/>
      <c r="Q149" s="82"/>
      <c r="R149" s="82"/>
      <c r="S149" s="82"/>
      <c r="T149" s="82"/>
      <c r="U149" s="82"/>
      <c r="V149" s="82"/>
      <c r="W149" s="82"/>
      <c r="X149" s="82"/>
      <c r="Y149" s="82"/>
    </row>
    <row r="150" spans="1:25" ht="9.75" customHeight="1" x14ac:dyDescent="0.2">
      <c r="A150" s="82"/>
      <c r="B150" s="82"/>
      <c r="C150" s="82"/>
      <c r="D150" s="82"/>
      <c r="E150" s="82"/>
      <c r="F150" s="82"/>
      <c r="G150" s="82"/>
      <c r="H150" s="82"/>
      <c r="I150" s="82"/>
      <c r="J150" s="82"/>
      <c r="K150" s="82"/>
      <c r="L150" s="82"/>
      <c r="M150" s="82"/>
      <c r="N150" s="82"/>
      <c r="O150" s="82"/>
      <c r="P150" s="82"/>
      <c r="Q150" s="82"/>
      <c r="R150" s="82"/>
      <c r="S150" s="82"/>
      <c r="T150" s="82"/>
      <c r="U150" s="82"/>
      <c r="V150" s="82"/>
      <c r="W150" s="82"/>
      <c r="X150" s="82"/>
      <c r="Y150" s="82"/>
    </row>
    <row r="151" spans="1:25" ht="9.75" customHeight="1" x14ac:dyDescent="0.2">
      <c r="A151" s="82"/>
      <c r="B151" s="82"/>
      <c r="C151" s="82"/>
      <c r="D151" s="82"/>
      <c r="E151" s="82"/>
      <c r="F151" s="82"/>
      <c r="G151" s="82"/>
      <c r="H151" s="82"/>
      <c r="I151" s="82"/>
      <c r="J151" s="82"/>
      <c r="K151" s="82"/>
      <c r="L151" s="82"/>
      <c r="M151" s="82"/>
      <c r="N151" s="82"/>
      <c r="O151" s="82"/>
      <c r="P151" s="82"/>
      <c r="Q151" s="82"/>
      <c r="R151" s="82"/>
      <c r="S151" s="82"/>
      <c r="T151" s="82"/>
      <c r="U151" s="82"/>
      <c r="V151" s="82"/>
      <c r="W151" s="82"/>
      <c r="X151" s="82"/>
      <c r="Y151" s="82"/>
    </row>
    <row r="152" spans="1:25" ht="9.75" customHeight="1" x14ac:dyDescent="0.2">
      <c r="A152" s="82"/>
      <c r="B152" s="82"/>
      <c r="C152" s="82"/>
      <c r="D152" s="82"/>
      <c r="E152" s="82"/>
      <c r="F152" s="82"/>
      <c r="G152" s="82"/>
      <c r="H152" s="82"/>
      <c r="I152" s="82"/>
      <c r="J152" s="82"/>
      <c r="K152" s="82"/>
      <c r="L152" s="82"/>
      <c r="M152" s="82"/>
      <c r="N152" s="82"/>
      <c r="O152" s="82"/>
      <c r="P152" s="82"/>
      <c r="Q152" s="82"/>
      <c r="R152" s="82"/>
      <c r="S152" s="82"/>
      <c r="T152" s="82"/>
      <c r="U152" s="82"/>
      <c r="V152" s="82"/>
      <c r="W152" s="82"/>
      <c r="X152" s="82"/>
      <c r="Y152" s="82"/>
    </row>
    <row r="153" spans="1:25" ht="9.75" customHeight="1" x14ac:dyDescent="0.2">
      <c r="A153" s="82"/>
      <c r="B153" s="82"/>
      <c r="C153" s="82"/>
      <c r="D153" s="82"/>
      <c r="E153" s="82"/>
      <c r="F153" s="82"/>
      <c r="G153" s="82"/>
      <c r="H153" s="82"/>
      <c r="I153" s="82"/>
      <c r="J153" s="82"/>
      <c r="K153" s="82"/>
      <c r="L153" s="82"/>
      <c r="M153" s="82"/>
      <c r="N153" s="82"/>
      <c r="O153" s="82"/>
      <c r="P153" s="82"/>
      <c r="Q153" s="82"/>
      <c r="R153" s="82"/>
      <c r="S153" s="82"/>
      <c r="T153" s="82"/>
      <c r="U153" s="82"/>
      <c r="V153" s="82"/>
      <c r="W153" s="82"/>
      <c r="X153" s="82"/>
      <c r="Y153" s="82"/>
    </row>
    <row r="154" spans="1:25" ht="9.75" customHeight="1" x14ac:dyDescent="0.2">
      <c r="A154" s="82"/>
      <c r="B154" s="82"/>
      <c r="C154" s="82"/>
      <c r="D154" s="82"/>
      <c r="E154" s="82"/>
      <c r="F154" s="82"/>
      <c r="G154" s="82"/>
      <c r="H154" s="82"/>
      <c r="I154" s="82"/>
      <c r="J154" s="82"/>
      <c r="K154" s="82"/>
      <c r="L154" s="82"/>
      <c r="M154" s="82"/>
      <c r="N154" s="82"/>
      <c r="O154" s="82"/>
      <c r="P154" s="82"/>
      <c r="Q154" s="82"/>
      <c r="R154" s="82"/>
      <c r="S154" s="82"/>
      <c r="T154" s="82"/>
      <c r="U154" s="82"/>
      <c r="V154" s="82"/>
      <c r="W154" s="82"/>
      <c r="X154" s="82"/>
      <c r="Y154" s="82"/>
    </row>
    <row r="155" spans="1:25" ht="9.75" customHeight="1" x14ac:dyDescent="0.2">
      <c r="A155" s="82"/>
      <c r="B155" s="82"/>
      <c r="C155" s="82"/>
      <c r="D155" s="82"/>
      <c r="E155" s="82"/>
      <c r="F155" s="82"/>
      <c r="G155" s="82"/>
      <c r="H155" s="82"/>
      <c r="I155" s="82"/>
      <c r="J155" s="82"/>
      <c r="K155" s="82"/>
      <c r="L155" s="82"/>
      <c r="M155" s="82"/>
      <c r="N155" s="82"/>
      <c r="O155" s="82"/>
      <c r="P155" s="82"/>
      <c r="Q155" s="82"/>
      <c r="R155" s="82"/>
      <c r="S155" s="82"/>
      <c r="T155" s="82"/>
      <c r="U155" s="82"/>
      <c r="V155" s="82"/>
      <c r="W155" s="82"/>
      <c r="X155" s="82"/>
      <c r="Y155" s="82"/>
    </row>
    <row r="156" spans="1:25" ht="9.75" customHeight="1" x14ac:dyDescent="0.2">
      <c r="A156" s="82"/>
      <c r="B156" s="82"/>
      <c r="C156" s="82"/>
      <c r="D156" s="82"/>
      <c r="E156" s="82"/>
      <c r="F156" s="82"/>
      <c r="G156" s="82"/>
      <c r="H156" s="82"/>
      <c r="I156" s="82"/>
      <c r="J156" s="82"/>
      <c r="K156" s="82"/>
      <c r="L156" s="82"/>
      <c r="M156" s="82"/>
      <c r="N156" s="82"/>
      <c r="O156" s="82"/>
      <c r="P156" s="82"/>
      <c r="Q156" s="82"/>
      <c r="R156" s="82"/>
      <c r="S156" s="82"/>
      <c r="T156" s="82"/>
      <c r="U156" s="82"/>
      <c r="V156" s="82"/>
      <c r="W156" s="82"/>
      <c r="X156" s="82"/>
      <c r="Y156" s="82"/>
    </row>
    <row r="157" spans="1:25" ht="9.75" customHeight="1" x14ac:dyDescent="0.2">
      <c r="A157" s="82"/>
      <c r="B157" s="82"/>
      <c r="C157" s="82"/>
      <c r="D157" s="82"/>
      <c r="E157" s="82"/>
      <c r="F157" s="82"/>
      <c r="G157" s="82"/>
      <c r="H157" s="82"/>
      <c r="I157" s="82"/>
      <c r="J157" s="82"/>
      <c r="K157" s="82"/>
      <c r="L157" s="82"/>
      <c r="M157" s="82"/>
      <c r="N157" s="82"/>
      <c r="O157" s="82"/>
      <c r="P157" s="82"/>
      <c r="Q157" s="82"/>
      <c r="R157" s="82"/>
      <c r="S157" s="82"/>
      <c r="T157" s="82"/>
      <c r="U157" s="82"/>
      <c r="V157" s="82"/>
      <c r="W157" s="82"/>
      <c r="X157" s="82"/>
      <c r="Y157" s="82"/>
    </row>
    <row r="158" spans="1:25" ht="9.75" customHeight="1" x14ac:dyDescent="0.2">
      <c r="A158" s="82"/>
      <c r="B158" s="82"/>
      <c r="C158" s="82"/>
      <c r="D158" s="82"/>
      <c r="E158" s="82"/>
      <c r="F158" s="82"/>
      <c r="G158" s="82"/>
      <c r="H158" s="82"/>
      <c r="I158" s="82"/>
      <c r="J158" s="82"/>
      <c r="K158" s="82"/>
      <c r="L158" s="82"/>
      <c r="M158" s="82"/>
      <c r="N158" s="82"/>
      <c r="O158" s="82"/>
      <c r="P158" s="82"/>
      <c r="Q158" s="82"/>
      <c r="R158" s="82"/>
      <c r="S158" s="82"/>
      <c r="T158" s="82"/>
      <c r="U158" s="82"/>
      <c r="V158" s="82"/>
      <c r="W158" s="82"/>
      <c r="X158" s="82"/>
      <c r="Y158" s="82"/>
    </row>
    <row r="159" spans="1:25" ht="9.75" customHeight="1" x14ac:dyDescent="0.2">
      <c r="A159" s="82"/>
      <c r="B159" s="82"/>
      <c r="C159" s="82"/>
      <c r="D159" s="82"/>
      <c r="E159" s="82"/>
      <c r="F159" s="82"/>
      <c r="G159" s="82"/>
      <c r="H159" s="82"/>
      <c r="I159" s="82"/>
      <c r="J159" s="82"/>
      <c r="K159" s="82"/>
      <c r="L159" s="82"/>
      <c r="M159" s="82"/>
      <c r="N159" s="82"/>
      <c r="O159" s="82"/>
      <c r="P159" s="82"/>
      <c r="Q159" s="82"/>
      <c r="R159" s="82"/>
      <c r="S159" s="82"/>
      <c r="T159" s="82"/>
      <c r="U159" s="82"/>
      <c r="V159" s="82"/>
      <c r="W159" s="82"/>
      <c r="X159" s="82"/>
      <c r="Y159" s="82"/>
    </row>
    <row r="160" spans="1:25" ht="9.75" customHeight="1" x14ac:dyDescent="0.2">
      <c r="A160" s="82"/>
      <c r="B160" s="82"/>
      <c r="C160" s="82"/>
      <c r="D160" s="82"/>
      <c r="E160" s="82"/>
      <c r="F160" s="82"/>
      <c r="G160" s="82"/>
      <c r="H160" s="82"/>
      <c r="I160" s="82"/>
      <c r="J160" s="82"/>
      <c r="K160" s="82"/>
      <c r="L160" s="82"/>
      <c r="M160" s="82"/>
      <c r="N160" s="82"/>
      <c r="O160" s="82"/>
      <c r="P160" s="82"/>
      <c r="Q160" s="82"/>
      <c r="R160" s="82"/>
      <c r="S160" s="82"/>
      <c r="T160" s="82"/>
      <c r="U160" s="82"/>
      <c r="V160" s="82"/>
      <c r="W160" s="82"/>
      <c r="X160" s="82"/>
      <c r="Y160" s="82"/>
    </row>
    <row r="161" spans="1:25" ht="9.75" customHeight="1" x14ac:dyDescent="0.2">
      <c r="A161" s="82"/>
      <c r="B161" s="82"/>
      <c r="C161" s="82"/>
      <c r="D161" s="82"/>
      <c r="E161" s="82"/>
      <c r="F161" s="82"/>
      <c r="G161" s="82"/>
      <c r="H161" s="82"/>
      <c r="I161" s="82"/>
      <c r="J161" s="82"/>
      <c r="K161" s="82"/>
      <c r="L161" s="82"/>
      <c r="M161" s="82"/>
      <c r="N161" s="82"/>
      <c r="O161" s="82"/>
      <c r="P161" s="82"/>
      <c r="Q161" s="82"/>
      <c r="R161" s="82"/>
      <c r="S161" s="82"/>
      <c r="T161" s="82"/>
      <c r="U161" s="82"/>
      <c r="V161" s="82"/>
      <c r="W161" s="82"/>
      <c r="X161" s="82"/>
      <c r="Y161" s="82"/>
    </row>
    <row r="162" spans="1:25" ht="9.75" customHeight="1" x14ac:dyDescent="0.2">
      <c r="A162" s="82"/>
      <c r="B162" s="82"/>
      <c r="C162" s="82"/>
      <c r="D162" s="82"/>
      <c r="E162" s="82"/>
      <c r="F162" s="82"/>
      <c r="G162" s="82"/>
      <c r="H162" s="82"/>
      <c r="I162" s="82"/>
      <c r="J162" s="82"/>
      <c r="K162" s="82"/>
      <c r="L162" s="82"/>
      <c r="M162" s="82"/>
      <c r="N162" s="82"/>
      <c r="O162" s="82"/>
      <c r="P162" s="82"/>
      <c r="Q162" s="82"/>
      <c r="R162" s="82"/>
      <c r="S162" s="82"/>
      <c r="T162" s="82"/>
      <c r="U162" s="82"/>
      <c r="V162" s="82"/>
      <c r="W162" s="82"/>
      <c r="X162" s="82"/>
      <c r="Y162" s="82"/>
    </row>
    <row r="163" spans="1:25" ht="9.75" customHeight="1" x14ac:dyDescent="0.2">
      <c r="A163" s="82"/>
      <c r="B163" s="82"/>
      <c r="C163" s="82"/>
      <c r="D163" s="82"/>
      <c r="E163" s="82"/>
      <c r="F163" s="82"/>
      <c r="G163" s="82"/>
      <c r="H163" s="82"/>
      <c r="I163" s="82"/>
      <c r="J163" s="82"/>
      <c r="K163" s="82"/>
      <c r="L163" s="82"/>
      <c r="M163" s="82"/>
      <c r="N163" s="82"/>
      <c r="O163" s="82"/>
      <c r="P163" s="82"/>
      <c r="Q163" s="82"/>
      <c r="R163" s="82"/>
      <c r="S163" s="82"/>
      <c r="T163" s="82"/>
      <c r="U163" s="82"/>
      <c r="V163" s="82"/>
      <c r="W163" s="82"/>
      <c r="X163" s="82"/>
      <c r="Y163" s="82"/>
    </row>
    <row r="164" spans="1:25" ht="9.75" customHeight="1" x14ac:dyDescent="0.2">
      <c r="A164" s="82"/>
      <c r="B164" s="82"/>
      <c r="C164" s="82"/>
      <c r="D164" s="82"/>
      <c r="E164" s="82"/>
      <c r="F164" s="82"/>
      <c r="G164" s="82"/>
      <c r="H164" s="82"/>
      <c r="I164" s="82"/>
      <c r="J164" s="82"/>
      <c r="K164" s="82"/>
      <c r="L164" s="82"/>
      <c r="M164" s="82"/>
      <c r="N164" s="82"/>
      <c r="O164" s="82"/>
      <c r="P164" s="82"/>
      <c r="Q164" s="82"/>
      <c r="R164" s="82"/>
      <c r="S164" s="82"/>
      <c r="T164" s="82"/>
      <c r="U164" s="82"/>
      <c r="V164" s="82"/>
      <c r="W164" s="82"/>
      <c r="X164" s="82"/>
      <c r="Y164" s="82"/>
    </row>
    <row r="165" spans="1:25" ht="9.75" customHeight="1" x14ac:dyDescent="0.2">
      <c r="A165" s="82"/>
      <c r="B165" s="82"/>
      <c r="C165" s="82"/>
      <c r="D165" s="82"/>
      <c r="E165" s="82"/>
      <c r="F165" s="82"/>
      <c r="G165" s="82"/>
      <c r="H165" s="82"/>
      <c r="I165" s="82"/>
      <c r="J165" s="82"/>
      <c r="K165" s="82"/>
      <c r="L165" s="82"/>
      <c r="M165" s="82"/>
      <c r="N165" s="82"/>
      <c r="O165" s="82"/>
      <c r="P165" s="82"/>
      <c r="Q165" s="82"/>
      <c r="R165" s="82"/>
      <c r="S165" s="82"/>
      <c r="T165" s="82"/>
      <c r="U165" s="82"/>
      <c r="V165" s="82"/>
      <c r="W165" s="82"/>
      <c r="X165" s="82"/>
      <c r="Y165" s="82"/>
    </row>
    <row r="166" spans="1:25" ht="9.75" customHeight="1" x14ac:dyDescent="0.2">
      <c r="A166" s="82"/>
      <c r="B166" s="82"/>
      <c r="C166" s="82"/>
      <c r="D166" s="82"/>
      <c r="E166" s="82"/>
      <c r="F166" s="82"/>
      <c r="G166" s="82"/>
      <c r="H166" s="82"/>
      <c r="I166" s="82"/>
      <c r="J166" s="82"/>
      <c r="K166" s="82"/>
      <c r="L166" s="82"/>
      <c r="M166" s="82"/>
      <c r="N166" s="82"/>
      <c r="O166" s="82"/>
      <c r="P166" s="82"/>
      <c r="Q166" s="82"/>
      <c r="R166" s="82"/>
      <c r="S166" s="82"/>
      <c r="T166" s="82"/>
      <c r="U166" s="82"/>
      <c r="V166" s="82"/>
      <c r="W166" s="82"/>
      <c r="X166" s="82"/>
      <c r="Y166" s="82"/>
    </row>
    <row r="167" spans="1:25" ht="9.75" customHeight="1" x14ac:dyDescent="0.2">
      <c r="A167" s="82"/>
      <c r="B167" s="82"/>
      <c r="C167" s="82"/>
      <c r="D167" s="82"/>
      <c r="E167" s="82"/>
      <c r="F167" s="82"/>
      <c r="G167" s="82"/>
      <c r="H167" s="82"/>
      <c r="I167" s="82"/>
      <c r="J167" s="82"/>
      <c r="K167" s="82"/>
      <c r="L167" s="82"/>
      <c r="M167" s="82"/>
      <c r="N167" s="82"/>
      <c r="O167" s="82"/>
      <c r="P167" s="82"/>
      <c r="Q167" s="82"/>
      <c r="R167" s="82"/>
      <c r="S167" s="82"/>
      <c r="T167" s="82"/>
      <c r="U167" s="82"/>
      <c r="V167" s="82"/>
      <c r="W167" s="82"/>
      <c r="X167" s="82"/>
      <c r="Y167" s="82"/>
    </row>
    <row r="168" spans="1:25" ht="9.75" customHeight="1" x14ac:dyDescent="0.2">
      <c r="A168" s="82"/>
      <c r="B168" s="82"/>
      <c r="C168" s="82"/>
      <c r="D168" s="82"/>
      <c r="E168" s="82"/>
      <c r="F168" s="82"/>
      <c r="G168" s="82"/>
      <c r="H168" s="82"/>
      <c r="I168" s="82"/>
      <c r="J168" s="82"/>
      <c r="K168" s="82"/>
      <c r="L168" s="82"/>
      <c r="M168" s="82"/>
      <c r="N168" s="82"/>
      <c r="O168" s="82"/>
      <c r="P168" s="82"/>
      <c r="Q168" s="82"/>
      <c r="R168" s="82"/>
      <c r="S168" s="82"/>
      <c r="T168" s="82"/>
      <c r="U168" s="82"/>
      <c r="V168" s="82"/>
      <c r="W168" s="82"/>
      <c r="X168" s="82"/>
      <c r="Y168" s="82"/>
    </row>
    <row r="169" spans="1:25" ht="9.75" customHeight="1" x14ac:dyDescent="0.2">
      <c r="A169" s="82"/>
      <c r="B169" s="82"/>
      <c r="C169" s="82"/>
      <c r="D169" s="82"/>
      <c r="E169" s="82"/>
      <c r="F169" s="82"/>
      <c r="G169" s="82"/>
      <c r="H169" s="82"/>
      <c r="I169" s="82"/>
      <c r="J169" s="82"/>
      <c r="K169" s="82"/>
      <c r="L169" s="82"/>
      <c r="M169" s="82"/>
      <c r="N169" s="82"/>
      <c r="O169" s="82"/>
      <c r="P169" s="82"/>
      <c r="Q169" s="82"/>
      <c r="R169" s="82"/>
      <c r="S169" s="82"/>
      <c r="T169" s="82"/>
      <c r="U169" s="82"/>
      <c r="V169" s="82"/>
      <c r="W169" s="82"/>
      <c r="X169" s="82"/>
      <c r="Y169" s="82"/>
    </row>
    <row r="170" spans="1:25" ht="9.75" customHeight="1" x14ac:dyDescent="0.2">
      <c r="A170" s="82"/>
      <c r="B170" s="82"/>
      <c r="C170" s="82"/>
      <c r="D170" s="82"/>
      <c r="E170" s="82"/>
      <c r="F170" s="82"/>
      <c r="G170" s="82"/>
      <c r="H170" s="82"/>
      <c r="I170" s="82"/>
      <c r="J170" s="82"/>
      <c r="K170" s="82"/>
      <c r="L170" s="82"/>
      <c r="M170" s="82"/>
      <c r="N170" s="82"/>
      <c r="O170" s="82"/>
      <c r="P170" s="82"/>
      <c r="Q170" s="82"/>
      <c r="R170" s="82"/>
      <c r="S170" s="82"/>
      <c r="T170" s="82"/>
      <c r="U170" s="82"/>
      <c r="V170" s="82"/>
      <c r="W170" s="82"/>
      <c r="X170" s="82"/>
      <c r="Y170" s="82"/>
    </row>
    <row r="171" spans="1:25" ht="9.75" customHeight="1" x14ac:dyDescent="0.2">
      <c r="A171" s="82"/>
      <c r="B171" s="82"/>
      <c r="C171" s="82"/>
      <c r="D171" s="82"/>
      <c r="E171" s="82"/>
      <c r="F171" s="82"/>
      <c r="G171" s="82"/>
      <c r="H171" s="82"/>
      <c r="I171" s="82"/>
      <c r="J171" s="82"/>
      <c r="K171" s="82"/>
      <c r="L171" s="82"/>
      <c r="M171" s="82"/>
      <c r="N171" s="82"/>
      <c r="O171" s="82"/>
      <c r="P171" s="82"/>
      <c r="Q171" s="82"/>
      <c r="R171" s="82"/>
      <c r="S171" s="82"/>
      <c r="T171" s="82"/>
      <c r="U171" s="82"/>
      <c r="V171" s="82"/>
      <c r="W171" s="82"/>
      <c r="X171" s="82"/>
      <c r="Y171" s="82"/>
    </row>
    <row r="172" spans="1:25" ht="9.75" customHeight="1" x14ac:dyDescent="0.2">
      <c r="A172" s="82"/>
      <c r="B172" s="82"/>
      <c r="C172" s="82"/>
      <c r="D172" s="82"/>
      <c r="E172" s="82"/>
      <c r="F172" s="82"/>
      <c r="G172" s="82"/>
      <c r="H172" s="82"/>
      <c r="I172" s="82"/>
      <c r="J172" s="82"/>
      <c r="K172" s="82"/>
      <c r="L172" s="82"/>
      <c r="M172" s="82"/>
      <c r="N172" s="82"/>
      <c r="O172" s="82"/>
      <c r="P172" s="82"/>
      <c r="Q172" s="82"/>
      <c r="R172" s="82"/>
      <c r="S172" s="82"/>
      <c r="T172" s="82"/>
      <c r="U172" s="82"/>
      <c r="V172" s="82"/>
      <c r="W172" s="82"/>
      <c r="X172" s="82"/>
      <c r="Y172" s="82"/>
    </row>
    <row r="173" spans="1:25" ht="9.75" customHeight="1" x14ac:dyDescent="0.2">
      <c r="A173" s="82"/>
      <c r="B173" s="82"/>
      <c r="C173" s="82"/>
      <c r="D173" s="82"/>
      <c r="E173" s="82"/>
      <c r="F173" s="82"/>
      <c r="G173" s="82"/>
      <c r="H173" s="82"/>
      <c r="I173" s="82"/>
      <c r="J173" s="82"/>
      <c r="K173" s="82"/>
      <c r="L173" s="82"/>
      <c r="M173" s="82"/>
      <c r="N173" s="82"/>
      <c r="O173" s="82"/>
      <c r="P173" s="82"/>
      <c r="Q173" s="82"/>
      <c r="R173" s="82"/>
      <c r="S173" s="82"/>
      <c r="T173" s="82"/>
      <c r="U173" s="82"/>
      <c r="V173" s="82"/>
      <c r="W173" s="82"/>
      <c r="X173" s="82"/>
      <c r="Y173" s="82"/>
    </row>
    <row r="174" spans="1:25" ht="9.75" customHeight="1" x14ac:dyDescent="0.2">
      <c r="A174" s="82"/>
      <c r="B174" s="82"/>
      <c r="C174" s="82"/>
      <c r="D174" s="82"/>
      <c r="E174" s="82"/>
      <c r="F174" s="82"/>
      <c r="G174" s="82"/>
      <c r="H174" s="82"/>
      <c r="I174" s="82"/>
      <c r="J174" s="82"/>
      <c r="K174" s="82"/>
      <c r="L174" s="82"/>
      <c r="M174" s="82"/>
      <c r="N174" s="82"/>
      <c r="O174" s="82"/>
      <c r="P174" s="82"/>
      <c r="Q174" s="82"/>
      <c r="R174" s="82"/>
      <c r="S174" s="82"/>
      <c r="T174" s="82"/>
      <c r="U174" s="82"/>
      <c r="V174" s="82"/>
      <c r="W174" s="82"/>
      <c r="X174" s="82"/>
      <c r="Y174" s="82"/>
    </row>
    <row r="175" spans="1:25" ht="9.75" customHeight="1" x14ac:dyDescent="0.2">
      <c r="A175" s="82"/>
      <c r="B175" s="82"/>
      <c r="C175" s="82"/>
      <c r="D175" s="82"/>
      <c r="E175" s="82"/>
      <c r="F175" s="82"/>
      <c r="G175" s="82"/>
      <c r="H175" s="82"/>
      <c r="I175" s="82"/>
      <c r="J175" s="82"/>
      <c r="K175" s="82"/>
      <c r="L175" s="82"/>
      <c r="M175" s="82"/>
      <c r="N175" s="82"/>
      <c r="O175" s="82"/>
      <c r="P175" s="82"/>
      <c r="Q175" s="82"/>
      <c r="R175" s="82"/>
      <c r="S175" s="82"/>
      <c r="T175" s="82"/>
      <c r="U175" s="82"/>
      <c r="V175" s="82"/>
      <c r="W175" s="82"/>
      <c r="X175" s="82"/>
      <c r="Y175" s="82"/>
    </row>
    <row r="176" spans="1:25" ht="9.75" customHeight="1" x14ac:dyDescent="0.2">
      <c r="A176" s="82"/>
      <c r="B176" s="82"/>
      <c r="C176" s="82"/>
      <c r="D176" s="82"/>
      <c r="E176" s="82"/>
      <c r="F176" s="82"/>
      <c r="G176" s="82"/>
      <c r="H176" s="82"/>
      <c r="I176" s="82"/>
      <c r="J176" s="82"/>
      <c r="K176" s="82"/>
      <c r="L176" s="82"/>
      <c r="M176" s="82"/>
      <c r="N176" s="82"/>
      <c r="O176" s="82"/>
      <c r="P176" s="82"/>
      <c r="Q176" s="82"/>
      <c r="R176" s="82"/>
      <c r="S176" s="82"/>
      <c r="T176" s="82"/>
      <c r="U176" s="82"/>
      <c r="V176" s="82"/>
      <c r="W176" s="82"/>
      <c r="X176" s="82"/>
      <c r="Y176" s="82"/>
    </row>
    <row r="177" spans="1:25" ht="9.75" customHeight="1" x14ac:dyDescent="0.2">
      <c r="A177" s="82"/>
      <c r="B177" s="82"/>
      <c r="C177" s="82"/>
      <c r="D177" s="82"/>
      <c r="E177" s="82"/>
      <c r="F177" s="82"/>
      <c r="G177" s="82"/>
      <c r="H177" s="82"/>
      <c r="I177" s="82"/>
      <c r="J177" s="82"/>
      <c r="K177" s="82"/>
      <c r="L177" s="82"/>
      <c r="M177" s="82"/>
      <c r="N177" s="82"/>
      <c r="O177" s="82"/>
      <c r="P177" s="82"/>
      <c r="Q177" s="82"/>
      <c r="R177" s="82"/>
      <c r="S177" s="82"/>
      <c r="T177" s="82"/>
      <c r="U177" s="82"/>
      <c r="V177" s="82"/>
      <c r="W177" s="82"/>
      <c r="X177" s="82"/>
      <c r="Y177" s="82"/>
    </row>
    <row r="178" spans="1:25" ht="9.75" customHeight="1" x14ac:dyDescent="0.2">
      <c r="A178" s="82"/>
      <c r="B178" s="82"/>
      <c r="C178" s="82"/>
      <c r="D178" s="82"/>
      <c r="E178" s="82"/>
      <c r="F178" s="82"/>
      <c r="G178" s="82"/>
      <c r="H178" s="82"/>
      <c r="I178" s="82"/>
      <c r="J178" s="82"/>
      <c r="K178" s="82"/>
      <c r="L178" s="82"/>
      <c r="M178" s="82"/>
      <c r="N178" s="82"/>
      <c r="O178" s="82"/>
      <c r="P178" s="82"/>
      <c r="Q178" s="82"/>
      <c r="R178" s="82"/>
      <c r="S178" s="82"/>
      <c r="T178" s="82"/>
      <c r="U178" s="82"/>
      <c r="V178" s="82"/>
      <c r="W178" s="82"/>
      <c r="X178" s="82"/>
      <c r="Y178" s="82"/>
    </row>
    <row r="179" spans="1:25" ht="9.75" customHeight="1" x14ac:dyDescent="0.2">
      <c r="A179" s="82"/>
      <c r="B179" s="82"/>
      <c r="C179" s="82"/>
      <c r="D179" s="82"/>
      <c r="E179" s="82"/>
      <c r="F179" s="82"/>
      <c r="G179" s="82"/>
      <c r="H179" s="82"/>
      <c r="I179" s="82"/>
      <c r="J179" s="82"/>
      <c r="K179" s="82"/>
      <c r="L179" s="82"/>
      <c r="M179" s="82"/>
      <c r="N179" s="82"/>
      <c r="O179" s="82"/>
      <c r="P179" s="82"/>
      <c r="Q179" s="82"/>
      <c r="R179" s="82"/>
      <c r="S179" s="82"/>
      <c r="T179" s="82"/>
      <c r="U179" s="82"/>
      <c r="V179" s="82"/>
      <c r="W179" s="82"/>
      <c r="X179" s="82"/>
      <c r="Y179" s="82"/>
    </row>
    <row r="180" spans="1:25" ht="9.75" customHeight="1" x14ac:dyDescent="0.2">
      <c r="A180" s="82"/>
      <c r="B180" s="82"/>
      <c r="C180" s="82"/>
      <c r="D180" s="82"/>
      <c r="E180" s="82"/>
      <c r="F180" s="82"/>
      <c r="G180" s="82"/>
      <c r="H180" s="82"/>
      <c r="I180" s="82"/>
      <c r="J180" s="82"/>
      <c r="K180" s="82"/>
      <c r="L180" s="82"/>
      <c r="M180" s="82"/>
      <c r="N180" s="82"/>
      <c r="O180" s="82"/>
      <c r="P180" s="82"/>
      <c r="Q180" s="82"/>
      <c r="R180" s="82"/>
      <c r="S180" s="82"/>
      <c r="T180" s="82"/>
      <c r="U180" s="82"/>
      <c r="V180" s="82"/>
      <c r="W180" s="82"/>
      <c r="X180" s="82"/>
      <c r="Y180" s="82"/>
    </row>
    <row r="181" spans="1:25" ht="9.75" customHeight="1" x14ac:dyDescent="0.2">
      <c r="A181" s="82"/>
      <c r="B181" s="82"/>
      <c r="C181" s="82"/>
      <c r="D181" s="82"/>
      <c r="E181" s="82"/>
      <c r="F181" s="82"/>
      <c r="G181" s="82"/>
      <c r="H181" s="82"/>
      <c r="I181" s="82"/>
      <c r="J181" s="82"/>
      <c r="K181" s="82"/>
      <c r="L181" s="82"/>
      <c r="M181" s="82"/>
      <c r="N181" s="82"/>
      <c r="O181" s="82"/>
      <c r="P181" s="82"/>
      <c r="Q181" s="82"/>
      <c r="R181" s="82"/>
      <c r="S181" s="82"/>
      <c r="T181" s="82"/>
      <c r="U181" s="82"/>
      <c r="V181" s="82"/>
      <c r="W181" s="82"/>
      <c r="X181" s="82"/>
      <c r="Y181" s="82"/>
    </row>
    <row r="182" spans="1:25" ht="9.75" customHeight="1" x14ac:dyDescent="0.2">
      <c r="A182" s="82"/>
      <c r="B182" s="82"/>
      <c r="C182" s="82"/>
      <c r="D182" s="82"/>
      <c r="E182" s="82"/>
      <c r="F182" s="82"/>
      <c r="G182" s="82"/>
      <c r="H182" s="82"/>
      <c r="I182" s="82"/>
      <c r="J182" s="82"/>
      <c r="K182" s="82"/>
      <c r="L182" s="82"/>
      <c r="M182" s="82"/>
      <c r="N182" s="82"/>
      <c r="O182" s="82"/>
      <c r="P182" s="82"/>
      <c r="Q182" s="82"/>
      <c r="R182" s="82"/>
      <c r="S182" s="82"/>
      <c r="T182" s="82"/>
      <c r="U182" s="82"/>
      <c r="V182" s="82"/>
      <c r="W182" s="82"/>
      <c r="X182" s="82"/>
      <c r="Y182" s="82"/>
    </row>
    <row r="183" spans="1:25" ht="9.75" customHeight="1" x14ac:dyDescent="0.2">
      <c r="A183" s="82"/>
      <c r="B183" s="82"/>
      <c r="C183" s="82"/>
      <c r="D183" s="82"/>
      <c r="E183" s="82"/>
      <c r="F183" s="82"/>
      <c r="G183" s="82"/>
      <c r="H183" s="82"/>
      <c r="I183" s="82"/>
      <c r="J183" s="82"/>
      <c r="K183" s="82"/>
      <c r="L183" s="82"/>
      <c r="M183" s="82"/>
      <c r="N183" s="82"/>
      <c r="O183" s="82"/>
      <c r="P183" s="82"/>
      <c r="Q183" s="82"/>
      <c r="R183" s="82"/>
      <c r="S183" s="82"/>
      <c r="T183" s="82"/>
      <c r="U183" s="82"/>
      <c r="V183" s="82"/>
      <c r="W183" s="82"/>
      <c r="X183" s="82"/>
      <c r="Y183" s="82"/>
    </row>
    <row r="184" spans="1:25" ht="9.75" customHeight="1" x14ac:dyDescent="0.2">
      <c r="A184" s="82"/>
      <c r="B184" s="82"/>
      <c r="C184" s="82"/>
      <c r="D184" s="82"/>
      <c r="E184" s="82"/>
      <c r="F184" s="82"/>
      <c r="G184" s="82"/>
      <c r="H184" s="82"/>
      <c r="I184" s="82"/>
      <c r="J184" s="82"/>
      <c r="K184" s="82"/>
      <c r="L184" s="82"/>
      <c r="M184" s="82"/>
      <c r="N184" s="82"/>
      <c r="O184" s="82"/>
      <c r="P184" s="82"/>
      <c r="Q184" s="82"/>
      <c r="R184" s="82"/>
      <c r="S184" s="82"/>
      <c r="T184" s="82"/>
      <c r="U184" s="82"/>
      <c r="V184" s="82"/>
      <c r="W184" s="82"/>
      <c r="X184" s="82"/>
      <c r="Y184" s="82"/>
    </row>
    <row r="185" spans="1:25" ht="9.75" customHeight="1" x14ac:dyDescent="0.2">
      <c r="A185" s="82"/>
      <c r="B185" s="82"/>
      <c r="C185" s="82"/>
      <c r="D185" s="82"/>
      <c r="E185" s="82"/>
      <c r="F185" s="82"/>
      <c r="G185" s="82"/>
      <c r="H185" s="82"/>
      <c r="I185" s="82"/>
      <c r="J185" s="82"/>
      <c r="K185" s="82"/>
      <c r="L185" s="82"/>
      <c r="M185" s="82"/>
      <c r="N185" s="82"/>
      <c r="O185" s="82"/>
      <c r="P185" s="82"/>
      <c r="Q185" s="82"/>
      <c r="R185" s="82"/>
      <c r="S185" s="82"/>
      <c r="T185" s="82"/>
      <c r="U185" s="82"/>
      <c r="V185" s="82"/>
      <c r="W185" s="82"/>
      <c r="X185" s="82"/>
      <c r="Y185" s="82"/>
    </row>
    <row r="186" spans="1:25" ht="9.75" customHeight="1" x14ac:dyDescent="0.2">
      <c r="A186" s="82"/>
      <c r="B186" s="82"/>
      <c r="C186" s="82"/>
      <c r="D186" s="82"/>
      <c r="E186" s="82"/>
      <c r="F186" s="82"/>
      <c r="G186" s="82"/>
      <c r="H186" s="82"/>
      <c r="I186" s="82"/>
      <c r="J186" s="82"/>
      <c r="K186" s="82"/>
      <c r="L186" s="82"/>
      <c r="M186" s="82"/>
      <c r="N186" s="82"/>
      <c r="O186" s="82"/>
      <c r="P186" s="82"/>
      <c r="Q186" s="82"/>
      <c r="R186" s="82"/>
      <c r="S186" s="82"/>
      <c r="T186" s="82"/>
      <c r="U186" s="82"/>
      <c r="V186" s="82"/>
      <c r="W186" s="82"/>
      <c r="X186" s="82"/>
      <c r="Y186" s="82"/>
    </row>
    <row r="187" spans="1:25" ht="9.75" customHeight="1" x14ac:dyDescent="0.2">
      <c r="A187" s="82"/>
      <c r="B187" s="82"/>
      <c r="C187" s="82"/>
      <c r="D187" s="82"/>
      <c r="E187" s="82"/>
      <c r="F187" s="82"/>
      <c r="G187" s="82"/>
      <c r="H187" s="82"/>
      <c r="I187" s="82"/>
      <c r="J187" s="82"/>
      <c r="K187" s="82"/>
      <c r="L187" s="82"/>
      <c r="M187" s="82"/>
      <c r="N187" s="82"/>
      <c r="O187" s="82"/>
      <c r="P187" s="82"/>
      <c r="Q187" s="82"/>
      <c r="R187" s="82"/>
      <c r="S187" s="82"/>
      <c r="T187" s="82"/>
      <c r="U187" s="82"/>
      <c r="V187" s="82"/>
      <c r="W187" s="82"/>
      <c r="X187" s="82"/>
      <c r="Y187" s="82"/>
    </row>
    <row r="188" spans="1:25" ht="9.75" customHeight="1" x14ac:dyDescent="0.2">
      <c r="A188" s="82"/>
      <c r="B188" s="82"/>
      <c r="C188" s="82"/>
      <c r="D188" s="82"/>
      <c r="E188" s="82"/>
      <c r="F188" s="82"/>
      <c r="G188" s="82"/>
      <c r="H188" s="82"/>
      <c r="I188" s="82"/>
      <c r="J188" s="82"/>
      <c r="K188" s="82"/>
      <c r="L188" s="82"/>
      <c r="M188" s="82"/>
      <c r="N188" s="82"/>
      <c r="O188" s="82"/>
      <c r="P188" s="82"/>
      <c r="Q188" s="82"/>
      <c r="R188" s="82"/>
      <c r="S188" s="82"/>
      <c r="T188" s="82"/>
      <c r="U188" s="82"/>
      <c r="V188" s="82"/>
      <c r="W188" s="82"/>
      <c r="X188" s="82"/>
      <c r="Y188" s="82"/>
    </row>
    <row r="189" spans="1:25" ht="9.75" customHeight="1" x14ac:dyDescent="0.2">
      <c r="A189" s="82"/>
      <c r="B189" s="82"/>
      <c r="C189" s="82"/>
      <c r="D189" s="82"/>
      <c r="E189" s="82"/>
      <c r="F189" s="82"/>
      <c r="G189" s="82"/>
      <c r="H189" s="82"/>
      <c r="I189" s="82"/>
      <c r="J189" s="82"/>
      <c r="K189" s="82"/>
      <c r="L189" s="82"/>
      <c r="M189" s="82"/>
      <c r="N189" s="82"/>
      <c r="O189" s="82"/>
      <c r="P189" s="82"/>
      <c r="Q189" s="82"/>
      <c r="R189" s="82"/>
      <c r="S189" s="82"/>
      <c r="T189" s="82"/>
      <c r="U189" s="82"/>
      <c r="V189" s="82"/>
      <c r="W189" s="82"/>
      <c r="X189" s="82"/>
      <c r="Y189" s="82"/>
    </row>
    <row r="190" spans="1:25" ht="9.75" customHeight="1" x14ac:dyDescent="0.2">
      <c r="A190" s="82"/>
      <c r="B190" s="82"/>
      <c r="C190" s="82"/>
      <c r="D190" s="82"/>
      <c r="E190" s="82"/>
      <c r="F190" s="82"/>
      <c r="G190" s="82"/>
      <c r="H190" s="82"/>
      <c r="I190" s="82"/>
      <c r="J190" s="82"/>
      <c r="K190" s="82"/>
      <c r="L190" s="82"/>
      <c r="M190" s="82"/>
      <c r="N190" s="82"/>
      <c r="O190" s="82"/>
      <c r="P190" s="82"/>
      <c r="Q190" s="82"/>
      <c r="R190" s="82"/>
      <c r="S190" s="82"/>
      <c r="T190" s="82"/>
      <c r="U190" s="82"/>
      <c r="V190" s="82"/>
      <c r="W190" s="82"/>
      <c r="X190" s="82"/>
      <c r="Y190" s="82"/>
    </row>
    <row r="191" spans="1:25" ht="9.75" customHeight="1" x14ac:dyDescent="0.2">
      <c r="A191" s="82"/>
      <c r="B191" s="82"/>
      <c r="C191" s="82"/>
      <c r="D191" s="82"/>
      <c r="E191" s="82"/>
      <c r="F191" s="82"/>
      <c r="G191" s="82"/>
      <c r="H191" s="82"/>
      <c r="I191" s="82"/>
      <c r="J191" s="82"/>
      <c r="K191" s="82"/>
      <c r="L191" s="82"/>
      <c r="M191" s="82"/>
      <c r="N191" s="82"/>
      <c r="O191" s="82"/>
      <c r="P191" s="82"/>
      <c r="Q191" s="82"/>
      <c r="R191" s="82"/>
      <c r="S191" s="82"/>
      <c r="T191" s="82"/>
      <c r="U191" s="82"/>
      <c r="V191" s="82"/>
      <c r="W191" s="82"/>
      <c r="X191" s="82"/>
      <c r="Y191" s="82"/>
    </row>
    <row r="192" spans="1:25" ht="9.75" customHeight="1" x14ac:dyDescent="0.2">
      <c r="A192" s="82"/>
      <c r="B192" s="82"/>
      <c r="C192" s="82"/>
      <c r="D192" s="82"/>
      <c r="E192" s="82"/>
      <c r="F192" s="82"/>
      <c r="G192" s="82"/>
      <c r="H192" s="82"/>
      <c r="I192" s="82"/>
      <c r="J192" s="82"/>
      <c r="K192" s="82"/>
      <c r="L192" s="82"/>
      <c r="M192" s="82"/>
      <c r="N192" s="82"/>
      <c r="O192" s="82"/>
      <c r="P192" s="82"/>
      <c r="Q192" s="82"/>
      <c r="R192" s="82"/>
      <c r="S192" s="82"/>
      <c r="T192" s="82"/>
      <c r="U192" s="82"/>
      <c r="V192" s="82"/>
      <c r="W192" s="82"/>
      <c r="X192" s="82"/>
      <c r="Y192" s="82"/>
    </row>
    <row r="193" spans="1:25" ht="9.75" customHeight="1" x14ac:dyDescent="0.2">
      <c r="A193" s="82"/>
      <c r="B193" s="82"/>
      <c r="C193" s="82"/>
      <c r="D193" s="82"/>
      <c r="E193" s="82"/>
      <c r="F193" s="82"/>
      <c r="G193" s="82"/>
      <c r="H193" s="82"/>
      <c r="I193" s="82"/>
      <c r="J193" s="82"/>
      <c r="K193" s="82"/>
      <c r="L193" s="82"/>
      <c r="M193" s="82"/>
      <c r="N193" s="82"/>
      <c r="O193" s="82"/>
      <c r="P193" s="82"/>
      <c r="Q193" s="82"/>
      <c r="R193" s="82"/>
      <c r="S193" s="82"/>
      <c r="T193" s="82"/>
      <c r="U193" s="82"/>
      <c r="V193" s="82"/>
      <c r="W193" s="82"/>
      <c r="X193" s="82"/>
      <c r="Y193" s="82"/>
    </row>
    <row r="194" spans="1:25" ht="9.75" customHeight="1" x14ac:dyDescent="0.2">
      <c r="A194" s="82"/>
      <c r="B194" s="82"/>
      <c r="C194" s="82"/>
      <c r="D194" s="82"/>
      <c r="E194" s="82"/>
      <c r="F194" s="82"/>
      <c r="G194" s="82"/>
      <c r="H194" s="82"/>
      <c r="I194" s="82"/>
      <c r="J194" s="82"/>
      <c r="K194" s="82"/>
      <c r="L194" s="82"/>
      <c r="M194" s="82"/>
      <c r="N194" s="82"/>
      <c r="O194" s="82"/>
      <c r="P194" s="82"/>
      <c r="Q194" s="82"/>
      <c r="R194" s="82"/>
      <c r="S194" s="82"/>
      <c r="T194" s="82"/>
      <c r="U194" s="82"/>
      <c r="V194" s="82"/>
      <c r="W194" s="82"/>
      <c r="X194" s="82"/>
      <c r="Y194" s="82"/>
    </row>
    <row r="195" spans="1:25" ht="9.75" customHeight="1" x14ac:dyDescent="0.2">
      <c r="A195" s="82"/>
      <c r="B195" s="82"/>
      <c r="C195" s="82"/>
      <c r="D195" s="82"/>
      <c r="E195" s="82"/>
      <c r="F195" s="82"/>
      <c r="G195" s="82"/>
      <c r="H195" s="82"/>
      <c r="I195" s="82"/>
      <c r="J195" s="82"/>
      <c r="K195" s="82"/>
      <c r="L195" s="82"/>
      <c r="M195" s="82"/>
      <c r="N195" s="82"/>
      <c r="O195" s="82"/>
      <c r="P195" s="82"/>
      <c r="Q195" s="82"/>
      <c r="R195" s="82"/>
      <c r="S195" s="82"/>
      <c r="T195" s="82"/>
      <c r="U195" s="82"/>
      <c r="V195" s="82"/>
      <c r="W195" s="82"/>
      <c r="X195" s="82"/>
      <c r="Y195" s="82"/>
    </row>
    <row r="196" spans="1:25" ht="9.75" customHeight="1" x14ac:dyDescent="0.2">
      <c r="A196" s="82"/>
      <c r="B196" s="82"/>
      <c r="C196" s="82"/>
      <c r="D196" s="82"/>
      <c r="E196" s="82"/>
      <c r="F196" s="82"/>
      <c r="G196" s="82"/>
      <c r="H196" s="82"/>
      <c r="I196" s="82"/>
      <c r="J196" s="82"/>
      <c r="K196" s="82"/>
      <c r="L196" s="82"/>
      <c r="M196" s="82"/>
      <c r="N196" s="82"/>
      <c r="O196" s="82"/>
      <c r="P196" s="82"/>
      <c r="Q196" s="82"/>
      <c r="R196" s="82"/>
      <c r="S196" s="82"/>
      <c r="T196" s="82"/>
      <c r="U196" s="82"/>
      <c r="V196" s="82"/>
      <c r="W196" s="82"/>
      <c r="X196" s="82"/>
      <c r="Y196" s="82"/>
    </row>
    <row r="197" spans="1:25" ht="9.75" customHeight="1" x14ac:dyDescent="0.2">
      <c r="A197" s="82"/>
      <c r="B197" s="82"/>
      <c r="C197" s="82"/>
      <c r="D197" s="82"/>
      <c r="E197" s="82"/>
      <c r="F197" s="82"/>
      <c r="G197" s="82"/>
      <c r="H197" s="82"/>
      <c r="I197" s="82"/>
      <c r="J197" s="82"/>
      <c r="K197" s="82"/>
      <c r="L197" s="82"/>
      <c r="M197" s="82"/>
      <c r="N197" s="82"/>
      <c r="O197" s="82"/>
      <c r="P197" s="82"/>
      <c r="Q197" s="82"/>
      <c r="R197" s="82"/>
      <c r="S197" s="82"/>
      <c r="T197" s="82"/>
      <c r="U197" s="82"/>
      <c r="V197" s="82"/>
      <c r="W197" s="82"/>
      <c r="X197" s="82"/>
      <c r="Y197" s="82"/>
    </row>
    <row r="198" spans="1:25" ht="9.75" customHeight="1" x14ac:dyDescent="0.2">
      <c r="A198" s="82"/>
      <c r="B198" s="82"/>
      <c r="C198" s="82"/>
      <c r="D198" s="82"/>
      <c r="E198" s="82"/>
      <c r="F198" s="82"/>
      <c r="G198" s="82"/>
      <c r="H198" s="82"/>
      <c r="I198" s="82"/>
      <c r="J198" s="82"/>
      <c r="K198" s="82"/>
      <c r="L198" s="82"/>
      <c r="M198" s="82"/>
      <c r="N198" s="82"/>
      <c r="O198" s="82"/>
      <c r="P198" s="82"/>
      <c r="Q198" s="82"/>
      <c r="R198" s="82"/>
      <c r="S198" s="82"/>
      <c r="T198" s="82"/>
      <c r="U198" s="82"/>
      <c r="V198" s="82"/>
      <c r="W198" s="82"/>
      <c r="X198" s="82"/>
      <c r="Y198" s="82"/>
    </row>
    <row r="199" spans="1:25" ht="9.75" customHeight="1" x14ac:dyDescent="0.2">
      <c r="A199" s="82"/>
      <c r="B199" s="82"/>
      <c r="C199" s="82"/>
      <c r="D199" s="82"/>
      <c r="E199" s="82"/>
      <c r="F199" s="82"/>
      <c r="G199" s="82"/>
      <c r="H199" s="82"/>
      <c r="I199" s="82"/>
      <c r="J199" s="82"/>
      <c r="K199" s="82"/>
      <c r="L199" s="82"/>
      <c r="M199" s="82"/>
      <c r="N199" s="82"/>
      <c r="O199" s="82"/>
      <c r="P199" s="82"/>
      <c r="Q199" s="82"/>
      <c r="R199" s="82"/>
      <c r="S199" s="82"/>
      <c r="T199" s="82"/>
      <c r="U199" s="82"/>
      <c r="V199" s="82"/>
      <c r="W199" s="82"/>
      <c r="X199" s="82"/>
      <c r="Y199" s="82"/>
    </row>
  </sheetData>
  <mergeCells count="5">
    <mergeCell ref="A75:K75"/>
    <mergeCell ref="A76:K76"/>
    <mergeCell ref="A4:K4"/>
    <mergeCell ref="A5:K5"/>
    <mergeCell ref="A6:K6"/>
  </mergeCells>
  <pageMargins left="0.59055118110236227" right="0.59055118110236227" top="0.78740157480314965" bottom="0.78740157480314965" header="0" footer="0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93"/>
  <sheetViews>
    <sheetView zoomScaleNormal="100" workbookViewId="0">
      <pane xSplit="1" ySplit="9" topLeftCell="B23" activePane="bottomRight" state="frozen"/>
      <selection pane="topRight" activeCell="B1" sqref="B1"/>
      <selection pane="bottomLeft" activeCell="A10" sqref="A10"/>
      <selection pane="bottomRight"/>
    </sheetView>
  </sheetViews>
  <sheetFormatPr defaultRowHeight="12.75" x14ac:dyDescent="0.2"/>
  <cols>
    <col min="1" max="1" width="14.140625" style="109" customWidth="1"/>
    <col min="2" max="2" width="8.140625" style="109" customWidth="1"/>
    <col min="3" max="3" width="7.7109375" style="109" customWidth="1"/>
    <col min="4" max="7" width="6.5703125" style="109" customWidth="1"/>
    <col min="8" max="12" width="6.5703125" style="110" customWidth="1"/>
    <col min="13" max="13" width="8.28515625" style="110" customWidth="1"/>
    <col min="14" max="15" width="9.140625" style="110"/>
    <col min="16" max="16" width="9.5703125" style="110" bestFit="1" customWidth="1"/>
    <col min="17" max="256" width="9.140625" style="110"/>
    <col min="257" max="257" width="14.140625" style="110" customWidth="1"/>
    <col min="258" max="258" width="8.140625" style="110" customWidth="1"/>
    <col min="259" max="259" width="7.7109375" style="110" customWidth="1"/>
    <col min="260" max="268" width="6.5703125" style="110" customWidth="1"/>
    <col min="269" max="269" width="8.28515625" style="110" customWidth="1"/>
    <col min="270" max="512" width="9.140625" style="110"/>
    <col min="513" max="513" width="14.140625" style="110" customWidth="1"/>
    <col min="514" max="514" width="8.140625" style="110" customWidth="1"/>
    <col min="515" max="515" width="7.7109375" style="110" customWidth="1"/>
    <col min="516" max="524" width="6.5703125" style="110" customWidth="1"/>
    <col min="525" max="525" width="8.28515625" style="110" customWidth="1"/>
    <col min="526" max="768" width="9.140625" style="110"/>
    <col min="769" max="769" width="14.140625" style="110" customWidth="1"/>
    <col min="770" max="770" width="8.140625" style="110" customWidth="1"/>
    <col min="771" max="771" width="7.7109375" style="110" customWidth="1"/>
    <col min="772" max="780" width="6.5703125" style="110" customWidth="1"/>
    <col min="781" max="781" width="8.28515625" style="110" customWidth="1"/>
    <col min="782" max="1024" width="9.140625" style="110"/>
    <col min="1025" max="1025" width="14.140625" style="110" customWidth="1"/>
    <col min="1026" max="1026" width="8.140625" style="110" customWidth="1"/>
    <col min="1027" max="1027" width="7.7109375" style="110" customWidth="1"/>
    <col min="1028" max="1036" width="6.5703125" style="110" customWidth="1"/>
    <col min="1037" max="1037" width="8.28515625" style="110" customWidth="1"/>
    <col min="1038" max="1280" width="9.140625" style="110"/>
    <col min="1281" max="1281" width="14.140625" style="110" customWidth="1"/>
    <col min="1282" max="1282" width="8.140625" style="110" customWidth="1"/>
    <col min="1283" max="1283" width="7.7109375" style="110" customWidth="1"/>
    <col min="1284" max="1292" width="6.5703125" style="110" customWidth="1"/>
    <col min="1293" max="1293" width="8.28515625" style="110" customWidth="1"/>
    <col min="1294" max="1536" width="9.140625" style="110"/>
    <col min="1537" max="1537" width="14.140625" style="110" customWidth="1"/>
    <col min="1538" max="1538" width="8.140625" style="110" customWidth="1"/>
    <col min="1539" max="1539" width="7.7109375" style="110" customWidth="1"/>
    <col min="1540" max="1548" width="6.5703125" style="110" customWidth="1"/>
    <col min="1549" max="1549" width="8.28515625" style="110" customWidth="1"/>
    <col min="1550" max="1792" width="9.140625" style="110"/>
    <col min="1793" max="1793" width="14.140625" style="110" customWidth="1"/>
    <col min="1794" max="1794" width="8.140625" style="110" customWidth="1"/>
    <col min="1795" max="1795" width="7.7109375" style="110" customWidth="1"/>
    <col min="1796" max="1804" width="6.5703125" style="110" customWidth="1"/>
    <col min="1805" max="1805" width="8.28515625" style="110" customWidth="1"/>
    <col min="1806" max="2048" width="9.140625" style="110"/>
    <col min="2049" max="2049" width="14.140625" style="110" customWidth="1"/>
    <col min="2050" max="2050" width="8.140625" style="110" customWidth="1"/>
    <col min="2051" max="2051" width="7.7109375" style="110" customWidth="1"/>
    <col min="2052" max="2060" width="6.5703125" style="110" customWidth="1"/>
    <col min="2061" max="2061" width="8.28515625" style="110" customWidth="1"/>
    <col min="2062" max="2304" width="9.140625" style="110"/>
    <col min="2305" max="2305" width="14.140625" style="110" customWidth="1"/>
    <col min="2306" max="2306" width="8.140625" style="110" customWidth="1"/>
    <col min="2307" max="2307" width="7.7109375" style="110" customWidth="1"/>
    <col min="2308" max="2316" width="6.5703125" style="110" customWidth="1"/>
    <col min="2317" max="2317" width="8.28515625" style="110" customWidth="1"/>
    <col min="2318" max="2560" width="9.140625" style="110"/>
    <col min="2561" max="2561" width="14.140625" style="110" customWidth="1"/>
    <col min="2562" max="2562" width="8.140625" style="110" customWidth="1"/>
    <col min="2563" max="2563" width="7.7109375" style="110" customWidth="1"/>
    <col min="2564" max="2572" width="6.5703125" style="110" customWidth="1"/>
    <col min="2573" max="2573" width="8.28515625" style="110" customWidth="1"/>
    <col min="2574" max="2816" width="9.140625" style="110"/>
    <col min="2817" max="2817" width="14.140625" style="110" customWidth="1"/>
    <col min="2818" max="2818" width="8.140625" style="110" customWidth="1"/>
    <col min="2819" max="2819" width="7.7109375" style="110" customWidth="1"/>
    <col min="2820" max="2828" width="6.5703125" style="110" customWidth="1"/>
    <col min="2829" max="2829" width="8.28515625" style="110" customWidth="1"/>
    <col min="2830" max="3072" width="9.140625" style="110"/>
    <col min="3073" max="3073" width="14.140625" style="110" customWidth="1"/>
    <col min="3074" max="3074" width="8.140625" style="110" customWidth="1"/>
    <col min="3075" max="3075" width="7.7109375" style="110" customWidth="1"/>
    <col min="3076" max="3084" width="6.5703125" style="110" customWidth="1"/>
    <col min="3085" max="3085" width="8.28515625" style="110" customWidth="1"/>
    <col min="3086" max="3328" width="9.140625" style="110"/>
    <col min="3329" max="3329" width="14.140625" style="110" customWidth="1"/>
    <col min="3330" max="3330" width="8.140625" style="110" customWidth="1"/>
    <col min="3331" max="3331" width="7.7109375" style="110" customWidth="1"/>
    <col min="3332" max="3340" width="6.5703125" style="110" customWidth="1"/>
    <col min="3341" max="3341" width="8.28515625" style="110" customWidth="1"/>
    <col min="3342" max="3584" width="9.140625" style="110"/>
    <col min="3585" max="3585" width="14.140625" style="110" customWidth="1"/>
    <col min="3586" max="3586" width="8.140625" style="110" customWidth="1"/>
    <col min="3587" max="3587" width="7.7109375" style="110" customWidth="1"/>
    <col min="3588" max="3596" width="6.5703125" style="110" customWidth="1"/>
    <col min="3597" max="3597" width="8.28515625" style="110" customWidth="1"/>
    <col min="3598" max="3840" width="9.140625" style="110"/>
    <col min="3841" max="3841" width="14.140625" style="110" customWidth="1"/>
    <col min="3842" max="3842" width="8.140625" style="110" customWidth="1"/>
    <col min="3843" max="3843" width="7.7109375" style="110" customWidth="1"/>
    <col min="3844" max="3852" width="6.5703125" style="110" customWidth="1"/>
    <col min="3853" max="3853" width="8.28515625" style="110" customWidth="1"/>
    <col min="3854" max="4096" width="9.140625" style="110"/>
    <col min="4097" max="4097" width="14.140625" style="110" customWidth="1"/>
    <col min="4098" max="4098" width="8.140625" style="110" customWidth="1"/>
    <col min="4099" max="4099" width="7.7109375" style="110" customWidth="1"/>
    <col min="4100" max="4108" width="6.5703125" style="110" customWidth="1"/>
    <col min="4109" max="4109" width="8.28515625" style="110" customWidth="1"/>
    <col min="4110" max="4352" width="9.140625" style="110"/>
    <col min="4353" max="4353" width="14.140625" style="110" customWidth="1"/>
    <col min="4354" max="4354" width="8.140625" style="110" customWidth="1"/>
    <col min="4355" max="4355" width="7.7109375" style="110" customWidth="1"/>
    <col min="4356" max="4364" width="6.5703125" style="110" customWidth="1"/>
    <col min="4365" max="4365" width="8.28515625" style="110" customWidth="1"/>
    <col min="4366" max="4608" width="9.140625" style="110"/>
    <col min="4609" max="4609" width="14.140625" style="110" customWidth="1"/>
    <col min="4610" max="4610" width="8.140625" style="110" customWidth="1"/>
    <col min="4611" max="4611" width="7.7109375" style="110" customWidth="1"/>
    <col min="4612" max="4620" width="6.5703125" style="110" customWidth="1"/>
    <col min="4621" max="4621" width="8.28515625" style="110" customWidth="1"/>
    <col min="4622" max="4864" width="9.140625" style="110"/>
    <col min="4865" max="4865" width="14.140625" style="110" customWidth="1"/>
    <col min="4866" max="4866" width="8.140625" style="110" customWidth="1"/>
    <col min="4867" max="4867" width="7.7109375" style="110" customWidth="1"/>
    <col min="4868" max="4876" width="6.5703125" style="110" customWidth="1"/>
    <col min="4877" max="4877" width="8.28515625" style="110" customWidth="1"/>
    <col min="4878" max="5120" width="9.140625" style="110"/>
    <col min="5121" max="5121" width="14.140625" style="110" customWidth="1"/>
    <col min="5122" max="5122" width="8.140625" style="110" customWidth="1"/>
    <col min="5123" max="5123" width="7.7109375" style="110" customWidth="1"/>
    <col min="5124" max="5132" width="6.5703125" style="110" customWidth="1"/>
    <col min="5133" max="5133" width="8.28515625" style="110" customWidth="1"/>
    <col min="5134" max="5376" width="9.140625" style="110"/>
    <col min="5377" max="5377" width="14.140625" style="110" customWidth="1"/>
    <col min="5378" max="5378" width="8.140625" style="110" customWidth="1"/>
    <col min="5379" max="5379" width="7.7109375" style="110" customWidth="1"/>
    <col min="5380" max="5388" width="6.5703125" style="110" customWidth="1"/>
    <col min="5389" max="5389" width="8.28515625" style="110" customWidth="1"/>
    <col min="5390" max="5632" width="9.140625" style="110"/>
    <col min="5633" max="5633" width="14.140625" style="110" customWidth="1"/>
    <col min="5634" max="5634" width="8.140625" style="110" customWidth="1"/>
    <col min="5635" max="5635" width="7.7109375" style="110" customWidth="1"/>
    <col min="5636" max="5644" width="6.5703125" style="110" customWidth="1"/>
    <col min="5645" max="5645" width="8.28515625" style="110" customWidth="1"/>
    <col min="5646" max="5888" width="9.140625" style="110"/>
    <col min="5889" max="5889" width="14.140625" style="110" customWidth="1"/>
    <col min="5890" max="5890" width="8.140625" style="110" customWidth="1"/>
    <col min="5891" max="5891" width="7.7109375" style="110" customWidth="1"/>
    <col min="5892" max="5900" width="6.5703125" style="110" customWidth="1"/>
    <col min="5901" max="5901" width="8.28515625" style="110" customWidth="1"/>
    <col min="5902" max="6144" width="9.140625" style="110"/>
    <col min="6145" max="6145" width="14.140625" style="110" customWidth="1"/>
    <col min="6146" max="6146" width="8.140625" style="110" customWidth="1"/>
    <col min="6147" max="6147" width="7.7109375" style="110" customWidth="1"/>
    <col min="6148" max="6156" width="6.5703125" style="110" customWidth="1"/>
    <col min="6157" max="6157" width="8.28515625" style="110" customWidth="1"/>
    <col min="6158" max="6400" width="9.140625" style="110"/>
    <col min="6401" max="6401" width="14.140625" style="110" customWidth="1"/>
    <col min="6402" max="6402" width="8.140625" style="110" customWidth="1"/>
    <col min="6403" max="6403" width="7.7109375" style="110" customWidth="1"/>
    <col min="6404" max="6412" width="6.5703125" style="110" customWidth="1"/>
    <col min="6413" max="6413" width="8.28515625" style="110" customWidth="1"/>
    <col min="6414" max="6656" width="9.140625" style="110"/>
    <col min="6657" max="6657" width="14.140625" style="110" customWidth="1"/>
    <col min="6658" max="6658" width="8.140625" style="110" customWidth="1"/>
    <col min="6659" max="6659" width="7.7109375" style="110" customWidth="1"/>
    <col min="6660" max="6668" width="6.5703125" style="110" customWidth="1"/>
    <col min="6669" max="6669" width="8.28515625" style="110" customWidth="1"/>
    <col min="6670" max="6912" width="9.140625" style="110"/>
    <col min="6913" max="6913" width="14.140625" style="110" customWidth="1"/>
    <col min="6914" max="6914" width="8.140625" style="110" customWidth="1"/>
    <col min="6915" max="6915" width="7.7109375" style="110" customWidth="1"/>
    <col min="6916" max="6924" width="6.5703125" style="110" customWidth="1"/>
    <col min="6925" max="6925" width="8.28515625" style="110" customWidth="1"/>
    <col min="6926" max="7168" width="9.140625" style="110"/>
    <col min="7169" max="7169" width="14.140625" style="110" customWidth="1"/>
    <col min="7170" max="7170" width="8.140625" style="110" customWidth="1"/>
    <col min="7171" max="7171" width="7.7109375" style="110" customWidth="1"/>
    <col min="7172" max="7180" width="6.5703125" style="110" customWidth="1"/>
    <col min="7181" max="7181" width="8.28515625" style="110" customWidth="1"/>
    <col min="7182" max="7424" width="9.140625" style="110"/>
    <col min="7425" max="7425" width="14.140625" style="110" customWidth="1"/>
    <col min="7426" max="7426" width="8.140625" style="110" customWidth="1"/>
    <col min="7427" max="7427" width="7.7109375" style="110" customWidth="1"/>
    <col min="7428" max="7436" width="6.5703125" style="110" customWidth="1"/>
    <col min="7437" max="7437" width="8.28515625" style="110" customWidth="1"/>
    <col min="7438" max="7680" width="9.140625" style="110"/>
    <col min="7681" max="7681" width="14.140625" style="110" customWidth="1"/>
    <col min="7682" max="7682" width="8.140625" style="110" customWidth="1"/>
    <col min="7683" max="7683" width="7.7109375" style="110" customWidth="1"/>
    <col min="7684" max="7692" width="6.5703125" style="110" customWidth="1"/>
    <col min="7693" max="7693" width="8.28515625" style="110" customWidth="1"/>
    <col min="7694" max="7936" width="9.140625" style="110"/>
    <col min="7937" max="7937" width="14.140625" style="110" customWidth="1"/>
    <col min="7938" max="7938" width="8.140625" style="110" customWidth="1"/>
    <col min="7939" max="7939" width="7.7109375" style="110" customWidth="1"/>
    <col min="7940" max="7948" width="6.5703125" style="110" customWidth="1"/>
    <col min="7949" max="7949" width="8.28515625" style="110" customWidth="1"/>
    <col min="7950" max="8192" width="9.140625" style="110"/>
    <col min="8193" max="8193" width="14.140625" style="110" customWidth="1"/>
    <col min="8194" max="8194" width="8.140625" style="110" customWidth="1"/>
    <col min="8195" max="8195" width="7.7109375" style="110" customWidth="1"/>
    <col min="8196" max="8204" width="6.5703125" style="110" customWidth="1"/>
    <col min="8205" max="8205" width="8.28515625" style="110" customWidth="1"/>
    <col min="8206" max="8448" width="9.140625" style="110"/>
    <col min="8449" max="8449" width="14.140625" style="110" customWidth="1"/>
    <col min="8450" max="8450" width="8.140625" style="110" customWidth="1"/>
    <col min="8451" max="8451" width="7.7109375" style="110" customWidth="1"/>
    <col min="8452" max="8460" width="6.5703125" style="110" customWidth="1"/>
    <col min="8461" max="8461" width="8.28515625" style="110" customWidth="1"/>
    <col min="8462" max="8704" width="9.140625" style="110"/>
    <col min="8705" max="8705" width="14.140625" style="110" customWidth="1"/>
    <col min="8706" max="8706" width="8.140625" style="110" customWidth="1"/>
    <col min="8707" max="8707" width="7.7109375" style="110" customWidth="1"/>
    <col min="8708" max="8716" width="6.5703125" style="110" customWidth="1"/>
    <col min="8717" max="8717" width="8.28515625" style="110" customWidth="1"/>
    <col min="8718" max="8960" width="9.140625" style="110"/>
    <col min="8961" max="8961" width="14.140625" style="110" customWidth="1"/>
    <col min="8962" max="8962" width="8.140625" style="110" customWidth="1"/>
    <col min="8963" max="8963" width="7.7109375" style="110" customWidth="1"/>
    <col min="8964" max="8972" width="6.5703125" style="110" customWidth="1"/>
    <col min="8973" max="8973" width="8.28515625" style="110" customWidth="1"/>
    <col min="8974" max="9216" width="9.140625" style="110"/>
    <col min="9217" max="9217" width="14.140625" style="110" customWidth="1"/>
    <col min="9218" max="9218" width="8.140625" style="110" customWidth="1"/>
    <col min="9219" max="9219" width="7.7109375" style="110" customWidth="1"/>
    <col min="9220" max="9228" width="6.5703125" style="110" customWidth="1"/>
    <col min="9229" max="9229" width="8.28515625" style="110" customWidth="1"/>
    <col min="9230" max="9472" width="9.140625" style="110"/>
    <col min="9473" max="9473" width="14.140625" style="110" customWidth="1"/>
    <col min="9474" max="9474" width="8.140625" style="110" customWidth="1"/>
    <col min="9475" max="9475" width="7.7109375" style="110" customWidth="1"/>
    <col min="9476" max="9484" width="6.5703125" style="110" customWidth="1"/>
    <col min="9485" max="9485" width="8.28515625" style="110" customWidth="1"/>
    <col min="9486" max="9728" width="9.140625" style="110"/>
    <col min="9729" max="9729" width="14.140625" style="110" customWidth="1"/>
    <col min="9730" max="9730" width="8.140625" style="110" customWidth="1"/>
    <col min="9731" max="9731" width="7.7109375" style="110" customWidth="1"/>
    <col min="9732" max="9740" width="6.5703125" style="110" customWidth="1"/>
    <col min="9741" max="9741" width="8.28515625" style="110" customWidth="1"/>
    <col min="9742" max="9984" width="9.140625" style="110"/>
    <col min="9985" max="9985" width="14.140625" style="110" customWidth="1"/>
    <col min="9986" max="9986" width="8.140625" style="110" customWidth="1"/>
    <col min="9987" max="9987" width="7.7109375" style="110" customWidth="1"/>
    <col min="9988" max="9996" width="6.5703125" style="110" customWidth="1"/>
    <col min="9997" max="9997" width="8.28515625" style="110" customWidth="1"/>
    <col min="9998" max="10240" width="9.140625" style="110"/>
    <col min="10241" max="10241" width="14.140625" style="110" customWidth="1"/>
    <col min="10242" max="10242" width="8.140625" style="110" customWidth="1"/>
    <col min="10243" max="10243" width="7.7109375" style="110" customWidth="1"/>
    <col min="10244" max="10252" width="6.5703125" style="110" customWidth="1"/>
    <col min="10253" max="10253" width="8.28515625" style="110" customWidth="1"/>
    <col min="10254" max="10496" width="9.140625" style="110"/>
    <col min="10497" max="10497" width="14.140625" style="110" customWidth="1"/>
    <col min="10498" max="10498" width="8.140625" style="110" customWidth="1"/>
    <col min="10499" max="10499" width="7.7109375" style="110" customWidth="1"/>
    <col min="10500" max="10508" width="6.5703125" style="110" customWidth="1"/>
    <col min="10509" max="10509" width="8.28515625" style="110" customWidth="1"/>
    <col min="10510" max="10752" width="9.140625" style="110"/>
    <col min="10753" max="10753" width="14.140625" style="110" customWidth="1"/>
    <col min="10754" max="10754" width="8.140625" style="110" customWidth="1"/>
    <col min="10755" max="10755" width="7.7109375" style="110" customWidth="1"/>
    <col min="10756" max="10764" width="6.5703125" style="110" customWidth="1"/>
    <col min="10765" max="10765" width="8.28515625" style="110" customWidth="1"/>
    <col min="10766" max="11008" width="9.140625" style="110"/>
    <col min="11009" max="11009" width="14.140625" style="110" customWidth="1"/>
    <col min="11010" max="11010" width="8.140625" style="110" customWidth="1"/>
    <col min="11011" max="11011" width="7.7109375" style="110" customWidth="1"/>
    <col min="11012" max="11020" width="6.5703125" style="110" customWidth="1"/>
    <col min="11021" max="11021" width="8.28515625" style="110" customWidth="1"/>
    <col min="11022" max="11264" width="9.140625" style="110"/>
    <col min="11265" max="11265" width="14.140625" style="110" customWidth="1"/>
    <col min="11266" max="11266" width="8.140625" style="110" customWidth="1"/>
    <col min="11267" max="11267" width="7.7109375" style="110" customWidth="1"/>
    <col min="11268" max="11276" width="6.5703125" style="110" customWidth="1"/>
    <col min="11277" max="11277" width="8.28515625" style="110" customWidth="1"/>
    <col min="11278" max="11520" width="9.140625" style="110"/>
    <col min="11521" max="11521" width="14.140625" style="110" customWidth="1"/>
    <col min="11522" max="11522" width="8.140625" style="110" customWidth="1"/>
    <col min="11523" max="11523" width="7.7109375" style="110" customWidth="1"/>
    <col min="11524" max="11532" width="6.5703125" style="110" customWidth="1"/>
    <col min="11533" max="11533" width="8.28515625" style="110" customWidth="1"/>
    <col min="11534" max="11776" width="9.140625" style="110"/>
    <col min="11777" max="11777" width="14.140625" style="110" customWidth="1"/>
    <col min="11778" max="11778" width="8.140625" style="110" customWidth="1"/>
    <col min="11779" max="11779" width="7.7109375" style="110" customWidth="1"/>
    <col min="11780" max="11788" width="6.5703125" style="110" customWidth="1"/>
    <col min="11789" max="11789" width="8.28515625" style="110" customWidth="1"/>
    <col min="11790" max="12032" width="9.140625" style="110"/>
    <col min="12033" max="12033" width="14.140625" style="110" customWidth="1"/>
    <col min="12034" max="12034" width="8.140625" style="110" customWidth="1"/>
    <col min="12035" max="12035" width="7.7109375" style="110" customWidth="1"/>
    <col min="12036" max="12044" width="6.5703125" style="110" customWidth="1"/>
    <col min="12045" max="12045" width="8.28515625" style="110" customWidth="1"/>
    <col min="12046" max="12288" width="9.140625" style="110"/>
    <col min="12289" max="12289" width="14.140625" style="110" customWidth="1"/>
    <col min="12290" max="12290" width="8.140625" style="110" customWidth="1"/>
    <col min="12291" max="12291" width="7.7109375" style="110" customWidth="1"/>
    <col min="12292" max="12300" width="6.5703125" style="110" customWidth="1"/>
    <col min="12301" max="12301" width="8.28515625" style="110" customWidth="1"/>
    <col min="12302" max="12544" width="9.140625" style="110"/>
    <col min="12545" max="12545" width="14.140625" style="110" customWidth="1"/>
    <col min="12546" max="12546" width="8.140625" style="110" customWidth="1"/>
    <col min="12547" max="12547" width="7.7109375" style="110" customWidth="1"/>
    <col min="12548" max="12556" width="6.5703125" style="110" customWidth="1"/>
    <col min="12557" max="12557" width="8.28515625" style="110" customWidth="1"/>
    <col min="12558" max="12800" width="9.140625" style="110"/>
    <col min="12801" max="12801" width="14.140625" style="110" customWidth="1"/>
    <col min="12802" max="12802" width="8.140625" style="110" customWidth="1"/>
    <col min="12803" max="12803" width="7.7109375" style="110" customWidth="1"/>
    <col min="12804" max="12812" width="6.5703125" style="110" customWidth="1"/>
    <col min="12813" max="12813" width="8.28515625" style="110" customWidth="1"/>
    <col min="12814" max="13056" width="9.140625" style="110"/>
    <col min="13057" max="13057" width="14.140625" style="110" customWidth="1"/>
    <col min="13058" max="13058" width="8.140625" style="110" customWidth="1"/>
    <col min="13059" max="13059" width="7.7109375" style="110" customWidth="1"/>
    <col min="13060" max="13068" width="6.5703125" style="110" customWidth="1"/>
    <col min="13069" max="13069" width="8.28515625" style="110" customWidth="1"/>
    <col min="13070" max="13312" width="9.140625" style="110"/>
    <col min="13313" max="13313" width="14.140625" style="110" customWidth="1"/>
    <col min="13314" max="13314" width="8.140625" style="110" customWidth="1"/>
    <col min="13315" max="13315" width="7.7109375" style="110" customWidth="1"/>
    <col min="13316" max="13324" width="6.5703125" style="110" customWidth="1"/>
    <col min="13325" max="13325" width="8.28515625" style="110" customWidth="1"/>
    <col min="13326" max="13568" width="9.140625" style="110"/>
    <col min="13569" max="13569" width="14.140625" style="110" customWidth="1"/>
    <col min="13570" max="13570" width="8.140625" style="110" customWidth="1"/>
    <col min="13571" max="13571" width="7.7109375" style="110" customWidth="1"/>
    <col min="13572" max="13580" width="6.5703125" style="110" customWidth="1"/>
    <col min="13581" max="13581" width="8.28515625" style="110" customWidth="1"/>
    <col min="13582" max="13824" width="9.140625" style="110"/>
    <col min="13825" max="13825" width="14.140625" style="110" customWidth="1"/>
    <col min="13826" max="13826" width="8.140625" style="110" customWidth="1"/>
    <col min="13827" max="13827" width="7.7109375" style="110" customWidth="1"/>
    <col min="13828" max="13836" width="6.5703125" style="110" customWidth="1"/>
    <col min="13837" max="13837" width="8.28515625" style="110" customWidth="1"/>
    <col min="13838" max="14080" width="9.140625" style="110"/>
    <col min="14081" max="14081" width="14.140625" style="110" customWidth="1"/>
    <col min="14082" max="14082" width="8.140625" style="110" customWidth="1"/>
    <col min="14083" max="14083" width="7.7109375" style="110" customWidth="1"/>
    <col min="14084" max="14092" width="6.5703125" style="110" customWidth="1"/>
    <col min="14093" max="14093" width="8.28515625" style="110" customWidth="1"/>
    <col min="14094" max="14336" width="9.140625" style="110"/>
    <col min="14337" max="14337" width="14.140625" style="110" customWidth="1"/>
    <col min="14338" max="14338" width="8.140625" style="110" customWidth="1"/>
    <col min="14339" max="14339" width="7.7109375" style="110" customWidth="1"/>
    <col min="14340" max="14348" width="6.5703125" style="110" customWidth="1"/>
    <col min="14349" max="14349" width="8.28515625" style="110" customWidth="1"/>
    <col min="14350" max="14592" width="9.140625" style="110"/>
    <col min="14593" max="14593" width="14.140625" style="110" customWidth="1"/>
    <col min="14594" max="14594" width="8.140625" style="110" customWidth="1"/>
    <col min="14595" max="14595" width="7.7109375" style="110" customWidth="1"/>
    <col min="14596" max="14604" width="6.5703125" style="110" customWidth="1"/>
    <col min="14605" max="14605" width="8.28515625" style="110" customWidth="1"/>
    <col min="14606" max="14848" width="9.140625" style="110"/>
    <col min="14849" max="14849" width="14.140625" style="110" customWidth="1"/>
    <col min="14850" max="14850" width="8.140625" style="110" customWidth="1"/>
    <col min="14851" max="14851" width="7.7109375" style="110" customWidth="1"/>
    <col min="14852" max="14860" width="6.5703125" style="110" customWidth="1"/>
    <col min="14861" max="14861" width="8.28515625" style="110" customWidth="1"/>
    <col min="14862" max="15104" width="9.140625" style="110"/>
    <col min="15105" max="15105" width="14.140625" style="110" customWidth="1"/>
    <col min="15106" max="15106" width="8.140625" style="110" customWidth="1"/>
    <col min="15107" max="15107" width="7.7109375" style="110" customWidth="1"/>
    <col min="15108" max="15116" width="6.5703125" style="110" customWidth="1"/>
    <col min="15117" max="15117" width="8.28515625" style="110" customWidth="1"/>
    <col min="15118" max="15360" width="9.140625" style="110"/>
    <col min="15361" max="15361" width="14.140625" style="110" customWidth="1"/>
    <col min="15362" max="15362" width="8.140625" style="110" customWidth="1"/>
    <col min="15363" max="15363" width="7.7109375" style="110" customWidth="1"/>
    <col min="15364" max="15372" width="6.5703125" style="110" customWidth="1"/>
    <col min="15373" max="15373" width="8.28515625" style="110" customWidth="1"/>
    <col min="15374" max="15616" width="9.140625" style="110"/>
    <col min="15617" max="15617" width="14.140625" style="110" customWidth="1"/>
    <col min="15618" max="15618" width="8.140625" style="110" customWidth="1"/>
    <col min="15619" max="15619" width="7.7109375" style="110" customWidth="1"/>
    <col min="15620" max="15628" width="6.5703125" style="110" customWidth="1"/>
    <col min="15629" max="15629" width="8.28515625" style="110" customWidth="1"/>
    <col min="15630" max="15872" width="9.140625" style="110"/>
    <col min="15873" max="15873" width="14.140625" style="110" customWidth="1"/>
    <col min="15874" max="15874" width="8.140625" style="110" customWidth="1"/>
    <col min="15875" max="15875" width="7.7109375" style="110" customWidth="1"/>
    <col min="15876" max="15884" width="6.5703125" style="110" customWidth="1"/>
    <col min="15885" max="15885" width="8.28515625" style="110" customWidth="1"/>
    <col min="15886" max="16128" width="9.140625" style="110"/>
    <col min="16129" max="16129" width="14.140625" style="110" customWidth="1"/>
    <col min="16130" max="16130" width="8.140625" style="110" customWidth="1"/>
    <col min="16131" max="16131" width="7.7109375" style="110" customWidth="1"/>
    <col min="16132" max="16140" width="6.5703125" style="110" customWidth="1"/>
    <col min="16141" max="16141" width="8.28515625" style="110" customWidth="1"/>
    <col min="16142" max="16384" width="9.140625" style="110"/>
  </cols>
  <sheetData>
    <row r="1" spans="1:15" ht="12" customHeight="1" x14ac:dyDescent="0.2"/>
    <row r="2" spans="1:15" ht="12" customHeight="1" x14ac:dyDescent="0.2"/>
    <row r="3" spans="1:15" ht="24.95" customHeight="1" x14ac:dyDescent="0.2"/>
    <row r="4" spans="1:15" s="111" customFormat="1" ht="12" customHeight="1" x14ac:dyDescent="0.25">
      <c r="A4" s="459" t="s">
        <v>199</v>
      </c>
      <c r="B4" s="459"/>
      <c r="C4" s="459"/>
      <c r="D4" s="459"/>
      <c r="E4" s="459"/>
      <c r="F4" s="459"/>
      <c r="G4" s="459"/>
      <c r="H4" s="459"/>
      <c r="I4" s="459"/>
      <c r="J4" s="459"/>
      <c r="K4" s="459"/>
      <c r="L4" s="459"/>
      <c r="M4" s="459"/>
    </row>
    <row r="5" spans="1:15" s="111" customFormat="1" ht="12" customHeight="1" x14ac:dyDescent="0.25">
      <c r="A5" s="459" t="s">
        <v>200</v>
      </c>
      <c r="B5" s="459"/>
      <c r="C5" s="459"/>
      <c r="D5" s="459"/>
      <c r="E5" s="459"/>
      <c r="F5" s="459"/>
      <c r="G5" s="459"/>
      <c r="H5" s="459"/>
      <c r="I5" s="459"/>
      <c r="J5" s="459"/>
      <c r="K5" s="459"/>
      <c r="L5" s="459"/>
      <c r="M5" s="459"/>
    </row>
    <row r="6" spans="1:15" s="111" customFormat="1" ht="12" customHeight="1" x14ac:dyDescent="0.25">
      <c r="A6" s="460" t="s">
        <v>455</v>
      </c>
      <c r="B6" s="460"/>
      <c r="C6" s="460"/>
      <c r="D6" s="460"/>
      <c r="E6" s="460"/>
      <c r="F6" s="460"/>
      <c r="G6" s="460"/>
      <c r="H6" s="460"/>
      <c r="I6" s="460"/>
      <c r="J6" s="460"/>
      <c r="K6" s="460"/>
      <c r="L6" s="460"/>
      <c r="M6" s="460"/>
    </row>
    <row r="7" spans="1:15" ht="6" customHeight="1" x14ac:dyDescent="0.2">
      <c r="A7" s="112"/>
      <c r="B7" s="113"/>
      <c r="C7" s="113"/>
      <c r="D7" s="113"/>
      <c r="E7" s="113"/>
      <c r="F7" s="113"/>
      <c r="G7" s="113"/>
      <c r="H7" s="114"/>
      <c r="I7" s="114"/>
      <c r="J7" s="114"/>
      <c r="K7" s="114"/>
      <c r="L7" s="114"/>
      <c r="M7" s="114"/>
    </row>
    <row r="8" spans="1:15" s="117" customFormat="1" ht="30" customHeight="1" x14ac:dyDescent="0.25">
      <c r="A8" s="115" t="s">
        <v>0</v>
      </c>
      <c r="B8" s="116" t="s">
        <v>371</v>
      </c>
      <c r="C8" s="116" t="s">
        <v>263</v>
      </c>
      <c r="D8" s="116" t="s">
        <v>64</v>
      </c>
      <c r="E8" s="116" t="s">
        <v>203</v>
      </c>
      <c r="F8" s="116" t="s">
        <v>63</v>
      </c>
      <c r="G8" s="116" t="s">
        <v>62</v>
      </c>
      <c r="H8" s="116" t="s">
        <v>61</v>
      </c>
      <c r="I8" s="116" t="s">
        <v>202</v>
      </c>
      <c r="J8" s="116" t="s">
        <v>204</v>
      </c>
      <c r="K8" s="116" t="s">
        <v>60</v>
      </c>
      <c r="L8" s="116" t="s">
        <v>59</v>
      </c>
      <c r="M8" s="116" t="s">
        <v>10</v>
      </c>
    </row>
    <row r="9" spans="1:15" ht="3" customHeight="1" x14ac:dyDescent="0.15">
      <c r="A9" s="118"/>
      <c r="B9" s="110"/>
      <c r="C9" s="119"/>
      <c r="D9" s="119"/>
      <c r="E9" s="120"/>
      <c r="F9" s="110"/>
      <c r="G9" s="110"/>
    </row>
    <row r="10" spans="1:15" ht="9.9499999999999993" customHeight="1" x14ac:dyDescent="0.15">
      <c r="A10" s="121">
        <v>2017</v>
      </c>
      <c r="B10" s="122">
        <v>1537223</v>
      </c>
      <c r="C10" s="122">
        <v>1059995</v>
      </c>
      <c r="D10" s="122">
        <v>10450</v>
      </c>
      <c r="E10" s="122">
        <v>652497</v>
      </c>
      <c r="F10" s="122">
        <v>394757</v>
      </c>
      <c r="G10" s="122">
        <v>471326</v>
      </c>
      <c r="H10" s="122">
        <v>548388</v>
      </c>
      <c r="I10" s="122">
        <v>16731</v>
      </c>
      <c r="J10" s="122">
        <v>352824</v>
      </c>
      <c r="K10" s="122">
        <v>2122</v>
      </c>
      <c r="L10" s="122">
        <v>715</v>
      </c>
      <c r="M10" s="122">
        <v>5047028</v>
      </c>
    </row>
    <row r="11" spans="1:15" ht="9.9499999999999993" customHeight="1" x14ac:dyDescent="0.15">
      <c r="A11" s="121">
        <v>2018</v>
      </c>
      <c r="B11" s="122">
        <v>1562147</v>
      </c>
      <c r="C11" s="122">
        <v>1047614</v>
      </c>
      <c r="D11" s="122">
        <v>10496</v>
      </c>
      <c r="E11" s="122">
        <v>654585</v>
      </c>
      <c r="F11" s="122">
        <v>441504</v>
      </c>
      <c r="G11" s="122">
        <v>482109</v>
      </c>
      <c r="H11" s="123">
        <v>571729</v>
      </c>
      <c r="I11" s="123">
        <v>17157</v>
      </c>
      <c r="J11" s="123">
        <v>354197</v>
      </c>
      <c r="K11" s="123">
        <v>2170</v>
      </c>
      <c r="L11" s="123">
        <v>732</v>
      </c>
      <c r="M11" s="123">
        <v>5144440</v>
      </c>
    </row>
    <row r="12" spans="1:15" ht="9.9499999999999993" customHeight="1" x14ac:dyDescent="0.15">
      <c r="A12" s="121">
        <v>2019</v>
      </c>
      <c r="B12" s="124">
        <v>1500704</v>
      </c>
      <c r="C12" s="124">
        <v>998770</v>
      </c>
      <c r="D12" s="124">
        <v>10134</v>
      </c>
      <c r="E12" s="124">
        <v>639994</v>
      </c>
      <c r="F12" s="124">
        <v>451652</v>
      </c>
      <c r="G12" s="125">
        <v>464557</v>
      </c>
      <c r="H12" s="124">
        <v>565096</v>
      </c>
      <c r="I12" s="125">
        <v>17082</v>
      </c>
      <c r="J12" s="126">
        <v>345466</v>
      </c>
      <c r="K12" s="126">
        <v>2120</v>
      </c>
      <c r="L12" s="125">
        <v>583</v>
      </c>
      <c r="M12" s="126">
        <v>4996158</v>
      </c>
    </row>
    <row r="13" spans="1:15" ht="9.9499999999999993" customHeight="1" x14ac:dyDescent="0.15">
      <c r="A13" s="121">
        <v>2020</v>
      </c>
      <c r="B13" s="124">
        <v>1504521</v>
      </c>
      <c r="C13" s="124">
        <v>985703</v>
      </c>
      <c r="D13" s="124">
        <v>10106</v>
      </c>
      <c r="E13" s="124">
        <v>659317</v>
      </c>
      <c r="F13" s="124">
        <v>447896</v>
      </c>
      <c r="G13" s="125">
        <v>470233</v>
      </c>
      <c r="H13" s="124">
        <v>590090</v>
      </c>
      <c r="I13" s="125">
        <v>17563</v>
      </c>
      <c r="J13" s="126">
        <v>351457</v>
      </c>
      <c r="K13" s="126">
        <v>2213</v>
      </c>
      <c r="L13" s="125">
        <v>538</v>
      </c>
      <c r="M13" s="126">
        <v>5039637</v>
      </c>
      <c r="O13" s="84"/>
    </row>
    <row r="14" spans="1:15" ht="3" customHeight="1" x14ac:dyDescent="0.2"/>
    <row r="15" spans="1:15" ht="9" customHeight="1" x14ac:dyDescent="0.15">
      <c r="A15" s="127"/>
      <c r="B15" s="461" t="s">
        <v>365</v>
      </c>
      <c r="C15" s="461"/>
      <c r="D15" s="461"/>
      <c r="E15" s="461"/>
      <c r="F15" s="461"/>
      <c r="G15" s="461"/>
      <c r="H15" s="461"/>
      <c r="I15" s="461"/>
      <c r="J15" s="461"/>
      <c r="K15" s="461"/>
      <c r="L15" s="461"/>
      <c r="M15" s="461"/>
    </row>
    <row r="16" spans="1:15" ht="3" customHeight="1" x14ac:dyDescent="0.15">
      <c r="A16" s="110"/>
      <c r="B16" s="84"/>
      <c r="C16" s="84"/>
      <c r="D16" s="84"/>
      <c r="E16" s="84"/>
      <c r="F16" s="84"/>
      <c r="G16" s="84"/>
    </row>
    <row r="17" spans="1:13" ht="9" customHeight="1" x14ac:dyDescent="0.15">
      <c r="A17" s="127"/>
      <c r="B17" s="461" t="s">
        <v>58</v>
      </c>
      <c r="C17" s="461"/>
      <c r="D17" s="461"/>
      <c r="E17" s="461"/>
      <c r="F17" s="461"/>
      <c r="G17" s="461"/>
      <c r="H17" s="461"/>
      <c r="I17" s="461"/>
      <c r="J17" s="461"/>
      <c r="K17" s="461"/>
      <c r="L17" s="461"/>
      <c r="M17" s="461"/>
    </row>
    <row r="18" spans="1:13" ht="3" customHeight="1" x14ac:dyDescent="0.15">
      <c r="A18" s="110"/>
      <c r="B18" s="84"/>
      <c r="C18" s="84"/>
      <c r="D18" s="84"/>
      <c r="E18" s="84"/>
      <c r="F18" s="84"/>
      <c r="G18" s="84"/>
    </row>
    <row r="19" spans="1:13" ht="9.9499999999999993" customHeight="1" x14ac:dyDescent="0.15">
      <c r="A19" s="117" t="s">
        <v>12</v>
      </c>
      <c r="B19" s="125">
        <v>151954</v>
      </c>
      <c r="C19" s="125">
        <v>72899</v>
      </c>
      <c r="D19" s="125">
        <v>3287</v>
      </c>
      <c r="E19" s="125">
        <v>68124</v>
      </c>
      <c r="F19" s="125">
        <v>37784</v>
      </c>
      <c r="G19" s="125">
        <v>28804</v>
      </c>
      <c r="H19" s="125">
        <v>23054</v>
      </c>
      <c r="I19" s="125">
        <v>1010</v>
      </c>
      <c r="J19" s="125">
        <v>30185</v>
      </c>
      <c r="K19" s="125">
        <v>133</v>
      </c>
      <c r="L19" s="125">
        <v>45</v>
      </c>
      <c r="M19" s="125">
        <v>417279</v>
      </c>
    </row>
    <row r="20" spans="1:13" ht="9.9499999999999993" customHeight="1" x14ac:dyDescent="0.15">
      <c r="A20" s="118" t="s">
        <v>201</v>
      </c>
      <c r="B20" s="125">
        <v>3056</v>
      </c>
      <c r="C20" s="125">
        <v>1383</v>
      </c>
      <c r="D20" s="125">
        <v>161</v>
      </c>
      <c r="E20" s="125">
        <v>1960</v>
      </c>
      <c r="F20" s="125">
        <v>484</v>
      </c>
      <c r="G20" s="125">
        <v>396</v>
      </c>
      <c r="H20" s="125">
        <v>295</v>
      </c>
      <c r="I20" s="125">
        <v>36</v>
      </c>
      <c r="J20" s="125">
        <v>620</v>
      </c>
      <c r="K20" s="125">
        <v>4</v>
      </c>
      <c r="L20" s="125">
        <v>0</v>
      </c>
      <c r="M20" s="125">
        <v>8395</v>
      </c>
    </row>
    <row r="21" spans="1:13" ht="9.9499999999999993" customHeight="1" x14ac:dyDescent="0.15">
      <c r="A21" s="117" t="s">
        <v>14</v>
      </c>
      <c r="B21" s="125">
        <v>29556</v>
      </c>
      <c r="C21" s="125">
        <v>33942</v>
      </c>
      <c r="D21" s="125">
        <v>1911</v>
      </c>
      <c r="E21" s="125">
        <v>21936</v>
      </c>
      <c r="F21" s="125">
        <v>10676</v>
      </c>
      <c r="G21" s="125">
        <v>8028</v>
      </c>
      <c r="H21" s="125">
        <v>13233</v>
      </c>
      <c r="I21" s="125">
        <v>514</v>
      </c>
      <c r="J21" s="125">
        <v>29981</v>
      </c>
      <c r="K21" s="125">
        <v>74</v>
      </c>
      <c r="L21" s="125">
        <v>11</v>
      </c>
      <c r="M21" s="125">
        <v>149862</v>
      </c>
    </row>
    <row r="22" spans="1:13" ht="9.9499999999999993" customHeight="1" x14ac:dyDescent="0.15">
      <c r="A22" s="117" t="s">
        <v>15</v>
      </c>
      <c r="B22" s="125">
        <v>224434</v>
      </c>
      <c r="C22" s="125">
        <v>202584</v>
      </c>
      <c r="D22" s="125">
        <v>8826</v>
      </c>
      <c r="E22" s="125">
        <v>209100</v>
      </c>
      <c r="F22" s="125">
        <v>95203</v>
      </c>
      <c r="G22" s="125">
        <v>140686</v>
      </c>
      <c r="H22" s="125">
        <v>164851</v>
      </c>
      <c r="I22" s="125">
        <v>3560</v>
      </c>
      <c r="J22" s="125">
        <v>141142</v>
      </c>
      <c r="K22" s="125">
        <v>425</v>
      </c>
      <c r="L22" s="125">
        <v>78</v>
      </c>
      <c r="M22" s="125">
        <v>1190889</v>
      </c>
    </row>
    <row r="23" spans="1:13" ht="18" customHeight="1" x14ac:dyDescent="0.15">
      <c r="A23" s="118" t="s">
        <v>56</v>
      </c>
      <c r="B23" s="125">
        <v>34759</v>
      </c>
      <c r="C23" s="125">
        <v>31116</v>
      </c>
      <c r="D23" s="125">
        <v>707</v>
      </c>
      <c r="E23" s="125">
        <v>10386</v>
      </c>
      <c r="F23" s="125">
        <v>5766</v>
      </c>
      <c r="G23" s="125">
        <v>3513</v>
      </c>
      <c r="H23" s="125">
        <v>14161</v>
      </c>
      <c r="I23" s="125">
        <v>239</v>
      </c>
      <c r="J23" s="125">
        <v>5063</v>
      </c>
      <c r="K23" s="125">
        <v>40</v>
      </c>
      <c r="L23" s="125">
        <v>9</v>
      </c>
      <c r="M23" s="125">
        <v>105759</v>
      </c>
    </row>
    <row r="24" spans="1:13" s="129" customFormat="1" ht="9.9499999999999993" customHeight="1" x14ac:dyDescent="0.15">
      <c r="A24" s="128" t="s">
        <v>16</v>
      </c>
      <c r="B24" s="125">
        <v>19605</v>
      </c>
      <c r="C24" s="125">
        <v>16167</v>
      </c>
      <c r="D24" s="125">
        <v>419</v>
      </c>
      <c r="E24" s="125">
        <v>4897</v>
      </c>
      <c r="F24" s="125">
        <v>2628</v>
      </c>
      <c r="G24" s="125">
        <v>1687</v>
      </c>
      <c r="H24" s="125">
        <v>8667</v>
      </c>
      <c r="I24" s="125">
        <v>115</v>
      </c>
      <c r="J24" s="125">
        <v>2283</v>
      </c>
      <c r="K24" s="125">
        <v>22</v>
      </c>
      <c r="L24" s="125">
        <v>4</v>
      </c>
      <c r="M24" s="125">
        <v>56494</v>
      </c>
    </row>
    <row r="25" spans="1:13" s="129" customFormat="1" ht="9.9499999999999993" customHeight="1" x14ac:dyDescent="0.15">
      <c r="A25" s="128" t="s">
        <v>17</v>
      </c>
      <c r="B25" s="125">
        <v>15154</v>
      </c>
      <c r="C25" s="125">
        <v>14949</v>
      </c>
      <c r="D25" s="125">
        <v>288</v>
      </c>
      <c r="E25" s="125">
        <v>5489</v>
      </c>
      <c r="F25" s="125">
        <v>3138</v>
      </c>
      <c r="G25" s="125">
        <v>1826</v>
      </c>
      <c r="H25" s="125">
        <v>5494</v>
      </c>
      <c r="I25" s="125">
        <v>124</v>
      </c>
      <c r="J25" s="125">
        <v>2780</v>
      </c>
      <c r="K25" s="125">
        <v>18</v>
      </c>
      <c r="L25" s="125">
        <v>5</v>
      </c>
      <c r="M25" s="125">
        <v>49265</v>
      </c>
    </row>
    <row r="26" spans="1:13" ht="9.9499999999999993" customHeight="1" x14ac:dyDescent="0.15">
      <c r="A26" s="117" t="s">
        <v>18</v>
      </c>
      <c r="B26" s="125">
        <v>150771</v>
      </c>
      <c r="C26" s="125">
        <v>124848</v>
      </c>
      <c r="D26" s="125">
        <v>2304</v>
      </c>
      <c r="E26" s="125">
        <v>55824</v>
      </c>
      <c r="F26" s="125">
        <v>46750</v>
      </c>
      <c r="G26" s="125">
        <v>48001</v>
      </c>
      <c r="H26" s="125">
        <v>61037</v>
      </c>
      <c r="I26" s="125">
        <v>2104</v>
      </c>
      <c r="J26" s="125">
        <v>17577</v>
      </c>
      <c r="K26" s="125">
        <v>178</v>
      </c>
      <c r="L26" s="125">
        <v>26</v>
      </c>
      <c r="M26" s="125">
        <v>509420</v>
      </c>
    </row>
    <row r="27" spans="1:13" ht="9.9499999999999993" customHeight="1" x14ac:dyDescent="0.15">
      <c r="A27" s="117" t="s">
        <v>55</v>
      </c>
      <c r="B27" s="125">
        <v>38511</v>
      </c>
      <c r="C27" s="125">
        <v>34401</v>
      </c>
      <c r="D27" s="125">
        <v>669</v>
      </c>
      <c r="E27" s="125">
        <v>6681</v>
      </c>
      <c r="F27" s="125">
        <v>8699</v>
      </c>
      <c r="G27" s="125">
        <v>5438</v>
      </c>
      <c r="H27" s="125">
        <v>14926</v>
      </c>
      <c r="I27" s="125">
        <v>966</v>
      </c>
      <c r="J27" s="125">
        <v>4489</v>
      </c>
      <c r="K27" s="125">
        <v>71</v>
      </c>
      <c r="L27" s="125">
        <v>12</v>
      </c>
      <c r="M27" s="125">
        <v>114863</v>
      </c>
    </row>
    <row r="28" spans="1:13" ht="9.9499999999999993" customHeight="1" x14ac:dyDescent="0.15">
      <c r="A28" s="117" t="s">
        <v>20</v>
      </c>
      <c r="B28" s="125">
        <v>125690</v>
      </c>
      <c r="C28" s="125">
        <v>141957</v>
      </c>
      <c r="D28" s="125">
        <v>4112</v>
      </c>
      <c r="E28" s="125">
        <v>90552</v>
      </c>
      <c r="F28" s="125">
        <v>60828</v>
      </c>
      <c r="G28" s="125">
        <v>47811</v>
      </c>
      <c r="H28" s="125">
        <v>69070</v>
      </c>
      <c r="I28" s="125">
        <v>1102</v>
      </c>
      <c r="J28" s="125">
        <v>20934</v>
      </c>
      <c r="K28" s="125">
        <v>164</v>
      </c>
      <c r="L28" s="125">
        <v>37</v>
      </c>
      <c r="M28" s="125">
        <v>562257</v>
      </c>
    </row>
    <row r="29" spans="1:13" ht="9.9499999999999993" customHeight="1" x14ac:dyDescent="0.15">
      <c r="A29" s="117" t="s">
        <v>21</v>
      </c>
      <c r="B29" s="125">
        <v>101219</v>
      </c>
      <c r="C29" s="125">
        <v>92950</v>
      </c>
      <c r="D29" s="125">
        <v>5535</v>
      </c>
      <c r="E29" s="125">
        <v>36901</v>
      </c>
      <c r="F29" s="125">
        <v>30445</v>
      </c>
      <c r="G29" s="125">
        <v>89457</v>
      </c>
      <c r="H29" s="125">
        <v>41199</v>
      </c>
      <c r="I29" s="125">
        <v>2760</v>
      </c>
      <c r="J29" s="125">
        <v>25130</v>
      </c>
      <c r="K29" s="125">
        <v>296</v>
      </c>
      <c r="L29" s="125">
        <v>39</v>
      </c>
      <c r="M29" s="125">
        <v>425931</v>
      </c>
    </row>
    <row r="30" spans="1:13" ht="9.9499999999999993" customHeight="1" x14ac:dyDescent="0.15">
      <c r="A30" s="117" t="s">
        <v>22</v>
      </c>
      <c r="B30" s="125">
        <v>29231</v>
      </c>
      <c r="C30" s="125">
        <v>24339</v>
      </c>
      <c r="D30" s="125">
        <v>1441</v>
      </c>
      <c r="E30" s="125">
        <v>12567</v>
      </c>
      <c r="F30" s="125">
        <v>6661</v>
      </c>
      <c r="G30" s="125">
        <v>5501</v>
      </c>
      <c r="H30" s="125">
        <v>4999</v>
      </c>
      <c r="I30" s="125">
        <v>636</v>
      </c>
      <c r="J30" s="125">
        <v>7081</v>
      </c>
      <c r="K30" s="125">
        <v>75</v>
      </c>
      <c r="L30" s="125">
        <v>6</v>
      </c>
      <c r="M30" s="125">
        <v>92537</v>
      </c>
    </row>
    <row r="31" spans="1:13" ht="9.9499999999999993" customHeight="1" x14ac:dyDescent="0.15">
      <c r="A31" s="117" t="s">
        <v>23</v>
      </c>
      <c r="B31" s="125">
        <v>32431</v>
      </c>
      <c r="C31" s="125">
        <v>32311</v>
      </c>
      <c r="D31" s="125">
        <v>1451</v>
      </c>
      <c r="E31" s="125">
        <v>14669</v>
      </c>
      <c r="F31" s="125">
        <v>11495</v>
      </c>
      <c r="G31" s="125">
        <v>11971</v>
      </c>
      <c r="H31" s="125">
        <v>18370</v>
      </c>
      <c r="I31" s="125">
        <v>307</v>
      </c>
      <c r="J31" s="125">
        <v>7406</v>
      </c>
      <c r="K31" s="125">
        <v>45</v>
      </c>
      <c r="L31" s="125">
        <v>6</v>
      </c>
      <c r="M31" s="125">
        <v>130462</v>
      </c>
    </row>
    <row r="32" spans="1:13" ht="9.9499999999999993" customHeight="1" x14ac:dyDescent="0.15">
      <c r="A32" s="117" t="s">
        <v>24</v>
      </c>
      <c r="B32" s="125">
        <v>240926</v>
      </c>
      <c r="C32" s="125">
        <v>77845</v>
      </c>
      <c r="D32" s="125">
        <v>5242</v>
      </c>
      <c r="E32" s="125">
        <v>40568</v>
      </c>
      <c r="F32" s="125">
        <v>39461</v>
      </c>
      <c r="G32" s="125">
        <v>74666</v>
      </c>
      <c r="H32" s="125">
        <v>105060</v>
      </c>
      <c r="I32" s="125">
        <v>4032</v>
      </c>
      <c r="J32" s="125">
        <v>47277</v>
      </c>
      <c r="K32" s="125">
        <v>403</v>
      </c>
      <c r="L32" s="125">
        <v>89</v>
      </c>
      <c r="M32" s="125">
        <v>635569</v>
      </c>
    </row>
    <row r="33" spans="1:17" ht="9.9499999999999993" customHeight="1" x14ac:dyDescent="0.15">
      <c r="A33" s="117" t="s">
        <v>25</v>
      </c>
      <c r="B33" s="125">
        <v>28019</v>
      </c>
      <c r="C33" s="125">
        <v>21517</v>
      </c>
      <c r="D33" s="125">
        <v>1292</v>
      </c>
      <c r="E33" s="125">
        <v>9552</v>
      </c>
      <c r="F33" s="125">
        <v>6699</v>
      </c>
      <c r="G33" s="125">
        <v>5464</v>
      </c>
      <c r="H33" s="125">
        <v>5151</v>
      </c>
      <c r="I33" s="125">
        <v>322</v>
      </c>
      <c r="J33" s="125">
        <v>4492</v>
      </c>
      <c r="K33" s="125">
        <v>52</v>
      </c>
      <c r="L33" s="125">
        <v>8</v>
      </c>
      <c r="M33" s="125">
        <v>82568</v>
      </c>
    </row>
    <row r="34" spans="1:17" ht="9.9499999999999993" customHeight="1" x14ac:dyDescent="0.15">
      <c r="A34" s="117" t="s">
        <v>26</v>
      </c>
      <c r="B34" s="125">
        <v>3896</v>
      </c>
      <c r="C34" s="125">
        <v>1604</v>
      </c>
      <c r="D34" s="125">
        <v>108</v>
      </c>
      <c r="E34" s="125">
        <v>1719</v>
      </c>
      <c r="F34" s="125">
        <v>1912</v>
      </c>
      <c r="G34" s="125">
        <v>349</v>
      </c>
      <c r="H34" s="125">
        <v>1268</v>
      </c>
      <c r="I34" s="125">
        <v>98</v>
      </c>
      <c r="J34" s="125">
        <v>629</v>
      </c>
      <c r="K34" s="125">
        <v>8</v>
      </c>
      <c r="L34" s="125">
        <v>0</v>
      </c>
      <c r="M34" s="125">
        <v>11591</v>
      </c>
    </row>
    <row r="35" spans="1:17" ht="9.9499999999999993" customHeight="1" x14ac:dyDescent="0.15">
      <c r="A35" s="117" t="s">
        <v>27</v>
      </c>
      <c r="B35" s="125">
        <v>51779</v>
      </c>
      <c r="C35" s="125">
        <v>56031</v>
      </c>
      <c r="D35" s="125">
        <v>1151</v>
      </c>
      <c r="E35" s="125">
        <v>30919</v>
      </c>
      <c r="F35" s="125">
        <v>30752</v>
      </c>
      <c r="G35" s="125">
        <v>17900</v>
      </c>
      <c r="H35" s="125">
        <v>49316</v>
      </c>
      <c r="I35" s="125">
        <v>1304</v>
      </c>
      <c r="J35" s="125">
        <v>10299</v>
      </c>
      <c r="K35" s="125">
        <v>81</v>
      </c>
      <c r="L35" s="125">
        <v>16</v>
      </c>
      <c r="M35" s="125">
        <v>249548</v>
      </c>
    </row>
    <row r="36" spans="1:17" ht="9.9499999999999993" customHeight="1" x14ac:dyDescent="0.15">
      <c r="A36" s="117" t="s">
        <v>28</v>
      </c>
      <c r="B36" s="125">
        <v>40690</v>
      </c>
      <c r="C36" s="125">
        <v>27610</v>
      </c>
      <c r="D36" s="125">
        <v>1502</v>
      </c>
      <c r="E36" s="125">
        <v>13689</v>
      </c>
      <c r="F36" s="125">
        <v>20232</v>
      </c>
      <c r="G36" s="125">
        <v>8832</v>
      </c>
      <c r="H36" s="125">
        <v>17596</v>
      </c>
      <c r="I36" s="125">
        <v>469</v>
      </c>
      <c r="J36" s="125">
        <v>3778</v>
      </c>
      <c r="K36" s="125">
        <v>36</v>
      </c>
      <c r="L36" s="125">
        <v>6</v>
      </c>
      <c r="M36" s="125">
        <v>134440</v>
      </c>
    </row>
    <row r="37" spans="1:17" ht="9.9499999999999993" customHeight="1" x14ac:dyDescent="0.15">
      <c r="A37" s="117" t="s">
        <v>29</v>
      </c>
      <c r="B37" s="125">
        <v>8804</v>
      </c>
      <c r="C37" s="125">
        <v>3430</v>
      </c>
      <c r="D37" s="125">
        <v>130</v>
      </c>
      <c r="E37" s="125">
        <v>2711</v>
      </c>
      <c r="F37" s="125">
        <v>2964</v>
      </c>
      <c r="G37" s="125">
        <v>1146</v>
      </c>
      <c r="H37" s="125">
        <v>2125</v>
      </c>
      <c r="I37" s="125">
        <v>55</v>
      </c>
      <c r="J37" s="125">
        <v>637</v>
      </c>
      <c r="K37" s="125">
        <v>9</v>
      </c>
      <c r="L37" s="125">
        <v>0</v>
      </c>
      <c r="M37" s="125">
        <v>22011</v>
      </c>
    </row>
    <row r="38" spans="1:17" ht="9.9499999999999993" customHeight="1" x14ac:dyDescent="0.15">
      <c r="A38" s="117" t="s">
        <v>30</v>
      </c>
      <c r="B38" s="125">
        <v>35573</v>
      </c>
      <c r="C38" s="125">
        <v>11107</v>
      </c>
      <c r="D38" s="125">
        <v>526</v>
      </c>
      <c r="E38" s="125">
        <v>16958</v>
      </c>
      <c r="F38" s="125">
        <v>9301</v>
      </c>
      <c r="G38" s="125">
        <v>5475</v>
      </c>
      <c r="H38" s="125">
        <v>11570</v>
      </c>
      <c r="I38" s="125">
        <v>258</v>
      </c>
      <c r="J38" s="125">
        <v>2174</v>
      </c>
      <c r="K38" s="125">
        <v>44</v>
      </c>
      <c r="L38" s="125">
        <v>10</v>
      </c>
      <c r="M38" s="125">
        <v>92996</v>
      </c>
    </row>
    <row r="39" spans="1:17" ht="9.9499999999999993" customHeight="1" x14ac:dyDescent="0.15">
      <c r="A39" s="117" t="s">
        <v>31</v>
      </c>
      <c r="B39" s="125">
        <v>56945</v>
      </c>
      <c r="C39" s="125">
        <v>15398</v>
      </c>
      <c r="D39" s="125">
        <v>1239</v>
      </c>
      <c r="E39" s="125">
        <v>39530</v>
      </c>
      <c r="F39" s="125">
        <v>26182</v>
      </c>
      <c r="G39" s="125">
        <v>12868</v>
      </c>
      <c r="H39" s="125">
        <v>27777</v>
      </c>
      <c r="I39" s="125">
        <v>1223</v>
      </c>
      <c r="J39" s="125">
        <v>4936</v>
      </c>
      <c r="K39" s="125">
        <v>79</v>
      </c>
      <c r="L39" s="125">
        <v>18</v>
      </c>
      <c r="M39" s="125">
        <v>186195</v>
      </c>
    </row>
    <row r="40" spans="1:17" ht="9.9499999999999993" customHeight="1" x14ac:dyDescent="0.2">
      <c r="A40" s="117" t="s">
        <v>32</v>
      </c>
      <c r="B40" s="125">
        <v>16611</v>
      </c>
      <c r="C40" s="125">
        <v>5336</v>
      </c>
      <c r="D40" s="125">
        <v>933</v>
      </c>
      <c r="E40" s="125">
        <v>5350</v>
      </c>
      <c r="F40" s="125">
        <v>8637</v>
      </c>
      <c r="G40" s="125">
        <v>5397</v>
      </c>
      <c r="H40" s="125">
        <v>4252</v>
      </c>
      <c r="I40" s="125">
        <v>239</v>
      </c>
      <c r="J40" s="125">
        <v>2513</v>
      </c>
      <c r="K40" s="125">
        <v>39</v>
      </c>
      <c r="L40" s="125">
        <v>15</v>
      </c>
      <c r="M40" s="125">
        <v>49322</v>
      </c>
      <c r="P40" s="130"/>
      <c r="Q40" s="130"/>
    </row>
    <row r="41" spans="1:17" s="109" customFormat="1" ht="9.9499999999999993" customHeight="1" x14ac:dyDescent="0.2">
      <c r="A41" s="131" t="s">
        <v>33</v>
      </c>
      <c r="B41" s="132">
        <v>409000</v>
      </c>
      <c r="C41" s="132">
        <v>310808</v>
      </c>
      <c r="D41" s="132">
        <v>14185</v>
      </c>
      <c r="E41" s="132">
        <v>301120</v>
      </c>
      <c r="F41" s="132">
        <v>144147</v>
      </c>
      <c r="G41" s="132">
        <v>177914</v>
      </c>
      <c r="H41" s="132">
        <v>201433</v>
      </c>
      <c r="I41" s="132">
        <v>5120</v>
      </c>
      <c r="J41" s="132">
        <v>201928</v>
      </c>
      <c r="K41" s="132">
        <v>636</v>
      </c>
      <c r="L41" s="132">
        <v>134</v>
      </c>
      <c r="M41" s="132">
        <v>1766425</v>
      </c>
      <c r="N41" s="133"/>
      <c r="O41" s="134"/>
      <c r="P41" s="134"/>
      <c r="Q41" s="134"/>
    </row>
    <row r="42" spans="1:17" s="109" customFormat="1" ht="9.9499999999999993" customHeight="1" x14ac:dyDescent="0.2">
      <c r="A42" s="131" t="s">
        <v>34</v>
      </c>
      <c r="B42" s="135">
        <v>349731</v>
      </c>
      <c r="C42" s="135">
        <v>332322</v>
      </c>
      <c r="D42" s="135">
        <v>7792</v>
      </c>
      <c r="E42" s="135">
        <v>163443</v>
      </c>
      <c r="F42" s="135">
        <v>122043</v>
      </c>
      <c r="G42" s="135">
        <v>104763</v>
      </c>
      <c r="H42" s="135">
        <v>159194</v>
      </c>
      <c r="I42" s="135">
        <v>4411</v>
      </c>
      <c r="J42" s="135">
        <v>48063</v>
      </c>
      <c r="K42" s="135">
        <v>453</v>
      </c>
      <c r="L42" s="135">
        <v>84</v>
      </c>
      <c r="M42" s="135">
        <v>1292299</v>
      </c>
      <c r="N42" s="133"/>
      <c r="O42" s="134"/>
      <c r="P42" s="134"/>
      <c r="Q42" s="134"/>
    </row>
    <row r="43" spans="1:17" s="109" customFormat="1" ht="9.9499999999999993" customHeight="1" x14ac:dyDescent="0.2">
      <c r="A43" s="136" t="s">
        <v>35</v>
      </c>
      <c r="B43" s="135">
        <v>403807</v>
      </c>
      <c r="C43" s="135">
        <v>227445</v>
      </c>
      <c r="D43" s="135">
        <v>13669</v>
      </c>
      <c r="E43" s="135">
        <v>104705</v>
      </c>
      <c r="F43" s="135">
        <v>88062</v>
      </c>
      <c r="G43" s="135">
        <v>181595</v>
      </c>
      <c r="H43" s="135">
        <v>169628</v>
      </c>
      <c r="I43" s="135">
        <v>7735</v>
      </c>
      <c r="J43" s="135">
        <v>86894</v>
      </c>
      <c r="K43" s="135">
        <v>819</v>
      </c>
      <c r="L43" s="135">
        <v>140</v>
      </c>
      <c r="M43" s="135">
        <v>1284499</v>
      </c>
      <c r="N43" s="133"/>
      <c r="O43" s="134"/>
      <c r="P43" s="137"/>
      <c r="Q43" s="134"/>
    </row>
    <row r="44" spans="1:17" s="109" customFormat="1" ht="9.9499999999999993" customHeight="1" x14ac:dyDescent="0.2">
      <c r="A44" s="136" t="s">
        <v>36</v>
      </c>
      <c r="B44" s="135">
        <v>168761</v>
      </c>
      <c r="C44" s="135">
        <v>121299</v>
      </c>
      <c r="D44" s="135">
        <v>4709</v>
      </c>
      <c r="E44" s="135">
        <v>75548</v>
      </c>
      <c r="F44" s="135">
        <v>71860</v>
      </c>
      <c r="G44" s="135">
        <v>39166</v>
      </c>
      <c r="H44" s="135">
        <v>87026</v>
      </c>
      <c r="I44" s="135">
        <v>2506</v>
      </c>
      <c r="J44" s="135">
        <v>22009</v>
      </c>
      <c r="K44" s="135">
        <v>230</v>
      </c>
      <c r="L44" s="135">
        <v>40</v>
      </c>
      <c r="M44" s="135">
        <v>593154</v>
      </c>
      <c r="N44" s="133"/>
      <c r="O44" s="134"/>
      <c r="P44" s="134"/>
      <c r="Q44" s="134"/>
    </row>
    <row r="45" spans="1:17" s="109" customFormat="1" ht="9.9499999999999993" customHeight="1" x14ac:dyDescent="0.2">
      <c r="A45" s="136" t="s">
        <v>37</v>
      </c>
      <c r="B45" s="138">
        <v>73556</v>
      </c>
      <c r="C45" s="138">
        <v>20734</v>
      </c>
      <c r="D45" s="138">
        <v>2172</v>
      </c>
      <c r="E45" s="138">
        <v>44880</v>
      </c>
      <c r="F45" s="138">
        <v>34819</v>
      </c>
      <c r="G45" s="138">
        <v>18265</v>
      </c>
      <c r="H45" s="138">
        <v>32029</v>
      </c>
      <c r="I45" s="138">
        <v>1462</v>
      </c>
      <c r="J45" s="138">
        <v>7449</v>
      </c>
      <c r="K45" s="138">
        <v>118</v>
      </c>
      <c r="L45" s="138">
        <v>33</v>
      </c>
      <c r="M45" s="138">
        <v>235517</v>
      </c>
      <c r="N45" s="133"/>
      <c r="O45" s="134"/>
      <c r="P45" s="130"/>
      <c r="Q45" s="130"/>
    </row>
    <row r="46" spans="1:17" s="109" customFormat="1" ht="9.9499999999999993" customHeight="1" x14ac:dyDescent="0.2">
      <c r="A46" s="131" t="s">
        <v>38</v>
      </c>
      <c r="B46" s="138">
        <v>1404855</v>
      </c>
      <c r="C46" s="138">
        <v>1012608</v>
      </c>
      <c r="D46" s="138">
        <v>42527</v>
      </c>
      <c r="E46" s="138">
        <v>689696</v>
      </c>
      <c r="F46" s="138">
        <v>460931</v>
      </c>
      <c r="G46" s="138">
        <v>521703</v>
      </c>
      <c r="H46" s="138">
        <v>649310</v>
      </c>
      <c r="I46" s="138">
        <v>21234</v>
      </c>
      <c r="J46" s="138">
        <v>366343</v>
      </c>
      <c r="K46" s="138">
        <v>2256</v>
      </c>
      <c r="L46" s="138">
        <v>431</v>
      </c>
      <c r="M46" s="138">
        <v>5171894</v>
      </c>
      <c r="N46" s="133"/>
      <c r="O46" s="139"/>
      <c r="P46" s="130"/>
      <c r="Q46" s="130"/>
    </row>
    <row r="47" spans="1:17" s="109" customFormat="1" ht="3" customHeight="1" x14ac:dyDescent="0.2">
      <c r="A47" s="131"/>
      <c r="B47" s="140"/>
      <c r="C47" s="140"/>
      <c r="D47" s="140"/>
      <c r="E47" s="140"/>
      <c r="F47" s="140"/>
      <c r="G47" s="141"/>
      <c r="H47" s="140"/>
      <c r="I47" s="141"/>
      <c r="J47" s="142"/>
      <c r="K47" s="143"/>
      <c r="L47" s="141"/>
      <c r="M47" s="143"/>
      <c r="P47" s="130"/>
      <c r="Q47" s="130"/>
    </row>
    <row r="48" spans="1:17" ht="9.9499999999999993" customHeight="1" x14ac:dyDescent="0.15">
      <c r="A48" s="127"/>
      <c r="B48" s="461"/>
      <c r="C48" s="461"/>
      <c r="D48" s="461"/>
      <c r="E48" s="461"/>
      <c r="F48" s="461"/>
      <c r="G48" s="461"/>
      <c r="H48" s="461"/>
      <c r="I48" s="461"/>
      <c r="J48" s="461"/>
      <c r="K48" s="461"/>
      <c r="L48" s="461"/>
      <c r="M48" s="461"/>
    </row>
    <row r="49" spans="1:13" ht="3" customHeight="1" x14ac:dyDescent="0.15">
      <c r="A49" s="110"/>
      <c r="B49" s="110"/>
      <c r="C49" s="110"/>
      <c r="D49" s="110"/>
      <c r="E49" s="110"/>
      <c r="F49" s="110"/>
      <c r="G49" s="110"/>
    </row>
    <row r="50" spans="1:13" ht="9.9499999999999993" customHeight="1" x14ac:dyDescent="0.15">
      <c r="A50" s="117" t="s">
        <v>12</v>
      </c>
      <c r="B50" s="144">
        <v>36.415443863697909</v>
      </c>
      <c r="C50" s="144">
        <v>17.47008596167073</v>
      </c>
      <c r="D50" s="144">
        <v>0.78772236321501921</v>
      </c>
      <c r="E50" s="144">
        <v>16.325767651858829</v>
      </c>
      <c r="F50" s="144">
        <v>9.0548529880487632</v>
      </c>
      <c r="G50" s="144">
        <v>6.9028156221616719</v>
      </c>
      <c r="H50" s="144">
        <v>5.5248406941159276</v>
      </c>
      <c r="I50" s="144">
        <v>0.2420442917089046</v>
      </c>
      <c r="J50" s="144">
        <v>7.2337692527062236</v>
      </c>
      <c r="K50" s="144">
        <v>3.1873159205231989E-2</v>
      </c>
      <c r="L50" s="144">
        <v>1.0784151610792778E-2</v>
      </c>
      <c r="M50" s="144">
        <v>100</v>
      </c>
    </row>
    <row r="51" spans="1:13" ht="9.9499999999999993" customHeight="1" x14ac:dyDescent="0.15">
      <c r="A51" s="118" t="s">
        <v>201</v>
      </c>
      <c r="B51" s="144">
        <v>36.402620607504467</v>
      </c>
      <c r="C51" s="144">
        <v>16.474091721262656</v>
      </c>
      <c r="D51" s="144">
        <v>1.9178082191780823</v>
      </c>
      <c r="E51" s="144">
        <v>23.347230494341868</v>
      </c>
      <c r="F51" s="144">
        <v>5.7653365098272786</v>
      </c>
      <c r="G51" s="144">
        <v>4.7170935080405005</v>
      </c>
      <c r="H51" s="144">
        <v>3.5139964264443124</v>
      </c>
      <c r="I51" s="144">
        <v>0.42882668254913642</v>
      </c>
      <c r="J51" s="144">
        <v>7.3853484216795717</v>
      </c>
      <c r="K51" s="144">
        <v>4.7647409172126266E-2</v>
      </c>
      <c r="L51" s="144">
        <v>0</v>
      </c>
      <c r="M51" s="144">
        <v>100.00000000000001</v>
      </c>
    </row>
    <row r="52" spans="1:13" ht="9.9499999999999993" customHeight="1" x14ac:dyDescent="0.15">
      <c r="A52" s="117" t="s">
        <v>14</v>
      </c>
      <c r="B52" s="144">
        <v>19.722144372822996</v>
      </c>
      <c r="C52" s="144">
        <v>22.648836929975577</v>
      </c>
      <c r="D52" s="144">
        <v>1.2751731593065621</v>
      </c>
      <c r="E52" s="144">
        <v>14.637466469151619</v>
      </c>
      <c r="F52" s="144">
        <v>7.1238873096582198</v>
      </c>
      <c r="G52" s="144">
        <v>5.356928374104176</v>
      </c>
      <c r="H52" s="144">
        <v>8.830123713816711</v>
      </c>
      <c r="I52" s="144">
        <v>0.34298221030014281</v>
      </c>
      <c r="J52" s="144">
        <v>20.005738612857161</v>
      </c>
      <c r="K52" s="144">
        <v>4.9378761794183983E-2</v>
      </c>
      <c r="L52" s="144">
        <v>7.3400862126489696E-3</v>
      </c>
      <c r="M52" s="144">
        <v>100</v>
      </c>
    </row>
    <row r="53" spans="1:13" ht="9.9499999999999993" customHeight="1" x14ac:dyDescent="0.15">
      <c r="A53" s="117" t="s">
        <v>15</v>
      </c>
      <c r="B53" s="144">
        <v>18.845920988438049</v>
      </c>
      <c r="C53" s="144">
        <v>17.011157211125468</v>
      </c>
      <c r="D53" s="144">
        <v>0.74112700679912236</v>
      </c>
      <c r="E53" s="144">
        <v>17.558311479911225</v>
      </c>
      <c r="F53" s="144">
        <v>7.9942799035006615</v>
      </c>
      <c r="G53" s="144">
        <v>11.813527541189817</v>
      </c>
      <c r="H53" s="144">
        <v>13.842683910927049</v>
      </c>
      <c r="I53" s="144">
        <v>0.29893634083445225</v>
      </c>
      <c r="J53" s="144">
        <v>11.851818263498949</v>
      </c>
      <c r="K53" s="144">
        <v>3.5687624959169162E-2</v>
      </c>
      <c r="L53" s="144">
        <v>6.5497288160357514E-3</v>
      </c>
      <c r="M53" s="144">
        <v>100.00000000000001</v>
      </c>
    </row>
    <row r="54" spans="1:13" ht="18" customHeight="1" x14ac:dyDescent="0.15">
      <c r="A54" s="118" t="s">
        <v>56</v>
      </c>
      <c r="B54" s="144">
        <v>32.866233606596126</v>
      </c>
      <c r="C54" s="144">
        <v>29.421609508410633</v>
      </c>
      <c r="D54" s="144">
        <v>0.668501025917416</v>
      </c>
      <c r="E54" s="144">
        <v>9.8204408135477834</v>
      </c>
      <c r="F54" s="144">
        <v>5.4520182679488274</v>
      </c>
      <c r="G54" s="144">
        <v>3.3217031174651801</v>
      </c>
      <c r="H54" s="144">
        <v>13.38987698446468</v>
      </c>
      <c r="I54" s="144">
        <v>0.22598549532427498</v>
      </c>
      <c r="J54" s="144">
        <v>4.7872994260535746</v>
      </c>
      <c r="K54" s="144">
        <v>3.7821840221635983E-2</v>
      </c>
      <c r="L54" s="144">
        <v>8.5099140498680961E-3</v>
      </c>
      <c r="M54" s="144">
        <v>100.00000000000001</v>
      </c>
    </row>
    <row r="55" spans="1:13" ht="9.9499999999999993" customHeight="1" x14ac:dyDescent="0.15">
      <c r="A55" s="128" t="s">
        <v>16</v>
      </c>
      <c r="B55" s="145">
        <v>34.702800297376712</v>
      </c>
      <c r="C55" s="145">
        <v>28.617198286543704</v>
      </c>
      <c r="D55" s="145">
        <v>0.74167168194852551</v>
      </c>
      <c r="E55" s="145">
        <v>8.6681771515559163</v>
      </c>
      <c r="F55" s="145">
        <v>4.6518214323644989</v>
      </c>
      <c r="G55" s="145">
        <v>2.9861578220696003</v>
      </c>
      <c r="H55" s="145">
        <v>15.341452189613056</v>
      </c>
      <c r="I55" s="145">
        <v>0.20356144015293659</v>
      </c>
      <c r="J55" s="145">
        <v>4.0411371119056891</v>
      </c>
      <c r="K55" s="145">
        <v>3.894218855099657E-2</v>
      </c>
      <c r="L55" s="145">
        <v>7.0803979183630111E-3</v>
      </c>
      <c r="M55" s="145">
        <v>99.999999999999972</v>
      </c>
    </row>
    <row r="56" spans="1:13" ht="9.9499999999999993" customHeight="1" x14ac:dyDescent="0.15">
      <c r="A56" s="128" t="s">
        <v>17</v>
      </c>
      <c r="B56" s="145">
        <v>30.760174566121997</v>
      </c>
      <c r="C56" s="145">
        <v>30.344057647417028</v>
      </c>
      <c r="D56" s="145">
        <v>0.58459352481477722</v>
      </c>
      <c r="E56" s="145">
        <v>11.141784228153861</v>
      </c>
      <c r="F56" s="145">
        <v>6.369633614127677</v>
      </c>
      <c r="G56" s="145">
        <v>3.7064853344159139</v>
      </c>
      <c r="H56" s="145">
        <v>11.151933421293007</v>
      </c>
      <c r="I56" s="145">
        <v>0.25169998985080683</v>
      </c>
      <c r="J56" s="145">
        <v>5.6429513853648627</v>
      </c>
      <c r="K56" s="145">
        <v>3.6537095300923576E-2</v>
      </c>
      <c r="L56" s="145">
        <v>1.0149193139145437E-2</v>
      </c>
      <c r="M56" s="145">
        <v>100.00000000000001</v>
      </c>
    </row>
    <row r="57" spans="1:13" ht="9.9499999999999993" customHeight="1" x14ac:dyDescent="0.15">
      <c r="A57" s="117" t="s">
        <v>18</v>
      </c>
      <c r="B57" s="144">
        <v>29.596600054964465</v>
      </c>
      <c r="C57" s="144">
        <v>24.507871697224296</v>
      </c>
      <c r="D57" s="144">
        <v>0.45227906246319344</v>
      </c>
      <c r="E57" s="144">
        <v>10.958344784264458</v>
      </c>
      <c r="F57" s="144">
        <v>9.1771033724628008</v>
      </c>
      <c r="G57" s="144">
        <v>9.4226767696596134</v>
      </c>
      <c r="H57" s="144">
        <v>11.981665423422715</v>
      </c>
      <c r="I57" s="144">
        <v>0.41301872717993016</v>
      </c>
      <c r="J57" s="144">
        <v>3.4503945663695967</v>
      </c>
      <c r="K57" s="144">
        <v>3.4941698402104357E-2</v>
      </c>
      <c r="L57" s="144">
        <v>5.103843586824231E-3</v>
      </c>
      <c r="M57" s="144">
        <v>99.999999999999986</v>
      </c>
    </row>
    <row r="58" spans="1:13" ht="9.9499999999999993" customHeight="1" x14ac:dyDescent="0.15">
      <c r="A58" s="117" t="s">
        <v>55</v>
      </c>
      <c r="B58" s="144">
        <v>33.52776786258412</v>
      </c>
      <c r="C58" s="144">
        <v>29.94959212278976</v>
      </c>
      <c r="D58" s="144">
        <v>0.58243298538258625</v>
      </c>
      <c r="E58" s="144">
        <v>5.8164944324978451</v>
      </c>
      <c r="F58" s="144">
        <v>7.5733700147131797</v>
      </c>
      <c r="G58" s="144">
        <v>4.7343356868617397</v>
      </c>
      <c r="H58" s="144">
        <v>12.994610971331063</v>
      </c>
      <c r="I58" s="144">
        <v>0.84100188920714236</v>
      </c>
      <c r="J58" s="144">
        <v>3.9081340379408509</v>
      </c>
      <c r="K58" s="144">
        <v>6.1812768254355187E-2</v>
      </c>
      <c r="L58" s="144">
        <v>1.0447228437355807E-2</v>
      </c>
      <c r="M58" s="144">
        <v>100.00000000000001</v>
      </c>
    </row>
    <row r="59" spans="1:13" ht="9.9499999999999993" customHeight="1" x14ac:dyDescent="0.15">
      <c r="A59" s="117" t="s">
        <v>20</v>
      </c>
      <c r="B59" s="144">
        <v>22.354546052783693</v>
      </c>
      <c r="C59" s="144">
        <v>25.247707009428073</v>
      </c>
      <c r="D59" s="144">
        <v>0.73133816030747512</v>
      </c>
      <c r="E59" s="144">
        <v>16.105090732529785</v>
      </c>
      <c r="F59" s="144">
        <v>10.818540276065928</v>
      </c>
      <c r="G59" s="144">
        <v>8.5034068050731246</v>
      </c>
      <c r="H59" s="144">
        <v>12.284417979678333</v>
      </c>
      <c r="I59" s="144">
        <v>0.1959957812886278</v>
      </c>
      <c r="J59" s="144">
        <v>3.7232084260400491</v>
      </c>
      <c r="K59" s="144">
        <v>2.9168156199033537E-2</v>
      </c>
      <c r="L59" s="144">
        <v>6.5806206058795173E-3</v>
      </c>
      <c r="M59" s="144">
        <v>100</v>
      </c>
    </row>
    <row r="60" spans="1:13" ht="9.9499999999999993" customHeight="1" x14ac:dyDescent="0.15">
      <c r="A60" s="117" t="s">
        <v>21</v>
      </c>
      <c r="B60" s="144">
        <v>23.764177765882266</v>
      </c>
      <c r="C60" s="144">
        <v>21.822783502492189</v>
      </c>
      <c r="D60" s="144">
        <v>1.2995062580558823</v>
      </c>
      <c r="E60" s="144">
        <v>8.6636098335176346</v>
      </c>
      <c r="F60" s="144">
        <v>7.1478713688367366</v>
      </c>
      <c r="G60" s="144">
        <v>21.002697620037047</v>
      </c>
      <c r="H60" s="144">
        <v>9.6726934644343796</v>
      </c>
      <c r="I60" s="144">
        <v>0.64799228043978951</v>
      </c>
      <c r="J60" s="144">
        <v>5.9000166693666349</v>
      </c>
      <c r="K60" s="144">
        <v>6.9494824279049891E-2</v>
      </c>
      <c r="L60" s="144">
        <v>9.1564126583883309E-3</v>
      </c>
      <c r="M60" s="144">
        <v>99.999999999999986</v>
      </c>
    </row>
    <row r="61" spans="1:13" ht="9.9499999999999993" customHeight="1" x14ac:dyDescent="0.15">
      <c r="A61" s="117" t="s">
        <v>22</v>
      </c>
      <c r="B61" s="144">
        <v>31.588445702799962</v>
      </c>
      <c r="C61" s="144">
        <v>26.301911667765328</v>
      </c>
      <c r="D61" s="144">
        <v>1.557214951857095</v>
      </c>
      <c r="E61" s="144">
        <v>13.580513740449765</v>
      </c>
      <c r="F61" s="144">
        <v>7.1982018003609376</v>
      </c>
      <c r="G61" s="144">
        <v>5.9446491673600832</v>
      </c>
      <c r="H61" s="144">
        <v>5.4021634589407483</v>
      </c>
      <c r="I61" s="144">
        <v>0.68729265050736454</v>
      </c>
      <c r="J61" s="144">
        <v>7.6520743054129703</v>
      </c>
      <c r="K61" s="144">
        <v>8.1048661616434509E-2</v>
      </c>
      <c r="L61" s="144">
        <v>6.4838929293147603E-3</v>
      </c>
      <c r="M61" s="144">
        <v>99.999999999999986</v>
      </c>
    </row>
    <row r="62" spans="1:13" ht="9.9499999999999993" customHeight="1" x14ac:dyDescent="0.15">
      <c r="A62" s="117" t="s">
        <v>23</v>
      </c>
      <c r="B62" s="144">
        <v>24.858579509742302</v>
      </c>
      <c r="C62" s="144">
        <v>24.766598703070624</v>
      </c>
      <c r="D62" s="144">
        <v>1.1122012540049975</v>
      </c>
      <c r="E62" s="144">
        <v>11.243887108889945</v>
      </c>
      <c r="F62" s="144">
        <v>8.810994772424154</v>
      </c>
      <c r="G62" s="144">
        <v>9.1758519722217962</v>
      </c>
      <c r="H62" s="144">
        <v>14.080728487988839</v>
      </c>
      <c r="I62" s="144">
        <v>0.23531756373503396</v>
      </c>
      <c r="J62" s="144">
        <v>5.6767487850868452</v>
      </c>
      <c r="K62" s="144">
        <v>3.4492802501877938E-2</v>
      </c>
      <c r="L62" s="144">
        <v>4.5990403335837253E-3</v>
      </c>
      <c r="M62" s="144">
        <v>100</v>
      </c>
    </row>
    <row r="63" spans="1:13" ht="9.9499999999999993" customHeight="1" x14ac:dyDescent="0.15">
      <c r="A63" s="117" t="s">
        <v>24</v>
      </c>
      <c r="B63" s="144">
        <v>37.907135181231304</v>
      </c>
      <c r="C63" s="144">
        <v>12.248080066837746</v>
      </c>
      <c r="D63" s="144">
        <v>0.82477276267407629</v>
      </c>
      <c r="E63" s="144">
        <v>6.3829418993059761</v>
      </c>
      <c r="F63" s="144">
        <v>6.2087672620911336</v>
      </c>
      <c r="G63" s="144">
        <v>11.747898339912739</v>
      </c>
      <c r="H63" s="144">
        <v>16.530069905863879</v>
      </c>
      <c r="I63" s="144">
        <v>0.63439217457113228</v>
      </c>
      <c r="J63" s="144">
        <v>7.4385314576387458</v>
      </c>
      <c r="K63" s="144">
        <v>6.3407749591311097E-2</v>
      </c>
      <c r="L63" s="144">
        <v>1.4003200281952077E-2</v>
      </c>
      <c r="M63" s="144">
        <v>100</v>
      </c>
    </row>
    <row r="64" spans="1:13" ht="9.9499999999999993" customHeight="1" x14ac:dyDescent="0.15">
      <c r="A64" s="117" t="s">
        <v>25</v>
      </c>
      <c r="B64" s="144">
        <v>33.934454025772695</v>
      </c>
      <c r="C64" s="144">
        <v>26.059732584051932</v>
      </c>
      <c r="D64" s="144">
        <v>1.5647708555372544</v>
      </c>
      <c r="E64" s="144">
        <v>11.568646448987502</v>
      </c>
      <c r="F64" s="144">
        <v>8.1133126635015991</v>
      </c>
      <c r="G64" s="144">
        <v>6.6175758162968705</v>
      </c>
      <c r="H64" s="144">
        <v>6.2384943319445787</v>
      </c>
      <c r="I64" s="144">
        <v>0.38998159093111134</v>
      </c>
      <c r="J64" s="144">
        <v>5.440364305784323</v>
      </c>
      <c r="K64" s="144">
        <v>6.297839356651487E-2</v>
      </c>
      <c r="L64" s="144">
        <v>9.688983625617674E-3</v>
      </c>
      <c r="M64" s="144">
        <v>100</v>
      </c>
    </row>
    <row r="65" spans="1:13" ht="9.9499999999999993" customHeight="1" x14ac:dyDescent="0.15">
      <c r="A65" s="117" t="s">
        <v>26</v>
      </c>
      <c r="B65" s="144">
        <v>33.612285393840047</v>
      </c>
      <c r="C65" s="144">
        <v>13.838322836683634</v>
      </c>
      <c r="D65" s="144">
        <v>0.93175739798119239</v>
      </c>
      <c r="E65" s="144">
        <v>14.83047191786731</v>
      </c>
      <c r="F65" s="144">
        <v>16.495556897592962</v>
      </c>
      <c r="G65" s="144">
        <v>3.0109567768095937</v>
      </c>
      <c r="H65" s="144">
        <v>10.939522042964368</v>
      </c>
      <c r="I65" s="144">
        <v>0.84548356483478559</v>
      </c>
      <c r="J65" s="144">
        <v>5.4266241049089805</v>
      </c>
      <c r="K65" s="144">
        <v>6.901906651712536E-2</v>
      </c>
      <c r="L65" s="144">
        <v>0</v>
      </c>
      <c r="M65" s="144">
        <v>100</v>
      </c>
    </row>
    <row r="66" spans="1:13" ht="9.9499999999999993" customHeight="1" x14ac:dyDescent="0.15">
      <c r="A66" s="117" t="s">
        <v>27</v>
      </c>
      <c r="B66" s="144">
        <v>20.74911439883309</v>
      </c>
      <c r="C66" s="144">
        <v>22.452995014987096</v>
      </c>
      <c r="D66" s="144">
        <v>0.46123391091092691</v>
      </c>
      <c r="E66" s="144">
        <v>12.390001122028629</v>
      </c>
      <c r="F66" s="144">
        <v>12.323080128873002</v>
      </c>
      <c r="G66" s="144">
        <v>7.1729687274592457</v>
      </c>
      <c r="H66" s="144">
        <v>19.762129930915094</v>
      </c>
      <c r="I66" s="144">
        <v>0.52254476092775737</v>
      </c>
      <c r="J66" s="144">
        <v>4.1270617276035075</v>
      </c>
      <c r="K66" s="144">
        <v>3.2458685303027875E-2</v>
      </c>
      <c r="L66" s="144">
        <v>6.4115921586227892E-3</v>
      </c>
      <c r="M66" s="144">
        <v>100</v>
      </c>
    </row>
    <row r="67" spans="1:13" ht="9.9499999999999993" customHeight="1" x14ac:dyDescent="0.15">
      <c r="A67" s="117" t="s">
        <v>28</v>
      </c>
      <c r="B67" s="144">
        <v>30.266289794703955</v>
      </c>
      <c r="C67" s="144">
        <v>20.537042546861052</v>
      </c>
      <c r="D67" s="144">
        <v>1.1172270157691164</v>
      </c>
      <c r="E67" s="144">
        <v>10.182237429336508</v>
      </c>
      <c r="F67" s="144">
        <v>15.049092531984529</v>
      </c>
      <c r="G67" s="144">
        <v>6.5694733710205302</v>
      </c>
      <c r="H67" s="144">
        <v>13.088366557572151</v>
      </c>
      <c r="I67" s="144">
        <v>0.34885450758702768</v>
      </c>
      <c r="J67" s="144">
        <v>2.8101755429931567</v>
      </c>
      <c r="K67" s="144">
        <v>2.6777744718833679E-2</v>
      </c>
      <c r="L67" s="144">
        <v>4.4629574531389465E-3</v>
      </c>
      <c r="M67" s="144">
        <v>99.999999999999986</v>
      </c>
    </row>
    <row r="68" spans="1:13" ht="9.9499999999999993" customHeight="1" x14ac:dyDescent="0.15">
      <c r="A68" s="117" t="s">
        <v>29</v>
      </c>
      <c r="B68" s="144">
        <v>39.998182726818413</v>
      </c>
      <c r="C68" s="144">
        <v>15.583117532143021</v>
      </c>
      <c r="D68" s="144">
        <v>0.59061378401708242</v>
      </c>
      <c r="E68" s="144">
        <v>12.316568988233156</v>
      </c>
      <c r="F68" s="144">
        <v>13.465994275589477</v>
      </c>
      <c r="G68" s="144">
        <v>5.2064876652582797</v>
      </c>
      <c r="H68" s="144">
        <v>9.6542637772023081</v>
      </c>
      <c r="I68" s="144">
        <v>0.24987506246876562</v>
      </c>
      <c r="J68" s="144">
        <v>2.8940075416837034</v>
      </c>
      <c r="K68" s="144">
        <v>4.0888646585798008E-2</v>
      </c>
      <c r="L68" s="144">
        <v>0</v>
      </c>
      <c r="M68" s="144">
        <v>100</v>
      </c>
    </row>
    <row r="69" spans="1:13" ht="9.9499999999999993" customHeight="1" x14ac:dyDescent="0.15">
      <c r="A69" s="117" t="s">
        <v>30</v>
      </c>
      <c r="B69" s="144">
        <v>38.252182889586649</v>
      </c>
      <c r="C69" s="144">
        <v>11.943524452664631</v>
      </c>
      <c r="D69" s="144">
        <v>0.56561572540754446</v>
      </c>
      <c r="E69" s="144">
        <v>18.235192911523075</v>
      </c>
      <c r="F69" s="144">
        <v>10.001505441094242</v>
      </c>
      <c r="G69" s="144">
        <v>5.8873499935481099</v>
      </c>
      <c r="H69" s="144">
        <v>12.441395328831348</v>
      </c>
      <c r="I69" s="144">
        <v>0.27743128736719858</v>
      </c>
      <c r="J69" s="144">
        <v>2.3377349563422083</v>
      </c>
      <c r="K69" s="144">
        <v>4.7313862961847822E-2</v>
      </c>
      <c r="L69" s="144">
        <v>1.0753150673147232E-2</v>
      </c>
      <c r="M69" s="144">
        <v>100</v>
      </c>
    </row>
    <row r="70" spans="1:13" ht="9.9499999999999993" customHeight="1" x14ac:dyDescent="0.15">
      <c r="A70" s="117" t="s">
        <v>31</v>
      </c>
      <c r="B70" s="144">
        <v>30.583528021697681</v>
      </c>
      <c r="C70" s="144">
        <v>8.2698246462042473</v>
      </c>
      <c r="D70" s="144">
        <v>0.66543140256183031</v>
      </c>
      <c r="E70" s="144">
        <v>21.230430462686968</v>
      </c>
      <c r="F70" s="144">
        <v>14.061602083836839</v>
      </c>
      <c r="G70" s="144">
        <v>6.9110341308842873</v>
      </c>
      <c r="H70" s="144">
        <v>14.918230886973335</v>
      </c>
      <c r="I70" s="144">
        <v>0.65683826096296893</v>
      </c>
      <c r="J70" s="144">
        <v>2.6509841832487444</v>
      </c>
      <c r="K70" s="144">
        <v>4.2428636644378209E-2</v>
      </c>
      <c r="L70" s="144">
        <v>9.6672842987190841E-3</v>
      </c>
      <c r="M70" s="144">
        <v>99.999999999999986</v>
      </c>
    </row>
    <row r="71" spans="1:13" ht="9.9499999999999993" customHeight="1" x14ac:dyDescent="0.15">
      <c r="A71" s="117" t="s">
        <v>32</v>
      </c>
      <c r="B71" s="144">
        <v>33.678682940675557</v>
      </c>
      <c r="C71" s="144">
        <v>10.818701593609342</v>
      </c>
      <c r="D71" s="144">
        <v>1.8916507846397146</v>
      </c>
      <c r="E71" s="144">
        <v>10.84708649284295</v>
      </c>
      <c r="F71" s="144">
        <v>17.511455334333565</v>
      </c>
      <c r="G71" s="144">
        <v>10.942378654555776</v>
      </c>
      <c r="H71" s="144">
        <v>8.6208993958071449</v>
      </c>
      <c r="I71" s="144">
        <v>0.48457077977373186</v>
      </c>
      <c r="J71" s="144">
        <v>5.0950894124325856</v>
      </c>
      <c r="K71" s="144">
        <v>7.9072219293621501E-2</v>
      </c>
      <c r="L71" s="144">
        <v>3.0412392036008276E-2</v>
      </c>
      <c r="M71" s="144">
        <v>100</v>
      </c>
    </row>
    <row r="72" spans="1:13" s="146" customFormat="1" ht="9.9499999999999993" customHeight="1" x14ac:dyDescent="0.15">
      <c r="A72" s="131" t="s">
        <v>33</v>
      </c>
      <c r="B72" s="141">
        <v>23.154110703822692</v>
      </c>
      <c r="C72" s="141">
        <v>17.595312566341622</v>
      </c>
      <c r="D72" s="141">
        <v>0.80303437734407057</v>
      </c>
      <c r="E72" s="141">
        <v>17.046860183704375</v>
      </c>
      <c r="F72" s="141">
        <v>8.1603804293983622</v>
      </c>
      <c r="G72" s="141">
        <v>10.071981544645258</v>
      </c>
      <c r="H72" s="141">
        <v>11.403427827391482</v>
      </c>
      <c r="I72" s="141">
        <v>0.28985097017988309</v>
      </c>
      <c r="J72" s="141">
        <v>11.431450528610046</v>
      </c>
      <c r="K72" s="141">
        <v>3.6004925202032356E-2</v>
      </c>
      <c r="L72" s="141">
        <v>7.5859433601766276E-3</v>
      </c>
      <c r="M72" s="141">
        <v>100</v>
      </c>
    </row>
    <row r="73" spans="1:13" ht="9.9499999999999993" customHeight="1" x14ac:dyDescent="0.15">
      <c r="A73" s="131" t="s">
        <v>34</v>
      </c>
      <c r="B73" s="141">
        <v>27.062699886017089</v>
      </c>
      <c r="C73" s="141">
        <v>25.7155658249368</v>
      </c>
      <c r="D73" s="141">
        <v>0.60295643655222209</v>
      </c>
      <c r="E73" s="141">
        <v>12.647460069225467</v>
      </c>
      <c r="F73" s="141">
        <v>9.4438670926774684</v>
      </c>
      <c r="G73" s="141">
        <v>8.1067152415965662</v>
      </c>
      <c r="H73" s="141">
        <v>12.318666191028548</v>
      </c>
      <c r="I73" s="141">
        <v>0.34132967680080228</v>
      </c>
      <c r="J73" s="141">
        <v>3.7191857302373523</v>
      </c>
      <c r="K73" s="141">
        <v>3.5053807207155618E-2</v>
      </c>
      <c r="L73" s="141">
        <v>6.5000437205321674E-3</v>
      </c>
      <c r="M73" s="141">
        <v>99.999999999999972</v>
      </c>
    </row>
    <row r="74" spans="1:13" ht="9.9499999999999993" customHeight="1" x14ac:dyDescent="0.15">
      <c r="A74" s="136" t="s">
        <v>35</v>
      </c>
      <c r="B74" s="141">
        <v>31.436925992157256</v>
      </c>
      <c r="C74" s="141">
        <v>17.7069036254602</v>
      </c>
      <c r="D74" s="141">
        <v>1.0641503029585855</v>
      </c>
      <c r="E74" s="141">
        <v>8.1514271322904879</v>
      </c>
      <c r="F74" s="141">
        <v>6.8557468709590275</v>
      </c>
      <c r="G74" s="141">
        <v>14.137418557741189</v>
      </c>
      <c r="H74" s="141">
        <v>13.205771277361835</v>
      </c>
      <c r="I74" s="141">
        <v>0.60218030531748179</v>
      </c>
      <c r="J74" s="141">
        <v>6.7648164770856178</v>
      </c>
      <c r="K74" s="141">
        <v>6.3760267621851011E-2</v>
      </c>
      <c r="L74" s="141">
        <v>1.0899191046470259E-2</v>
      </c>
      <c r="M74" s="141">
        <v>99.999999999999986</v>
      </c>
    </row>
    <row r="75" spans="1:13" ht="9.9499999999999993" customHeight="1" x14ac:dyDescent="0.15">
      <c r="A75" s="136" t="s">
        <v>36</v>
      </c>
      <c r="B75" s="141">
        <v>28.451464543777838</v>
      </c>
      <c r="C75" s="141">
        <v>20.449832589850192</v>
      </c>
      <c r="D75" s="141">
        <v>0.79389163691048181</v>
      </c>
      <c r="E75" s="141">
        <v>12.736658608051195</v>
      </c>
      <c r="F75" s="141">
        <v>12.11489764883993</v>
      </c>
      <c r="G75" s="141">
        <v>6.6030069762658599</v>
      </c>
      <c r="H75" s="141">
        <v>14.671737862342663</v>
      </c>
      <c r="I75" s="141">
        <v>0.42248724614518318</v>
      </c>
      <c r="J75" s="141">
        <v>3.7105035117355696</v>
      </c>
      <c r="K75" s="141">
        <v>3.8775764809813304E-2</v>
      </c>
      <c r="L75" s="141">
        <v>6.7436112712718791E-3</v>
      </c>
      <c r="M75" s="141">
        <v>100</v>
      </c>
    </row>
    <row r="76" spans="1:13" ht="9.9499999999999993" customHeight="1" x14ac:dyDescent="0.15">
      <c r="A76" s="136" t="s">
        <v>37</v>
      </c>
      <c r="B76" s="141">
        <v>31.231715757248946</v>
      </c>
      <c r="C76" s="141">
        <v>8.8036107796889382</v>
      </c>
      <c r="D76" s="141">
        <v>0.92222642102268626</v>
      </c>
      <c r="E76" s="141">
        <v>19.055949252070974</v>
      </c>
      <c r="F76" s="141">
        <v>14.784070788945172</v>
      </c>
      <c r="G76" s="141">
        <v>7.7552788121451961</v>
      </c>
      <c r="H76" s="141">
        <v>13.59944292768675</v>
      </c>
      <c r="I76" s="141">
        <v>0.62076198321140297</v>
      </c>
      <c r="J76" s="141">
        <v>3.1628290102200687</v>
      </c>
      <c r="K76" s="141">
        <v>5.010254036863581E-2</v>
      </c>
      <c r="L76" s="141">
        <v>1.4011727391228659E-2</v>
      </c>
      <c r="M76" s="141">
        <v>100.00000000000001</v>
      </c>
    </row>
    <row r="77" spans="1:13" ht="9.9499999999999993" customHeight="1" x14ac:dyDescent="0.15">
      <c r="A77" s="131" t="s">
        <v>38</v>
      </c>
      <c r="B77" s="141">
        <v>27.163259726514116</v>
      </c>
      <c r="C77" s="141">
        <v>19.579055564557201</v>
      </c>
      <c r="D77" s="141">
        <v>0.82227129945045274</v>
      </c>
      <c r="E77" s="141">
        <v>13.335462791774155</v>
      </c>
      <c r="F77" s="141">
        <v>8.9122282861945727</v>
      </c>
      <c r="G77" s="141">
        <v>10.087271703557729</v>
      </c>
      <c r="H77" s="141">
        <v>12.55458831909548</v>
      </c>
      <c r="I77" s="141">
        <v>0.41056525907143493</v>
      </c>
      <c r="J77" s="141">
        <v>7.0833431620988359</v>
      </c>
      <c r="K77" s="141">
        <v>4.3620383557744995E-2</v>
      </c>
      <c r="L77" s="141">
        <v>8.3335041282748632E-3</v>
      </c>
      <c r="M77" s="141">
        <v>100.00000000000003</v>
      </c>
    </row>
    <row r="78" spans="1:13" ht="3" customHeight="1" x14ac:dyDescent="0.15">
      <c r="A78" s="114"/>
      <c r="B78" s="147"/>
      <c r="C78" s="114"/>
      <c r="D78" s="114"/>
      <c r="E78" s="114"/>
      <c r="F78" s="114"/>
      <c r="G78" s="114"/>
      <c r="H78" s="114"/>
      <c r="I78" s="114"/>
      <c r="J78" s="114"/>
      <c r="K78" s="114"/>
      <c r="L78" s="114"/>
      <c r="M78" s="114"/>
    </row>
    <row r="79" spans="1:13" ht="3" customHeight="1" x14ac:dyDescent="0.15">
      <c r="A79" s="110"/>
      <c r="B79" s="148"/>
      <c r="C79" s="110"/>
      <c r="D79" s="110"/>
      <c r="E79" s="110"/>
      <c r="F79" s="110"/>
      <c r="G79" s="110"/>
    </row>
    <row r="80" spans="1:13" ht="9" customHeight="1" x14ac:dyDescent="0.15">
      <c r="A80" s="462" t="s">
        <v>233</v>
      </c>
      <c r="B80" s="462"/>
      <c r="C80" s="462"/>
      <c r="D80" s="462"/>
      <c r="E80" s="462"/>
      <c r="F80" s="462"/>
      <c r="G80" s="462"/>
      <c r="H80" s="462"/>
      <c r="I80" s="462"/>
      <c r="J80" s="462"/>
      <c r="K80" s="462"/>
      <c r="L80" s="462"/>
      <c r="M80" s="462"/>
    </row>
    <row r="81" spans="1:13" ht="36" customHeight="1" x14ac:dyDescent="0.15">
      <c r="A81" s="458" t="s">
        <v>458</v>
      </c>
      <c r="B81" s="458"/>
      <c r="C81" s="458"/>
      <c r="D81" s="458"/>
      <c r="E81" s="458"/>
      <c r="F81" s="458"/>
      <c r="G81" s="458"/>
      <c r="H81" s="458"/>
      <c r="I81" s="458"/>
      <c r="J81" s="458"/>
      <c r="K81" s="458"/>
      <c r="L81" s="458"/>
      <c r="M81" s="458"/>
    </row>
    <row r="82" spans="1:13" ht="18" customHeight="1" x14ac:dyDescent="0.15">
      <c r="A82" s="458" t="s">
        <v>459</v>
      </c>
      <c r="B82" s="458"/>
      <c r="C82" s="458"/>
      <c r="D82" s="458"/>
      <c r="E82" s="458"/>
      <c r="F82" s="458"/>
      <c r="G82" s="458"/>
      <c r="H82" s="458"/>
      <c r="I82" s="458"/>
      <c r="J82" s="458"/>
      <c r="K82" s="458"/>
      <c r="L82" s="458"/>
      <c r="M82" s="458"/>
    </row>
    <row r="83" spans="1:13" ht="9.75" customHeight="1" x14ac:dyDescent="0.15">
      <c r="A83" s="110"/>
      <c r="B83" s="110"/>
      <c r="C83" s="110"/>
      <c r="D83" s="110"/>
      <c r="E83" s="110"/>
      <c r="F83" s="110"/>
      <c r="G83" s="110"/>
    </row>
    <row r="84" spans="1:13" ht="9" x14ac:dyDescent="0.15">
      <c r="A84" s="110"/>
      <c r="B84" s="110"/>
      <c r="C84" s="110"/>
      <c r="D84" s="110"/>
      <c r="E84" s="110"/>
      <c r="F84" s="110"/>
      <c r="G84" s="110"/>
    </row>
    <row r="85" spans="1:13" ht="9" x14ac:dyDescent="0.15">
      <c r="A85" s="110"/>
      <c r="B85" s="110"/>
      <c r="C85" s="110"/>
      <c r="D85" s="110"/>
      <c r="E85" s="110"/>
      <c r="F85" s="110"/>
      <c r="G85" s="110"/>
    </row>
    <row r="86" spans="1:13" ht="9" x14ac:dyDescent="0.15">
      <c r="A86" s="110"/>
      <c r="B86" s="110"/>
      <c r="C86" s="110"/>
      <c r="D86" s="110"/>
      <c r="E86" s="110"/>
      <c r="F86" s="110"/>
      <c r="G86" s="110"/>
    </row>
    <row r="87" spans="1:13" s="109" customFormat="1" x14ac:dyDescent="0.2">
      <c r="A87" s="110"/>
      <c r="B87" s="110"/>
      <c r="C87" s="110"/>
      <c r="D87" s="110"/>
      <c r="E87" s="110"/>
      <c r="F87" s="110"/>
      <c r="G87" s="110"/>
      <c r="H87" s="110"/>
      <c r="I87" s="110"/>
      <c r="J87" s="110"/>
      <c r="K87" s="110"/>
      <c r="L87" s="110"/>
      <c r="M87" s="110"/>
    </row>
    <row r="88" spans="1:13" s="109" customFormat="1" x14ac:dyDescent="0.2">
      <c r="A88" s="110"/>
      <c r="B88" s="110"/>
      <c r="C88" s="110"/>
      <c r="D88" s="110"/>
      <c r="E88" s="110"/>
      <c r="F88" s="110"/>
      <c r="G88" s="110"/>
      <c r="H88" s="110"/>
      <c r="I88" s="110"/>
      <c r="J88" s="110"/>
      <c r="K88" s="110"/>
      <c r="L88" s="110"/>
      <c r="M88" s="110"/>
    </row>
    <row r="89" spans="1:13" s="109" customFormat="1" x14ac:dyDescent="0.2">
      <c r="A89" s="110"/>
      <c r="B89" s="110"/>
      <c r="C89" s="110"/>
      <c r="D89" s="110"/>
      <c r="E89" s="110"/>
      <c r="F89" s="110"/>
      <c r="G89" s="110"/>
      <c r="H89" s="110"/>
      <c r="I89" s="110"/>
      <c r="J89" s="110"/>
      <c r="K89" s="110"/>
      <c r="L89" s="110"/>
      <c r="M89" s="110"/>
    </row>
    <row r="90" spans="1:13" s="109" customFormat="1" x14ac:dyDescent="0.2">
      <c r="A90" s="84"/>
      <c r="B90" s="84"/>
      <c r="C90" s="84"/>
      <c r="D90" s="84"/>
      <c r="E90" s="84"/>
      <c r="F90" s="110"/>
      <c r="G90" s="110"/>
      <c r="H90" s="110"/>
      <c r="I90" s="110"/>
      <c r="J90" s="110"/>
      <c r="K90" s="110"/>
      <c r="L90" s="110"/>
      <c r="M90" s="110"/>
    </row>
    <row r="91" spans="1:13" s="109" customFormat="1" x14ac:dyDescent="0.2">
      <c r="A91" s="110"/>
      <c r="B91" s="110"/>
      <c r="C91" s="110"/>
      <c r="D91" s="110"/>
      <c r="E91" s="110"/>
      <c r="F91" s="110"/>
      <c r="G91" s="110"/>
      <c r="H91" s="110"/>
      <c r="I91" s="110"/>
      <c r="J91" s="110"/>
      <c r="K91" s="110"/>
      <c r="L91" s="110"/>
      <c r="M91" s="110"/>
    </row>
    <row r="92" spans="1:13" s="109" customFormat="1" x14ac:dyDescent="0.2">
      <c r="A92" s="110"/>
      <c r="B92" s="110"/>
      <c r="C92" s="110"/>
      <c r="D92" s="110"/>
      <c r="E92" s="110"/>
      <c r="F92" s="110"/>
      <c r="G92" s="110"/>
      <c r="H92" s="110"/>
      <c r="I92" s="110"/>
      <c r="J92" s="110"/>
      <c r="K92" s="110"/>
      <c r="L92" s="110"/>
      <c r="M92" s="110"/>
    </row>
    <row r="93" spans="1:13" s="109" customFormat="1" x14ac:dyDescent="0.2">
      <c r="A93" s="110"/>
      <c r="B93" s="110"/>
      <c r="C93" s="110"/>
      <c r="D93" s="110"/>
      <c r="E93" s="110"/>
      <c r="F93" s="110"/>
      <c r="G93" s="110"/>
      <c r="H93" s="110"/>
      <c r="I93" s="110"/>
      <c r="J93" s="110"/>
      <c r="K93" s="110"/>
      <c r="L93" s="110"/>
      <c r="M93" s="110"/>
    </row>
    <row r="94" spans="1:13" s="109" customFormat="1" x14ac:dyDescent="0.2">
      <c r="A94" s="110"/>
      <c r="B94" s="110"/>
      <c r="C94" s="110"/>
      <c r="D94" s="110"/>
      <c r="E94" s="110"/>
      <c r="F94" s="110"/>
      <c r="G94" s="110"/>
      <c r="H94" s="110"/>
      <c r="I94" s="110"/>
      <c r="J94" s="110"/>
      <c r="K94" s="110"/>
      <c r="L94" s="110"/>
      <c r="M94" s="110"/>
    </row>
    <row r="95" spans="1:13" s="109" customFormat="1" x14ac:dyDescent="0.2">
      <c r="A95" s="110"/>
      <c r="B95" s="110"/>
      <c r="C95" s="110"/>
      <c r="D95" s="110"/>
      <c r="E95" s="110"/>
      <c r="F95" s="110"/>
      <c r="G95" s="110"/>
      <c r="H95" s="110"/>
      <c r="I95" s="110"/>
      <c r="J95" s="110"/>
      <c r="K95" s="110"/>
      <c r="L95" s="110"/>
      <c r="M95" s="110"/>
    </row>
    <row r="96" spans="1:13" s="109" customFormat="1" x14ac:dyDescent="0.2">
      <c r="A96" s="110"/>
      <c r="B96" s="110"/>
      <c r="C96" s="110"/>
      <c r="D96" s="110"/>
      <c r="E96" s="110"/>
      <c r="F96" s="110"/>
      <c r="G96" s="110"/>
      <c r="H96" s="110"/>
      <c r="I96" s="110"/>
      <c r="J96" s="110"/>
      <c r="K96" s="110"/>
      <c r="L96" s="110"/>
      <c r="M96" s="110"/>
    </row>
    <row r="97" spans="1:13" s="109" customFormat="1" x14ac:dyDescent="0.2">
      <c r="A97" s="110"/>
      <c r="B97" s="110"/>
      <c r="C97" s="110"/>
      <c r="D97" s="110"/>
      <c r="E97" s="110"/>
      <c r="F97" s="110"/>
      <c r="G97" s="110"/>
      <c r="H97" s="110"/>
      <c r="I97" s="110"/>
      <c r="J97" s="110"/>
      <c r="K97" s="110"/>
      <c r="L97" s="110"/>
      <c r="M97" s="110"/>
    </row>
    <row r="98" spans="1:13" s="109" customFormat="1" x14ac:dyDescent="0.2">
      <c r="A98" s="110"/>
      <c r="B98" s="110"/>
      <c r="C98" s="110"/>
      <c r="D98" s="110"/>
      <c r="E98" s="110"/>
      <c r="F98" s="110"/>
      <c r="G98" s="110"/>
      <c r="H98" s="110"/>
      <c r="I98" s="110"/>
      <c r="J98" s="110"/>
      <c r="K98" s="110"/>
      <c r="L98" s="110"/>
      <c r="M98" s="110"/>
    </row>
    <row r="99" spans="1:13" s="109" customFormat="1" x14ac:dyDescent="0.2">
      <c r="A99" s="110"/>
      <c r="B99" s="110"/>
      <c r="C99" s="110"/>
      <c r="D99" s="110"/>
      <c r="E99" s="110"/>
      <c r="F99" s="110"/>
      <c r="G99" s="110"/>
      <c r="H99" s="110"/>
      <c r="I99" s="110"/>
      <c r="J99" s="110"/>
      <c r="K99" s="110"/>
      <c r="L99" s="110"/>
      <c r="M99" s="110"/>
    </row>
    <row r="100" spans="1:13" s="109" customFormat="1" x14ac:dyDescent="0.2">
      <c r="A100" s="110"/>
      <c r="B100" s="110"/>
      <c r="C100" s="110"/>
      <c r="D100" s="110"/>
      <c r="E100" s="110"/>
      <c r="F100" s="110"/>
      <c r="G100" s="110"/>
      <c r="H100" s="110"/>
      <c r="I100" s="110"/>
      <c r="J100" s="110"/>
      <c r="K100" s="110"/>
      <c r="L100" s="110"/>
      <c r="M100" s="110"/>
    </row>
    <row r="101" spans="1:13" s="109" customFormat="1" x14ac:dyDescent="0.2">
      <c r="A101" s="110"/>
      <c r="B101" s="110"/>
      <c r="C101" s="110"/>
      <c r="D101" s="110"/>
      <c r="E101" s="110"/>
      <c r="F101" s="110"/>
      <c r="G101" s="110"/>
      <c r="H101" s="110"/>
      <c r="I101" s="110"/>
      <c r="J101" s="110"/>
      <c r="K101" s="110"/>
      <c r="L101" s="110"/>
      <c r="M101" s="110"/>
    </row>
    <row r="102" spans="1:13" s="109" customFormat="1" x14ac:dyDescent="0.2">
      <c r="A102" s="110"/>
      <c r="B102" s="110"/>
      <c r="C102" s="110"/>
      <c r="D102" s="110"/>
      <c r="E102" s="110"/>
      <c r="F102" s="110"/>
      <c r="G102" s="110"/>
      <c r="H102" s="110"/>
      <c r="I102" s="110"/>
      <c r="J102" s="110"/>
      <c r="K102" s="110"/>
      <c r="L102" s="110"/>
      <c r="M102" s="110"/>
    </row>
    <row r="103" spans="1:13" s="109" customFormat="1" x14ac:dyDescent="0.2">
      <c r="A103" s="110"/>
      <c r="B103" s="110"/>
      <c r="C103" s="110"/>
      <c r="D103" s="110"/>
      <c r="E103" s="110"/>
      <c r="F103" s="110"/>
      <c r="G103" s="110"/>
      <c r="H103" s="110"/>
      <c r="I103" s="110"/>
      <c r="J103" s="110"/>
      <c r="K103" s="110"/>
      <c r="L103" s="110"/>
      <c r="M103" s="110"/>
    </row>
    <row r="104" spans="1:13" s="109" customFormat="1" x14ac:dyDescent="0.2">
      <c r="A104" s="110"/>
      <c r="B104" s="110"/>
      <c r="C104" s="110"/>
      <c r="D104" s="110"/>
      <c r="E104" s="110"/>
      <c r="F104" s="110"/>
      <c r="G104" s="110"/>
      <c r="H104" s="110"/>
      <c r="I104" s="110"/>
      <c r="J104" s="110"/>
      <c r="K104" s="110"/>
      <c r="L104" s="110"/>
      <c r="M104" s="110"/>
    </row>
    <row r="105" spans="1:13" s="109" customFormat="1" x14ac:dyDescent="0.2">
      <c r="A105" s="110"/>
      <c r="B105" s="110"/>
      <c r="C105" s="110"/>
      <c r="D105" s="110"/>
      <c r="E105" s="110"/>
      <c r="F105" s="110"/>
      <c r="G105" s="110"/>
      <c r="H105" s="110"/>
      <c r="I105" s="110"/>
      <c r="J105" s="110"/>
      <c r="K105" s="110"/>
      <c r="L105" s="110"/>
      <c r="M105" s="110"/>
    </row>
    <row r="106" spans="1:13" s="109" customFormat="1" x14ac:dyDescent="0.2">
      <c r="A106" s="110"/>
      <c r="B106" s="110"/>
      <c r="C106" s="110"/>
      <c r="D106" s="110"/>
      <c r="E106" s="110"/>
      <c r="F106" s="110"/>
      <c r="G106" s="110"/>
      <c r="H106" s="110"/>
      <c r="I106" s="110"/>
      <c r="J106" s="110"/>
      <c r="K106" s="110"/>
      <c r="L106" s="110"/>
      <c r="M106" s="110"/>
    </row>
    <row r="107" spans="1:13" s="109" customFormat="1" x14ac:dyDescent="0.2">
      <c r="A107" s="110"/>
      <c r="B107" s="110"/>
      <c r="C107" s="110"/>
      <c r="D107" s="110"/>
      <c r="E107" s="110"/>
      <c r="F107" s="110"/>
      <c r="G107" s="110"/>
      <c r="H107" s="110"/>
      <c r="I107" s="110"/>
      <c r="J107" s="110"/>
      <c r="K107" s="110"/>
      <c r="L107" s="110"/>
      <c r="M107" s="110"/>
    </row>
    <row r="108" spans="1:13" s="109" customFormat="1" x14ac:dyDescent="0.2">
      <c r="A108" s="84"/>
      <c r="B108" s="84"/>
      <c r="C108" s="84"/>
      <c r="D108" s="84"/>
      <c r="E108" s="110"/>
      <c r="F108" s="110"/>
      <c r="G108" s="110"/>
      <c r="H108" s="110"/>
      <c r="I108" s="110"/>
      <c r="J108" s="110"/>
      <c r="K108" s="110"/>
      <c r="L108" s="110"/>
      <c r="M108" s="110"/>
    </row>
    <row r="109" spans="1:13" s="109" customFormat="1" x14ac:dyDescent="0.2">
      <c r="A109" s="110"/>
      <c r="B109" s="110"/>
      <c r="C109" s="110"/>
      <c r="D109" s="110"/>
      <c r="E109" s="110"/>
      <c r="F109" s="110"/>
      <c r="G109" s="110"/>
      <c r="H109" s="110"/>
      <c r="I109" s="110"/>
      <c r="J109" s="110"/>
      <c r="K109" s="110"/>
      <c r="L109" s="110"/>
      <c r="M109" s="110"/>
    </row>
    <row r="110" spans="1:13" s="109" customFormat="1" x14ac:dyDescent="0.2">
      <c r="A110" s="84"/>
      <c r="B110" s="110"/>
      <c r="C110" s="110"/>
      <c r="D110" s="110"/>
      <c r="E110" s="110"/>
      <c r="F110" s="110"/>
      <c r="G110" s="110"/>
      <c r="H110" s="110"/>
      <c r="I110" s="110"/>
      <c r="J110" s="110"/>
      <c r="K110" s="110"/>
      <c r="L110" s="110"/>
      <c r="M110" s="110"/>
    </row>
    <row r="111" spans="1:13" s="109" customFormat="1" x14ac:dyDescent="0.2">
      <c r="A111" s="84"/>
      <c r="B111" s="110"/>
      <c r="C111" s="110"/>
      <c r="D111" s="110"/>
      <c r="E111" s="110"/>
      <c r="F111" s="110"/>
      <c r="G111" s="110"/>
      <c r="H111" s="110"/>
      <c r="I111" s="110"/>
      <c r="J111" s="110"/>
      <c r="K111" s="110"/>
      <c r="L111" s="110"/>
      <c r="M111" s="110"/>
    </row>
    <row r="112" spans="1:13" s="109" customFormat="1" x14ac:dyDescent="0.2">
      <c r="A112" s="110"/>
      <c r="B112" s="110"/>
      <c r="C112" s="110"/>
      <c r="D112" s="110"/>
      <c r="E112" s="110"/>
      <c r="F112" s="110"/>
      <c r="G112" s="110"/>
      <c r="H112" s="110"/>
      <c r="I112" s="110"/>
      <c r="J112" s="110"/>
      <c r="K112" s="110"/>
      <c r="L112" s="110"/>
      <c r="M112" s="110"/>
    </row>
    <row r="113" spans="1:13" s="109" customFormat="1" x14ac:dyDescent="0.2">
      <c r="A113" s="110"/>
      <c r="B113" s="110"/>
      <c r="C113" s="110"/>
      <c r="D113" s="110"/>
      <c r="E113" s="110"/>
      <c r="F113" s="110"/>
      <c r="G113" s="110"/>
      <c r="H113" s="110"/>
      <c r="I113" s="110"/>
      <c r="J113" s="110"/>
      <c r="K113" s="110"/>
      <c r="L113" s="110"/>
      <c r="M113" s="110"/>
    </row>
    <row r="114" spans="1:13" s="109" customFormat="1" x14ac:dyDescent="0.2">
      <c r="A114" s="110"/>
      <c r="B114" s="110"/>
      <c r="C114" s="110"/>
      <c r="D114" s="110"/>
      <c r="E114" s="110"/>
      <c r="F114" s="110"/>
      <c r="G114" s="110"/>
      <c r="H114" s="110"/>
      <c r="I114" s="110"/>
      <c r="J114" s="110"/>
      <c r="K114" s="110"/>
      <c r="L114" s="110"/>
      <c r="M114" s="110"/>
    </row>
    <row r="115" spans="1:13" ht="9" x14ac:dyDescent="0.15">
      <c r="A115" s="110"/>
      <c r="B115" s="110"/>
      <c r="C115" s="110"/>
      <c r="D115" s="110"/>
      <c r="E115" s="110"/>
      <c r="F115" s="110"/>
      <c r="G115" s="110"/>
    </row>
    <row r="116" spans="1:13" ht="9" x14ac:dyDescent="0.15">
      <c r="A116" s="110"/>
      <c r="B116" s="110"/>
      <c r="C116" s="110"/>
      <c r="D116" s="110"/>
      <c r="E116" s="110"/>
      <c r="F116" s="110"/>
      <c r="G116" s="110"/>
    </row>
    <row r="117" spans="1:13" ht="9" x14ac:dyDescent="0.15">
      <c r="A117" s="110"/>
      <c r="B117" s="110"/>
      <c r="C117" s="110"/>
      <c r="D117" s="110"/>
      <c r="E117" s="110"/>
      <c r="F117" s="110"/>
      <c r="G117" s="110"/>
    </row>
    <row r="118" spans="1:13" ht="9" x14ac:dyDescent="0.15">
      <c r="A118" s="110"/>
      <c r="B118" s="110"/>
      <c r="C118" s="110"/>
      <c r="D118" s="110"/>
      <c r="E118" s="110"/>
      <c r="F118" s="110"/>
      <c r="G118" s="110"/>
    </row>
    <row r="119" spans="1:13" ht="9" x14ac:dyDescent="0.15">
      <c r="A119" s="110"/>
      <c r="B119" s="110"/>
      <c r="C119" s="110"/>
      <c r="D119" s="110"/>
      <c r="E119" s="110"/>
      <c r="F119" s="110"/>
      <c r="G119" s="110"/>
    </row>
    <row r="120" spans="1:13" ht="9" x14ac:dyDescent="0.15">
      <c r="A120" s="110"/>
      <c r="B120" s="110"/>
      <c r="C120" s="110"/>
      <c r="D120" s="110"/>
      <c r="E120" s="110"/>
      <c r="F120" s="110"/>
      <c r="G120" s="110"/>
    </row>
    <row r="121" spans="1:13" ht="9" x14ac:dyDescent="0.15">
      <c r="A121" s="110"/>
      <c r="B121" s="110"/>
      <c r="C121" s="110"/>
      <c r="D121" s="110"/>
      <c r="E121" s="110"/>
      <c r="F121" s="110"/>
      <c r="G121" s="110"/>
    </row>
    <row r="122" spans="1:13" ht="9" x14ac:dyDescent="0.15">
      <c r="A122" s="110"/>
      <c r="B122" s="110"/>
      <c r="C122" s="110"/>
      <c r="D122" s="110"/>
      <c r="E122" s="110"/>
      <c r="F122" s="110"/>
      <c r="G122" s="110"/>
    </row>
    <row r="123" spans="1:13" ht="9" x14ac:dyDescent="0.15">
      <c r="A123" s="110"/>
      <c r="B123" s="110"/>
      <c r="C123" s="110"/>
      <c r="D123" s="110"/>
      <c r="E123" s="110"/>
      <c r="F123" s="110"/>
      <c r="G123" s="110"/>
    </row>
    <row r="124" spans="1:13" ht="9" x14ac:dyDescent="0.15">
      <c r="A124" s="110"/>
      <c r="B124" s="110"/>
      <c r="C124" s="110"/>
      <c r="D124" s="110"/>
      <c r="E124" s="110"/>
      <c r="F124" s="110"/>
      <c r="G124" s="110"/>
    </row>
    <row r="125" spans="1:13" ht="9" x14ac:dyDescent="0.15">
      <c r="A125" s="110"/>
      <c r="B125" s="110"/>
      <c r="C125" s="110"/>
      <c r="D125" s="110"/>
      <c r="E125" s="110"/>
      <c r="F125" s="110"/>
      <c r="G125" s="110"/>
    </row>
    <row r="126" spans="1:13" ht="9" x14ac:dyDescent="0.15">
      <c r="A126" s="110"/>
      <c r="B126" s="110"/>
      <c r="C126" s="110"/>
      <c r="D126" s="110"/>
      <c r="E126" s="110"/>
      <c r="F126" s="110"/>
      <c r="G126" s="110"/>
    </row>
    <row r="127" spans="1:13" ht="9" x14ac:dyDescent="0.15">
      <c r="A127" s="110"/>
      <c r="B127" s="110"/>
      <c r="C127" s="110"/>
      <c r="D127" s="110"/>
      <c r="E127" s="110"/>
      <c r="F127" s="110"/>
      <c r="G127" s="110"/>
    </row>
    <row r="128" spans="1:13" ht="9" x14ac:dyDescent="0.15">
      <c r="A128" s="110"/>
      <c r="B128" s="110"/>
      <c r="C128" s="110"/>
      <c r="D128" s="110"/>
      <c r="E128" s="110"/>
      <c r="F128" s="110"/>
      <c r="G128" s="110"/>
    </row>
    <row r="129" s="110" customFormat="1" ht="9" x14ac:dyDescent="0.15"/>
    <row r="130" s="110" customFormat="1" ht="9" x14ac:dyDescent="0.15"/>
    <row r="131" s="110" customFormat="1" ht="9" x14ac:dyDescent="0.15"/>
    <row r="132" s="110" customFormat="1" ht="9" x14ac:dyDescent="0.15"/>
    <row r="133" s="110" customFormat="1" ht="9" x14ac:dyDescent="0.15"/>
    <row r="134" s="110" customFormat="1" ht="9" x14ac:dyDescent="0.15"/>
    <row r="135" s="110" customFormat="1" ht="9" x14ac:dyDescent="0.15"/>
    <row r="136" s="110" customFormat="1" ht="9" x14ac:dyDescent="0.15"/>
    <row r="137" s="110" customFormat="1" ht="9" x14ac:dyDescent="0.15"/>
    <row r="138" s="110" customFormat="1" ht="9" x14ac:dyDescent="0.15"/>
    <row r="139" s="110" customFormat="1" ht="9" x14ac:dyDescent="0.15"/>
    <row r="140" s="110" customFormat="1" ht="9" x14ac:dyDescent="0.15"/>
    <row r="141" s="110" customFormat="1" ht="9" x14ac:dyDescent="0.15"/>
    <row r="142" s="110" customFormat="1" ht="9" x14ac:dyDescent="0.15"/>
    <row r="143" s="110" customFormat="1" ht="9" x14ac:dyDescent="0.15"/>
    <row r="144" s="110" customFormat="1" ht="9" x14ac:dyDescent="0.15"/>
    <row r="145" s="110" customFormat="1" ht="9" x14ac:dyDescent="0.15"/>
    <row r="146" s="110" customFormat="1" ht="9" x14ac:dyDescent="0.15"/>
    <row r="147" s="110" customFormat="1" ht="9" x14ac:dyDescent="0.15"/>
    <row r="148" s="110" customFormat="1" ht="9" x14ac:dyDescent="0.15"/>
    <row r="149" s="110" customFormat="1" ht="9" x14ac:dyDescent="0.15"/>
    <row r="150" s="110" customFormat="1" ht="9" x14ac:dyDescent="0.15"/>
    <row r="151" s="110" customFormat="1" ht="9" x14ac:dyDescent="0.15"/>
    <row r="152" s="110" customFormat="1" ht="9" x14ac:dyDescent="0.15"/>
    <row r="153" s="110" customFormat="1" ht="9" x14ac:dyDescent="0.15"/>
    <row r="154" s="110" customFormat="1" ht="9" x14ac:dyDescent="0.15"/>
    <row r="155" s="110" customFormat="1" ht="9" x14ac:dyDescent="0.15"/>
    <row r="156" s="110" customFormat="1" ht="9" x14ac:dyDescent="0.15"/>
    <row r="157" s="110" customFormat="1" ht="9" x14ac:dyDescent="0.15"/>
    <row r="158" s="110" customFormat="1" ht="9" x14ac:dyDescent="0.15"/>
    <row r="159" s="110" customFormat="1" ht="9" x14ac:dyDescent="0.15"/>
    <row r="160" s="110" customFormat="1" ht="9" x14ac:dyDescent="0.15"/>
    <row r="161" s="110" customFormat="1" ht="9" x14ac:dyDescent="0.15"/>
    <row r="162" s="110" customFormat="1" ht="9" x14ac:dyDescent="0.15"/>
    <row r="163" s="110" customFormat="1" ht="9" x14ac:dyDescent="0.15"/>
    <row r="164" s="110" customFormat="1" ht="9" x14ac:dyDescent="0.15"/>
    <row r="165" s="110" customFormat="1" ht="9" x14ac:dyDescent="0.15"/>
    <row r="166" s="110" customFormat="1" ht="9" x14ac:dyDescent="0.15"/>
    <row r="167" s="110" customFormat="1" ht="9" x14ac:dyDescent="0.15"/>
    <row r="168" s="110" customFormat="1" ht="9" x14ac:dyDescent="0.15"/>
    <row r="169" s="110" customFormat="1" ht="9" x14ac:dyDescent="0.15"/>
    <row r="170" s="110" customFormat="1" ht="9" x14ac:dyDescent="0.15"/>
    <row r="171" s="110" customFormat="1" ht="9" x14ac:dyDescent="0.15"/>
    <row r="172" s="110" customFormat="1" ht="9" x14ac:dyDescent="0.15"/>
    <row r="173" s="110" customFormat="1" ht="9" x14ac:dyDescent="0.15"/>
    <row r="174" s="110" customFormat="1" ht="9" x14ac:dyDescent="0.15"/>
    <row r="175" s="110" customFormat="1" ht="9" x14ac:dyDescent="0.15"/>
    <row r="176" s="110" customFormat="1" ht="9" x14ac:dyDescent="0.15"/>
    <row r="177" s="110" customFormat="1" ht="9" x14ac:dyDescent="0.15"/>
    <row r="178" s="110" customFormat="1" ht="9" x14ac:dyDescent="0.15"/>
    <row r="179" s="110" customFormat="1" ht="9" x14ac:dyDescent="0.15"/>
    <row r="180" s="110" customFormat="1" ht="9" x14ac:dyDescent="0.15"/>
    <row r="181" s="110" customFormat="1" ht="9" x14ac:dyDescent="0.15"/>
    <row r="182" s="110" customFormat="1" ht="9" x14ac:dyDescent="0.15"/>
    <row r="183" s="110" customFormat="1" ht="9" x14ac:dyDescent="0.15"/>
    <row r="184" s="110" customFormat="1" ht="9" x14ac:dyDescent="0.15"/>
    <row r="185" s="110" customFormat="1" ht="9" x14ac:dyDescent="0.15"/>
    <row r="186" s="110" customFormat="1" ht="9" x14ac:dyDescent="0.15"/>
    <row r="187" s="110" customFormat="1" ht="9" x14ac:dyDescent="0.15"/>
    <row r="188" s="110" customFormat="1" ht="9" x14ac:dyDescent="0.15"/>
    <row r="189" s="110" customFormat="1" ht="9" x14ac:dyDescent="0.15"/>
    <row r="190" s="110" customFormat="1" ht="9" x14ac:dyDescent="0.15"/>
    <row r="191" s="110" customFormat="1" ht="9" x14ac:dyDescent="0.15"/>
    <row r="192" s="110" customFormat="1" ht="9" x14ac:dyDescent="0.15"/>
    <row r="193" s="110" customFormat="1" ht="9" x14ac:dyDescent="0.15"/>
  </sheetData>
  <mergeCells count="9">
    <mergeCell ref="A82:M82"/>
    <mergeCell ref="A4:M4"/>
    <mergeCell ref="A5:M5"/>
    <mergeCell ref="A6:M6"/>
    <mergeCell ref="A81:M81"/>
    <mergeCell ref="B15:M15"/>
    <mergeCell ref="B17:M17"/>
    <mergeCell ref="B48:M48"/>
    <mergeCell ref="A80:M80"/>
  </mergeCells>
  <pageMargins left="0.43307086614173229" right="0.43307086614173229" top="0.78740157480314965" bottom="0.59055118110236227" header="0" footer="0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6"/>
  <sheetViews>
    <sheetView zoomScaleNormal="100" workbookViewId="0"/>
  </sheetViews>
  <sheetFormatPr defaultColWidth="14.7109375" defaultRowHeight="9.75" customHeight="1" x14ac:dyDescent="0.2"/>
  <cols>
    <col min="1" max="1" width="13.42578125" style="109" customWidth="1"/>
    <col min="2" max="2" width="4.5703125" style="109" bestFit="1" customWidth="1"/>
    <col min="3" max="4" width="11" style="109" customWidth="1"/>
    <col min="5" max="5" width="0.5703125" style="109" customWidth="1"/>
    <col min="6" max="8" width="11" style="109" customWidth="1"/>
    <col min="9" max="9" width="4.85546875" style="109" bestFit="1" customWidth="1"/>
    <col min="10" max="16384" width="14.7109375" style="109"/>
  </cols>
  <sheetData>
    <row r="1" spans="1:9" ht="12" customHeight="1" x14ac:dyDescent="0.2"/>
    <row r="2" spans="1:9" ht="12" customHeight="1" x14ac:dyDescent="0.2"/>
    <row r="3" spans="1:9" ht="24.95" customHeight="1" x14ac:dyDescent="0.2"/>
    <row r="4" spans="1:9" s="111" customFormat="1" ht="12" customHeight="1" x14ac:dyDescent="0.25">
      <c r="A4" s="459" t="s">
        <v>205</v>
      </c>
      <c r="B4" s="459"/>
      <c r="C4" s="459"/>
      <c r="D4" s="459"/>
      <c r="E4" s="459"/>
      <c r="F4" s="459"/>
      <c r="G4" s="459"/>
      <c r="H4" s="459"/>
      <c r="I4" s="459"/>
    </row>
    <row r="5" spans="1:9" s="111" customFormat="1" ht="12" customHeight="1" x14ac:dyDescent="0.25">
      <c r="A5" s="459" t="s">
        <v>262</v>
      </c>
      <c r="B5" s="459"/>
      <c r="C5" s="459"/>
      <c r="D5" s="459"/>
      <c r="E5" s="459"/>
      <c r="F5" s="459"/>
      <c r="G5" s="459"/>
      <c r="H5" s="459"/>
      <c r="I5" s="459"/>
    </row>
    <row r="6" spans="1:9" s="111" customFormat="1" ht="12" customHeight="1" x14ac:dyDescent="0.25">
      <c r="A6" s="464" t="s">
        <v>393</v>
      </c>
      <c r="B6" s="464"/>
      <c r="C6" s="464"/>
      <c r="D6" s="464"/>
      <c r="E6" s="464"/>
      <c r="F6" s="464"/>
      <c r="G6" s="464"/>
      <c r="H6" s="464"/>
      <c r="I6" s="464"/>
    </row>
    <row r="7" spans="1:9" ht="9" customHeight="1" x14ac:dyDescent="0.2">
      <c r="A7" s="113"/>
    </row>
    <row r="8" spans="1:9" ht="12.75" customHeight="1" x14ac:dyDescent="0.2">
      <c r="A8" s="465" t="s">
        <v>0</v>
      </c>
      <c r="B8" s="467" t="s">
        <v>74</v>
      </c>
      <c r="C8" s="467"/>
      <c r="D8" s="467"/>
      <c r="E8" s="149"/>
      <c r="F8" s="467" t="s">
        <v>73</v>
      </c>
      <c r="G8" s="467"/>
      <c r="H8" s="467"/>
      <c r="I8" s="467"/>
    </row>
    <row r="9" spans="1:9" ht="30" customHeight="1" x14ac:dyDescent="0.2">
      <c r="A9" s="466"/>
      <c r="B9" s="78" t="s">
        <v>72</v>
      </c>
      <c r="C9" s="78" t="s">
        <v>71</v>
      </c>
      <c r="D9" s="78" t="s">
        <v>70</v>
      </c>
      <c r="E9" s="150"/>
      <c r="F9" s="78" t="s">
        <v>209</v>
      </c>
      <c r="G9" s="78" t="s">
        <v>69</v>
      </c>
      <c r="H9" s="78" t="s">
        <v>210</v>
      </c>
      <c r="I9" s="78" t="s">
        <v>68</v>
      </c>
    </row>
    <row r="10" spans="1:9" ht="3" customHeight="1" x14ac:dyDescent="0.2">
      <c r="A10" s="110"/>
      <c r="B10" s="151"/>
      <c r="C10" s="151"/>
      <c r="D10" s="151"/>
      <c r="E10" s="151"/>
      <c r="F10" s="151"/>
      <c r="G10" s="151"/>
      <c r="H10" s="151"/>
      <c r="I10" s="151"/>
    </row>
    <row r="11" spans="1:9" ht="9.9499999999999993" customHeight="1" x14ac:dyDescent="0.2">
      <c r="A11" s="152">
        <v>2018</v>
      </c>
      <c r="B11" s="144">
        <v>13.4</v>
      </c>
      <c r="C11" s="144">
        <v>64</v>
      </c>
      <c r="D11" s="144">
        <v>22.6</v>
      </c>
      <c r="E11" s="144"/>
      <c r="F11" s="144">
        <v>169.5</v>
      </c>
      <c r="G11" s="144">
        <v>56.2</v>
      </c>
      <c r="H11" s="144">
        <v>35.4</v>
      </c>
      <c r="I11" s="144">
        <v>45.2</v>
      </c>
    </row>
    <row r="12" spans="1:9" ht="9.9499999999999993" customHeight="1" x14ac:dyDescent="0.2">
      <c r="A12" s="152">
        <v>2019</v>
      </c>
      <c r="B12" s="144">
        <v>13.2</v>
      </c>
      <c r="C12" s="144">
        <v>64</v>
      </c>
      <c r="D12" s="144">
        <v>22.9</v>
      </c>
      <c r="E12" s="144"/>
      <c r="F12" s="144">
        <v>174</v>
      </c>
      <c r="G12" s="144">
        <v>56.4</v>
      </c>
      <c r="H12" s="144">
        <v>35.799999999999997</v>
      </c>
      <c r="I12" s="144">
        <v>45.5</v>
      </c>
    </row>
    <row r="13" spans="1:9" ht="9.9499999999999993" customHeight="1" x14ac:dyDescent="0.2">
      <c r="A13" s="152">
        <v>2020</v>
      </c>
      <c r="B13" s="144">
        <v>13</v>
      </c>
      <c r="C13" s="144">
        <v>63.8</v>
      </c>
      <c r="D13" s="144">
        <v>23.2</v>
      </c>
      <c r="E13" s="144"/>
      <c r="F13" s="144">
        <v>179.4</v>
      </c>
      <c r="G13" s="144">
        <v>56.7</v>
      </c>
      <c r="H13" s="144">
        <v>36.4</v>
      </c>
      <c r="I13" s="144">
        <v>45.7</v>
      </c>
    </row>
    <row r="14" spans="1:9" ht="9.9499999999999993" customHeight="1" x14ac:dyDescent="0.2">
      <c r="A14" s="152">
        <v>2021</v>
      </c>
      <c r="B14" s="144">
        <v>12.8917</v>
      </c>
      <c r="C14" s="144">
        <v>63.572800000000001</v>
      </c>
      <c r="D14" s="144">
        <v>23.535499999999999</v>
      </c>
      <c r="E14" s="144"/>
      <c r="F14" s="144">
        <v>182.56299999999999</v>
      </c>
      <c r="G14" s="144">
        <v>57.299900000000001</v>
      </c>
      <c r="H14" s="144">
        <v>37.021299999999997</v>
      </c>
      <c r="I14" s="144">
        <v>45.933</v>
      </c>
    </row>
    <row r="15" spans="1:9" ht="3" customHeight="1" x14ac:dyDescent="0.2">
      <c r="A15" s="152"/>
      <c r="B15" s="153"/>
      <c r="C15" s="154"/>
      <c r="D15" s="154"/>
      <c r="E15" s="154"/>
      <c r="F15" s="153"/>
      <c r="G15" s="154"/>
      <c r="H15" s="154"/>
      <c r="I15" s="154"/>
    </row>
    <row r="16" spans="1:9" ht="9" customHeight="1" x14ac:dyDescent="0.2">
      <c r="A16" s="84"/>
      <c r="B16" s="461" t="s">
        <v>394</v>
      </c>
      <c r="C16" s="461"/>
      <c r="D16" s="461"/>
      <c r="E16" s="461"/>
      <c r="F16" s="461"/>
      <c r="G16" s="461"/>
      <c r="H16" s="461"/>
      <c r="I16" s="461"/>
    </row>
    <row r="17" spans="1:11" ht="3" customHeight="1" x14ac:dyDescent="0.2">
      <c r="A17" s="110"/>
      <c r="B17" s="155"/>
      <c r="C17" s="155"/>
      <c r="D17" s="155"/>
      <c r="E17" s="155"/>
      <c r="F17" s="155"/>
      <c r="G17" s="155"/>
      <c r="H17" s="155"/>
      <c r="I17" s="155"/>
    </row>
    <row r="18" spans="1:11" s="157" customFormat="1" ht="9.75" customHeight="1" x14ac:dyDescent="0.25">
      <c r="A18" s="118" t="s">
        <v>12</v>
      </c>
      <c r="B18" s="154">
        <v>11.9377</v>
      </c>
      <c r="C18" s="154">
        <v>61.819899999999997</v>
      </c>
      <c r="D18" s="154">
        <v>26.2424</v>
      </c>
      <c r="E18" s="127"/>
      <c r="F18" s="156">
        <v>219.82900000000001</v>
      </c>
      <c r="G18" s="156">
        <v>61.760199999999998</v>
      </c>
      <c r="H18" s="156">
        <v>42.449800000000003</v>
      </c>
      <c r="I18" s="156">
        <v>47.619</v>
      </c>
    </row>
    <row r="19" spans="1:11" s="157" customFormat="1" ht="20.100000000000001" customHeight="1" x14ac:dyDescent="0.15">
      <c r="A19" s="118" t="s">
        <v>201</v>
      </c>
      <c r="B19" s="158">
        <v>12.369400000000001</v>
      </c>
      <c r="C19" s="158">
        <v>62.958399999999997</v>
      </c>
      <c r="D19" s="158">
        <v>24.6722</v>
      </c>
      <c r="E19" s="158"/>
      <c r="F19" s="158">
        <v>199.46299999999999</v>
      </c>
      <c r="G19" s="158">
        <v>58.835000000000001</v>
      </c>
      <c r="H19" s="158">
        <v>39.188200000000002</v>
      </c>
      <c r="I19" s="158">
        <v>46.898699999999998</v>
      </c>
    </row>
    <row r="20" spans="1:11" s="157" customFormat="1" ht="9.75" customHeight="1" x14ac:dyDescent="0.25">
      <c r="A20" s="118" t="s">
        <v>14</v>
      </c>
      <c r="B20" s="144">
        <v>10.795199999999999</v>
      </c>
      <c r="C20" s="144">
        <v>60.334600000000002</v>
      </c>
      <c r="D20" s="144">
        <v>28.870200000000001</v>
      </c>
      <c r="E20" s="144"/>
      <c r="F20" s="144">
        <v>267.43599999999998</v>
      </c>
      <c r="G20" s="144">
        <v>65.742500000000007</v>
      </c>
      <c r="H20" s="144">
        <v>47.850299999999997</v>
      </c>
      <c r="I20" s="144">
        <v>49.375100000000003</v>
      </c>
    </row>
    <row r="21" spans="1:11" s="157" customFormat="1" ht="9.75" customHeight="1" x14ac:dyDescent="0.25">
      <c r="A21" s="118" t="s">
        <v>15</v>
      </c>
      <c r="B21" s="144">
        <v>13.047800000000001</v>
      </c>
      <c r="C21" s="144">
        <v>63.7896</v>
      </c>
      <c r="D21" s="144">
        <v>23.162700000000001</v>
      </c>
      <c r="E21" s="144"/>
      <c r="F21" s="144">
        <v>177.52199999999999</v>
      </c>
      <c r="G21" s="144">
        <v>56.7654</v>
      </c>
      <c r="H21" s="144">
        <v>36.311</v>
      </c>
      <c r="I21" s="144">
        <v>45.842700000000001</v>
      </c>
    </row>
    <row r="22" spans="1:11" s="157" customFormat="1" ht="18" x14ac:dyDescent="0.15">
      <c r="A22" s="118" t="s">
        <v>56</v>
      </c>
      <c r="B22" s="158">
        <v>14.516999999999999</v>
      </c>
      <c r="C22" s="158">
        <v>64.097300000000004</v>
      </c>
      <c r="D22" s="158">
        <v>21.3858</v>
      </c>
      <c r="E22" s="158"/>
      <c r="F22" s="158">
        <v>147.316</v>
      </c>
      <c r="G22" s="158">
        <v>56.012900000000002</v>
      </c>
      <c r="H22" s="158">
        <v>33.3645</v>
      </c>
      <c r="I22" s="158">
        <v>44.286200000000001</v>
      </c>
    </row>
    <row r="23" spans="1:11" s="160" customFormat="1" ht="9.75" customHeight="1" x14ac:dyDescent="0.25">
      <c r="A23" s="159" t="s">
        <v>16</v>
      </c>
      <c r="B23" s="145">
        <v>15.364699999999999</v>
      </c>
      <c r="C23" s="145">
        <v>64.677800000000005</v>
      </c>
      <c r="D23" s="145">
        <v>19.9575</v>
      </c>
      <c r="E23" s="145"/>
      <c r="F23" s="145">
        <v>129.892</v>
      </c>
      <c r="G23" s="145">
        <v>54.612499999999997</v>
      </c>
      <c r="H23" s="145">
        <v>30.8568</v>
      </c>
      <c r="I23" s="145">
        <v>43.348500000000001</v>
      </c>
    </row>
    <row r="24" spans="1:11" s="160" customFormat="1" ht="9.75" customHeight="1" x14ac:dyDescent="0.25">
      <c r="A24" s="159" t="s">
        <v>17</v>
      </c>
      <c r="B24" s="145">
        <v>13.6792</v>
      </c>
      <c r="C24" s="145">
        <v>63.523499999999999</v>
      </c>
      <c r="D24" s="145">
        <v>22.7972</v>
      </c>
      <c r="E24" s="145"/>
      <c r="F24" s="145">
        <v>166.65600000000001</v>
      </c>
      <c r="G24" s="145">
        <v>57.421900000000001</v>
      </c>
      <c r="H24" s="145">
        <v>35.887799999999999</v>
      </c>
      <c r="I24" s="145">
        <v>45.212800000000001</v>
      </c>
    </row>
    <row r="25" spans="1:11" s="157" customFormat="1" ht="9.75" customHeight="1" x14ac:dyDescent="0.25">
      <c r="A25" s="118" t="s">
        <v>18</v>
      </c>
      <c r="B25" s="144">
        <v>12.5664</v>
      </c>
      <c r="C25" s="144">
        <v>63.645200000000003</v>
      </c>
      <c r="D25" s="144">
        <v>23.788399999999999</v>
      </c>
      <c r="E25" s="144"/>
      <c r="F25" s="144">
        <v>189.30099999999999</v>
      </c>
      <c r="G25" s="144">
        <v>57.121000000000002</v>
      </c>
      <c r="H25" s="144">
        <v>37.3765</v>
      </c>
      <c r="I25" s="144">
        <v>46.373199999999997</v>
      </c>
    </row>
    <row r="26" spans="1:11" s="157" customFormat="1" ht="20.100000000000001" customHeight="1" x14ac:dyDescent="0.15">
      <c r="A26" s="118" t="s">
        <v>55</v>
      </c>
      <c r="B26" s="158">
        <v>11.5357</v>
      </c>
      <c r="C26" s="158">
        <v>61.790399999999998</v>
      </c>
      <c r="D26" s="158">
        <v>26.673999999999999</v>
      </c>
      <c r="E26" s="158"/>
      <c r="F26" s="158">
        <v>231.23</v>
      </c>
      <c r="G26" s="158">
        <v>61.837499999999999</v>
      </c>
      <c r="H26" s="158">
        <v>43.168500000000002</v>
      </c>
      <c r="I26" s="158">
        <v>48.0518</v>
      </c>
    </row>
    <row r="27" spans="1:11" s="157" customFormat="1" ht="9.75" customHeight="1" x14ac:dyDescent="0.25">
      <c r="A27" s="118" t="s">
        <v>20</v>
      </c>
      <c r="B27" s="144">
        <v>12.561400000000001</v>
      </c>
      <c r="C27" s="144">
        <v>63.102200000000003</v>
      </c>
      <c r="D27" s="144">
        <v>24.336400000000001</v>
      </c>
      <c r="E27" s="144"/>
      <c r="F27" s="144">
        <v>193.739</v>
      </c>
      <c r="G27" s="144">
        <v>58.472999999999999</v>
      </c>
      <c r="H27" s="144">
        <v>38.566600000000001</v>
      </c>
      <c r="I27" s="144">
        <v>46.6477</v>
      </c>
    </row>
    <row r="28" spans="1:11" s="157" customFormat="1" ht="9.75" customHeight="1" x14ac:dyDescent="0.25">
      <c r="A28" s="118" t="s">
        <v>21</v>
      </c>
      <c r="B28" s="144">
        <v>11.8225</v>
      </c>
      <c r="C28" s="144">
        <v>62.195700000000002</v>
      </c>
      <c r="D28" s="144">
        <v>25.9819</v>
      </c>
      <c r="E28" s="144"/>
      <c r="F28" s="144">
        <v>219.767</v>
      </c>
      <c r="G28" s="144">
        <v>60.782899999999998</v>
      </c>
      <c r="H28" s="144">
        <v>41.7744</v>
      </c>
      <c r="I28" s="144">
        <v>47.604500000000002</v>
      </c>
    </row>
    <row r="29" spans="1:11" s="157" customFormat="1" ht="9.75" customHeight="1" x14ac:dyDescent="0.25">
      <c r="A29" s="118" t="s">
        <v>22</v>
      </c>
      <c r="B29" s="144">
        <v>11.8917</v>
      </c>
      <c r="C29" s="144">
        <v>61.573900000000002</v>
      </c>
      <c r="D29" s="144">
        <v>26.534400000000002</v>
      </c>
      <c r="E29" s="144"/>
      <c r="F29" s="144">
        <v>223.13300000000001</v>
      </c>
      <c r="G29" s="144">
        <v>62.406500000000001</v>
      </c>
      <c r="H29" s="144">
        <v>43.093499999999999</v>
      </c>
      <c r="I29" s="144">
        <v>47.718600000000002</v>
      </c>
      <c r="K29" s="161"/>
    </row>
    <row r="30" spans="1:11" s="157" customFormat="1" ht="9.75" customHeight="1" x14ac:dyDescent="0.25">
      <c r="A30" s="118" t="s">
        <v>23</v>
      </c>
      <c r="B30" s="144">
        <v>12.0692</v>
      </c>
      <c r="C30" s="144">
        <v>62.248800000000003</v>
      </c>
      <c r="D30" s="144">
        <v>25.681999999999999</v>
      </c>
      <c r="E30" s="144"/>
      <c r="F30" s="144">
        <v>212.78899999999999</v>
      </c>
      <c r="G30" s="144">
        <v>60.645600000000002</v>
      </c>
      <c r="H30" s="144">
        <v>41.256900000000002</v>
      </c>
      <c r="I30" s="144">
        <v>47.296399999999998</v>
      </c>
    </row>
    <row r="31" spans="1:11" s="157" customFormat="1" ht="9.75" customHeight="1" x14ac:dyDescent="0.25">
      <c r="A31" s="118" t="s">
        <v>24</v>
      </c>
      <c r="B31" s="144">
        <v>12.8065</v>
      </c>
      <c r="C31" s="144">
        <v>64.306399999999996</v>
      </c>
      <c r="D31" s="144">
        <v>22.8871</v>
      </c>
      <c r="E31" s="144"/>
      <c r="F31" s="144">
        <v>178.714</v>
      </c>
      <c r="G31" s="144">
        <v>55.505499999999998</v>
      </c>
      <c r="H31" s="144">
        <v>35.590699999999998</v>
      </c>
      <c r="I31" s="144">
        <v>45.962600000000002</v>
      </c>
    </row>
    <row r="32" spans="1:11" s="157" customFormat="1" ht="9.75" customHeight="1" x14ac:dyDescent="0.25">
      <c r="A32" s="118" t="s">
        <v>67</v>
      </c>
      <c r="B32" s="144">
        <v>12.0654</v>
      </c>
      <c r="C32" s="144">
        <v>62.930500000000002</v>
      </c>
      <c r="D32" s="144">
        <v>25.004200000000001</v>
      </c>
      <c r="E32" s="144"/>
      <c r="F32" s="144">
        <v>207.239</v>
      </c>
      <c r="G32" s="144">
        <v>58.9056</v>
      </c>
      <c r="H32" s="144">
        <v>39.732999999999997</v>
      </c>
      <c r="I32" s="144">
        <v>46.952500000000001</v>
      </c>
    </row>
    <row r="33" spans="1:9" s="157" customFormat="1" ht="9.75" customHeight="1" x14ac:dyDescent="0.25">
      <c r="A33" s="118" t="s">
        <v>66</v>
      </c>
      <c r="B33" s="144">
        <v>10.9764</v>
      </c>
      <c r="C33" s="144">
        <v>62.835799999999999</v>
      </c>
      <c r="D33" s="144">
        <v>26.187799999999999</v>
      </c>
      <c r="E33" s="144"/>
      <c r="F33" s="144">
        <v>238.583</v>
      </c>
      <c r="G33" s="144">
        <v>59.145000000000003</v>
      </c>
      <c r="H33" s="144">
        <v>41.676600000000001</v>
      </c>
      <c r="I33" s="144">
        <v>47.7545</v>
      </c>
    </row>
    <row r="34" spans="1:9" s="157" customFormat="1" ht="9.75" customHeight="1" x14ac:dyDescent="0.25">
      <c r="A34" s="118" t="s">
        <v>27</v>
      </c>
      <c r="B34" s="144">
        <v>14.0715</v>
      </c>
      <c r="C34" s="144">
        <v>65.687399999999997</v>
      </c>
      <c r="D34" s="144">
        <v>20.241099999999999</v>
      </c>
      <c r="E34" s="144"/>
      <c r="F34" s="144">
        <v>143.845</v>
      </c>
      <c r="G34" s="144">
        <v>52.236199999999997</v>
      </c>
      <c r="H34" s="144">
        <v>30.814399999999999</v>
      </c>
      <c r="I34" s="144">
        <v>43.584000000000003</v>
      </c>
    </row>
    <row r="35" spans="1:9" s="157" customFormat="1" ht="9.75" customHeight="1" x14ac:dyDescent="0.25">
      <c r="A35" s="118" t="s">
        <v>28</v>
      </c>
      <c r="B35" s="144">
        <v>12.5322</v>
      </c>
      <c r="C35" s="144">
        <v>64.022199999999998</v>
      </c>
      <c r="D35" s="144">
        <v>23.445699999999999</v>
      </c>
      <c r="E35" s="144"/>
      <c r="F35" s="144">
        <v>187.084</v>
      </c>
      <c r="G35" s="144">
        <v>56.195900000000002</v>
      </c>
      <c r="H35" s="144">
        <v>36.621099999999998</v>
      </c>
      <c r="I35" s="144">
        <v>45.709400000000002</v>
      </c>
    </row>
    <row r="36" spans="1:9" s="157" customFormat="1" ht="9.75" customHeight="1" x14ac:dyDescent="0.25">
      <c r="A36" s="118" t="s">
        <v>29</v>
      </c>
      <c r="B36" s="144">
        <v>11.4665</v>
      </c>
      <c r="C36" s="144">
        <v>64.016000000000005</v>
      </c>
      <c r="D36" s="144">
        <v>24.517499999999998</v>
      </c>
      <c r="E36" s="144"/>
      <c r="F36" s="144">
        <v>213.81800000000001</v>
      </c>
      <c r="G36" s="144">
        <v>56.210799999999999</v>
      </c>
      <c r="H36" s="144">
        <v>38.298900000000003</v>
      </c>
      <c r="I36" s="144">
        <v>46.752400000000002</v>
      </c>
    </row>
    <row r="37" spans="1:9" s="157" customFormat="1" ht="9.75" customHeight="1" x14ac:dyDescent="0.25">
      <c r="A37" s="118" t="s">
        <v>30</v>
      </c>
      <c r="B37" s="144">
        <v>13.0082</v>
      </c>
      <c r="C37" s="144">
        <v>63.740099999999998</v>
      </c>
      <c r="D37" s="144">
        <v>23.2517</v>
      </c>
      <c r="E37" s="144"/>
      <c r="F37" s="144">
        <v>178.74700000000001</v>
      </c>
      <c r="G37" s="144">
        <v>56.887099999999997</v>
      </c>
      <c r="H37" s="144">
        <v>36.478999999999999</v>
      </c>
      <c r="I37" s="144">
        <v>45.441899999999997</v>
      </c>
    </row>
    <row r="38" spans="1:9" s="157" customFormat="1" ht="9.75" customHeight="1" x14ac:dyDescent="0.25">
      <c r="A38" s="118" t="s">
        <v>31</v>
      </c>
      <c r="B38" s="144">
        <v>13.4931</v>
      </c>
      <c r="C38" s="144">
        <v>63.874299999999998</v>
      </c>
      <c r="D38" s="144">
        <v>22.6326</v>
      </c>
      <c r="E38" s="144"/>
      <c r="F38" s="144">
        <v>167.73400000000001</v>
      </c>
      <c r="G38" s="144">
        <v>56.557499999999997</v>
      </c>
      <c r="H38" s="144">
        <v>35.433</v>
      </c>
      <c r="I38" s="144">
        <v>44.931699999999999</v>
      </c>
    </row>
    <row r="39" spans="1:9" s="157" customFormat="1" ht="9.75" customHeight="1" x14ac:dyDescent="0.25">
      <c r="A39" s="118" t="s">
        <v>32</v>
      </c>
      <c r="B39" s="144">
        <v>10.6784</v>
      </c>
      <c r="C39" s="144">
        <v>63.482999999999997</v>
      </c>
      <c r="D39" s="144">
        <v>25.8386</v>
      </c>
      <c r="E39" s="144"/>
      <c r="F39" s="144">
        <v>241.96899999999999</v>
      </c>
      <c r="G39" s="144">
        <v>57.522599999999997</v>
      </c>
      <c r="H39" s="144">
        <v>40.701599999999999</v>
      </c>
      <c r="I39" s="144">
        <v>48.103999999999999</v>
      </c>
    </row>
    <row r="40" spans="1:9" s="157" customFormat="1" ht="9.75" customHeight="1" x14ac:dyDescent="0.25">
      <c r="A40" s="162" t="s">
        <v>33</v>
      </c>
      <c r="B40" s="141">
        <v>12.5304</v>
      </c>
      <c r="C40" s="141">
        <v>62.926000000000002</v>
      </c>
      <c r="D40" s="141">
        <v>24.543600000000001</v>
      </c>
      <c r="E40" s="141"/>
      <c r="F40" s="141">
        <v>195.87299999999999</v>
      </c>
      <c r="G40" s="141">
        <v>58.916800000000002</v>
      </c>
      <c r="H40" s="141">
        <v>39.003999999999998</v>
      </c>
      <c r="I40" s="141">
        <v>46.663499999999999</v>
      </c>
    </row>
    <row r="41" spans="1:9" s="157" customFormat="1" ht="9.75" customHeight="1" x14ac:dyDescent="0.25">
      <c r="A41" s="162" t="s">
        <v>34</v>
      </c>
      <c r="B41" s="141">
        <v>12.6396</v>
      </c>
      <c r="C41" s="141">
        <v>63.287100000000002</v>
      </c>
      <c r="D41" s="141">
        <v>24.0732</v>
      </c>
      <c r="E41" s="141"/>
      <c r="F41" s="141">
        <v>190.459</v>
      </c>
      <c r="G41" s="141">
        <v>58.01</v>
      </c>
      <c r="H41" s="141">
        <v>38.0381</v>
      </c>
      <c r="I41" s="141">
        <v>46.457700000000003</v>
      </c>
    </row>
    <row r="42" spans="1:9" s="157" customFormat="1" ht="9.75" customHeight="1" x14ac:dyDescent="0.25">
      <c r="A42" s="162" t="s">
        <v>35</v>
      </c>
      <c r="B42" s="141">
        <v>12.337899999999999</v>
      </c>
      <c r="C42" s="141">
        <v>63.184399999999997</v>
      </c>
      <c r="D42" s="141">
        <v>24.477799999999998</v>
      </c>
      <c r="E42" s="141"/>
      <c r="F42" s="141">
        <v>198.39599999999999</v>
      </c>
      <c r="G42" s="141">
        <v>58.267000000000003</v>
      </c>
      <c r="H42" s="141">
        <v>38.740299999999998</v>
      </c>
      <c r="I42" s="141">
        <v>46.774500000000003</v>
      </c>
    </row>
    <row r="43" spans="1:9" s="157" customFormat="1" ht="9.75" customHeight="1" x14ac:dyDescent="0.25">
      <c r="A43" s="162" t="s">
        <v>36</v>
      </c>
      <c r="B43" s="141">
        <v>13.1166</v>
      </c>
      <c r="C43" s="141">
        <v>64.546300000000002</v>
      </c>
      <c r="D43" s="141">
        <v>22.3371</v>
      </c>
      <c r="E43" s="141"/>
      <c r="F43" s="141">
        <v>170.297</v>
      </c>
      <c r="G43" s="141">
        <v>54.927500000000002</v>
      </c>
      <c r="H43" s="141">
        <v>34.606299999999997</v>
      </c>
      <c r="I43" s="141">
        <v>44.993200000000002</v>
      </c>
    </row>
    <row r="44" spans="1:9" s="157" customFormat="1" ht="9.75" customHeight="1" x14ac:dyDescent="0.25">
      <c r="A44" s="162" t="s">
        <v>37</v>
      </c>
      <c r="B44" s="141">
        <v>12.7965</v>
      </c>
      <c r="C44" s="141">
        <v>63.7774</v>
      </c>
      <c r="D44" s="141">
        <v>23.425999999999998</v>
      </c>
      <c r="E44" s="141"/>
      <c r="F44" s="141">
        <v>183.066</v>
      </c>
      <c r="G44" s="141">
        <v>56.795200000000001</v>
      </c>
      <c r="H44" s="141">
        <v>36.730899999999998</v>
      </c>
      <c r="I44" s="141">
        <v>45.716799999999999</v>
      </c>
    </row>
    <row r="45" spans="1:9" s="157" customFormat="1" ht="9.75" customHeight="1" x14ac:dyDescent="0.25">
      <c r="A45" s="162" t="s">
        <v>38</v>
      </c>
      <c r="B45" s="141">
        <v>12.6759</v>
      </c>
      <c r="C45" s="141">
        <v>63.509900000000002</v>
      </c>
      <c r="D45" s="141">
        <v>23.8142</v>
      </c>
      <c r="E45" s="141"/>
      <c r="F45" s="141">
        <v>187.869</v>
      </c>
      <c r="G45" s="141">
        <v>57.4559</v>
      </c>
      <c r="H45" s="141">
        <v>37.496899999999997</v>
      </c>
      <c r="I45" s="141">
        <v>46.161900000000003</v>
      </c>
    </row>
    <row r="46" spans="1:9" ht="3" customHeight="1" x14ac:dyDescent="0.2">
      <c r="A46" s="114"/>
      <c r="B46" s="163"/>
      <c r="C46" s="163"/>
      <c r="D46" s="163"/>
      <c r="E46" s="163"/>
      <c r="F46" s="163"/>
      <c r="G46" s="164"/>
      <c r="H46" s="163"/>
      <c r="I46" s="163"/>
    </row>
    <row r="47" spans="1:9" s="73" customFormat="1" ht="3" customHeight="1" x14ac:dyDescent="0.2">
      <c r="A47" s="82"/>
      <c r="B47" s="82"/>
      <c r="C47" s="82"/>
      <c r="D47" s="82"/>
      <c r="E47" s="82"/>
      <c r="F47" s="82"/>
      <c r="G47" s="82"/>
      <c r="H47" s="82"/>
      <c r="I47" s="82"/>
    </row>
    <row r="48" spans="1:9" ht="21" customHeight="1" x14ac:dyDescent="0.2">
      <c r="A48" s="463" t="s">
        <v>382</v>
      </c>
      <c r="B48" s="463"/>
      <c r="C48" s="463"/>
      <c r="D48" s="463"/>
      <c r="E48" s="463"/>
      <c r="F48" s="463"/>
      <c r="G48" s="463"/>
      <c r="H48" s="463"/>
      <c r="I48" s="463"/>
    </row>
    <row r="49" spans="1:11" s="157" customFormat="1" ht="9.9499999999999993" customHeight="1" x14ac:dyDescent="0.25">
      <c r="A49" s="455" t="s">
        <v>456</v>
      </c>
      <c r="B49" s="455"/>
      <c r="C49" s="455"/>
      <c r="D49" s="455"/>
      <c r="E49" s="455"/>
      <c r="F49" s="455"/>
      <c r="G49" s="455"/>
      <c r="H49" s="455"/>
      <c r="I49" s="455"/>
      <c r="J49" s="455"/>
      <c r="K49" s="455"/>
    </row>
    <row r="50" spans="1:11" ht="9.75" customHeight="1" x14ac:dyDescent="0.2">
      <c r="A50" s="110"/>
      <c r="B50" s="110"/>
      <c r="C50" s="110"/>
      <c r="D50" s="110"/>
      <c r="E50" s="110"/>
      <c r="F50" s="110"/>
      <c r="G50" s="110"/>
      <c r="H50" s="110"/>
      <c r="I50" s="110"/>
    </row>
    <row r="51" spans="1:11" ht="9.75" customHeight="1" x14ac:dyDescent="0.2">
      <c r="A51" s="110"/>
      <c r="B51" s="110"/>
      <c r="C51" s="110"/>
      <c r="D51" s="110"/>
      <c r="E51" s="110"/>
      <c r="F51" s="110"/>
      <c r="G51" s="110"/>
      <c r="H51" s="110"/>
      <c r="I51" s="110"/>
    </row>
    <row r="52" spans="1:11" ht="9.75" customHeight="1" x14ac:dyDescent="0.2">
      <c r="A52" s="110"/>
      <c r="B52" s="110"/>
      <c r="C52" s="110"/>
      <c r="D52" s="110"/>
      <c r="E52" s="110"/>
      <c r="F52" s="110"/>
      <c r="G52" s="110"/>
      <c r="H52" s="110"/>
      <c r="I52" s="110"/>
    </row>
    <row r="53" spans="1:11" ht="9.75" customHeight="1" x14ac:dyDescent="0.2">
      <c r="A53" s="110"/>
      <c r="B53" s="110"/>
      <c r="C53" s="110"/>
      <c r="D53" s="110"/>
      <c r="E53" s="110"/>
      <c r="F53" s="110"/>
      <c r="G53" s="110"/>
      <c r="H53" s="110"/>
      <c r="I53" s="110"/>
    </row>
    <row r="54" spans="1:11" ht="9.75" customHeight="1" x14ac:dyDescent="0.2">
      <c r="A54" s="110"/>
      <c r="B54" s="110"/>
      <c r="C54" s="110"/>
      <c r="D54" s="110"/>
      <c r="E54" s="110"/>
      <c r="F54" s="110"/>
      <c r="G54" s="110"/>
      <c r="H54" s="110"/>
      <c r="I54" s="110"/>
    </row>
    <row r="55" spans="1:11" ht="9.75" customHeight="1" x14ac:dyDescent="0.2">
      <c r="A55" s="110"/>
      <c r="B55" s="110"/>
      <c r="C55" s="110"/>
      <c r="D55" s="110"/>
      <c r="E55" s="110"/>
      <c r="F55" s="110"/>
      <c r="G55" s="110"/>
      <c r="H55" s="110"/>
      <c r="I55" s="110"/>
    </row>
    <row r="56" spans="1:11" ht="9.75" customHeight="1" x14ac:dyDescent="0.2">
      <c r="A56" s="110"/>
      <c r="B56" s="110"/>
      <c r="C56" s="110"/>
      <c r="D56" s="110"/>
      <c r="E56" s="110"/>
      <c r="F56" s="110"/>
      <c r="G56" s="110"/>
      <c r="H56" s="110"/>
      <c r="I56" s="110"/>
    </row>
    <row r="57" spans="1:11" ht="9.75" customHeight="1" x14ac:dyDescent="0.2">
      <c r="A57" s="110"/>
      <c r="B57" s="110"/>
      <c r="C57" s="110"/>
      <c r="D57" s="110"/>
      <c r="E57" s="110"/>
      <c r="F57" s="110"/>
      <c r="G57" s="110"/>
      <c r="H57" s="110"/>
      <c r="I57" s="110"/>
    </row>
    <row r="58" spans="1:11" ht="9.75" customHeight="1" x14ac:dyDescent="0.2">
      <c r="A58" s="110"/>
      <c r="B58" s="110"/>
      <c r="C58" s="110"/>
      <c r="D58" s="110"/>
      <c r="E58" s="110"/>
      <c r="F58" s="110"/>
      <c r="G58" s="110"/>
      <c r="H58" s="110"/>
      <c r="I58" s="110"/>
    </row>
    <row r="59" spans="1:11" ht="9.75" customHeight="1" x14ac:dyDescent="0.2">
      <c r="A59" s="110"/>
      <c r="B59" s="110"/>
      <c r="C59" s="110"/>
      <c r="D59" s="110"/>
      <c r="E59" s="110"/>
      <c r="F59" s="110"/>
      <c r="G59" s="110"/>
      <c r="H59" s="110"/>
      <c r="I59" s="110"/>
    </row>
    <row r="60" spans="1:11" ht="9.75" customHeight="1" x14ac:dyDescent="0.2">
      <c r="A60" s="110"/>
      <c r="B60" s="110"/>
      <c r="C60" s="110"/>
      <c r="D60" s="110"/>
      <c r="E60" s="110"/>
      <c r="F60" s="110"/>
      <c r="G60" s="110"/>
      <c r="H60" s="110"/>
      <c r="I60" s="110"/>
    </row>
    <row r="61" spans="1:11" ht="9.75" customHeight="1" x14ac:dyDescent="0.2">
      <c r="A61" s="110"/>
      <c r="B61" s="110"/>
      <c r="C61" s="110"/>
      <c r="D61" s="110"/>
      <c r="E61" s="110"/>
      <c r="F61" s="110"/>
      <c r="G61" s="110"/>
      <c r="H61" s="110"/>
      <c r="I61" s="110"/>
    </row>
    <row r="62" spans="1:11" ht="9.75" customHeight="1" x14ac:dyDescent="0.2">
      <c r="A62" s="110"/>
      <c r="B62" s="110"/>
      <c r="C62" s="110"/>
      <c r="D62" s="110"/>
      <c r="E62" s="110"/>
      <c r="F62" s="110"/>
      <c r="G62" s="110"/>
      <c r="H62" s="110"/>
      <c r="I62" s="110"/>
    </row>
    <row r="63" spans="1:11" ht="9.75" customHeight="1" x14ac:dyDescent="0.2">
      <c r="A63" s="110"/>
      <c r="B63" s="110"/>
      <c r="C63" s="110"/>
      <c r="D63" s="110"/>
      <c r="E63" s="110"/>
      <c r="F63" s="110"/>
      <c r="G63" s="110"/>
      <c r="H63" s="110"/>
      <c r="I63" s="110"/>
    </row>
    <row r="64" spans="1:11" ht="9.75" customHeight="1" x14ac:dyDescent="0.2">
      <c r="A64" s="110"/>
      <c r="B64" s="110"/>
      <c r="C64" s="110"/>
      <c r="D64" s="110"/>
      <c r="E64" s="110"/>
      <c r="F64" s="110"/>
      <c r="G64" s="110"/>
      <c r="H64" s="110"/>
      <c r="I64" s="110"/>
    </row>
    <row r="65" spans="1:9" ht="9.75" customHeight="1" x14ac:dyDescent="0.2">
      <c r="A65" s="110"/>
      <c r="B65" s="110"/>
      <c r="C65" s="110"/>
      <c r="D65" s="110"/>
      <c r="E65" s="110"/>
      <c r="F65" s="110"/>
      <c r="G65" s="110"/>
      <c r="H65" s="110"/>
      <c r="I65" s="110"/>
    </row>
    <row r="66" spans="1:9" ht="9.75" customHeight="1" x14ac:dyDescent="0.2">
      <c r="A66" s="110"/>
      <c r="B66" s="110"/>
      <c r="C66" s="110"/>
      <c r="D66" s="110"/>
      <c r="E66" s="110"/>
      <c r="F66" s="110"/>
      <c r="G66" s="110"/>
      <c r="H66" s="110"/>
      <c r="I66" s="110"/>
    </row>
    <row r="67" spans="1:9" ht="9.75" customHeight="1" x14ac:dyDescent="0.2">
      <c r="A67" s="110"/>
      <c r="B67" s="110"/>
      <c r="C67" s="110"/>
      <c r="D67" s="110"/>
      <c r="E67" s="110"/>
      <c r="F67" s="110"/>
      <c r="G67" s="110"/>
      <c r="H67" s="110"/>
      <c r="I67" s="110"/>
    </row>
    <row r="68" spans="1:9" ht="9.75" customHeight="1" x14ac:dyDescent="0.2">
      <c r="A68" s="110"/>
      <c r="B68" s="110"/>
      <c r="C68" s="110"/>
      <c r="D68" s="110"/>
      <c r="E68" s="110"/>
      <c r="F68" s="110"/>
      <c r="G68" s="110"/>
      <c r="H68" s="110"/>
      <c r="I68" s="110"/>
    </row>
    <row r="69" spans="1:9" ht="9.75" customHeight="1" x14ac:dyDescent="0.2">
      <c r="A69" s="110"/>
      <c r="B69" s="110"/>
      <c r="C69" s="110"/>
      <c r="D69" s="110"/>
      <c r="E69" s="110"/>
      <c r="F69" s="110"/>
      <c r="G69" s="110"/>
      <c r="H69" s="110"/>
      <c r="I69" s="110"/>
    </row>
    <row r="70" spans="1:9" ht="9.75" customHeight="1" x14ac:dyDescent="0.2">
      <c r="A70" s="110"/>
      <c r="B70" s="110"/>
      <c r="C70" s="110"/>
      <c r="D70" s="110"/>
      <c r="E70" s="110"/>
      <c r="F70" s="110"/>
      <c r="G70" s="110"/>
      <c r="H70" s="110"/>
      <c r="I70" s="110"/>
    </row>
    <row r="71" spans="1:9" ht="9.75" customHeight="1" x14ac:dyDescent="0.2">
      <c r="A71" s="110"/>
      <c r="B71" s="110"/>
      <c r="C71" s="110"/>
      <c r="D71" s="110"/>
      <c r="E71" s="110"/>
      <c r="F71" s="110"/>
      <c r="G71" s="110"/>
      <c r="H71" s="110"/>
      <c r="I71" s="110"/>
    </row>
    <row r="72" spans="1:9" ht="9.75" customHeight="1" x14ac:dyDescent="0.2">
      <c r="A72" s="110"/>
      <c r="B72" s="110"/>
      <c r="C72" s="110"/>
      <c r="D72" s="110"/>
      <c r="E72" s="110"/>
      <c r="F72" s="110"/>
      <c r="G72" s="110"/>
      <c r="H72" s="110"/>
      <c r="I72" s="110"/>
    </row>
    <row r="73" spans="1:9" ht="9.75" customHeight="1" x14ac:dyDescent="0.2">
      <c r="A73" s="110"/>
      <c r="B73" s="110"/>
      <c r="C73" s="110"/>
      <c r="D73" s="110"/>
      <c r="E73" s="110"/>
      <c r="F73" s="110"/>
      <c r="G73" s="110"/>
      <c r="H73" s="110"/>
      <c r="I73" s="110"/>
    </row>
    <row r="74" spans="1:9" ht="9.75" customHeight="1" x14ac:dyDescent="0.2">
      <c r="A74" s="110"/>
      <c r="B74" s="110"/>
      <c r="C74" s="110"/>
      <c r="D74" s="110"/>
      <c r="E74" s="110"/>
      <c r="F74" s="110"/>
      <c r="G74" s="110"/>
      <c r="H74" s="110"/>
      <c r="I74" s="110"/>
    </row>
    <row r="75" spans="1:9" ht="9.75" customHeight="1" x14ac:dyDescent="0.2">
      <c r="A75" s="110"/>
      <c r="B75" s="110"/>
      <c r="C75" s="110"/>
      <c r="D75" s="110"/>
      <c r="E75" s="110"/>
      <c r="F75" s="110"/>
      <c r="G75" s="110"/>
      <c r="H75" s="110"/>
      <c r="I75" s="110"/>
    </row>
    <row r="76" spans="1:9" ht="9.75" customHeight="1" x14ac:dyDescent="0.2">
      <c r="A76" s="110"/>
      <c r="B76" s="110"/>
      <c r="C76" s="110"/>
      <c r="D76" s="110"/>
      <c r="E76" s="110"/>
      <c r="F76" s="110"/>
      <c r="G76" s="110"/>
      <c r="H76" s="110"/>
      <c r="I76" s="110"/>
    </row>
    <row r="77" spans="1:9" ht="9.75" customHeight="1" x14ac:dyDescent="0.2">
      <c r="A77" s="110"/>
      <c r="B77" s="110"/>
      <c r="C77" s="110"/>
      <c r="D77" s="110"/>
      <c r="E77" s="110"/>
      <c r="F77" s="110"/>
      <c r="G77" s="110"/>
      <c r="H77" s="110"/>
      <c r="I77" s="110"/>
    </row>
    <row r="78" spans="1:9" ht="9.75" customHeight="1" x14ac:dyDescent="0.2">
      <c r="A78" s="110"/>
      <c r="B78" s="110"/>
      <c r="C78" s="110"/>
      <c r="D78" s="110"/>
      <c r="E78" s="110"/>
      <c r="F78" s="110"/>
      <c r="G78" s="110"/>
      <c r="H78" s="110"/>
      <c r="I78" s="110"/>
    </row>
    <row r="79" spans="1:9" ht="9.75" customHeight="1" x14ac:dyDescent="0.2">
      <c r="A79" s="110"/>
      <c r="B79" s="110"/>
      <c r="C79" s="110"/>
      <c r="D79" s="110"/>
      <c r="E79" s="110"/>
      <c r="F79" s="110"/>
      <c r="G79" s="110"/>
      <c r="H79" s="110"/>
      <c r="I79" s="110"/>
    </row>
    <row r="80" spans="1:9" ht="9.75" customHeight="1" x14ac:dyDescent="0.2">
      <c r="A80" s="110"/>
      <c r="B80" s="110"/>
      <c r="C80" s="110"/>
      <c r="D80" s="110"/>
      <c r="E80" s="110"/>
      <c r="F80" s="110"/>
      <c r="G80" s="110"/>
      <c r="H80" s="110"/>
      <c r="I80" s="110"/>
    </row>
    <row r="81" spans="1:9" ht="9.75" customHeight="1" x14ac:dyDescent="0.2">
      <c r="A81" s="110"/>
      <c r="B81" s="110"/>
      <c r="C81" s="110"/>
      <c r="D81" s="110"/>
      <c r="E81" s="110"/>
      <c r="F81" s="110"/>
      <c r="G81" s="110"/>
      <c r="H81" s="110"/>
      <c r="I81" s="110"/>
    </row>
    <row r="82" spans="1:9" ht="9.75" customHeight="1" x14ac:dyDescent="0.2">
      <c r="A82" s="110"/>
      <c r="B82" s="110"/>
      <c r="C82" s="110"/>
      <c r="D82" s="110"/>
      <c r="E82" s="110"/>
      <c r="F82" s="110"/>
      <c r="G82" s="110"/>
      <c r="H82" s="110"/>
      <c r="I82" s="110"/>
    </row>
    <row r="83" spans="1:9" ht="9.75" customHeight="1" x14ac:dyDescent="0.2">
      <c r="A83" s="110"/>
      <c r="B83" s="110"/>
      <c r="C83" s="110"/>
      <c r="D83" s="110"/>
      <c r="E83" s="110"/>
      <c r="F83" s="110"/>
      <c r="G83" s="110"/>
      <c r="H83" s="110"/>
      <c r="I83" s="110"/>
    </row>
    <row r="84" spans="1:9" ht="9.75" customHeight="1" x14ac:dyDescent="0.2">
      <c r="A84" s="110"/>
      <c r="B84" s="110"/>
      <c r="C84" s="110"/>
      <c r="D84" s="110"/>
      <c r="E84" s="110"/>
      <c r="F84" s="110"/>
      <c r="G84" s="110"/>
      <c r="H84" s="110"/>
      <c r="I84" s="110"/>
    </row>
    <row r="85" spans="1:9" ht="9.75" customHeight="1" x14ac:dyDescent="0.2">
      <c r="A85" s="110"/>
      <c r="B85" s="110"/>
      <c r="C85" s="110"/>
      <c r="D85" s="110"/>
      <c r="E85" s="110"/>
      <c r="F85" s="110"/>
      <c r="G85" s="110"/>
      <c r="H85" s="110"/>
      <c r="I85" s="110"/>
    </row>
    <row r="86" spans="1:9" ht="9.75" customHeight="1" x14ac:dyDescent="0.2">
      <c r="A86" s="110"/>
      <c r="B86" s="110"/>
      <c r="C86" s="110"/>
      <c r="D86" s="110"/>
      <c r="E86" s="110"/>
      <c r="F86" s="110"/>
      <c r="G86" s="110"/>
      <c r="H86" s="110"/>
      <c r="I86" s="110"/>
    </row>
    <row r="87" spans="1:9" ht="9.75" customHeight="1" x14ac:dyDescent="0.2">
      <c r="A87" s="110"/>
      <c r="B87" s="110"/>
      <c r="C87" s="110"/>
      <c r="D87" s="110"/>
      <c r="E87" s="110"/>
      <c r="F87" s="110"/>
      <c r="G87" s="110"/>
      <c r="H87" s="110"/>
      <c r="I87" s="110"/>
    </row>
    <row r="88" spans="1:9" ht="9.75" customHeight="1" x14ac:dyDescent="0.2">
      <c r="A88" s="110"/>
      <c r="B88" s="110"/>
      <c r="C88" s="110"/>
      <c r="D88" s="110"/>
      <c r="E88" s="110"/>
      <c r="F88" s="110"/>
      <c r="G88" s="110"/>
      <c r="H88" s="110"/>
      <c r="I88" s="110"/>
    </row>
    <row r="89" spans="1:9" ht="9.75" customHeight="1" x14ac:dyDescent="0.2">
      <c r="A89" s="110"/>
      <c r="B89" s="110"/>
      <c r="C89" s="110"/>
      <c r="D89" s="110"/>
      <c r="E89" s="110"/>
      <c r="F89" s="110"/>
      <c r="G89" s="110"/>
      <c r="H89" s="110"/>
      <c r="I89" s="110"/>
    </row>
    <row r="90" spans="1:9" ht="9.75" customHeight="1" x14ac:dyDescent="0.2">
      <c r="A90" s="110"/>
      <c r="B90" s="110"/>
      <c r="C90" s="110"/>
      <c r="D90" s="110"/>
      <c r="E90" s="110"/>
      <c r="F90" s="110"/>
      <c r="G90" s="110"/>
      <c r="H90" s="110"/>
      <c r="I90" s="110"/>
    </row>
    <row r="91" spans="1:9" ht="9.75" customHeight="1" x14ac:dyDescent="0.2">
      <c r="A91" s="110"/>
      <c r="B91" s="110"/>
      <c r="C91" s="110"/>
      <c r="D91" s="110"/>
      <c r="E91" s="110"/>
      <c r="F91" s="110"/>
      <c r="G91" s="110"/>
      <c r="H91" s="110"/>
      <c r="I91" s="110"/>
    </row>
    <row r="92" spans="1:9" ht="9.75" customHeight="1" x14ac:dyDescent="0.2">
      <c r="A92" s="110"/>
      <c r="B92" s="110"/>
      <c r="C92" s="110"/>
      <c r="D92" s="110"/>
      <c r="E92" s="110"/>
      <c r="F92" s="110"/>
      <c r="G92" s="110"/>
      <c r="H92" s="110"/>
      <c r="I92" s="110"/>
    </row>
    <row r="93" spans="1:9" ht="9.75" customHeight="1" x14ac:dyDescent="0.2">
      <c r="A93" s="110"/>
      <c r="B93" s="110"/>
      <c r="C93" s="110"/>
      <c r="D93" s="110"/>
      <c r="E93" s="110"/>
      <c r="F93" s="110"/>
      <c r="G93" s="110"/>
      <c r="H93" s="110"/>
      <c r="I93" s="110"/>
    </row>
    <row r="94" spans="1:9" ht="9.75" customHeight="1" x14ac:dyDescent="0.2">
      <c r="A94" s="110"/>
      <c r="B94" s="110"/>
      <c r="C94" s="110"/>
      <c r="D94" s="110"/>
      <c r="E94" s="110"/>
      <c r="F94" s="110"/>
      <c r="G94" s="110"/>
      <c r="H94" s="110"/>
      <c r="I94" s="110"/>
    </row>
    <row r="95" spans="1:9" ht="9.75" customHeight="1" x14ac:dyDescent="0.2">
      <c r="A95" s="110"/>
      <c r="B95" s="110"/>
      <c r="C95" s="110"/>
      <c r="D95" s="110"/>
      <c r="E95" s="110"/>
      <c r="F95" s="110"/>
      <c r="G95" s="110"/>
      <c r="H95" s="110"/>
      <c r="I95" s="110"/>
    </row>
    <row r="96" spans="1:9" ht="9.75" customHeight="1" x14ac:dyDescent="0.2">
      <c r="A96" s="110"/>
      <c r="B96" s="110"/>
      <c r="C96" s="110"/>
      <c r="D96" s="110"/>
      <c r="E96" s="110"/>
      <c r="F96" s="110"/>
      <c r="G96" s="110"/>
      <c r="H96" s="110"/>
      <c r="I96" s="110"/>
    </row>
    <row r="97" spans="1:9" ht="9.75" customHeight="1" x14ac:dyDescent="0.2">
      <c r="A97" s="110"/>
      <c r="B97" s="110"/>
      <c r="C97" s="110"/>
      <c r="D97" s="110"/>
      <c r="E97" s="110"/>
      <c r="F97" s="110"/>
      <c r="G97" s="110"/>
      <c r="H97" s="110"/>
      <c r="I97" s="110"/>
    </row>
    <row r="98" spans="1:9" ht="9.75" customHeight="1" x14ac:dyDescent="0.2">
      <c r="A98" s="110"/>
      <c r="B98" s="110"/>
      <c r="C98" s="110"/>
      <c r="D98" s="110"/>
      <c r="E98" s="110"/>
      <c r="F98" s="110"/>
      <c r="G98" s="110"/>
      <c r="H98" s="110"/>
      <c r="I98" s="110"/>
    </row>
    <row r="99" spans="1:9" ht="9.75" customHeight="1" x14ac:dyDescent="0.2">
      <c r="A99" s="110"/>
      <c r="B99" s="110"/>
      <c r="C99" s="110"/>
      <c r="D99" s="110"/>
      <c r="E99" s="110"/>
      <c r="F99" s="110"/>
      <c r="G99" s="110"/>
      <c r="H99" s="110"/>
      <c r="I99" s="110"/>
    </row>
    <row r="100" spans="1:9" ht="9.75" customHeight="1" x14ac:dyDescent="0.2">
      <c r="A100" s="110"/>
      <c r="B100" s="110"/>
      <c r="C100" s="110"/>
      <c r="D100" s="110"/>
      <c r="E100" s="110"/>
      <c r="F100" s="110"/>
      <c r="G100" s="110"/>
      <c r="H100" s="110"/>
      <c r="I100" s="110"/>
    </row>
    <row r="101" spans="1:9" ht="9.75" customHeight="1" x14ac:dyDescent="0.2">
      <c r="A101" s="110"/>
      <c r="B101" s="110"/>
      <c r="C101" s="110"/>
      <c r="D101" s="110"/>
      <c r="E101" s="110"/>
      <c r="F101" s="110"/>
      <c r="G101" s="110"/>
      <c r="H101" s="110"/>
      <c r="I101" s="110"/>
    </row>
    <row r="102" spans="1:9" ht="9.75" customHeight="1" x14ac:dyDescent="0.2">
      <c r="A102" s="110"/>
      <c r="B102" s="110"/>
      <c r="C102" s="110"/>
      <c r="D102" s="110"/>
      <c r="E102" s="110"/>
      <c r="F102" s="110"/>
      <c r="G102" s="110"/>
      <c r="H102" s="110"/>
      <c r="I102" s="110"/>
    </row>
    <row r="103" spans="1:9" ht="9.75" customHeight="1" x14ac:dyDescent="0.2">
      <c r="A103" s="110"/>
      <c r="B103" s="110"/>
      <c r="C103" s="110"/>
      <c r="D103" s="110"/>
      <c r="E103" s="110"/>
      <c r="F103" s="110"/>
      <c r="G103" s="110"/>
      <c r="H103" s="110"/>
      <c r="I103" s="110"/>
    </row>
    <row r="104" spans="1:9" ht="9.75" customHeight="1" x14ac:dyDescent="0.2">
      <c r="A104" s="110"/>
      <c r="B104" s="110"/>
      <c r="C104" s="110"/>
      <c r="D104" s="110"/>
      <c r="E104" s="110"/>
      <c r="F104" s="110"/>
      <c r="G104" s="110"/>
      <c r="H104" s="110"/>
      <c r="I104" s="110"/>
    </row>
    <row r="105" spans="1:9" ht="9.75" customHeight="1" x14ac:dyDescent="0.2">
      <c r="A105" s="110"/>
      <c r="B105" s="110"/>
      <c r="C105" s="110"/>
      <c r="D105" s="110"/>
      <c r="E105" s="110"/>
      <c r="F105" s="110"/>
      <c r="G105" s="110"/>
      <c r="H105" s="110"/>
      <c r="I105" s="110"/>
    </row>
    <row r="106" spans="1:9" ht="9.75" customHeight="1" x14ac:dyDescent="0.2">
      <c r="A106" s="110"/>
      <c r="B106" s="110"/>
      <c r="C106" s="110"/>
      <c r="D106" s="110"/>
      <c r="E106" s="110"/>
      <c r="F106" s="110"/>
      <c r="G106" s="110"/>
      <c r="H106" s="110"/>
      <c r="I106" s="110"/>
    </row>
    <row r="107" spans="1:9" ht="9.75" customHeight="1" x14ac:dyDescent="0.2">
      <c r="A107" s="110"/>
      <c r="B107" s="110"/>
      <c r="C107" s="110"/>
      <c r="D107" s="110"/>
      <c r="E107" s="110"/>
      <c r="F107" s="110"/>
      <c r="G107" s="110"/>
      <c r="H107" s="110"/>
      <c r="I107" s="110"/>
    </row>
    <row r="108" spans="1:9" ht="9.75" customHeight="1" x14ac:dyDescent="0.2">
      <c r="A108" s="110"/>
      <c r="B108" s="110"/>
      <c r="C108" s="110"/>
      <c r="D108" s="110"/>
      <c r="E108" s="110"/>
      <c r="F108" s="110"/>
      <c r="G108" s="110"/>
      <c r="H108" s="110"/>
      <c r="I108" s="110"/>
    </row>
    <row r="109" spans="1:9" ht="9.75" customHeight="1" x14ac:dyDescent="0.2">
      <c r="A109" s="110"/>
      <c r="B109" s="110"/>
      <c r="C109" s="110"/>
      <c r="D109" s="110"/>
      <c r="E109" s="110"/>
      <c r="F109" s="110"/>
      <c r="G109" s="110"/>
      <c r="H109" s="110"/>
      <c r="I109" s="110"/>
    </row>
    <row r="110" spans="1:9" ht="9.75" customHeight="1" x14ac:dyDescent="0.2">
      <c r="A110" s="110"/>
      <c r="B110" s="110"/>
      <c r="C110" s="110"/>
      <c r="D110" s="110"/>
      <c r="E110" s="110"/>
      <c r="F110" s="110"/>
      <c r="G110" s="110"/>
      <c r="H110" s="110"/>
      <c r="I110" s="110"/>
    </row>
    <row r="111" spans="1:9" ht="9.75" customHeight="1" x14ac:dyDescent="0.2">
      <c r="A111" s="110"/>
      <c r="B111" s="110"/>
      <c r="C111" s="110"/>
      <c r="D111" s="110"/>
      <c r="E111" s="110"/>
      <c r="F111" s="110"/>
      <c r="G111" s="110"/>
      <c r="H111" s="110"/>
      <c r="I111" s="110"/>
    </row>
    <row r="112" spans="1:9" ht="9.75" customHeight="1" x14ac:dyDescent="0.2">
      <c r="A112" s="110"/>
      <c r="B112" s="110"/>
      <c r="C112" s="110"/>
      <c r="D112" s="110"/>
      <c r="E112" s="110"/>
      <c r="F112" s="110"/>
      <c r="G112" s="110"/>
      <c r="H112" s="110"/>
      <c r="I112" s="110"/>
    </row>
    <row r="113" spans="1:9" ht="9.75" customHeight="1" x14ac:dyDescent="0.2">
      <c r="A113" s="110"/>
      <c r="B113" s="110"/>
      <c r="C113" s="110"/>
      <c r="D113" s="110"/>
      <c r="E113" s="110"/>
      <c r="F113" s="110"/>
      <c r="G113" s="110"/>
      <c r="H113" s="110"/>
      <c r="I113" s="110"/>
    </row>
    <row r="114" spans="1:9" ht="9.75" customHeight="1" x14ac:dyDescent="0.2">
      <c r="A114" s="110"/>
      <c r="B114" s="110"/>
      <c r="C114" s="110"/>
      <c r="D114" s="110"/>
      <c r="E114" s="110"/>
      <c r="F114" s="110"/>
      <c r="G114" s="110"/>
      <c r="H114" s="110"/>
      <c r="I114" s="110"/>
    </row>
    <row r="115" spans="1:9" ht="9.75" customHeight="1" x14ac:dyDescent="0.2">
      <c r="A115" s="110"/>
      <c r="B115" s="110"/>
      <c r="C115" s="110"/>
      <c r="D115" s="110"/>
      <c r="E115" s="110"/>
      <c r="F115" s="110"/>
      <c r="G115" s="110"/>
      <c r="H115" s="110"/>
      <c r="I115" s="110"/>
    </row>
    <row r="116" spans="1:9" ht="9.75" customHeight="1" x14ac:dyDescent="0.2">
      <c r="A116" s="110"/>
      <c r="B116" s="110"/>
      <c r="C116" s="110"/>
      <c r="D116" s="110"/>
      <c r="E116" s="110"/>
      <c r="F116" s="110"/>
      <c r="G116" s="110"/>
      <c r="H116" s="110"/>
      <c r="I116" s="110"/>
    </row>
    <row r="117" spans="1:9" ht="9.75" customHeight="1" x14ac:dyDescent="0.2">
      <c r="A117" s="110"/>
      <c r="B117" s="110"/>
      <c r="C117" s="110"/>
      <c r="D117" s="110"/>
      <c r="E117" s="110"/>
      <c r="F117" s="110"/>
      <c r="G117" s="110"/>
      <c r="H117" s="110"/>
      <c r="I117" s="110"/>
    </row>
    <row r="118" spans="1:9" ht="9.75" customHeight="1" x14ac:dyDescent="0.2">
      <c r="A118" s="110"/>
      <c r="B118" s="110"/>
      <c r="C118" s="110"/>
      <c r="D118" s="110"/>
      <c r="E118" s="110"/>
      <c r="F118" s="110"/>
      <c r="G118" s="110"/>
      <c r="H118" s="110"/>
      <c r="I118" s="110"/>
    </row>
    <row r="119" spans="1:9" ht="9.75" customHeight="1" x14ac:dyDescent="0.2">
      <c r="A119" s="110"/>
      <c r="B119" s="110"/>
      <c r="C119" s="110"/>
      <c r="D119" s="110"/>
      <c r="E119" s="110"/>
      <c r="F119" s="110"/>
      <c r="G119" s="110"/>
      <c r="H119" s="110"/>
      <c r="I119" s="110"/>
    </row>
    <row r="120" spans="1:9" ht="9.75" customHeight="1" x14ac:dyDescent="0.2">
      <c r="A120" s="110"/>
      <c r="B120" s="110"/>
      <c r="C120" s="110"/>
      <c r="D120" s="110"/>
      <c r="E120" s="110"/>
      <c r="F120" s="110"/>
      <c r="G120" s="110"/>
      <c r="H120" s="110"/>
      <c r="I120" s="110"/>
    </row>
    <row r="121" spans="1:9" ht="9.75" customHeight="1" x14ac:dyDescent="0.2">
      <c r="A121" s="110"/>
      <c r="B121" s="110"/>
      <c r="C121" s="110"/>
      <c r="D121" s="110"/>
      <c r="E121" s="110"/>
      <c r="F121" s="110"/>
      <c r="G121" s="110"/>
      <c r="H121" s="110"/>
      <c r="I121" s="110"/>
    </row>
    <row r="122" spans="1:9" ht="9.75" customHeight="1" x14ac:dyDescent="0.2">
      <c r="A122" s="110"/>
      <c r="B122" s="110"/>
      <c r="C122" s="110"/>
      <c r="D122" s="110"/>
      <c r="E122" s="110"/>
      <c r="F122" s="110"/>
      <c r="G122" s="110"/>
      <c r="H122" s="110"/>
      <c r="I122" s="110"/>
    </row>
    <row r="123" spans="1:9" ht="9.75" customHeight="1" x14ac:dyDescent="0.2">
      <c r="A123" s="110"/>
      <c r="B123" s="110"/>
      <c r="C123" s="110"/>
      <c r="D123" s="110"/>
      <c r="E123" s="110"/>
      <c r="F123" s="110"/>
      <c r="G123" s="110"/>
      <c r="H123" s="110"/>
      <c r="I123" s="110"/>
    </row>
    <row r="124" spans="1:9" ht="9.75" customHeight="1" x14ac:dyDescent="0.2">
      <c r="A124" s="110"/>
      <c r="B124" s="110"/>
      <c r="C124" s="110"/>
      <c r="D124" s="110"/>
      <c r="E124" s="110"/>
      <c r="F124" s="110"/>
      <c r="G124" s="110"/>
      <c r="H124" s="110"/>
      <c r="I124" s="110"/>
    </row>
    <row r="125" spans="1:9" ht="9.75" customHeight="1" x14ac:dyDescent="0.2">
      <c r="A125" s="110"/>
      <c r="B125" s="110"/>
      <c r="C125" s="110"/>
      <c r="D125" s="110"/>
      <c r="E125" s="110"/>
      <c r="F125" s="110"/>
      <c r="G125" s="110"/>
      <c r="H125" s="110"/>
      <c r="I125" s="110"/>
    </row>
    <row r="126" spans="1:9" ht="9.75" customHeight="1" x14ac:dyDescent="0.2">
      <c r="A126" s="110"/>
      <c r="B126" s="110"/>
      <c r="C126" s="110"/>
      <c r="D126" s="110"/>
      <c r="E126" s="110"/>
      <c r="F126" s="110"/>
      <c r="G126" s="110"/>
      <c r="H126" s="110"/>
      <c r="I126" s="110"/>
    </row>
  </sheetData>
  <mergeCells count="9">
    <mergeCell ref="A49:K49"/>
    <mergeCell ref="A48:I48"/>
    <mergeCell ref="B16:I16"/>
    <mergeCell ref="A4:I4"/>
    <mergeCell ref="A5:I5"/>
    <mergeCell ref="A6:I6"/>
    <mergeCell ref="A8:A9"/>
    <mergeCell ref="B8:D8"/>
    <mergeCell ref="F8:I8"/>
  </mergeCells>
  <pageMargins left="0.59055118110236227" right="0.59055118110236227" top="0.78740157480314965" bottom="0.78740157480314965" header="0" footer="0"/>
  <pageSetup paperSize="9" orientation="portrait" horizontalDpi="4294967293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8"/>
  <sheetViews>
    <sheetView zoomScaleNormal="100" workbookViewId="0"/>
  </sheetViews>
  <sheetFormatPr defaultColWidth="14.7109375" defaultRowHeight="9.75" customHeight="1" x14ac:dyDescent="0.2"/>
  <cols>
    <col min="1" max="1" width="12.5703125" style="109" customWidth="1"/>
    <col min="2" max="3" width="13.5703125" style="109" customWidth="1"/>
    <col min="4" max="4" width="0.5703125" style="109" customWidth="1"/>
    <col min="5" max="6" width="13.5703125" style="109" customWidth="1"/>
    <col min="7" max="7" width="0.5703125" style="109" customWidth="1"/>
    <col min="8" max="8" width="13.5703125" style="109" customWidth="1"/>
    <col min="9" max="16384" width="14.7109375" style="109"/>
  </cols>
  <sheetData>
    <row r="1" spans="1:8" ht="12" customHeight="1" x14ac:dyDescent="0.2"/>
    <row r="2" spans="1:8" ht="12" customHeight="1" x14ac:dyDescent="0.2"/>
    <row r="3" spans="1:8" ht="24.95" customHeight="1" x14ac:dyDescent="0.2"/>
    <row r="4" spans="1:8" s="111" customFormat="1" ht="12" customHeight="1" x14ac:dyDescent="0.25">
      <c r="A4" s="459" t="s">
        <v>206</v>
      </c>
      <c r="B4" s="459"/>
      <c r="C4" s="459"/>
      <c r="D4" s="459"/>
      <c r="E4" s="459"/>
      <c r="F4" s="459"/>
      <c r="G4" s="459"/>
      <c r="H4" s="459"/>
    </row>
    <row r="5" spans="1:8" s="111" customFormat="1" ht="12" customHeight="1" x14ac:dyDescent="0.25">
      <c r="A5" s="459" t="s">
        <v>208</v>
      </c>
      <c r="B5" s="459"/>
      <c r="C5" s="459"/>
      <c r="D5" s="459"/>
      <c r="E5" s="459"/>
      <c r="F5" s="459"/>
      <c r="G5" s="459"/>
      <c r="H5" s="459"/>
    </row>
    <row r="6" spans="1:8" s="111" customFormat="1" ht="12" customHeight="1" x14ac:dyDescent="0.25">
      <c r="A6" s="457" t="s">
        <v>360</v>
      </c>
      <c r="B6" s="457"/>
      <c r="C6" s="457"/>
      <c r="D6" s="457"/>
      <c r="E6" s="457"/>
      <c r="F6" s="457"/>
      <c r="G6" s="457"/>
      <c r="H6" s="457"/>
    </row>
    <row r="7" spans="1:8" ht="6" customHeight="1" x14ac:dyDescent="0.2">
      <c r="A7" s="113"/>
      <c r="B7" s="113"/>
      <c r="C7" s="113"/>
      <c r="D7" s="113"/>
      <c r="E7" s="113"/>
      <c r="F7" s="113"/>
      <c r="G7" s="113"/>
      <c r="H7" s="113"/>
    </row>
    <row r="8" spans="1:8" ht="21" customHeight="1" x14ac:dyDescent="0.2">
      <c r="A8" s="470" t="s">
        <v>0</v>
      </c>
      <c r="B8" s="471" t="s">
        <v>273</v>
      </c>
      <c r="C8" s="471"/>
      <c r="D8" s="165"/>
      <c r="E8" s="471" t="s">
        <v>274</v>
      </c>
      <c r="F8" s="471"/>
      <c r="G8" s="166"/>
      <c r="H8" s="468" t="s">
        <v>264</v>
      </c>
    </row>
    <row r="9" spans="1:8" ht="12.75" x14ac:dyDescent="0.2">
      <c r="A9" s="466"/>
      <c r="B9" s="167" t="s">
        <v>53</v>
      </c>
      <c r="C9" s="167" t="s">
        <v>52</v>
      </c>
      <c r="D9" s="167"/>
      <c r="E9" s="167" t="s">
        <v>53</v>
      </c>
      <c r="F9" s="167" t="s">
        <v>52</v>
      </c>
      <c r="G9" s="114"/>
      <c r="H9" s="469"/>
    </row>
    <row r="10" spans="1:8" ht="3" customHeight="1" x14ac:dyDescent="0.2">
      <c r="A10" s="110"/>
      <c r="B10" s="110"/>
      <c r="C10" s="110"/>
      <c r="D10" s="110"/>
      <c r="E10" s="110"/>
      <c r="F10" s="110"/>
      <c r="G10" s="110"/>
      <c r="H10" s="110"/>
    </row>
    <row r="11" spans="1:8" s="157" customFormat="1" ht="9.9499999999999993" customHeight="1" x14ac:dyDescent="0.25">
      <c r="A11" s="152">
        <v>2017</v>
      </c>
      <c r="B11" s="144">
        <v>80.5</v>
      </c>
      <c r="C11" s="144">
        <v>84.9</v>
      </c>
      <c r="D11" s="144"/>
      <c r="E11" s="144">
        <v>19</v>
      </c>
      <c r="F11" s="144">
        <v>22.1</v>
      </c>
      <c r="G11" s="144"/>
      <c r="H11" s="144">
        <v>7.6</v>
      </c>
    </row>
    <row r="12" spans="1:8" s="157" customFormat="1" ht="9.9499999999999993" customHeight="1" x14ac:dyDescent="0.25">
      <c r="A12" s="152">
        <v>2018</v>
      </c>
      <c r="B12" s="144">
        <v>80.8</v>
      </c>
      <c r="C12" s="144">
        <v>85.2</v>
      </c>
      <c r="D12" s="144"/>
      <c r="E12" s="144">
        <v>19.3</v>
      </c>
      <c r="F12" s="144">
        <v>22.4</v>
      </c>
      <c r="G12" s="144"/>
      <c r="H12" s="144">
        <v>7.3</v>
      </c>
    </row>
    <row r="13" spans="1:8" s="157" customFormat="1" ht="9.9499999999999993" customHeight="1" x14ac:dyDescent="0.25">
      <c r="A13" s="152">
        <v>2019</v>
      </c>
      <c r="B13" s="144">
        <v>81.099999999999994</v>
      </c>
      <c r="C13" s="144">
        <v>85.4</v>
      </c>
      <c r="D13" s="144"/>
      <c r="E13" s="144">
        <v>19.399999999999999</v>
      </c>
      <c r="F13" s="144">
        <v>22.6</v>
      </c>
      <c r="G13" s="144"/>
      <c r="H13" s="144">
        <v>7</v>
      </c>
    </row>
    <row r="14" spans="1:8" s="157" customFormat="1" ht="9.9499999999999993" customHeight="1" x14ac:dyDescent="0.25">
      <c r="A14" s="152">
        <v>2020</v>
      </c>
      <c r="B14" s="144">
        <v>79.802000000000007</v>
      </c>
      <c r="C14" s="144">
        <v>84.474000000000004</v>
      </c>
      <c r="D14" s="144"/>
      <c r="E14" s="144">
        <v>18.257999999999999</v>
      </c>
      <c r="F14" s="144">
        <v>21.68</v>
      </c>
      <c r="G14" s="144"/>
      <c r="H14" s="144">
        <v>6.8</v>
      </c>
    </row>
    <row r="15" spans="1:8" ht="3" customHeight="1" x14ac:dyDescent="0.2">
      <c r="A15" s="152"/>
      <c r="B15" s="153"/>
      <c r="C15" s="154"/>
      <c r="D15" s="154"/>
      <c r="G15" s="154"/>
      <c r="H15" s="125"/>
    </row>
    <row r="16" spans="1:8" ht="9" customHeight="1" x14ac:dyDescent="0.2">
      <c r="A16" s="127"/>
      <c r="B16" s="461" t="s">
        <v>366</v>
      </c>
      <c r="C16" s="461"/>
      <c r="D16" s="461"/>
      <c r="E16" s="461"/>
      <c r="F16" s="461"/>
      <c r="G16" s="461"/>
      <c r="H16" s="461"/>
    </row>
    <row r="17" spans="1:9" ht="3" customHeight="1" x14ac:dyDescent="0.2">
      <c r="A17" s="110"/>
      <c r="B17" s="110"/>
      <c r="C17" s="110"/>
      <c r="D17" s="110"/>
      <c r="E17" s="110"/>
      <c r="F17" s="110"/>
      <c r="G17" s="110"/>
      <c r="H17" s="110"/>
    </row>
    <row r="18" spans="1:9" s="157" customFormat="1" ht="9.9499999999999993" customHeight="1" x14ac:dyDescent="0.25">
      <c r="A18" s="118" t="s">
        <v>12</v>
      </c>
      <c r="B18" s="144">
        <v>80.099999999999994</v>
      </c>
      <c r="C18" s="144">
        <v>84.786000000000001</v>
      </c>
      <c r="D18" s="144"/>
      <c r="E18" s="144">
        <v>18.635000000000002</v>
      </c>
      <c r="F18" s="144">
        <v>21.957000000000001</v>
      </c>
      <c r="G18" s="144"/>
      <c r="H18" s="144">
        <v>6.2</v>
      </c>
      <c r="I18" s="168"/>
    </row>
    <row r="19" spans="1:9" s="157" customFormat="1" ht="19.5" customHeight="1" x14ac:dyDescent="0.15">
      <c r="A19" s="118" t="s">
        <v>65</v>
      </c>
      <c r="B19" s="158">
        <v>80.108999999999995</v>
      </c>
      <c r="C19" s="158">
        <v>84.320999999999998</v>
      </c>
      <c r="D19" s="158"/>
      <c r="E19" s="158">
        <v>18.719000000000001</v>
      </c>
      <c r="F19" s="158">
        <v>22.082999999999998</v>
      </c>
      <c r="G19" s="158"/>
      <c r="H19" s="158">
        <v>6</v>
      </c>
      <c r="I19" s="169"/>
    </row>
    <row r="20" spans="1:9" s="157" customFormat="1" ht="9.9499999999999993" customHeight="1" x14ac:dyDescent="0.25">
      <c r="A20" s="118" t="s">
        <v>14</v>
      </c>
      <c r="B20" s="144">
        <v>80.391000000000005</v>
      </c>
      <c r="C20" s="144">
        <v>84.989000000000004</v>
      </c>
      <c r="D20" s="144"/>
      <c r="E20" s="144">
        <v>18.727</v>
      </c>
      <c r="F20" s="144">
        <v>22.262</v>
      </c>
      <c r="G20" s="144"/>
      <c r="H20" s="144">
        <v>5.6</v>
      </c>
      <c r="I20" s="168"/>
    </row>
    <row r="21" spans="1:9" s="157" customFormat="1" ht="9.9499999999999993" customHeight="1" x14ac:dyDescent="0.25">
      <c r="A21" s="118" t="s">
        <v>15</v>
      </c>
      <c r="B21" s="144">
        <v>80.819999999999993</v>
      </c>
      <c r="C21" s="144">
        <v>85.403000000000006</v>
      </c>
      <c r="D21" s="144"/>
      <c r="E21" s="144">
        <v>18.952000000000002</v>
      </c>
      <c r="F21" s="144">
        <v>22.449000000000002</v>
      </c>
      <c r="G21" s="144"/>
      <c r="H21" s="144">
        <v>6.9</v>
      </c>
      <c r="I21" s="168"/>
    </row>
    <row r="22" spans="1:9" s="157" customFormat="1" ht="18" x14ac:dyDescent="0.15">
      <c r="A22" s="118" t="s">
        <v>56</v>
      </c>
      <c r="B22" s="158">
        <v>81.164000000000001</v>
      </c>
      <c r="C22" s="158">
        <v>85.893000000000001</v>
      </c>
      <c r="D22" s="158"/>
      <c r="E22" s="158">
        <v>19.378</v>
      </c>
      <c r="F22" s="158">
        <v>22.942</v>
      </c>
      <c r="G22" s="158"/>
      <c r="H22" s="158">
        <v>8.6999999999999993</v>
      </c>
      <c r="I22" s="169"/>
    </row>
    <row r="23" spans="1:9" s="160" customFormat="1" ht="9.9499999999999993" customHeight="1" x14ac:dyDescent="0.25">
      <c r="A23" s="159" t="s">
        <v>16</v>
      </c>
      <c r="B23" s="145">
        <v>81.061999999999998</v>
      </c>
      <c r="C23" s="145">
        <v>85.513999999999996</v>
      </c>
      <c r="D23" s="145"/>
      <c r="E23" s="145">
        <v>19.312999999999999</v>
      </c>
      <c r="F23" s="145">
        <v>22.655000000000001</v>
      </c>
      <c r="G23" s="145"/>
      <c r="H23" s="145">
        <v>9.6999999999999993</v>
      </c>
      <c r="I23" s="170"/>
    </row>
    <row r="24" spans="1:9" s="160" customFormat="1" ht="9.9499999999999993" customHeight="1" x14ac:dyDescent="0.25">
      <c r="A24" s="159" t="s">
        <v>17</v>
      </c>
      <c r="B24" s="145">
        <v>81.275999999999996</v>
      </c>
      <c r="C24" s="145">
        <v>86.296999999999997</v>
      </c>
      <c r="D24" s="145"/>
      <c r="E24" s="145">
        <v>19.47</v>
      </c>
      <c r="F24" s="145">
        <v>23.263000000000002</v>
      </c>
      <c r="G24" s="145"/>
      <c r="H24" s="145">
        <v>7.7</v>
      </c>
      <c r="I24" s="170"/>
    </row>
    <row r="25" spans="1:9" s="157" customFormat="1" ht="9.9499999999999993" customHeight="1" x14ac:dyDescent="0.25">
      <c r="A25" s="118" t="s">
        <v>18</v>
      </c>
      <c r="B25" s="144">
        <v>80.995000000000005</v>
      </c>
      <c r="C25" s="144">
        <v>85.585999999999999</v>
      </c>
      <c r="D25" s="144"/>
      <c r="E25" s="144">
        <v>19.209</v>
      </c>
      <c r="F25" s="144">
        <v>22.629000000000001</v>
      </c>
      <c r="G25" s="144"/>
      <c r="H25" s="144">
        <v>6.7</v>
      </c>
      <c r="I25" s="169"/>
    </row>
    <row r="26" spans="1:9" s="157" customFormat="1" ht="9.9499999999999993" customHeight="1" x14ac:dyDescent="0.25">
      <c r="A26" s="118" t="s">
        <v>55</v>
      </c>
      <c r="B26" s="144">
        <v>79.597999999999999</v>
      </c>
      <c r="C26" s="144">
        <v>84.796000000000006</v>
      </c>
      <c r="D26" s="144"/>
      <c r="E26" s="144">
        <v>17.972999999999999</v>
      </c>
      <c r="F26" s="144">
        <v>21.945</v>
      </c>
      <c r="G26" s="144"/>
      <c r="H26" s="144">
        <v>6.1</v>
      </c>
      <c r="I26" s="169"/>
    </row>
    <row r="27" spans="1:9" s="157" customFormat="1" ht="9.9499999999999993" customHeight="1" x14ac:dyDescent="0.25">
      <c r="A27" s="118" t="s">
        <v>20</v>
      </c>
      <c r="B27" s="144">
        <v>80.820999999999998</v>
      </c>
      <c r="C27" s="144">
        <v>85.102000000000004</v>
      </c>
      <c r="D27" s="144"/>
      <c r="E27" s="144">
        <v>19.087</v>
      </c>
      <c r="F27" s="144">
        <v>22.187000000000001</v>
      </c>
      <c r="G27" s="144"/>
      <c r="H27" s="144">
        <v>6.7</v>
      </c>
      <c r="I27" s="169"/>
    </row>
    <row r="28" spans="1:9" s="157" customFormat="1" ht="9.9499999999999993" customHeight="1" x14ac:dyDescent="0.25">
      <c r="A28" s="118" t="s">
        <v>21</v>
      </c>
      <c r="B28" s="144">
        <v>81.066000000000003</v>
      </c>
      <c r="C28" s="144">
        <v>85.209000000000003</v>
      </c>
      <c r="D28" s="144"/>
      <c r="E28" s="144">
        <v>19.123000000000001</v>
      </c>
      <c r="F28" s="144">
        <v>22.347000000000001</v>
      </c>
      <c r="G28" s="144"/>
      <c r="H28" s="144">
        <v>6.1</v>
      </c>
      <c r="I28" s="168"/>
    </row>
    <row r="29" spans="1:9" s="157" customFormat="1" ht="9.9499999999999993" customHeight="1" x14ac:dyDescent="0.25">
      <c r="A29" s="118" t="s">
        <v>22</v>
      </c>
      <c r="B29" s="144">
        <v>80.852000000000004</v>
      </c>
      <c r="C29" s="144">
        <v>85.393000000000001</v>
      </c>
      <c r="D29" s="144"/>
      <c r="E29" s="144">
        <v>19.239000000000001</v>
      </c>
      <c r="F29" s="144">
        <v>22.558</v>
      </c>
      <c r="G29" s="144"/>
      <c r="H29" s="144">
        <v>6.1</v>
      </c>
      <c r="I29" s="168"/>
    </row>
    <row r="30" spans="1:9" s="157" customFormat="1" ht="9.9499999999999993" customHeight="1" x14ac:dyDescent="0.25">
      <c r="A30" s="118" t="s">
        <v>23</v>
      </c>
      <c r="B30" s="144">
        <v>80.94</v>
      </c>
      <c r="C30" s="144">
        <v>85.090999999999994</v>
      </c>
      <c r="D30" s="144"/>
      <c r="E30" s="144">
        <v>19.093</v>
      </c>
      <c r="F30" s="144">
        <v>22.263000000000002</v>
      </c>
      <c r="G30" s="144"/>
      <c r="H30" s="144">
        <v>6.2</v>
      </c>
      <c r="I30" s="168"/>
    </row>
    <row r="31" spans="1:9" s="157" customFormat="1" ht="9.9499999999999993" customHeight="1" x14ac:dyDescent="0.25">
      <c r="A31" s="118" t="s">
        <v>24</v>
      </c>
      <c r="B31" s="144">
        <v>80.367000000000004</v>
      </c>
      <c r="C31" s="144">
        <v>84.856999999999999</v>
      </c>
      <c r="D31" s="144"/>
      <c r="E31" s="144">
        <v>18.803000000000001</v>
      </c>
      <c r="F31" s="144">
        <v>22.097999999999999</v>
      </c>
      <c r="G31" s="144"/>
      <c r="H31" s="144">
        <v>6.5</v>
      </c>
      <c r="I31" s="168"/>
    </row>
    <row r="32" spans="1:9" s="157" customFormat="1" ht="9.9499999999999993" customHeight="1" x14ac:dyDescent="0.25">
      <c r="A32" s="118" t="s">
        <v>67</v>
      </c>
      <c r="B32" s="144">
        <v>80.024000000000001</v>
      </c>
      <c r="C32" s="144">
        <v>84.724000000000004</v>
      </c>
      <c r="D32" s="144"/>
      <c r="E32" s="144">
        <v>18.616</v>
      </c>
      <c r="F32" s="144">
        <v>22.042999999999999</v>
      </c>
      <c r="G32" s="144"/>
      <c r="H32" s="144">
        <v>6.5</v>
      </c>
      <c r="I32" s="168"/>
    </row>
    <row r="33" spans="1:9" s="157" customFormat="1" ht="9.9499999999999993" customHeight="1" x14ac:dyDescent="0.25">
      <c r="A33" s="118" t="s">
        <v>66</v>
      </c>
      <c r="B33" s="144">
        <v>78.334000000000003</v>
      </c>
      <c r="C33" s="144">
        <v>84.034000000000006</v>
      </c>
      <c r="D33" s="144"/>
      <c r="E33" s="144">
        <v>17.701000000000001</v>
      </c>
      <c r="F33" s="144">
        <v>21.655999999999999</v>
      </c>
      <c r="G33" s="144"/>
      <c r="H33" s="144">
        <v>5.8</v>
      </c>
      <c r="I33" s="168"/>
    </row>
    <row r="34" spans="1:9" s="157" customFormat="1" ht="9.9499999999999993" customHeight="1" x14ac:dyDescent="0.25">
      <c r="A34" s="118" t="s">
        <v>27</v>
      </c>
      <c r="B34" s="144">
        <v>78.341999999999999</v>
      </c>
      <c r="C34" s="144">
        <v>82.869</v>
      </c>
      <c r="D34" s="144"/>
      <c r="E34" s="144">
        <v>17.576000000000001</v>
      </c>
      <c r="F34" s="144">
        <v>20.564</v>
      </c>
      <c r="G34" s="144"/>
      <c r="H34" s="144">
        <v>7.7</v>
      </c>
      <c r="I34" s="168"/>
    </row>
    <row r="35" spans="1:9" s="157" customFormat="1" ht="9.9499999999999993" customHeight="1" x14ac:dyDescent="0.25">
      <c r="A35" s="118" t="s">
        <v>28</v>
      </c>
      <c r="B35" s="144">
        <v>79.626000000000005</v>
      </c>
      <c r="C35" s="144">
        <v>84.055999999999997</v>
      </c>
      <c r="D35" s="144"/>
      <c r="E35" s="144">
        <v>18.317</v>
      </c>
      <c r="F35" s="144">
        <v>21.443000000000001</v>
      </c>
      <c r="G35" s="144"/>
      <c r="H35" s="144">
        <v>6.7</v>
      </c>
      <c r="I35" s="168"/>
    </row>
    <row r="36" spans="1:9" s="157" customFormat="1" ht="9.9499999999999993" customHeight="1" x14ac:dyDescent="0.25">
      <c r="A36" s="118" t="s">
        <v>29</v>
      </c>
      <c r="B36" s="144">
        <v>79.656000000000006</v>
      </c>
      <c r="C36" s="144">
        <v>84.408000000000001</v>
      </c>
      <c r="D36" s="144"/>
      <c r="E36" s="144">
        <v>18.658000000000001</v>
      </c>
      <c r="F36" s="144">
        <v>21.75</v>
      </c>
      <c r="G36" s="144"/>
      <c r="H36" s="144">
        <v>6.1</v>
      </c>
      <c r="I36" s="168"/>
    </row>
    <row r="37" spans="1:9" s="157" customFormat="1" ht="9.9499999999999993" customHeight="1" x14ac:dyDescent="0.25">
      <c r="A37" s="118" t="s">
        <v>30</v>
      </c>
      <c r="B37" s="144">
        <v>79.001999999999995</v>
      </c>
      <c r="C37" s="144">
        <v>83.641000000000005</v>
      </c>
      <c r="D37" s="144"/>
      <c r="E37" s="144">
        <v>18.204999999999998</v>
      </c>
      <c r="F37" s="144">
        <v>21.23</v>
      </c>
      <c r="G37" s="144"/>
      <c r="H37" s="144">
        <v>7.1</v>
      </c>
      <c r="I37" s="168"/>
    </row>
    <row r="38" spans="1:9" s="157" customFormat="1" ht="9.9499999999999993" customHeight="1" x14ac:dyDescent="0.25">
      <c r="A38" s="118" t="s">
        <v>31</v>
      </c>
      <c r="B38" s="144">
        <v>78.718999999999994</v>
      </c>
      <c r="C38" s="144">
        <v>83.103999999999999</v>
      </c>
      <c r="D38" s="144"/>
      <c r="E38" s="144">
        <v>17.759</v>
      </c>
      <c r="F38" s="144">
        <v>20.751999999999999</v>
      </c>
      <c r="G38" s="144"/>
      <c r="H38" s="144">
        <v>7.7</v>
      </c>
      <c r="I38" s="168"/>
    </row>
    <row r="39" spans="1:9" s="157" customFormat="1" ht="9.9499999999999993" customHeight="1" x14ac:dyDescent="0.25">
      <c r="A39" s="118" t="s">
        <v>32</v>
      </c>
      <c r="B39" s="144">
        <v>79.763000000000005</v>
      </c>
      <c r="C39" s="144">
        <v>85.406000000000006</v>
      </c>
      <c r="D39" s="144"/>
      <c r="E39" s="144">
        <v>19.013999999999999</v>
      </c>
      <c r="F39" s="144">
        <v>22.643999999999998</v>
      </c>
      <c r="G39" s="144"/>
      <c r="H39" s="144">
        <v>5.2</v>
      </c>
      <c r="I39" s="168"/>
    </row>
    <row r="40" spans="1:9" s="157" customFormat="1" ht="9.9499999999999993" customHeight="1" x14ac:dyDescent="0.25">
      <c r="A40" s="162" t="s">
        <v>33</v>
      </c>
      <c r="B40" s="141">
        <v>80.585999999999999</v>
      </c>
      <c r="C40" s="141">
        <v>85.176000000000002</v>
      </c>
      <c r="D40" s="141"/>
      <c r="E40" s="141">
        <v>18.821999999999999</v>
      </c>
      <c r="F40" s="141">
        <v>22.280999999999999</v>
      </c>
      <c r="G40" s="141"/>
      <c r="H40" s="141">
        <v>6.6</v>
      </c>
      <c r="I40" s="171"/>
    </row>
    <row r="41" spans="1:9" s="157" customFormat="1" ht="9.9499999999999993" customHeight="1" x14ac:dyDescent="0.25">
      <c r="A41" s="162" t="s">
        <v>34</v>
      </c>
      <c r="B41" s="141">
        <v>80.789000000000001</v>
      </c>
      <c r="C41" s="141">
        <v>85.343000000000004</v>
      </c>
      <c r="D41" s="141"/>
      <c r="E41" s="141">
        <v>19.027000000000001</v>
      </c>
      <c r="F41" s="141">
        <v>22.390999999999998</v>
      </c>
      <c r="G41" s="141"/>
      <c r="H41" s="141">
        <v>6.8</v>
      </c>
      <c r="I41" s="171"/>
    </row>
    <row r="42" spans="1:9" s="157" customFormat="1" ht="9.9499999999999993" customHeight="1" x14ac:dyDescent="0.25">
      <c r="A42" s="162" t="s">
        <v>35</v>
      </c>
      <c r="B42" s="141">
        <v>80.709999999999994</v>
      </c>
      <c r="C42" s="141">
        <v>85.052000000000007</v>
      </c>
      <c r="D42" s="141"/>
      <c r="E42" s="141">
        <v>18.97</v>
      </c>
      <c r="F42" s="141">
        <v>22.231999999999999</v>
      </c>
      <c r="G42" s="141"/>
      <c r="H42" s="141">
        <v>6.3</v>
      </c>
      <c r="I42" s="171"/>
    </row>
    <row r="43" spans="1:9" s="157" customFormat="1" ht="9.9499999999999993" customHeight="1" x14ac:dyDescent="0.25">
      <c r="A43" s="162" t="s">
        <v>36</v>
      </c>
      <c r="B43" s="141">
        <v>79.061000000000007</v>
      </c>
      <c r="C43" s="141">
        <v>83.656000000000006</v>
      </c>
      <c r="D43" s="141"/>
      <c r="E43" s="141">
        <v>18.044</v>
      </c>
      <c r="F43" s="141">
        <v>21.155000000000001</v>
      </c>
      <c r="G43" s="141"/>
      <c r="H43" s="141">
        <v>7.1</v>
      </c>
      <c r="I43" s="171"/>
    </row>
    <row r="44" spans="1:9" s="157" customFormat="1" ht="9.9499999999999993" customHeight="1" x14ac:dyDescent="0.25">
      <c r="A44" s="162" t="s">
        <v>37</v>
      </c>
      <c r="B44" s="141">
        <v>78.956999999999994</v>
      </c>
      <c r="C44" s="141">
        <v>83.67</v>
      </c>
      <c r="D44" s="141"/>
      <c r="E44" s="141">
        <v>18.073</v>
      </c>
      <c r="F44" s="141">
        <v>21.207000000000001</v>
      </c>
      <c r="G44" s="141"/>
      <c r="H44" s="141">
        <v>7.1</v>
      </c>
      <c r="I44" s="171"/>
    </row>
    <row r="45" spans="1:9" s="157" customFormat="1" ht="9.9499999999999993" customHeight="1" x14ac:dyDescent="0.25">
      <c r="A45" s="162" t="s">
        <v>38</v>
      </c>
      <c r="B45" s="141">
        <v>80.135000000000005</v>
      </c>
      <c r="C45" s="141">
        <v>84.691000000000003</v>
      </c>
      <c r="D45" s="141"/>
      <c r="E45" s="141">
        <v>18.63</v>
      </c>
      <c r="F45" s="141">
        <v>21.937999999999999</v>
      </c>
      <c r="G45" s="141"/>
      <c r="H45" s="141">
        <v>6.8</v>
      </c>
      <c r="I45" s="171"/>
    </row>
    <row r="46" spans="1:9" ht="3" customHeight="1" x14ac:dyDescent="0.2">
      <c r="A46" s="114"/>
      <c r="B46" s="172"/>
      <c r="C46" s="172"/>
      <c r="D46" s="172"/>
      <c r="E46" s="172"/>
      <c r="F46" s="172"/>
      <c r="G46" s="172"/>
      <c r="H46" s="172"/>
    </row>
    <row r="47" spans="1:9" s="73" customFormat="1" ht="3" customHeight="1" x14ac:dyDescent="0.2">
      <c r="A47" s="82"/>
      <c r="B47" s="82"/>
      <c r="C47" s="82"/>
      <c r="D47" s="82"/>
      <c r="E47" s="82"/>
      <c r="F47" s="82"/>
      <c r="G47" s="82"/>
      <c r="H47" s="82"/>
    </row>
    <row r="48" spans="1:9" s="157" customFormat="1" ht="20.100000000000001" customHeight="1" x14ac:dyDescent="0.25">
      <c r="A48" s="463" t="s">
        <v>383</v>
      </c>
      <c r="B48" s="463"/>
      <c r="C48" s="463"/>
      <c r="D48" s="463"/>
      <c r="E48" s="463"/>
      <c r="F48" s="463"/>
      <c r="G48" s="463"/>
      <c r="H48" s="463"/>
    </row>
    <row r="49" spans="1:8" s="157" customFormat="1" ht="9.9499999999999993" customHeight="1" x14ac:dyDescent="0.25">
      <c r="A49" s="463" t="s">
        <v>384</v>
      </c>
      <c r="B49" s="463"/>
      <c r="C49" s="463"/>
      <c r="D49" s="463"/>
      <c r="E49" s="463"/>
      <c r="F49" s="463"/>
      <c r="G49" s="463"/>
      <c r="H49" s="463"/>
    </row>
    <row r="50" spans="1:8" ht="9.75" customHeight="1" x14ac:dyDescent="0.2">
      <c r="A50" s="110"/>
      <c r="B50" s="110"/>
      <c r="C50" s="110"/>
      <c r="D50" s="110"/>
      <c r="E50" s="110"/>
      <c r="F50" s="110"/>
      <c r="G50" s="110"/>
      <c r="H50" s="110"/>
    </row>
    <row r="51" spans="1:8" ht="9.75" customHeight="1" x14ac:dyDescent="0.2">
      <c r="A51" s="110"/>
      <c r="B51" s="110"/>
      <c r="C51" s="110"/>
      <c r="D51" s="110"/>
      <c r="E51" s="110"/>
      <c r="F51" s="110"/>
      <c r="G51" s="110"/>
      <c r="H51" s="110"/>
    </row>
    <row r="52" spans="1:8" ht="9.75" customHeight="1" x14ac:dyDescent="0.2">
      <c r="A52" s="110"/>
      <c r="B52" s="110"/>
      <c r="C52" s="110"/>
      <c r="D52" s="110"/>
      <c r="E52" s="110"/>
      <c r="F52" s="110"/>
      <c r="G52" s="110"/>
      <c r="H52" s="110"/>
    </row>
    <row r="53" spans="1:8" ht="9.75" customHeight="1" x14ac:dyDescent="0.2">
      <c r="A53" s="110"/>
      <c r="B53" s="110"/>
      <c r="C53" s="110"/>
      <c r="D53" s="110"/>
      <c r="E53" s="110"/>
      <c r="F53" s="110"/>
      <c r="G53" s="110"/>
      <c r="H53" s="110"/>
    </row>
    <row r="54" spans="1:8" ht="9.75" customHeight="1" x14ac:dyDescent="0.2">
      <c r="A54" s="110"/>
      <c r="B54" s="110"/>
      <c r="C54" s="110"/>
      <c r="D54" s="110"/>
      <c r="E54" s="110"/>
      <c r="F54" s="110"/>
      <c r="G54" s="110"/>
      <c r="H54" s="110"/>
    </row>
    <row r="55" spans="1:8" ht="9.75" customHeight="1" x14ac:dyDescent="0.2">
      <c r="A55" s="110"/>
      <c r="B55" s="110"/>
      <c r="C55" s="110"/>
      <c r="D55" s="110"/>
      <c r="E55" s="110"/>
      <c r="F55" s="110"/>
      <c r="G55" s="110"/>
      <c r="H55" s="110"/>
    </row>
    <row r="56" spans="1:8" ht="9.75" customHeight="1" x14ac:dyDescent="0.2">
      <c r="A56" s="110"/>
      <c r="B56" s="110"/>
      <c r="C56" s="110"/>
      <c r="D56" s="110"/>
      <c r="E56" s="110"/>
      <c r="F56" s="110"/>
      <c r="G56" s="110"/>
      <c r="H56" s="110"/>
    </row>
    <row r="57" spans="1:8" ht="9.75" customHeight="1" x14ac:dyDescent="0.2">
      <c r="A57" s="110"/>
      <c r="B57" s="110"/>
      <c r="C57" s="110"/>
      <c r="D57" s="110"/>
      <c r="E57" s="110"/>
      <c r="F57" s="110"/>
      <c r="G57" s="110"/>
      <c r="H57" s="110"/>
    </row>
    <row r="58" spans="1:8" ht="9.75" customHeight="1" x14ac:dyDescent="0.2">
      <c r="A58" s="110"/>
      <c r="B58" s="110"/>
      <c r="C58" s="110"/>
      <c r="D58" s="110"/>
      <c r="E58" s="110"/>
      <c r="F58" s="110"/>
      <c r="G58" s="110"/>
      <c r="H58" s="110"/>
    </row>
    <row r="59" spans="1:8" ht="9.75" customHeight="1" x14ac:dyDescent="0.2">
      <c r="A59" s="110"/>
      <c r="B59" s="110"/>
      <c r="C59" s="110"/>
      <c r="D59" s="110"/>
      <c r="E59" s="110"/>
      <c r="F59" s="110"/>
      <c r="G59" s="110"/>
      <c r="H59" s="110"/>
    </row>
    <row r="60" spans="1:8" ht="9.75" customHeight="1" x14ac:dyDescent="0.2">
      <c r="A60" s="110"/>
      <c r="B60" s="110"/>
      <c r="C60" s="110"/>
      <c r="D60" s="110"/>
      <c r="E60" s="110"/>
      <c r="F60" s="110"/>
      <c r="G60" s="110"/>
      <c r="H60" s="110"/>
    </row>
    <row r="61" spans="1:8" ht="9.75" customHeight="1" x14ac:dyDescent="0.2">
      <c r="A61" s="110"/>
      <c r="B61" s="110"/>
      <c r="C61" s="110"/>
      <c r="D61" s="110"/>
      <c r="E61" s="110"/>
      <c r="F61" s="110"/>
      <c r="G61" s="110"/>
      <c r="H61" s="110"/>
    </row>
    <row r="62" spans="1:8" ht="9.75" customHeight="1" x14ac:dyDescent="0.2">
      <c r="A62" s="110"/>
      <c r="B62" s="110"/>
      <c r="C62" s="110"/>
      <c r="D62" s="110"/>
      <c r="E62" s="110"/>
      <c r="F62" s="110"/>
      <c r="G62" s="110"/>
      <c r="H62" s="110"/>
    </row>
    <row r="63" spans="1:8" ht="9.75" customHeight="1" x14ac:dyDescent="0.2">
      <c r="A63" s="110"/>
      <c r="B63" s="110"/>
      <c r="C63" s="110"/>
      <c r="D63" s="110"/>
      <c r="E63" s="110"/>
      <c r="F63" s="110"/>
      <c r="G63" s="110"/>
      <c r="H63" s="110"/>
    </row>
    <row r="64" spans="1:8" ht="9.75" customHeight="1" x14ac:dyDescent="0.2">
      <c r="A64" s="110"/>
      <c r="B64" s="110"/>
      <c r="C64" s="110"/>
      <c r="D64" s="110"/>
      <c r="E64" s="110"/>
      <c r="F64" s="110"/>
      <c r="G64" s="110"/>
      <c r="H64" s="110"/>
    </row>
    <row r="65" spans="1:8" ht="9.75" customHeight="1" x14ac:dyDescent="0.2">
      <c r="A65" s="110"/>
      <c r="B65" s="110"/>
      <c r="C65" s="110"/>
      <c r="D65" s="110"/>
      <c r="E65" s="110"/>
      <c r="F65" s="110"/>
      <c r="G65" s="110"/>
      <c r="H65" s="110"/>
    </row>
    <row r="66" spans="1:8" ht="9.75" customHeight="1" x14ac:dyDescent="0.2">
      <c r="A66" s="110"/>
      <c r="B66" s="110"/>
      <c r="C66" s="110"/>
      <c r="D66" s="110"/>
      <c r="E66" s="110"/>
      <c r="F66" s="110"/>
      <c r="G66" s="110"/>
      <c r="H66" s="110"/>
    </row>
    <row r="67" spans="1:8" ht="9.75" customHeight="1" x14ac:dyDescent="0.2">
      <c r="A67" s="110"/>
      <c r="B67" s="110"/>
      <c r="C67" s="110"/>
      <c r="D67" s="110"/>
      <c r="E67" s="110"/>
      <c r="F67" s="110"/>
      <c r="G67" s="110"/>
      <c r="H67" s="110"/>
    </row>
    <row r="68" spans="1:8" ht="9.75" customHeight="1" x14ac:dyDescent="0.2">
      <c r="A68" s="110"/>
      <c r="B68" s="110"/>
      <c r="C68" s="110"/>
      <c r="D68" s="110"/>
      <c r="E68" s="110"/>
      <c r="F68" s="110"/>
      <c r="G68" s="110"/>
      <c r="H68" s="110"/>
    </row>
    <row r="69" spans="1:8" ht="9.75" customHeight="1" x14ac:dyDescent="0.2">
      <c r="A69" s="110"/>
      <c r="B69" s="110"/>
      <c r="C69" s="110"/>
      <c r="D69" s="110"/>
      <c r="E69" s="110"/>
      <c r="F69" s="110"/>
      <c r="G69" s="110"/>
      <c r="H69" s="110"/>
    </row>
    <row r="70" spans="1:8" ht="9.75" customHeight="1" x14ac:dyDescent="0.2">
      <c r="A70" s="110"/>
      <c r="B70" s="110"/>
      <c r="C70" s="110"/>
      <c r="D70" s="110"/>
      <c r="E70" s="110"/>
      <c r="F70" s="110"/>
      <c r="G70" s="110"/>
      <c r="H70" s="110"/>
    </row>
    <row r="71" spans="1:8" ht="9.75" customHeight="1" x14ac:dyDescent="0.2">
      <c r="A71" s="110"/>
      <c r="B71" s="110"/>
      <c r="C71" s="110"/>
      <c r="D71" s="110"/>
      <c r="E71" s="110"/>
      <c r="F71" s="110"/>
      <c r="G71" s="110"/>
      <c r="H71" s="110"/>
    </row>
    <row r="72" spans="1:8" ht="9.75" customHeight="1" x14ac:dyDescent="0.2">
      <c r="A72" s="110"/>
      <c r="B72" s="110"/>
      <c r="C72" s="110"/>
      <c r="D72" s="110"/>
      <c r="E72" s="110"/>
      <c r="F72" s="110"/>
      <c r="G72" s="110"/>
      <c r="H72" s="110"/>
    </row>
    <row r="73" spans="1:8" ht="9.75" customHeight="1" x14ac:dyDescent="0.2">
      <c r="A73" s="110"/>
      <c r="B73" s="110"/>
      <c r="C73" s="110"/>
      <c r="D73" s="110"/>
      <c r="E73" s="110"/>
      <c r="F73" s="110"/>
      <c r="G73" s="110"/>
      <c r="H73" s="110"/>
    </row>
    <row r="74" spans="1:8" ht="9.75" customHeight="1" x14ac:dyDescent="0.2">
      <c r="A74" s="110"/>
      <c r="B74" s="110"/>
      <c r="C74" s="110"/>
      <c r="D74" s="110"/>
      <c r="E74" s="110"/>
      <c r="F74" s="110"/>
      <c r="G74" s="110"/>
      <c r="H74" s="110"/>
    </row>
    <row r="75" spans="1:8" ht="9.75" customHeight="1" x14ac:dyDescent="0.2">
      <c r="A75" s="110"/>
      <c r="B75" s="110"/>
      <c r="C75" s="110"/>
      <c r="D75" s="110"/>
      <c r="E75" s="110"/>
      <c r="F75" s="110"/>
      <c r="G75" s="110"/>
      <c r="H75" s="110"/>
    </row>
    <row r="76" spans="1:8" ht="9.75" customHeight="1" x14ac:dyDescent="0.2">
      <c r="A76" s="110"/>
      <c r="B76" s="110"/>
      <c r="C76" s="110"/>
      <c r="D76" s="110"/>
      <c r="E76" s="110"/>
      <c r="F76" s="110"/>
      <c r="G76" s="110"/>
      <c r="H76" s="110"/>
    </row>
    <row r="77" spans="1:8" ht="9.75" customHeight="1" x14ac:dyDescent="0.2">
      <c r="A77" s="110"/>
      <c r="B77" s="110"/>
      <c r="C77" s="110"/>
      <c r="D77" s="110"/>
      <c r="E77" s="110"/>
      <c r="F77" s="110"/>
      <c r="G77" s="110"/>
      <c r="H77" s="110"/>
    </row>
    <row r="78" spans="1:8" ht="9.75" customHeight="1" x14ac:dyDescent="0.2">
      <c r="A78" s="110"/>
      <c r="B78" s="110"/>
      <c r="C78" s="110"/>
      <c r="D78" s="110"/>
      <c r="E78" s="110"/>
      <c r="F78" s="110"/>
      <c r="G78" s="110"/>
      <c r="H78" s="110"/>
    </row>
    <row r="79" spans="1:8" ht="9.75" customHeight="1" x14ac:dyDescent="0.2">
      <c r="A79" s="110"/>
      <c r="B79" s="110"/>
      <c r="C79" s="110"/>
      <c r="D79" s="110"/>
      <c r="E79" s="110"/>
      <c r="F79" s="110"/>
      <c r="G79" s="110"/>
      <c r="H79" s="110"/>
    </row>
    <row r="80" spans="1:8" ht="9.75" customHeight="1" x14ac:dyDescent="0.2">
      <c r="A80" s="110"/>
      <c r="B80" s="110"/>
      <c r="C80" s="110"/>
      <c r="D80" s="110"/>
      <c r="E80" s="110"/>
      <c r="F80" s="110"/>
      <c r="G80" s="110"/>
      <c r="H80" s="110"/>
    </row>
    <row r="81" spans="1:8" ht="9.75" customHeight="1" x14ac:dyDescent="0.2">
      <c r="A81" s="110"/>
      <c r="B81" s="110"/>
      <c r="C81" s="110"/>
      <c r="D81" s="110"/>
      <c r="E81" s="110"/>
      <c r="F81" s="110"/>
      <c r="G81" s="110"/>
      <c r="H81" s="110"/>
    </row>
    <row r="82" spans="1:8" ht="9.75" customHeight="1" x14ac:dyDescent="0.2">
      <c r="A82" s="110"/>
      <c r="B82" s="110"/>
      <c r="C82" s="110"/>
      <c r="D82" s="110"/>
      <c r="E82" s="110"/>
      <c r="F82" s="110"/>
      <c r="G82" s="110"/>
      <c r="H82" s="110"/>
    </row>
    <row r="83" spans="1:8" ht="9.75" customHeight="1" x14ac:dyDescent="0.2">
      <c r="A83" s="110"/>
      <c r="B83" s="110"/>
      <c r="C83" s="110"/>
      <c r="D83" s="110"/>
      <c r="E83" s="110"/>
      <c r="F83" s="110"/>
      <c r="G83" s="110"/>
      <c r="H83" s="110"/>
    </row>
    <row r="84" spans="1:8" ht="9.75" customHeight="1" x14ac:dyDescent="0.2">
      <c r="A84" s="110"/>
      <c r="B84" s="110"/>
      <c r="C84" s="110"/>
      <c r="D84" s="110"/>
      <c r="E84" s="110"/>
      <c r="F84" s="110"/>
      <c r="G84" s="110"/>
      <c r="H84" s="110"/>
    </row>
    <row r="85" spans="1:8" ht="9.75" customHeight="1" x14ac:dyDescent="0.2">
      <c r="A85" s="110"/>
      <c r="B85" s="110"/>
      <c r="C85" s="110"/>
      <c r="D85" s="110"/>
      <c r="E85" s="110"/>
      <c r="F85" s="110"/>
      <c r="G85" s="110"/>
      <c r="H85" s="110"/>
    </row>
    <row r="86" spans="1:8" ht="9.75" customHeight="1" x14ac:dyDescent="0.2">
      <c r="A86" s="110"/>
      <c r="B86" s="110"/>
      <c r="C86" s="110"/>
      <c r="D86" s="110"/>
      <c r="E86" s="110"/>
      <c r="F86" s="110"/>
      <c r="G86" s="110"/>
      <c r="H86" s="110"/>
    </row>
    <row r="87" spans="1:8" ht="9.75" customHeight="1" x14ac:dyDescent="0.2">
      <c r="A87" s="110"/>
      <c r="B87" s="110"/>
      <c r="C87" s="110"/>
      <c r="D87" s="110"/>
      <c r="E87" s="110"/>
      <c r="F87" s="110"/>
      <c r="G87" s="110"/>
      <c r="H87" s="110"/>
    </row>
    <row r="88" spans="1:8" ht="9.75" customHeight="1" x14ac:dyDescent="0.2">
      <c r="A88" s="110"/>
      <c r="B88" s="110"/>
      <c r="C88" s="110"/>
      <c r="D88" s="110"/>
      <c r="E88" s="110"/>
      <c r="F88" s="110"/>
      <c r="G88" s="110"/>
      <c r="H88" s="110"/>
    </row>
    <row r="89" spans="1:8" ht="9.75" customHeight="1" x14ac:dyDescent="0.2">
      <c r="A89" s="110"/>
      <c r="B89" s="110"/>
      <c r="C89" s="110"/>
      <c r="D89" s="110"/>
      <c r="E89" s="110"/>
      <c r="F89" s="110"/>
      <c r="G89" s="110"/>
      <c r="H89" s="110"/>
    </row>
    <row r="90" spans="1:8" ht="9.75" customHeight="1" x14ac:dyDescent="0.2">
      <c r="A90" s="110"/>
      <c r="B90" s="110"/>
      <c r="C90" s="110"/>
      <c r="D90" s="110"/>
      <c r="E90" s="110"/>
      <c r="F90" s="110"/>
      <c r="G90" s="110"/>
      <c r="H90" s="110"/>
    </row>
    <row r="91" spans="1:8" ht="9.75" customHeight="1" x14ac:dyDescent="0.2">
      <c r="A91" s="110"/>
      <c r="B91" s="110"/>
      <c r="C91" s="110"/>
      <c r="D91" s="110"/>
      <c r="E91" s="110"/>
      <c r="F91" s="110"/>
      <c r="G91" s="110"/>
      <c r="H91" s="110"/>
    </row>
    <row r="92" spans="1:8" ht="9.75" customHeight="1" x14ac:dyDescent="0.2">
      <c r="A92" s="110"/>
      <c r="B92" s="110"/>
      <c r="C92" s="110"/>
      <c r="D92" s="110"/>
      <c r="E92" s="110"/>
      <c r="F92" s="110"/>
      <c r="G92" s="110"/>
      <c r="H92" s="110"/>
    </row>
    <row r="93" spans="1:8" ht="9.75" customHeight="1" x14ac:dyDescent="0.2">
      <c r="A93" s="110"/>
      <c r="B93" s="110"/>
      <c r="C93" s="110"/>
      <c r="D93" s="110"/>
      <c r="E93" s="110"/>
      <c r="F93" s="110"/>
      <c r="G93" s="110"/>
      <c r="H93" s="110"/>
    </row>
    <row r="94" spans="1:8" ht="9.75" customHeight="1" x14ac:dyDescent="0.2">
      <c r="A94" s="110"/>
      <c r="B94" s="110"/>
      <c r="C94" s="110"/>
      <c r="D94" s="110"/>
      <c r="E94" s="110"/>
      <c r="F94" s="110"/>
      <c r="G94" s="110"/>
      <c r="H94" s="110"/>
    </row>
    <row r="95" spans="1:8" ht="9.75" customHeight="1" x14ac:dyDescent="0.2">
      <c r="A95" s="110"/>
      <c r="B95" s="110"/>
      <c r="C95" s="110"/>
      <c r="D95" s="110"/>
      <c r="E95" s="110"/>
      <c r="F95" s="110"/>
      <c r="G95" s="110"/>
      <c r="H95" s="110"/>
    </row>
    <row r="96" spans="1:8" ht="9.75" customHeight="1" x14ac:dyDescent="0.2">
      <c r="A96" s="110"/>
      <c r="B96" s="110"/>
      <c r="C96" s="110"/>
      <c r="D96" s="110"/>
      <c r="E96" s="110"/>
      <c r="F96" s="110"/>
      <c r="G96" s="110"/>
      <c r="H96" s="110"/>
    </row>
    <row r="97" spans="1:8" ht="9.75" customHeight="1" x14ac:dyDescent="0.2">
      <c r="A97" s="110"/>
      <c r="B97" s="110"/>
      <c r="C97" s="110"/>
      <c r="D97" s="110"/>
      <c r="E97" s="110"/>
      <c r="F97" s="110"/>
      <c r="G97" s="110"/>
      <c r="H97" s="110"/>
    </row>
    <row r="98" spans="1:8" ht="9.75" customHeight="1" x14ac:dyDescent="0.2">
      <c r="A98" s="110"/>
      <c r="B98" s="110"/>
      <c r="C98" s="110"/>
      <c r="D98" s="110"/>
      <c r="E98" s="110"/>
      <c r="F98" s="110"/>
      <c r="G98" s="110"/>
      <c r="H98" s="110"/>
    </row>
    <row r="99" spans="1:8" ht="9.75" customHeight="1" x14ac:dyDescent="0.2">
      <c r="A99" s="110"/>
      <c r="B99" s="110"/>
      <c r="C99" s="110"/>
      <c r="D99" s="110"/>
      <c r="E99" s="110"/>
      <c r="F99" s="110"/>
      <c r="G99" s="110"/>
      <c r="H99" s="110"/>
    </row>
    <row r="100" spans="1:8" ht="9.75" customHeight="1" x14ac:dyDescent="0.2">
      <c r="A100" s="110"/>
      <c r="B100" s="110"/>
      <c r="C100" s="110"/>
      <c r="D100" s="110"/>
      <c r="E100" s="110"/>
      <c r="F100" s="110"/>
      <c r="G100" s="110"/>
      <c r="H100" s="110"/>
    </row>
    <row r="101" spans="1:8" ht="9.75" customHeight="1" x14ac:dyDescent="0.2">
      <c r="A101" s="110"/>
      <c r="B101" s="110"/>
      <c r="C101" s="110"/>
      <c r="D101" s="110"/>
      <c r="E101" s="110"/>
      <c r="F101" s="110"/>
      <c r="G101" s="110"/>
      <c r="H101" s="110"/>
    </row>
    <row r="102" spans="1:8" ht="9.75" customHeight="1" x14ac:dyDescent="0.2">
      <c r="A102" s="110"/>
      <c r="B102" s="110"/>
      <c r="C102" s="110"/>
      <c r="D102" s="110"/>
      <c r="E102" s="110"/>
      <c r="F102" s="110"/>
      <c r="G102" s="110"/>
      <c r="H102" s="110"/>
    </row>
    <row r="103" spans="1:8" ht="9.75" customHeight="1" x14ac:dyDescent="0.2">
      <c r="A103" s="110"/>
      <c r="B103" s="110"/>
      <c r="C103" s="110"/>
      <c r="D103" s="110"/>
      <c r="E103" s="110"/>
      <c r="F103" s="110"/>
      <c r="G103" s="110"/>
      <c r="H103" s="110"/>
    </row>
    <row r="104" spans="1:8" ht="9.75" customHeight="1" x14ac:dyDescent="0.2">
      <c r="A104" s="110"/>
      <c r="B104" s="110"/>
      <c r="C104" s="110"/>
      <c r="D104" s="110"/>
      <c r="E104" s="110"/>
      <c r="F104" s="110"/>
      <c r="G104" s="110"/>
      <c r="H104" s="110"/>
    </row>
    <row r="105" spans="1:8" ht="9.75" customHeight="1" x14ac:dyDescent="0.2">
      <c r="A105" s="110"/>
      <c r="B105" s="110"/>
      <c r="C105" s="110"/>
      <c r="D105" s="110"/>
      <c r="E105" s="110"/>
      <c r="F105" s="110"/>
      <c r="G105" s="110"/>
      <c r="H105" s="110"/>
    </row>
    <row r="106" spans="1:8" ht="9.75" customHeight="1" x14ac:dyDescent="0.2">
      <c r="A106" s="110"/>
      <c r="B106" s="110"/>
      <c r="C106" s="110"/>
      <c r="D106" s="110"/>
      <c r="E106" s="110"/>
      <c r="F106" s="110"/>
      <c r="G106" s="110"/>
      <c r="H106" s="110"/>
    </row>
    <row r="107" spans="1:8" ht="9.75" customHeight="1" x14ac:dyDescent="0.2">
      <c r="A107" s="110"/>
      <c r="B107" s="110"/>
      <c r="C107" s="110"/>
      <c r="D107" s="110"/>
      <c r="E107" s="110"/>
      <c r="F107" s="110"/>
      <c r="G107" s="110"/>
      <c r="H107" s="110"/>
    </row>
    <row r="108" spans="1:8" ht="9.75" customHeight="1" x14ac:dyDescent="0.2">
      <c r="A108" s="110"/>
      <c r="B108" s="110"/>
      <c r="C108" s="110"/>
      <c r="D108" s="110"/>
      <c r="E108" s="110"/>
      <c r="F108" s="110"/>
      <c r="G108" s="110"/>
      <c r="H108" s="110"/>
    </row>
    <row r="109" spans="1:8" ht="9.75" customHeight="1" x14ac:dyDescent="0.2">
      <c r="A109" s="110"/>
      <c r="B109" s="110"/>
      <c r="C109" s="110"/>
      <c r="D109" s="110"/>
      <c r="E109" s="110"/>
      <c r="F109" s="110"/>
      <c r="G109" s="110"/>
      <c r="H109" s="110"/>
    </row>
    <row r="110" spans="1:8" ht="9.75" customHeight="1" x14ac:dyDescent="0.2">
      <c r="A110" s="110"/>
      <c r="B110" s="110"/>
      <c r="C110" s="110"/>
      <c r="D110" s="110"/>
      <c r="E110" s="110"/>
      <c r="F110" s="110"/>
      <c r="G110" s="110"/>
      <c r="H110" s="110"/>
    </row>
    <row r="111" spans="1:8" ht="9.75" customHeight="1" x14ac:dyDescent="0.2">
      <c r="A111" s="110"/>
      <c r="B111" s="110"/>
      <c r="C111" s="110"/>
      <c r="D111" s="110"/>
      <c r="E111" s="110"/>
      <c r="F111" s="110"/>
      <c r="G111" s="110"/>
      <c r="H111" s="110"/>
    </row>
    <row r="112" spans="1:8" ht="9.75" customHeight="1" x14ac:dyDescent="0.2">
      <c r="A112" s="110"/>
      <c r="B112" s="110"/>
      <c r="C112" s="110"/>
      <c r="D112" s="110"/>
      <c r="E112" s="110"/>
      <c r="F112" s="110"/>
      <c r="G112" s="110"/>
      <c r="H112" s="110"/>
    </row>
    <row r="113" spans="1:8" ht="9.75" customHeight="1" x14ac:dyDescent="0.2">
      <c r="A113" s="110"/>
      <c r="B113" s="110"/>
      <c r="C113" s="110"/>
      <c r="D113" s="110"/>
      <c r="E113" s="110"/>
      <c r="F113" s="110"/>
      <c r="G113" s="110"/>
      <c r="H113" s="110"/>
    </row>
    <row r="114" spans="1:8" ht="9.75" customHeight="1" x14ac:dyDescent="0.2">
      <c r="A114" s="110"/>
      <c r="B114" s="110"/>
      <c r="C114" s="110"/>
      <c r="D114" s="110"/>
      <c r="E114" s="110"/>
      <c r="F114" s="110"/>
      <c r="G114" s="110"/>
      <c r="H114" s="110"/>
    </row>
    <row r="115" spans="1:8" ht="9.75" customHeight="1" x14ac:dyDescent="0.2">
      <c r="A115" s="110"/>
      <c r="B115" s="110"/>
      <c r="C115" s="110"/>
      <c r="D115" s="110"/>
      <c r="E115" s="110"/>
      <c r="F115" s="110"/>
      <c r="G115" s="110"/>
      <c r="H115" s="110"/>
    </row>
    <row r="116" spans="1:8" ht="9.75" customHeight="1" x14ac:dyDescent="0.2">
      <c r="A116" s="110"/>
      <c r="B116" s="110"/>
      <c r="C116" s="110"/>
      <c r="D116" s="110"/>
      <c r="E116" s="110"/>
      <c r="F116" s="110"/>
      <c r="G116" s="110"/>
      <c r="H116" s="110"/>
    </row>
    <row r="117" spans="1:8" ht="9.75" customHeight="1" x14ac:dyDescent="0.2">
      <c r="A117" s="110"/>
      <c r="B117" s="110"/>
      <c r="C117" s="110"/>
      <c r="D117" s="110"/>
      <c r="E117" s="110"/>
      <c r="F117" s="110"/>
      <c r="G117" s="110"/>
      <c r="H117" s="110"/>
    </row>
    <row r="118" spans="1:8" ht="9.75" customHeight="1" x14ac:dyDescent="0.2">
      <c r="A118" s="110"/>
      <c r="B118" s="110"/>
      <c r="C118" s="110"/>
      <c r="D118" s="110"/>
      <c r="E118" s="110"/>
      <c r="F118" s="110"/>
      <c r="G118" s="110"/>
      <c r="H118" s="110"/>
    </row>
    <row r="119" spans="1:8" ht="9.75" customHeight="1" x14ac:dyDescent="0.2">
      <c r="A119" s="110"/>
      <c r="B119" s="110"/>
      <c r="C119" s="110"/>
      <c r="D119" s="110"/>
      <c r="E119" s="110"/>
      <c r="F119" s="110"/>
      <c r="G119" s="110"/>
      <c r="H119" s="110"/>
    </row>
    <row r="120" spans="1:8" ht="9.75" customHeight="1" x14ac:dyDescent="0.2">
      <c r="A120" s="110"/>
      <c r="B120" s="110"/>
      <c r="C120" s="110"/>
      <c r="D120" s="110"/>
      <c r="E120" s="110"/>
      <c r="F120" s="110"/>
      <c r="G120" s="110"/>
      <c r="H120" s="110"/>
    </row>
    <row r="121" spans="1:8" ht="9.75" customHeight="1" x14ac:dyDescent="0.2">
      <c r="A121" s="110"/>
      <c r="B121" s="110"/>
      <c r="C121" s="110"/>
      <c r="D121" s="110"/>
      <c r="E121" s="110"/>
      <c r="F121" s="110"/>
      <c r="G121" s="110"/>
      <c r="H121" s="110"/>
    </row>
    <row r="122" spans="1:8" ht="9.75" customHeight="1" x14ac:dyDescent="0.2">
      <c r="A122" s="110"/>
      <c r="B122" s="110"/>
      <c r="C122" s="110"/>
      <c r="D122" s="110"/>
      <c r="E122" s="110"/>
      <c r="F122" s="110"/>
      <c r="G122" s="110"/>
      <c r="H122" s="110"/>
    </row>
    <row r="123" spans="1:8" ht="9.75" customHeight="1" x14ac:dyDescent="0.2">
      <c r="A123" s="110"/>
      <c r="B123" s="110"/>
      <c r="C123" s="110"/>
      <c r="D123" s="110"/>
      <c r="E123" s="110"/>
      <c r="F123" s="110"/>
      <c r="G123" s="110"/>
      <c r="H123" s="110"/>
    </row>
    <row r="124" spans="1:8" ht="9.75" customHeight="1" x14ac:dyDescent="0.2">
      <c r="A124" s="110"/>
      <c r="B124" s="110"/>
      <c r="C124" s="110"/>
      <c r="D124" s="110"/>
      <c r="E124" s="110"/>
      <c r="F124" s="110"/>
      <c r="G124" s="110"/>
      <c r="H124" s="110"/>
    </row>
    <row r="125" spans="1:8" ht="9.75" customHeight="1" x14ac:dyDescent="0.2">
      <c r="A125" s="110"/>
      <c r="B125" s="110"/>
      <c r="C125" s="110"/>
      <c r="D125" s="110"/>
      <c r="E125" s="110"/>
      <c r="F125" s="110"/>
      <c r="G125" s="110"/>
      <c r="H125" s="110"/>
    </row>
    <row r="126" spans="1:8" ht="9.75" customHeight="1" x14ac:dyDescent="0.2">
      <c r="A126" s="110"/>
      <c r="B126" s="110"/>
      <c r="C126" s="110"/>
      <c r="D126" s="110"/>
      <c r="E126" s="110"/>
      <c r="F126" s="110"/>
      <c r="G126" s="110"/>
      <c r="H126" s="110"/>
    </row>
    <row r="127" spans="1:8" ht="9.75" customHeight="1" x14ac:dyDescent="0.2">
      <c r="A127" s="110"/>
      <c r="B127" s="110"/>
      <c r="C127" s="110"/>
      <c r="D127" s="110"/>
      <c r="E127" s="110"/>
      <c r="F127" s="110"/>
      <c r="G127" s="110"/>
      <c r="H127" s="110"/>
    </row>
    <row r="128" spans="1:8" ht="9.75" customHeight="1" x14ac:dyDescent="0.2">
      <c r="A128" s="110"/>
      <c r="B128" s="110"/>
      <c r="C128" s="110"/>
      <c r="D128" s="110"/>
      <c r="E128" s="110"/>
      <c r="F128" s="110"/>
      <c r="G128" s="110"/>
      <c r="H128" s="110"/>
    </row>
    <row r="129" spans="1:8" ht="9.75" customHeight="1" x14ac:dyDescent="0.2">
      <c r="A129" s="110"/>
      <c r="B129" s="110"/>
      <c r="C129" s="110"/>
      <c r="D129" s="110"/>
      <c r="E129" s="110"/>
      <c r="F129" s="110"/>
      <c r="G129" s="110"/>
      <c r="H129" s="110"/>
    </row>
    <row r="130" spans="1:8" ht="9.75" customHeight="1" x14ac:dyDescent="0.2">
      <c r="A130" s="110"/>
      <c r="B130" s="110"/>
      <c r="C130" s="110"/>
      <c r="D130" s="110"/>
      <c r="E130" s="110"/>
      <c r="F130" s="110"/>
      <c r="G130" s="110"/>
      <c r="H130" s="110"/>
    </row>
    <row r="131" spans="1:8" ht="9.75" customHeight="1" x14ac:dyDescent="0.2">
      <c r="A131" s="110"/>
      <c r="B131" s="110"/>
      <c r="C131" s="110"/>
      <c r="D131" s="110"/>
      <c r="E131" s="110"/>
      <c r="F131" s="110"/>
      <c r="G131" s="110"/>
      <c r="H131" s="110"/>
    </row>
    <row r="132" spans="1:8" ht="9.75" customHeight="1" x14ac:dyDescent="0.2">
      <c r="A132" s="110"/>
      <c r="B132" s="110"/>
      <c r="C132" s="110"/>
      <c r="D132" s="110"/>
      <c r="E132" s="110"/>
      <c r="F132" s="110"/>
      <c r="G132" s="110"/>
      <c r="H132" s="110"/>
    </row>
    <row r="133" spans="1:8" ht="9.75" customHeight="1" x14ac:dyDescent="0.2">
      <c r="A133" s="110"/>
      <c r="B133" s="110"/>
      <c r="C133" s="110"/>
      <c r="D133" s="110"/>
      <c r="E133" s="110"/>
      <c r="F133" s="110"/>
      <c r="G133" s="110"/>
      <c r="H133" s="110"/>
    </row>
    <row r="134" spans="1:8" ht="9.75" customHeight="1" x14ac:dyDescent="0.2">
      <c r="A134" s="110"/>
      <c r="B134" s="110"/>
      <c r="C134" s="110"/>
      <c r="D134" s="110"/>
      <c r="E134" s="110"/>
      <c r="F134" s="110"/>
      <c r="G134" s="110"/>
      <c r="H134" s="110"/>
    </row>
    <row r="135" spans="1:8" ht="9.75" customHeight="1" x14ac:dyDescent="0.2">
      <c r="A135" s="110"/>
      <c r="B135" s="110"/>
      <c r="C135" s="110"/>
      <c r="D135" s="110"/>
      <c r="E135" s="110"/>
      <c r="F135" s="110"/>
      <c r="G135" s="110"/>
      <c r="H135" s="110"/>
    </row>
    <row r="136" spans="1:8" ht="9.75" customHeight="1" x14ac:dyDescent="0.2">
      <c r="A136" s="110"/>
      <c r="B136" s="110"/>
      <c r="C136" s="110"/>
      <c r="D136" s="110"/>
      <c r="E136" s="110"/>
      <c r="F136" s="110"/>
      <c r="G136" s="110"/>
      <c r="H136" s="110"/>
    </row>
    <row r="137" spans="1:8" ht="9.75" customHeight="1" x14ac:dyDescent="0.2">
      <c r="A137" s="110"/>
      <c r="B137" s="110"/>
      <c r="C137" s="110"/>
      <c r="D137" s="110"/>
      <c r="E137" s="110"/>
      <c r="F137" s="110"/>
      <c r="G137" s="110"/>
      <c r="H137" s="110"/>
    </row>
    <row r="138" spans="1:8" ht="9.75" customHeight="1" x14ac:dyDescent="0.2">
      <c r="A138" s="110"/>
      <c r="B138" s="110"/>
      <c r="C138" s="110"/>
      <c r="D138" s="110"/>
      <c r="E138" s="110"/>
      <c r="F138" s="110"/>
      <c r="G138" s="110"/>
      <c r="H138" s="110"/>
    </row>
    <row r="139" spans="1:8" ht="9.75" customHeight="1" x14ac:dyDescent="0.2">
      <c r="A139" s="110"/>
      <c r="B139" s="110"/>
      <c r="C139" s="110"/>
      <c r="D139" s="110"/>
      <c r="E139" s="110"/>
      <c r="F139" s="110"/>
      <c r="G139" s="110"/>
      <c r="H139" s="110"/>
    </row>
    <row r="140" spans="1:8" ht="9.75" customHeight="1" x14ac:dyDescent="0.2">
      <c r="A140" s="110"/>
      <c r="B140" s="110"/>
      <c r="C140" s="110"/>
      <c r="D140" s="110"/>
      <c r="E140" s="110"/>
      <c r="F140" s="110"/>
      <c r="G140" s="110"/>
      <c r="H140" s="110"/>
    </row>
    <row r="141" spans="1:8" ht="9.75" customHeight="1" x14ac:dyDescent="0.2">
      <c r="A141" s="110"/>
      <c r="B141" s="110"/>
      <c r="C141" s="110"/>
      <c r="D141" s="110"/>
      <c r="E141" s="110"/>
      <c r="F141" s="110"/>
      <c r="G141" s="110"/>
      <c r="H141" s="110"/>
    </row>
    <row r="142" spans="1:8" ht="9.75" customHeight="1" x14ac:dyDescent="0.2">
      <c r="A142" s="110"/>
      <c r="B142" s="110"/>
      <c r="C142" s="110"/>
      <c r="D142" s="110"/>
      <c r="E142" s="110"/>
      <c r="F142" s="110"/>
      <c r="G142" s="110"/>
      <c r="H142" s="110"/>
    </row>
    <row r="143" spans="1:8" ht="9.75" customHeight="1" x14ac:dyDescent="0.2">
      <c r="A143" s="110"/>
      <c r="B143" s="110"/>
      <c r="C143" s="110"/>
      <c r="D143" s="110"/>
      <c r="E143" s="110"/>
      <c r="F143" s="110"/>
      <c r="G143" s="110"/>
      <c r="H143" s="110"/>
    </row>
    <row r="144" spans="1:8" ht="9.75" customHeight="1" x14ac:dyDescent="0.2">
      <c r="A144" s="110"/>
      <c r="B144" s="110"/>
      <c r="C144" s="110"/>
      <c r="D144" s="110"/>
      <c r="E144" s="110"/>
      <c r="F144" s="110"/>
      <c r="G144" s="110"/>
      <c r="H144" s="110"/>
    </row>
    <row r="145" spans="1:8" ht="9.75" customHeight="1" x14ac:dyDescent="0.2">
      <c r="A145" s="110"/>
      <c r="B145" s="110"/>
      <c r="C145" s="110"/>
      <c r="D145" s="110"/>
      <c r="E145" s="110"/>
      <c r="F145" s="110"/>
      <c r="G145" s="110"/>
      <c r="H145" s="110"/>
    </row>
    <row r="146" spans="1:8" ht="9.75" customHeight="1" x14ac:dyDescent="0.2">
      <c r="A146" s="110"/>
      <c r="B146" s="110"/>
      <c r="C146" s="110"/>
      <c r="D146" s="110"/>
      <c r="E146" s="110"/>
      <c r="F146" s="110"/>
      <c r="G146" s="110"/>
      <c r="H146" s="110"/>
    </row>
    <row r="147" spans="1:8" ht="9.75" customHeight="1" x14ac:dyDescent="0.2">
      <c r="A147" s="110"/>
      <c r="B147" s="110"/>
      <c r="C147" s="110"/>
      <c r="D147" s="110"/>
      <c r="E147" s="110"/>
      <c r="F147" s="110"/>
      <c r="G147" s="110"/>
      <c r="H147" s="110"/>
    </row>
    <row r="148" spans="1:8" ht="9.75" customHeight="1" x14ac:dyDescent="0.2">
      <c r="A148" s="110"/>
      <c r="B148" s="110"/>
      <c r="C148" s="110"/>
      <c r="D148" s="110"/>
      <c r="E148" s="110"/>
      <c r="F148" s="110"/>
      <c r="G148" s="110"/>
      <c r="H148" s="110"/>
    </row>
    <row r="149" spans="1:8" ht="9.75" customHeight="1" x14ac:dyDescent="0.2">
      <c r="A149" s="110"/>
      <c r="B149" s="110"/>
      <c r="C149" s="110"/>
      <c r="D149" s="110"/>
      <c r="E149" s="110"/>
      <c r="F149" s="110"/>
      <c r="G149" s="110"/>
      <c r="H149" s="110"/>
    </row>
    <row r="150" spans="1:8" ht="9.75" customHeight="1" x14ac:dyDescent="0.2">
      <c r="A150" s="110"/>
      <c r="B150" s="110"/>
      <c r="C150" s="110"/>
      <c r="D150" s="110"/>
      <c r="E150" s="110"/>
      <c r="F150" s="110"/>
      <c r="G150" s="110"/>
      <c r="H150" s="110"/>
    </row>
    <row r="151" spans="1:8" ht="9.75" customHeight="1" x14ac:dyDescent="0.2">
      <c r="A151" s="110"/>
      <c r="B151" s="110"/>
      <c r="C151" s="110"/>
      <c r="D151" s="110"/>
      <c r="E151" s="110"/>
      <c r="F151" s="110"/>
      <c r="G151" s="110"/>
      <c r="H151" s="110"/>
    </row>
    <row r="152" spans="1:8" ht="9.75" customHeight="1" x14ac:dyDescent="0.2">
      <c r="A152" s="110"/>
      <c r="B152" s="110"/>
      <c r="C152" s="110"/>
      <c r="D152" s="110"/>
      <c r="E152" s="110"/>
      <c r="F152" s="110"/>
      <c r="G152" s="110"/>
      <c r="H152" s="110"/>
    </row>
    <row r="153" spans="1:8" ht="9.75" customHeight="1" x14ac:dyDescent="0.2">
      <c r="A153" s="110"/>
      <c r="B153" s="110"/>
      <c r="C153" s="110"/>
      <c r="D153" s="110"/>
      <c r="E153" s="110"/>
      <c r="F153" s="110"/>
      <c r="G153" s="110"/>
      <c r="H153" s="110"/>
    </row>
    <row r="154" spans="1:8" ht="9.75" customHeight="1" x14ac:dyDescent="0.2">
      <c r="A154" s="110"/>
      <c r="B154" s="110"/>
      <c r="C154" s="110"/>
      <c r="D154" s="110"/>
      <c r="E154" s="110"/>
      <c r="F154" s="110"/>
      <c r="G154" s="110"/>
      <c r="H154" s="110"/>
    </row>
    <row r="155" spans="1:8" ht="9.75" customHeight="1" x14ac:dyDescent="0.2">
      <c r="A155" s="110"/>
      <c r="B155" s="110"/>
      <c r="C155" s="110"/>
      <c r="D155" s="110"/>
      <c r="E155" s="110"/>
      <c r="F155" s="110"/>
      <c r="G155" s="110"/>
      <c r="H155" s="110"/>
    </row>
    <row r="156" spans="1:8" ht="9.75" customHeight="1" x14ac:dyDescent="0.2">
      <c r="A156" s="110"/>
      <c r="B156" s="110"/>
      <c r="C156" s="110"/>
      <c r="D156" s="110"/>
      <c r="E156" s="110"/>
      <c r="F156" s="110"/>
      <c r="G156" s="110"/>
      <c r="H156" s="110"/>
    </row>
    <row r="157" spans="1:8" ht="9.75" customHeight="1" x14ac:dyDescent="0.2">
      <c r="A157" s="110"/>
      <c r="B157" s="110"/>
      <c r="C157" s="110"/>
      <c r="D157" s="110"/>
      <c r="E157" s="110"/>
      <c r="F157" s="110"/>
      <c r="G157" s="110"/>
      <c r="H157" s="110"/>
    </row>
    <row r="158" spans="1:8" ht="9.75" customHeight="1" x14ac:dyDescent="0.2">
      <c r="A158" s="110"/>
      <c r="B158" s="110"/>
      <c r="C158" s="110"/>
      <c r="D158" s="110"/>
      <c r="E158" s="110"/>
      <c r="F158" s="110"/>
      <c r="G158" s="110"/>
      <c r="H158" s="110"/>
    </row>
    <row r="159" spans="1:8" ht="9.75" customHeight="1" x14ac:dyDescent="0.2">
      <c r="A159" s="110"/>
      <c r="B159" s="110"/>
      <c r="C159" s="110"/>
      <c r="D159" s="110"/>
      <c r="E159" s="110"/>
      <c r="F159" s="110"/>
      <c r="G159" s="110"/>
      <c r="H159" s="110"/>
    </row>
    <row r="160" spans="1:8" ht="9.75" customHeight="1" x14ac:dyDescent="0.2">
      <c r="A160" s="110"/>
      <c r="B160" s="110"/>
      <c r="C160" s="110"/>
      <c r="D160" s="110"/>
      <c r="E160" s="110"/>
      <c r="F160" s="110"/>
      <c r="G160" s="110"/>
      <c r="H160" s="110"/>
    </row>
    <row r="161" spans="1:8" ht="9.75" customHeight="1" x14ac:dyDescent="0.2">
      <c r="A161" s="110"/>
      <c r="B161" s="110"/>
      <c r="C161" s="110"/>
      <c r="D161" s="110"/>
      <c r="E161" s="110"/>
      <c r="F161" s="110"/>
      <c r="G161" s="110"/>
      <c r="H161" s="110"/>
    </row>
    <row r="162" spans="1:8" ht="9.75" customHeight="1" x14ac:dyDescent="0.2">
      <c r="A162" s="110"/>
      <c r="B162" s="110"/>
      <c r="C162" s="110"/>
      <c r="D162" s="110"/>
      <c r="E162" s="110"/>
      <c r="F162" s="110"/>
      <c r="G162" s="110"/>
      <c r="H162" s="110"/>
    </row>
    <row r="163" spans="1:8" ht="9.75" customHeight="1" x14ac:dyDescent="0.2">
      <c r="A163" s="110"/>
      <c r="B163" s="110"/>
      <c r="C163" s="110"/>
      <c r="D163" s="110"/>
      <c r="E163" s="110"/>
      <c r="F163" s="110"/>
      <c r="G163" s="110"/>
      <c r="H163" s="110"/>
    </row>
    <row r="164" spans="1:8" ht="9.75" customHeight="1" x14ac:dyDescent="0.2">
      <c r="A164" s="110"/>
      <c r="B164" s="110"/>
      <c r="C164" s="110"/>
      <c r="D164" s="110"/>
      <c r="E164" s="110"/>
      <c r="F164" s="110"/>
      <c r="G164" s="110"/>
      <c r="H164" s="110"/>
    </row>
    <row r="165" spans="1:8" ht="9.75" customHeight="1" x14ac:dyDescent="0.2">
      <c r="A165" s="110"/>
      <c r="B165" s="110"/>
      <c r="C165" s="110"/>
      <c r="D165" s="110"/>
      <c r="E165" s="110"/>
      <c r="F165" s="110"/>
      <c r="G165" s="110"/>
      <c r="H165" s="110"/>
    </row>
    <row r="166" spans="1:8" ht="9.75" customHeight="1" x14ac:dyDescent="0.2">
      <c r="A166" s="110"/>
      <c r="B166" s="110"/>
      <c r="C166" s="110"/>
      <c r="D166" s="110"/>
      <c r="E166" s="110"/>
      <c r="F166" s="110"/>
      <c r="G166" s="110"/>
      <c r="H166" s="110"/>
    </row>
    <row r="167" spans="1:8" ht="9.75" customHeight="1" x14ac:dyDescent="0.2">
      <c r="A167" s="110"/>
      <c r="B167" s="110"/>
      <c r="C167" s="110"/>
      <c r="D167" s="110"/>
      <c r="E167" s="110"/>
      <c r="F167" s="110"/>
      <c r="G167" s="110"/>
      <c r="H167" s="110"/>
    </row>
    <row r="168" spans="1:8" ht="9.75" customHeight="1" x14ac:dyDescent="0.2">
      <c r="A168" s="110"/>
      <c r="B168" s="110"/>
      <c r="C168" s="110"/>
      <c r="D168" s="110"/>
      <c r="E168" s="110"/>
      <c r="F168" s="110"/>
      <c r="G168" s="110"/>
      <c r="H168" s="110"/>
    </row>
    <row r="169" spans="1:8" ht="9.75" customHeight="1" x14ac:dyDescent="0.2">
      <c r="A169" s="110"/>
      <c r="B169" s="110"/>
      <c r="C169" s="110"/>
      <c r="D169" s="110"/>
      <c r="E169" s="110"/>
      <c r="F169" s="110"/>
      <c r="G169" s="110"/>
      <c r="H169" s="110"/>
    </row>
    <row r="170" spans="1:8" ht="9.75" customHeight="1" x14ac:dyDescent="0.2">
      <c r="A170" s="110"/>
      <c r="B170" s="110"/>
      <c r="C170" s="110"/>
      <c r="D170" s="110"/>
      <c r="E170" s="110"/>
      <c r="F170" s="110"/>
      <c r="G170" s="110"/>
      <c r="H170" s="110"/>
    </row>
    <row r="171" spans="1:8" ht="9.75" customHeight="1" x14ac:dyDescent="0.2">
      <c r="A171" s="110"/>
      <c r="B171" s="110"/>
      <c r="C171" s="110"/>
      <c r="D171" s="110"/>
      <c r="E171" s="110"/>
      <c r="F171" s="110"/>
      <c r="G171" s="110"/>
      <c r="H171" s="110"/>
    </row>
    <row r="172" spans="1:8" ht="9.75" customHeight="1" x14ac:dyDescent="0.2">
      <c r="A172" s="110"/>
      <c r="B172" s="110"/>
      <c r="C172" s="110"/>
      <c r="D172" s="110"/>
      <c r="E172" s="110"/>
      <c r="F172" s="110"/>
      <c r="G172" s="110"/>
      <c r="H172" s="110"/>
    </row>
    <row r="173" spans="1:8" ht="9.75" customHeight="1" x14ac:dyDescent="0.2">
      <c r="A173" s="110"/>
      <c r="B173" s="110"/>
      <c r="C173" s="110"/>
      <c r="D173" s="110"/>
      <c r="E173" s="110"/>
      <c r="F173" s="110"/>
      <c r="G173" s="110"/>
      <c r="H173" s="110"/>
    </row>
    <row r="174" spans="1:8" ht="9.75" customHeight="1" x14ac:dyDescent="0.2">
      <c r="A174" s="110"/>
      <c r="B174" s="110"/>
      <c r="C174" s="110"/>
      <c r="D174" s="110"/>
      <c r="E174" s="110"/>
      <c r="F174" s="110"/>
      <c r="G174" s="110"/>
      <c r="H174" s="110"/>
    </row>
    <row r="175" spans="1:8" ht="9.75" customHeight="1" x14ac:dyDescent="0.2">
      <c r="A175" s="110"/>
      <c r="B175" s="110"/>
      <c r="C175" s="110"/>
      <c r="D175" s="110"/>
      <c r="E175" s="110"/>
      <c r="F175" s="110"/>
      <c r="G175" s="110"/>
      <c r="H175" s="110"/>
    </row>
    <row r="176" spans="1:8" ht="9.75" customHeight="1" x14ac:dyDescent="0.2">
      <c r="A176" s="110"/>
      <c r="B176" s="110"/>
      <c r="C176" s="110"/>
      <c r="D176" s="110"/>
      <c r="E176" s="110"/>
      <c r="F176" s="110"/>
      <c r="G176" s="110"/>
      <c r="H176" s="110"/>
    </row>
    <row r="177" spans="1:8" ht="9.75" customHeight="1" x14ac:dyDescent="0.2">
      <c r="A177" s="110"/>
      <c r="B177" s="110"/>
      <c r="C177" s="110"/>
      <c r="D177" s="110"/>
      <c r="E177" s="110"/>
      <c r="F177" s="110"/>
      <c r="G177" s="110"/>
      <c r="H177" s="110"/>
    </row>
    <row r="178" spans="1:8" ht="9.75" customHeight="1" x14ac:dyDescent="0.2">
      <c r="A178" s="110"/>
      <c r="B178" s="110"/>
      <c r="C178" s="110"/>
      <c r="D178" s="110"/>
      <c r="E178" s="110"/>
      <c r="F178" s="110"/>
      <c r="G178" s="110"/>
      <c r="H178" s="110"/>
    </row>
    <row r="179" spans="1:8" ht="9.75" customHeight="1" x14ac:dyDescent="0.2">
      <c r="A179" s="110"/>
      <c r="B179" s="110"/>
      <c r="C179" s="110"/>
      <c r="D179" s="110"/>
      <c r="E179" s="110"/>
      <c r="F179" s="110"/>
      <c r="G179" s="110"/>
      <c r="H179" s="110"/>
    </row>
    <row r="180" spans="1:8" ht="9.75" customHeight="1" x14ac:dyDescent="0.2">
      <c r="A180" s="110"/>
      <c r="B180" s="110"/>
      <c r="C180" s="110"/>
      <c r="D180" s="110"/>
      <c r="E180" s="110"/>
      <c r="F180" s="110"/>
      <c r="G180" s="110"/>
      <c r="H180" s="110"/>
    </row>
    <row r="181" spans="1:8" ht="9.75" customHeight="1" x14ac:dyDescent="0.2">
      <c r="A181" s="110"/>
      <c r="B181" s="110"/>
      <c r="C181" s="110"/>
      <c r="D181" s="110"/>
      <c r="E181" s="110"/>
      <c r="F181" s="110"/>
      <c r="G181" s="110"/>
      <c r="H181" s="110"/>
    </row>
    <row r="182" spans="1:8" ht="9.75" customHeight="1" x14ac:dyDescent="0.2">
      <c r="A182" s="110"/>
      <c r="B182" s="110"/>
      <c r="C182" s="110"/>
      <c r="D182" s="110"/>
      <c r="E182" s="110"/>
      <c r="F182" s="110"/>
      <c r="G182" s="110"/>
      <c r="H182" s="110"/>
    </row>
    <row r="183" spans="1:8" ht="9.75" customHeight="1" x14ac:dyDescent="0.2">
      <c r="A183" s="110"/>
      <c r="B183" s="110"/>
      <c r="C183" s="110"/>
      <c r="D183" s="110"/>
      <c r="E183" s="110"/>
      <c r="F183" s="110"/>
      <c r="G183" s="110"/>
      <c r="H183" s="110"/>
    </row>
    <row r="184" spans="1:8" ht="9.75" customHeight="1" x14ac:dyDescent="0.2">
      <c r="A184" s="110"/>
      <c r="B184" s="110"/>
      <c r="C184" s="110"/>
      <c r="D184" s="110"/>
      <c r="E184" s="110"/>
      <c r="F184" s="110"/>
      <c r="G184" s="110"/>
      <c r="H184" s="110"/>
    </row>
    <row r="185" spans="1:8" ht="9.75" customHeight="1" x14ac:dyDescent="0.2">
      <c r="A185" s="110"/>
      <c r="B185" s="110"/>
      <c r="C185" s="110"/>
      <c r="D185" s="110"/>
      <c r="E185" s="110"/>
      <c r="F185" s="110"/>
      <c r="G185" s="110"/>
      <c r="H185" s="110"/>
    </row>
    <row r="186" spans="1:8" ht="9.75" customHeight="1" x14ac:dyDescent="0.2">
      <c r="A186" s="110"/>
      <c r="B186" s="110"/>
      <c r="C186" s="110"/>
      <c r="D186" s="110"/>
      <c r="E186" s="110"/>
      <c r="F186" s="110"/>
      <c r="G186" s="110"/>
      <c r="H186" s="110"/>
    </row>
    <row r="187" spans="1:8" ht="9.75" customHeight="1" x14ac:dyDescent="0.2">
      <c r="A187" s="110"/>
      <c r="B187" s="110"/>
      <c r="C187" s="110"/>
      <c r="D187" s="110"/>
      <c r="E187" s="110"/>
      <c r="F187" s="110"/>
      <c r="G187" s="110"/>
      <c r="H187" s="110"/>
    </row>
    <row r="188" spans="1:8" ht="9.75" customHeight="1" x14ac:dyDescent="0.2">
      <c r="A188" s="110"/>
      <c r="B188" s="110"/>
      <c r="C188" s="110"/>
      <c r="D188" s="110"/>
      <c r="E188" s="110"/>
      <c r="F188" s="110"/>
      <c r="G188" s="110"/>
      <c r="H188" s="110"/>
    </row>
    <row r="189" spans="1:8" ht="9.75" customHeight="1" x14ac:dyDescent="0.2">
      <c r="A189" s="110"/>
      <c r="B189" s="110"/>
      <c r="C189" s="110"/>
      <c r="D189" s="110"/>
      <c r="E189" s="110"/>
      <c r="F189" s="110"/>
      <c r="G189" s="110"/>
      <c r="H189" s="110"/>
    </row>
    <row r="190" spans="1:8" ht="9.75" customHeight="1" x14ac:dyDescent="0.2">
      <c r="A190" s="110"/>
      <c r="B190" s="110"/>
      <c r="C190" s="110"/>
      <c r="D190" s="110"/>
      <c r="E190" s="110"/>
      <c r="F190" s="110"/>
      <c r="G190" s="110"/>
      <c r="H190" s="110"/>
    </row>
    <row r="191" spans="1:8" ht="9.75" customHeight="1" x14ac:dyDescent="0.2">
      <c r="A191" s="110"/>
      <c r="B191" s="110"/>
      <c r="C191" s="110"/>
      <c r="D191" s="110"/>
      <c r="E191" s="110"/>
      <c r="F191" s="110"/>
      <c r="G191" s="110"/>
      <c r="H191" s="110"/>
    </row>
    <row r="192" spans="1:8" ht="9.75" customHeight="1" x14ac:dyDescent="0.2">
      <c r="A192" s="110"/>
      <c r="B192" s="110"/>
      <c r="C192" s="110"/>
      <c r="D192" s="110"/>
      <c r="E192" s="110"/>
      <c r="F192" s="110"/>
      <c r="G192" s="110"/>
      <c r="H192" s="110"/>
    </row>
    <row r="193" spans="1:8" ht="9.75" customHeight="1" x14ac:dyDescent="0.2">
      <c r="A193" s="110"/>
      <c r="B193" s="110"/>
      <c r="C193" s="110"/>
      <c r="D193" s="110"/>
      <c r="E193" s="110"/>
      <c r="F193" s="110"/>
      <c r="G193" s="110"/>
      <c r="H193" s="110"/>
    </row>
    <row r="194" spans="1:8" ht="9.75" customHeight="1" x14ac:dyDescent="0.2">
      <c r="A194" s="110"/>
      <c r="B194" s="110"/>
      <c r="C194" s="110"/>
      <c r="D194" s="110"/>
      <c r="E194" s="110"/>
      <c r="F194" s="110"/>
      <c r="G194" s="110"/>
      <c r="H194" s="110"/>
    </row>
    <row r="195" spans="1:8" ht="9.75" customHeight="1" x14ac:dyDescent="0.2">
      <c r="A195" s="110"/>
      <c r="B195" s="110"/>
      <c r="C195" s="110"/>
      <c r="D195" s="110"/>
      <c r="E195" s="110"/>
      <c r="F195" s="110"/>
      <c r="G195" s="110"/>
      <c r="H195" s="110"/>
    </row>
    <row r="196" spans="1:8" ht="9.75" customHeight="1" x14ac:dyDescent="0.2">
      <c r="A196" s="110"/>
      <c r="B196" s="110"/>
      <c r="C196" s="110"/>
      <c r="D196" s="110"/>
      <c r="E196" s="110"/>
      <c r="F196" s="110"/>
      <c r="G196" s="110"/>
      <c r="H196" s="110"/>
    </row>
    <row r="197" spans="1:8" ht="9.75" customHeight="1" x14ac:dyDescent="0.2">
      <c r="A197" s="110"/>
      <c r="B197" s="110"/>
      <c r="C197" s="110"/>
      <c r="D197" s="110"/>
      <c r="E197" s="110"/>
      <c r="F197" s="110"/>
      <c r="G197" s="110"/>
      <c r="H197" s="110"/>
    </row>
    <row r="198" spans="1:8" ht="9.75" customHeight="1" x14ac:dyDescent="0.2">
      <c r="A198" s="110"/>
      <c r="B198" s="110"/>
      <c r="C198" s="110"/>
      <c r="D198" s="110"/>
      <c r="E198" s="110"/>
      <c r="F198" s="110"/>
      <c r="G198" s="110"/>
      <c r="H198" s="110"/>
    </row>
  </sheetData>
  <mergeCells count="10">
    <mergeCell ref="H8:H9"/>
    <mergeCell ref="B16:H16"/>
    <mergeCell ref="A48:H48"/>
    <mergeCell ref="A49:H49"/>
    <mergeCell ref="A4:H4"/>
    <mergeCell ref="A5:H5"/>
    <mergeCell ref="A6:H6"/>
    <mergeCell ref="A8:A9"/>
    <mergeCell ref="B8:C8"/>
    <mergeCell ref="E8:F8"/>
  </mergeCells>
  <pageMargins left="0.59055118110236227" right="0.59055118110236227" top="0.78740157480314965" bottom="0.78740157480314965" header="0" footer="0"/>
  <pageSetup paperSize="9" orientation="portrait" horizontalDpi="4294967293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201"/>
  <sheetViews>
    <sheetView topLeftCell="A37" zoomScaleNormal="100" workbookViewId="0">
      <selection sqref="A1:XFD1048576"/>
    </sheetView>
  </sheetViews>
  <sheetFormatPr defaultColWidth="9.140625" defaultRowHeight="12.75" x14ac:dyDescent="0.2"/>
  <cols>
    <col min="1" max="1" width="26" style="109" customWidth="1"/>
    <col min="2" max="4" width="8.5703125" style="109" customWidth="1"/>
    <col min="5" max="5" width="0.5703125" style="109" customWidth="1"/>
    <col min="6" max="8" width="8.5703125" style="109" customWidth="1"/>
    <col min="9" max="9" width="0.5703125" style="109" customWidth="1"/>
    <col min="10" max="10" width="8.5703125" style="109" customWidth="1"/>
    <col min="11" max="11" width="5.7109375" style="109" customWidth="1"/>
    <col min="12" max="16384" width="9.140625" style="109"/>
  </cols>
  <sheetData>
    <row r="1" spans="1:11" ht="12" customHeight="1" x14ac:dyDescent="0.2"/>
    <row r="2" spans="1:11" ht="12" customHeight="1" x14ac:dyDescent="0.2"/>
    <row r="3" spans="1:11" ht="24.95" customHeight="1" x14ac:dyDescent="0.2"/>
    <row r="4" spans="1:11" s="111" customFormat="1" ht="12" customHeight="1" x14ac:dyDescent="0.25">
      <c r="A4" s="459" t="s">
        <v>253</v>
      </c>
      <c r="B4" s="459"/>
      <c r="C4" s="459"/>
      <c r="D4" s="459"/>
      <c r="E4" s="459"/>
      <c r="F4" s="459"/>
      <c r="G4" s="459"/>
      <c r="H4" s="459"/>
      <c r="I4" s="459"/>
      <c r="J4" s="459"/>
      <c r="K4" s="173"/>
    </row>
    <row r="5" spans="1:11" s="111" customFormat="1" ht="12" customHeight="1" x14ac:dyDescent="0.25">
      <c r="A5" s="459" t="s">
        <v>392</v>
      </c>
      <c r="B5" s="459"/>
      <c r="C5" s="459"/>
      <c r="D5" s="459"/>
      <c r="E5" s="459"/>
      <c r="F5" s="459"/>
      <c r="G5" s="459"/>
      <c r="H5" s="459"/>
      <c r="I5" s="459"/>
      <c r="J5" s="459"/>
      <c r="K5" s="173"/>
    </row>
    <row r="6" spans="1:11" s="111" customFormat="1" ht="12" customHeight="1" x14ac:dyDescent="0.25">
      <c r="A6" s="457" t="s">
        <v>344</v>
      </c>
      <c r="B6" s="457"/>
      <c r="C6" s="457"/>
      <c r="D6" s="457"/>
      <c r="E6" s="457"/>
      <c r="F6" s="457"/>
      <c r="G6" s="457"/>
      <c r="H6" s="457"/>
      <c r="I6" s="457"/>
      <c r="J6" s="457"/>
      <c r="K6" s="173"/>
    </row>
    <row r="7" spans="1:11" s="130" customFormat="1" ht="6" customHeight="1" x14ac:dyDescent="0.2">
      <c r="A7" s="174"/>
      <c r="B7" s="114"/>
      <c r="C7" s="114"/>
      <c r="D7" s="114"/>
      <c r="E7" s="114"/>
      <c r="F7" s="114"/>
      <c r="G7" s="114"/>
      <c r="H7" s="114"/>
      <c r="I7" s="114"/>
    </row>
    <row r="8" spans="1:11" s="117" customFormat="1" ht="15" customHeight="1" x14ac:dyDescent="0.25">
      <c r="A8" s="470" t="s">
        <v>0</v>
      </c>
      <c r="B8" s="474" t="s">
        <v>276</v>
      </c>
      <c r="C8" s="475"/>
      <c r="D8" s="475"/>
      <c r="E8" s="175"/>
      <c r="F8" s="474" t="s">
        <v>275</v>
      </c>
      <c r="G8" s="474"/>
      <c r="H8" s="474"/>
      <c r="I8" s="176"/>
      <c r="J8" s="468" t="s">
        <v>226</v>
      </c>
      <c r="K8" s="153"/>
    </row>
    <row r="9" spans="1:11" s="110" customFormat="1" ht="15" customHeight="1" x14ac:dyDescent="0.15">
      <c r="A9" s="466"/>
      <c r="B9" s="177" t="s">
        <v>77</v>
      </c>
      <c r="C9" s="177" t="s">
        <v>76</v>
      </c>
      <c r="D9" s="116" t="s">
        <v>10</v>
      </c>
      <c r="E9" s="116"/>
      <c r="F9" s="177" t="s">
        <v>77</v>
      </c>
      <c r="G9" s="177" t="s">
        <v>76</v>
      </c>
      <c r="H9" s="116" t="s">
        <v>10</v>
      </c>
      <c r="I9" s="167"/>
      <c r="J9" s="469"/>
    </row>
    <row r="10" spans="1:11" s="110" customFormat="1" ht="3" customHeight="1" x14ac:dyDescent="0.15">
      <c r="A10" s="118"/>
      <c r="B10" s="153"/>
      <c r="C10" s="153"/>
      <c r="D10" s="178"/>
      <c r="E10" s="178"/>
      <c r="F10" s="153"/>
      <c r="G10" s="153"/>
      <c r="H10" s="178"/>
      <c r="I10" s="178"/>
    </row>
    <row r="11" spans="1:11" s="110" customFormat="1" ht="9.9499999999999993" customHeight="1" x14ac:dyDescent="0.15">
      <c r="A11" s="152">
        <v>2016</v>
      </c>
      <c r="B11" s="179">
        <v>1.2698533170704553</v>
      </c>
      <c r="C11" s="179">
        <v>2.0402985539720042</v>
      </c>
      <c r="D11" s="179">
        <v>1.3564271380218682</v>
      </c>
      <c r="E11" s="125"/>
      <c r="F11" s="154">
        <v>32.343161503982323</v>
      </c>
      <c r="G11" s="154">
        <v>28.778657900990595</v>
      </c>
      <c r="H11" s="154">
        <v>31.770329897620183</v>
      </c>
      <c r="I11" s="154"/>
      <c r="J11" s="180">
        <v>35.333678386822697</v>
      </c>
    </row>
    <row r="12" spans="1:11" s="110" customFormat="1" ht="9.9499999999999993" customHeight="1" x14ac:dyDescent="0.15">
      <c r="A12" s="152">
        <v>2017</v>
      </c>
      <c r="B12" s="179">
        <v>1.2472095822808633</v>
      </c>
      <c r="C12" s="179">
        <v>2.0624563560643412</v>
      </c>
      <c r="D12" s="179">
        <v>1.3366244022416629</v>
      </c>
      <c r="E12" s="125"/>
      <c r="F12" s="154">
        <v>32.456023905715981</v>
      </c>
      <c r="G12" s="154">
        <v>28.891843606812138</v>
      </c>
      <c r="H12" s="154">
        <v>31.885149840830181</v>
      </c>
      <c r="I12" s="154"/>
      <c r="J12" s="180">
        <v>35.442786439470602</v>
      </c>
    </row>
    <row r="13" spans="1:11" s="110" customFormat="1" ht="9.9499999999999993" customHeight="1" x14ac:dyDescent="0.15">
      <c r="A13" s="152">
        <v>2018</v>
      </c>
      <c r="B13" s="179">
        <v>1.2174026962984064</v>
      </c>
      <c r="C13" s="179">
        <v>2.0284562918369451</v>
      </c>
      <c r="D13" s="179">
        <v>1.3050049266987802</v>
      </c>
      <c r="E13" s="125"/>
      <c r="F13" s="154">
        <v>32.529940258369756</v>
      </c>
      <c r="G13" s="154">
        <v>29.03158136337348</v>
      </c>
      <c r="H13" s="154">
        <v>31.97451456774111</v>
      </c>
      <c r="I13" s="154"/>
      <c r="J13" s="180">
        <v>35.495515436354999</v>
      </c>
    </row>
    <row r="14" spans="1:11" s="110" customFormat="1" ht="9.9499999999999993" customHeight="1" x14ac:dyDescent="0.15">
      <c r="A14" s="181">
        <v>2019</v>
      </c>
      <c r="B14" s="179">
        <v>1.1807118693520327</v>
      </c>
      <c r="C14" s="179">
        <v>1.9879428297281458</v>
      </c>
      <c r="D14" s="179">
        <v>1.2662922685881177</v>
      </c>
      <c r="E14" s="125"/>
      <c r="F14" s="154">
        <v>32.629196472798611</v>
      </c>
      <c r="G14" s="154">
        <v>29.078040688034598</v>
      </c>
      <c r="H14" s="154">
        <v>32.06498684243271</v>
      </c>
      <c r="I14" s="154"/>
      <c r="J14" s="180">
        <v>35.608585632908898</v>
      </c>
    </row>
    <row r="15" spans="1:11" s="110" customFormat="1" ht="3" customHeight="1" x14ac:dyDescent="0.15"/>
    <row r="16" spans="1:11" s="110" customFormat="1" ht="9.9499999999999993" customHeight="1" x14ac:dyDescent="0.15">
      <c r="A16" s="182"/>
      <c r="B16" s="472" t="s">
        <v>345</v>
      </c>
      <c r="C16" s="472"/>
      <c r="D16" s="472"/>
      <c r="E16" s="472"/>
      <c r="F16" s="472"/>
      <c r="G16" s="472"/>
      <c r="H16" s="472"/>
      <c r="I16" s="472"/>
      <c r="J16" s="472"/>
    </row>
    <row r="17" spans="1:23" s="110" customFormat="1" ht="3" customHeight="1" x14ac:dyDescent="0.25">
      <c r="C17" s="119"/>
      <c r="D17" s="119"/>
      <c r="E17" s="119"/>
      <c r="F17" s="119"/>
      <c r="G17" s="120"/>
      <c r="H17" s="120"/>
      <c r="I17" s="120"/>
      <c r="L17" s="129"/>
      <c r="M17" s="129"/>
      <c r="U17" s="72"/>
      <c r="V17" s="72"/>
      <c r="W17" s="72"/>
    </row>
    <row r="18" spans="1:23" s="110" customFormat="1" ht="9.9499999999999993" customHeight="1" x14ac:dyDescent="0.25">
      <c r="A18" s="117" t="s">
        <v>12</v>
      </c>
      <c r="B18" s="179">
        <v>1.1327712991680523</v>
      </c>
      <c r="C18" s="179">
        <v>1.9527382678311247</v>
      </c>
      <c r="D18" s="179">
        <v>1.2462842793958535</v>
      </c>
      <c r="E18" s="179"/>
      <c r="F18" s="154">
        <v>32.84324479340291</v>
      </c>
      <c r="G18" s="154">
        <v>29.457875269177492</v>
      </c>
      <c r="H18" s="154">
        <v>32.159789480329252</v>
      </c>
      <c r="I18" s="154"/>
      <c r="J18" s="180">
        <v>35.487931592496892</v>
      </c>
      <c r="K18" s="168"/>
      <c r="U18" s="72"/>
      <c r="V18" s="72"/>
      <c r="W18" s="72"/>
    </row>
    <row r="19" spans="1:23" s="110" customFormat="1" ht="19.149999999999999" customHeight="1" x14ac:dyDescent="0.25">
      <c r="A19" s="183" t="s">
        <v>75</v>
      </c>
      <c r="B19" s="179">
        <v>1.1642224430895447</v>
      </c>
      <c r="C19" s="179">
        <v>1.8487768277384917</v>
      </c>
      <c r="D19" s="179">
        <v>1.2312483558061722</v>
      </c>
      <c r="E19" s="179"/>
      <c r="F19" s="154">
        <v>32.628054658033555</v>
      </c>
      <c r="G19" s="154">
        <v>29.93860595366252</v>
      </c>
      <c r="H19" s="154">
        <v>32.281980547002981</v>
      </c>
      <c r="I19" s="184"/>
      <c r="J19" s="180">
        <v>35.68497928267864</v>
      </c>
      <c r="K19" s="169"/>
      <c r="U19" s="72"/>
      <c r="V19" s="72"/>
      <c r="W19" s="72"/>
    </row>
    <row r="20" spans="1:23" s="110" customFormat="1" ht="9.9499999999999993" customHeight="1" x14ac:dyDescent="0.25">
      <c r="A20" s="117" t="s">
        <v>14</v>
      </c>
      <c r="B20" s="179">
        <v>1.0813295117709094</v>
      </c>
      <c r="C20" s="179">
        <v>2.0581723500318834</v>
      </c>
      <c r="D20" s="179">
        <v>1.2274214855906882</v>
      </c>
      <c r="E20" s="179"/>
      <c r="F20" s="154">
        <v>33.103658369688397</v>
      </c>
      <c r="G20" s="154">
        <v>29.039562580318311</v>
      </c>
      <c r="H20" s="154">
        <v>32.16647455239589</v>
      </c>
      <c r="I20" s="154"/>
      <c r="J20" s="180">
        <v>35.747562031183762</v>
      </c>
      <c r="K20" s="168"/>
      <c r="N20" s="129"/>
      <c r="O20" s="129"/>
      <c r="P20" s="129"/>
      <c r="Q20" s="129"/>
      <c r="R20" s="129"/>
      <c r="S20" s="129"/>
      <c r="U20" s="72"/>
      <c r="V20" s="72"/>
      <c r="W20" s="72"/>
    </row>
    <row r="21" spans="1:23" s="110" customFormat="1" ht="9.9499999999999993" customHeight="1" x14ac:dyDescent="0.25">
      <c r="A21" s="117" t="s">
        <v>15</v>
      </c>
      <c r="B21" s="179">
        <v>1.127390885761991</v>
      </c>
      <c r="C21" s="179">
        <v>1.9893658758262378</v>
      </c>
      <c r="D21" s="179">
        <v>1.2654391738969353</v>
      </c>
      <c r="E21" s="179"/>
      <c r="F21" s="154">
        <v>33.192222458321439</v>
      </c>
      <c r="G21" s="154">
        <v>29.474888595997136</v>
      </c>
      <c r="H21" s="154">
        <v>32.314298099332852</v>
      </c>
      <c r="I21" s="154"/>
      <c r="J21" s="180">
        <v>35.795924947899103</v>
      </c>
      <c r="K21" s="168"/>
      <c r="Q21" s="129"/>
      <c r="R21" s="129"/>
      <c r="U21" s="72"/>
      <c r="V21" s="72"/>
      <c r="W21" s="72"/>
    </row>
    <row r="22" spans="1:23" s="110" customFormat="1" ht="9.9499999999999993" customHeight="1" x14ac:dyDescent="0.25">
      <c r="A22" s="117" t="s">
        <v>56</v>
      </c>
      <c r="B22" s="179">
        <v>1.4489598986595464</v>
      </c>
      <c r="C22" s="179">
        <v>2.2669350498229779</v>
      </c>
      <c r="D22" s="179">
        <v>1.5382136231762968</v>
      </c>
      <c r="E22" s="179"/>
      <c r="F22" s="154">
        <v>32.469088021549979</v>
      </c>
      <c r="G22" s="154">
        <v>29.319647515165258</v>
      </c>
      <c r="H22" s="154">
        <v>31.983545885910644</v>
      </c>
      <c r="I22" s="154"/>
      <c r="J22" s="180">
        <v>35.321144493793419</v>
      </c>
      <c r="K22" s="169"/>
      <c r="L22" s="129"/>
      <c r="M22" s="129"/>
      <c r="Q22" s="129"/>
      <c r="R22" s="129"/>
      <c r="U22" s="72"/>
      <c r="V22" s="72"/>
      <c r="W22" s="72"/>
    </row>
    <row r="23" spans="1:23" s="129" customFormat="1" ht="9.9499999999999993" customHeight="1" x14ac:dyDescent="0.25">
      <c r="A23" s="128" t="s">
        <v>16</v>
      </c>
      <c r="B23" s="185">
        <v>1.6219650143027569</v>
      </c>
      <c r="C23" s="185">
        <v>2.3993829504468516</v>
      </c>
      <c r="D23" s="185">
        <v>1.7082415840531255</v>
      </c>
      <c r="E23" s="185"/>
      <c r="F23" s="186">
        <v>32.233633791009879</v>
      </c>
      <c r="G23" s="186">
        <v>29.545925809854616</v>
      </c>
      <c r="H23" s="186">
        <v>31.833946309287917</v>
      </c>
      <c r="I23" s="186"/>
      <c r="J23" s="187">
        <v>35.096931892024138</v>
      </c>
      <c r="K23" s="170"/>
      <c r="L23" s="110"/>
      <c r="M23" s="110"/>
      <c r="N23" s="110"/>
      <c r="O23" s="110"/>
      <c r="P23" s="110"/>
      <c r="Q23" s="110"/>
      <c r="R23" s="110"/>
      <c r="S23" s="110"/>
      <c r="T23" s="110"/>
      <c r="U23" s="72"/>
      <c r="V23" s="72"/>
      <c r="W23" s="72"/>
    </row>
    <row r="24" spans="1:23" s="129" customFormat="1" ht="9.9499999999999993" customHeight="1" x14ac:dyDescent="0.25">
      <c r="A24" s="128" t="s">
        <v>17</v>
      </c>
      <c r="B24" s="185">
        <v>1.2704686475093583</v>
      </c>
      <c r="C24" s="185">
        <v>2.1303916542671959</v>
      </c>
      <c r="D24" s="185">
        <v>1.363218508701145</v>
      </c>
      <c r="E24" s="185"/>
      <c r="F24" s="186">
        <v>32.785627739908882</v>
      </c>
      <c r="G24" s="186">
        <v>29.022113820854319</v>
      </c>
      <c r="H24" s="186">
        <v>32.183093691843581</v>
      </c>
      <c r="I24" s="186"/>
      <c r="J24" s="187">
        <v>35.624071485582249</v>
      </c>
      <c r="K24" s="170"/>
      <c r="L24" s="110"/>
      <c r="M24" s="110"/>
      <c r="N24" s="110"/>
      <c r="O24" s="110"/>
      <c r="P24" s="110"/>
      <c r="Q24" s="110"/>
      <c r="R24" s="110"/>
      <c r="S24" s="110"/>
      <c r="T24" s="110"/>
      <c r="U24" s="72"/>
      <c r="V24" s="72"/>
      <c r="W24" s="72"/>
    </row>
    <row r="25" spans="1:23" s="110" customFormat="1" ht="9.9499999999999993" customHeight="1" x14ac:dyDescent="0.25">
      <c r="A25" s="117" t="s">
        <v>18</v>
      </c>
      <c r="B25" s="179">
        <v>1.14812214902742</v>
      </c>
      <c r="C25" s="179">
        <v>2.0633554719421312</v>
      </c>
      <c r="D25" s="179">
        <v>1.2763301772781082</v>
      </c>
      <c r="E25" s="179"/>
      <c r="F25" s="154">
        <v>33.104418779078564</v>
      </c>
      <c r="G25" s="154">
        <v>29.312278884984867</v>
      </c>
      <c r="H25" s="154">
        <v>32.294325688816038</v>
      </c>
      <c r="I25" s="154"/>
      <c r="J25" s="180">
        <v>35.752231980774908</v>
      </c>
      <c r="K25" s="169"/>
      <c r="U25" s="72"/>
      <c r="V25" s="72"/>
      <c r="W25" s="72"/>
    </row>
    <row r="26" spans="1:23" s="129" customFormat="1" ht="9.9499999999999993" customHeight="1" x14ac:dyDescent="0.25">
      <c r="A26" s="117" t="s">
        <v>55</v>
      </c>
      <c r="B26" s="179">
        <v>1.1432229001441232</v>
      </c>
      <c r="C26" s="179">
        <v>2.0653236228371328</v>
      </c>
      <c r="D26" s="179">
        <v>1.2623983577216955</v>
      </c>
      <c r="E26" s="179"/>
      <c r="F26" s="154">
        <v>32.955320008940753</v>
      </c>
      <c r="G26" s="154">
        <v>28.858230182257493</v>
      </c>
      <c r="H26" s="154">
        <v>32.141870301780649</v>
      </c>
      <c r="I26" s="154"/>
      <c r="J26" s="187">
        <v>35.518147211836151</v>
      </c>
      <c r="K26" s="169"/>
      <c r="L26" s="110"/>
      <c r="M26" s="110"/>
      <c r="N26" s="110"/>
      <c r="O26" s="110"/>
      <c r="P26" s="110"/>
      <c r="S26" s="110"/>
      <c r="T26" s="110"/>
      <c r="U26" s="72"/>
      <c r="V26" s="72"/>
      <c r="W26" s="72"/>
    </row>
    <row r="27" spans="1:23" s="129" customFormat="1" ht="9.9499999999999993" customHeight="1" x14ac:dyDescent="0.25">
      <c r="A27" s="117" t="s">
        <v>20</v>
      </c>
      <c r="B27" s="179">
        <v>1.115710097692985</v>
      </c>
      <c r="C27" s="179">
        <v>1.9218295938730643</v>
      </c>
      <c r="D27" s="179">
        <v>1.2636221701971682</v>
      </c>
      <c r="E27" s="179"/>
      <c r="F27" s="154">
        <v>33.056038990569647</v>
      </c>
      <c r="G27" s="154">
        <v>29.437031678903342</v>
      </c>
      <c r="H27" s="154">
        <v>32.094160901854295</v>
      </c>
      <c r="I27" s="154"/>
      <c r="J27" s="187">
        <v>35.579329464508582</v>
      </c>
      <c r="K27" s="169"/>
      <c r="N27" s="110"/>
      <c r="O27" s="110"/>
      <c r="P27" s="110"/>
      <c r="Q27" s="110"/>
      <c r="R27" s="110"/>
      <c r="S27" s="110"/>
      <c r="T27" s="110"/>
      <c r="U27" s="72"/>
      <c r="V27" s="72"/>
      <c r="W27" s="72"/>
    </row>
    <row r="28" spans="1:23" s="110" customFormat="1" ht="9.9499999999999993" customHeight="1" x14ac:dyDescent="0.25">
      <c r="A28" s="117" t="s">
        <v>21</v>
      </c>
      <c r="B28" s="179">
        <v>1.0721098094941646</v>
      </c>
      <c r="C28" s="179">
        <v>1.6917137055884155</v>
      </c>
      <c r="D28" s="179">
        <v>1.1645329875919666</v>
      </c>
      <c r="E28" s="179"/>
      <c r="F28" s="154">
        <v>33.408708777945478</v>
      </c>
      <c r="G28" s="154">
        <v>29.159955956048162</v>
      </c>
      <c r="H28" s="154">
        <v>32.456571051622824</v>
      </c>
      <c r="I28" s="154"/>
      <c r="J28" s="180">
        <v>35.802741314062601</v>
      </c>
      <c r="K28" s="168"/>
      <c r="N28" s="129"/>
      <c r="O28" s="129"/>
      <c r="P28" s="129"/>
      <c r="S28" s="129"/>
      <c r="U28" s="72"/>
      <c r="V28" s="72"/>
      <c r="W28" s="72"/>
    </row>
    <row r="29" spans="1:23" s="110" customFormat="1" ht="9.9499999999999993" customHeight="1" x14ac:dyDescent="0.25">
      <c r="A29" s="117" t="s">
        <v>22</v>
      </c>
      <c r="B29" s="179">
        <v>1.0697867534628454</v>
      </c>
      <c r="C29" s="179">
        <v>1.6798552398903599</v>
      </c>
      <c r="D29" s="179">
        <v>1.1574021786752062</v>
      </c>
      <c r="E29" s="179"/>
      <c r="F29" s="154">
        <v>32.990920274454773</v>
      </c>
      <c r="G29" s="154">
        <v>29.473645184609474</v>
      </c>
      <c r="H29" s="154">
        <v>32.254091907389046</v>
      </c>
      <c r="I29" s="154"/>
      <c r="J29" s="180">
        <v>35.534640882202638</v>
      </c>
      <c r="K29" s="168"/>
      <c r="L29" s="129"/>
      <c r="M29" s="129"/>
      <c r="U29" s="72"/>
      <c r="V29" s="72"/>
      <c r="W29" s="72"/>
    </row>
    <row r="30" spans="1:23" s="110" customFormat="1" ht="9.9499999999999993" customHeight="1" x14ac:dyDescent="0.25">
      <c r="A30" s="117" t="s">
        <v>23</v>
      </c>
      <c r="B30" s="179">
        <v>1.1055756221110573</v>
      </c>
      <c r="C30" s="179">
        <v>1.8307531189532684</v>
      </c>
      <c r="D30" s="179">
        <v>1.1904370155848325</v>
      </c>
      <c r="E30" s="179"/>
      <c r="F30" s="154">
        <v>33.307597637667179</v>
      </c>
      <c r="G30" s="154">
        <v>29.1037184276773</v>
      </c>
      <c r="H30" s="154">
        <v>32.543566169890219</v>
      </c>
      <c r="I30" s="154"/>
      <c r="J30" s="180">
        <v>35.990451685072088</v>
      </c>
      <c r="K30" s="168"/>
      <c r="U30" s="72"/>
      <c r="V30" s="72"/>
      <c r="W30" s="72"/>
    </row>
    <row r="31" spans="1:23" s="110" customFormat="1" ht="9.9499999999999993" customHeight="1" x14ac:dyDescent="0.25">
      <c r="A31" s="117" t="s">
        <v>24</v>
      </c>
      <c r="B31" s="179">
        <v>1.1338220268265378</v>
      </c>
      <c r="C31" s="179">
        <v>1.5595786256772071</v>
      </c>
      <c r="D31" s="179">
        <v>1.1772527096782093</v>
      </c>
      <c r="E31" s="179"/>
      <c r="F31" s="154">
        <v>33.283663278438119</v>
      </c>
      <c r="G31" s="154">
        <v>29.688279368666155</v>
      </c>
      <c r="H31" s="154">
        <v>32.67489595353004</v>
      </c>
      <c r="I31" s="154"/>
      <c r="J31" s="180">
        <v>35.869183209711451</v>
      </c>
      <c r="K31" s="168"/>
      <c r="U31" s="72"/>
      <c r="V31" s="72"/>
      <c r="W31" s="72"/>
    </row>
    <row r="32" spans="1:23" s="110" customFormat="1" ht="9.9499999999999993" customHeight="1" x14ac:dyDescent="0.25">
      <c r="A32" s="117" t="s">
        <v>25</v>
      </c>
      <c r="B32" s="179">
        <v>1.1158285081065786</v>
      </c>
      <c r="C32" s="179">
        <v>1.7780725776924042</v>
      </c>
      <c r="D32" s="179">
        <v>1.1662861586276461</v>
      </c>
      <c r="E32" s="179"/>
      <c r="F32" s="154">
        <v>32.939882287743671</v>
      </c>
      <c r="G32" s="154">
        <v>29.100330922213665</v>
      </c>
      <c r="H32" s="154">
        <v>32.485983053561675</v>
      </c>
      <c r="I32" s="154"/>
      <c r="J32" s="180">
        <v>35.887796366085325</v>
      </c>
      <c r="K32" s="168"/>
      <c r="U32" s="72"/>
      <c r="V32" s="72"/>
      <c r="W32" s="72"/>
    </row>
    <row r="33" spans="1:24" s="110" customFormat="1" ht="9.9499999999999993" customHeight="1" x14ac:dyDescent="0.25">
      <c r="A33" s="117" t="s">
        <v>26</v>
      </c>
      <c r="B33" s="179">
        <v>1.0131390656413006</v>
      </c>
      <c r="C33" s="179">
        <v>1.9414476759330801</v>
      </c>
      <c r="D33" s="179">
        <v>1.0637256242233839</v>
      </c>
      <c r="E33" s="179"/>
      <c r="F33" s="154">
        <v>33.133885784022816</v>
      </c>
      <c r="G33" s="154">
        <v>28.715626314833347</v>
      </c>
      <c r="H33" s="154">
        <v>32.708844950049368</v>
      </c>
      <c r="I33" s="154"/>
      <c r="J33" s="180">
        <v>36.064678581223141</v>
      </c>
      <c r="K33" s="168"/>
      <c r="U33" s="72"/>
      <c r="V33" s="72"/>
      <c r="W33" s="72"/>
    </row>
    <row r="34" spans="1:24" s="110" customFormat="1" ht="9.9499999999999993" customHeight="1" x14ac:dyDescent="0.25">
      <c r="A34" s="117" t="s">
        <v>27</v>
      </c>
      <c r="B34" s="179">
        <v>1.2796359376912743</v>
      </c>
      <c r="C34" s="179">
        <v>1.8081432502598547</v>
      </c>
      <c r="D34" s="179">
        <v>1.2997959657440954</v>
      </c>
      <c r="E34" s="179"/>
      <c r="F34" s="154">
        <v>31.874601586390021</v>
      </c>
      <c r="G34" s="154">
        <v>29.47319971245479</v>
      </c>
      <c r="H34" s="154">
        <v>31.747883428607608</v>
      </c>
      <c r="I34" s="154"/>
      <c r="J34" s="180">
        <v>34.956228229969561</v>
      </c>
      <c r="K34" s="168"/>
      <c r="U34" s="72"/>
      <c r="V34" s="72"/>
      <c r="W34" s="72"/>
    </row>
    <row r="35" spans="1:24" s="110" customFormat="1" ht="9.9499999999999993" customHeight="1" x14ac:dyDescent="0.25">
      <c r="A35" s="117" t="s">
        <v>28</v>
      </c>
      <c r="B35" s="179">
        <v>1.1491735266863907</v>
      </c>
      <c r="C35" s="179">
        <v>1.9488411848005027</v>
      </c>
      <c r="D35" s="179">
        <v>1.1813706474618535</v>
      </c>
      <c r="E35" s="179"/>
      <c r="F35" s="154">
        <v>32.307981099687765</v>
      </c>
      <c r="G35" s="154">
        <v>29.019595594371747</v>
      </c>
      <c r="H35" s="154">
        <v>32.108450240075186</v>
      </c>
      <c r="I35" s="154"/>
      <c r="J35" s="180">
        <v>35.28573348903786</v>
      </c>
      <c r="K35" s="168"/>
      <c r="U35" s="72"/>
      <c r="V35" s="72"/>
      <c r="W35" s="72"/>
    </row>
    <row r="36" spans="1:24" s="110" customFormat="1" ht="9.9499999999999993" customHeight="1" x14ac:dyDescent="0.25">
      <c r="A36" s="117" t="s">
        <v>29</v>
      </c>
      <c r="B36" s="179">
        <v>1.0987146214587402</v>
      </c>
      <c r="C36" s="179">
        <v>1.8991945666417112</v>
      </c>
      <c r="D36" s="179">
        <v>1.1355121702328785</v>
      </c>
      <c r="E36" s="179"/>
      <c r="F36" s="154">
        <v>33.400900739124232</v>
      </c>
      <c r="G36" s="154">
        <v>28.732658530283111</v>
      </c>
      <c r="H36" s="154">
        <v>33.032073378803425</v>
      </c>
      <c r="I36" s="154"/>
      <c r="J36" s="180">
        <v>36.187867640741338</v>
      </c>
      <c r="K36" s="168"/>
      <c r="U36" s="72"/>
      <c r="V36" s="72"/>
      <c r="W36" s="72"/>
    </row>
    <row r="37" spans="1:24" s="110" customFormat="1" ht="9.9499999999999993" customHeight="1" x14ac:dyDescent="0.25">
      <c r="A37" s="117" t="s">
        <v>30</v>
      </c>
      <c r="B37" s="179">
        <v>1.2348711957658443</v>
      </c>
      <c r="C37" s="179">
        <v>1.6969568437794946</v>
      </c>
      <c r="D37" s="179">
        <v>1.2572313427350919</v>
      </c>
      <c r="E37" s="179"/>
      <c r="F37" s="154">
        <v>32.208171611694112</v>
      </c>
      <c r="G37" s="154">
        <v>28.97915813781318</v>
      </c>
      <c r="H37" s="154">
        <v>31.964302158636919</v>
      </c>
      <c r="I37" s="154"/>
      <c r="J37" s="180">
        <v>35.663466268569145</v>
      </c>
      <c r="K37" s="168"/>
      <c r="U37" s="72"/>
      <c r="V37" s="72"/>
      <c r="W37" s="72"/>
    </row>
    <row r="38" spans="1:24" s="110" customFormat="1" ht="9.9499999999999993" customHeight="1" x14ac:dyDescent="0.25">
      <c r="A38" s="117" t="s">
        <v>31</v>
      </c>
      <c r="B38" s="179">
        <v>1.2984049918371823</v>
      </c>
      <c r="C38" s="179">
        <v>2.0303363037875792</v>
      </c>
      <c r="D38" s="179">
        <v>1.3278413031897982</v>
      </c>
      <c r="E38" s="179"/>
      <c r="F38" s="154">
        <v>31.50059921009256</v>
      </c>
      <c r="G38" s="154">
        <v>28.877519633962333</v>
      </c>
      <c r="H38" s="154">
        <v>31.343251177374235</v>
      </c>
      <c r="I38" s="154"/>
      <c r="J38" s="180">
        <v>34.694324010547852</v>
      </c>
      <c r="K38" s="168"/>
      <c r="U38" s="72"/>
      <c r="V38" s="72"/>
      <c r="W38" s="72"/>
    </row>
    <row r="39" spans="1:24" s="110" customFormat="1" ht="9.9499999999999993" customHeight="1" x14ac:dyDescent="0.25">
      <c r="A39" s="117" t="s">
        <v>32</v>
      </c>
      <c r="B39" s="179">
        <v>0.93874746466452474</v>
      </c>
      <c r="C39" s="179">
        <v>1.5573701597901757</v>
      </c>
      <c r="D39" s="179">
        <v>0.96518101671730094</v>
      </c>
      <c r="E39" s="179"/>
      <c r="F39" s="154">
        <v>33.055213488871615</v>
      </c>
      <c r="G39" s="154">
        <v>29.58477859573803</v>
      </c>
      <c r="H39" s="154">
        <v>32.832390574658326</v>
      </c>
      <c r="I39" s="154"/>
      <c r="J39" s="180">
        <v>36.15499319929927</v>
      </c>
      <c r="K39" s="168"/>
      <c r="N39" s="129"/>
      <c r="O39" s="129"/>
      <c r="P39" s="129"/>
      <c r="S39" s="129"/>
      <c r="U39" s="72"/>
      <c r="V39" s="72"/>
      <c r="W39" s="72"/>
    </row>
    <row r="40" spans="1:24" s="110" customFormat="1" ht="9.9499999999999993" customHeight="1" x14ac:dyDescent="0.25">
      <c r="A40" s="131" t="s">
        <v>33</v>
      </c>
      <c r="B40" s="188">
        <v>1.1253218318836056</v>
      </c>
      <c r="C40" s="188">
        <v>1.9864304510607405</v>
      </c>
      <c r="D40" s="188">
        <v>1.2571196445961887</v>
      </c>
      <c r="E40" s="132"/>
      <c r="F40" s="189">
        <v>33.087578863063783</v>
      </c>
      <c r="G40" s="189">
        <v>29.434233896192755</v>
      </c>
      <c r="H40" s="189">
        <v>32.262714485792671</v>
      </c>
      <c r="I40" s="189"/>
      <c r="J40" s="190">
        <v>35.710894179056389</v>
      </c>
      <c r="K40" s="171"/>
      <c r="U40" s="72"/>
      <c r="V40" s="72"/>
      <c r="W40" s="72"/>
    </row>
    <row r="41" spans="1:24" s="110" customFormat="1" ht="9.9499999999999993" customHeight="1" x14ac:dyDescent="0.25">
      <c r="A41" s="131" t="s">
        <v>34</v>
      </c>
      <c r="B41" s="188">
        <v>1.1669207599501392</v>
      </c>
      <c r="C41" s="188">
        <v>2.0172975035768914</v>
      </c>
      <c r="D41" s="188">
        <v>1.2957675333470859</v>
      </c>
      <c r="E41" s="132"/>
      <c r="F41" s="189">
        <v>32.986816448395437</v>
      </c>
      <c r="G41" s="189">
        <v>29.330776728751669</v>
      </c>
      <c r="H41" s="189">
        <v>32.166908008825999</v>
      </c>
      <c r="I41" s="189"/>
      <c r="J41" s="190">
        <v>35.60632516754896</v>
      </c>
      <c r="K41" s="171"/>
      <c r="U41" s="72"/>
      <c r="V41" s="72"/>
      <c r="W41" s="72"/>
    </row>
    <row r="42" spans="1:24" s="110" customFormat="1" ht="9.9499999999999993" customHeight="1" x14ac:dyDescent="0.25">
      <c r="A42" s="136" t="s">
        <v>35</v>
      </c>
      <c r="B42" s="188">
        <v>1.1073152456253668</v>
      </c>
      <c r="C42" s="188">
        <v>1.6470628518522317</v>
      </c>
      <c r="D42" s="188">
        <v>1.1736545741926145</v>
      </c>
      <c r="E42" s="132"/>
      <c r="F42" s="189">
        <v>33.302399464021768</v>
      </c>
      <c r="G42" s="189">
        <v>29.40347533079515</v>
      </c>
      <c r="H42" s="189">
        <v>32.563213036185303</v>
      </c>
      <c r="I42" s="189"/>
      <c r="J42" s="190">
        <v>35.841082991727696</v>
      </c>
      <c r="K42" s="171"/>
      <c r="U42" s="72"/>
      <c r="V42" s="72"/>
      <c r="W42" s="72"/>
    </row>
    <row r="43" spans="1:24" s="110" customFormat="1" ht="9.9499999999999993" customHeight="1" x14ac:dyDescent="0.25">
      <c r="A43" s="136" t="s">
        <v>36</v>
      </c>
      <c r="B43" s="188">
        <v>1.2118615697089836</v>
      </c>
      <c r="C43" s="188">
        <v>1.8262811509933157</v>
      </c>
      <c r="D43" s="188">
        <v>1.2388783891587283</v>
      </c>
      <c r="E43" s="132"/>
      <c r="F43" s="189">
        <v>32.189508960175303</v>
      </c>
      <c r="G43" s="189">
        <v>29.168246437806822</v>
      </c>
      <c r="H43" s="189">
        <v>31.994630514291615</v>
      </c>
      <c r="I43" s="189"/>
      <c r="J43" s="190">
        <v>35.272900762044436</v>
      </c>
      <c r="K43" s="171"/>
      <c r="U43" s="72"/>
      <c r="V43" s="72"/>
      <c r="W43" s="72"/>
    </row>
    <row r="44" spans="1:24" s="110" customFormat="1" ht="9.9499999999999993" customHeight="1" x14ac:dyDescent="0.25">
      <c r="A44" s="136" t="s">
        <v>37</v>
      </c>
      <c r="B44" s="188">
        <v>1.2206799499359362</v>
      </c>
      <c r="C44" s="188">
        <v>1.9328023345600871</v>
      </c>
      <c r="D44" s="188">
        <v>1.2496104900505789</v>
      </c>
      <c r="E44" s="132"/>
      <c r="F44" s="189">
        <v>31.756725530624522</v>
      </c>
      <c r="G44" s="189">
        <v>28.973331336904231</v>
      </c>
      <c r="H44" s="189">
        <v>31.588131019888131</v>
      </c>
      <c r="I44" s="189"/>
      <c r="J44" s="190">
        <v>34.917796419135229</v>
      </c>
      <c r="K44" s="171"/>
      <c r="U44" s="72"/>
      <c r="V44" s="72"/>
      <c r="W44" s="72"/>
    </row>
    <row r="45" spans="1:24" s="110" customFormat="1" ht="9.9499999999999993" customHeight="1" x14ac:dyDescent="0.25">
      <c r="A45" s="131" t="s">
        <v>38</v>
      </c>
      <c r="B45" s="188">
        <v>1.1652627302561143</v>
      </c>
      <c r="C45" s="188">
        <v>1.8935506835919278</v>
      </c>
      <c r="D45" s="188">
        <v>1.2436813410081142</v>
      </c>
      <c r="E45" s="132"/>
      <c r="F45" s="189">
        <v>32.684867034968342</v>
      </c>
      <c r="G45" s="189">
        <v>29.341005114066274</v>
      </c>
      <c r="H45" s="189">
        <v>32.155059147909455</v>
      </c>
      <c r="I45" s="189"/>
      <c r="J45" s="190">
        <v>35.510354869009618</v>
      </c>
      <c r="K45" s="171"/>
      <c r="N45" s="129"/>
      <c r="O45" s="129"/>
      <c r="P45" s="129"/>
      <c r="S45" s="129"/>
      <c r="U45" s="72"/>
      <c r="V45" s="72"/>
      <c r="W45" s="72"/>
    </row>
    <row r="46" spans="1:24" s="130" customFormat="1" ht="3" customHeight="1" x14ac:dyDescent="0.2">
      <c r="A46" s="191"/>
      <c r="B46" s="192"/>
      <c r="C46" s="192"/>
      <c r="D46" s="192"/>
      <c r="E46" s="192"/>
      <c r="F46" s="192"/>
      <c r="G46" s="192"/>
      <c r="H46" s="192"/>
      <c r="I46" s="192"/>
      <c r="J46" s="114"/>
      <c r="K46" s="110"/>
    </row>
    <row r="47" spans="1:24" s="130" customFormat="1" ht="3" customHeight="1" x14ac:dyDescent="0.2">
      <c r="A47" s="110"/>
      <c r="B47" s="84"/>
      <c r="C47" s="84"/>
      <c r="D47" s="84"/>
      <c r="E47" s="84"/>
      <c r="F47" s="84"/>
      <c r="G47" s="84"/>
      <c r="H47" s="84"/>
      <c r="I47" s="84"/>
      <c r="J47" s="110"/>
      <c r="K47" s="110"/>
    </row>
    <row r="48" spans="1:24" s="130" customFormat="1" ht="9.9499999999999993" customHeight="1" x14ac:dyDescent="0.2">
      <c r="A48" s="473" t="s">
        <v>234</v>
      </c>
      <c r="B48" s="473"/>
      <c r="C48" s="473"/>
      <c r="D48" s="473"/>
      <c r="E48" s="473"/>
      <c r="F48" s="473"/>
      <c r="G48" s="473"/>
      <c r="H48" s="473"/>
      <c r="I48" s="473"/>
      <c r="J48" s="473"/>
      <c r="K48" s="110"/>
      <c r="L48" s="110"/>
      <c r="M48" s="110"/>
      <c r="N48" s="110"/>
      <c r="O48" s="110"/>
      <c r="P48" s="110"/>
      <c r="Q48" s="110"/>
      <c r="R48" s="110"/>
      <c r="S48" s="110"/>
      <c r="T48" s="110"/>
      <c r="U48" s="110"/>
      <c r="V48" s="110"/>
      <c r="W48" s="110"/>
      <c r="X48" s="110"/>
    </row>
    <row r="49" spans="1:24" s="130" customFormat="1" ht="9.75" customHeight="1" x14ac:dyDescent="0.2">
      <c r="A49" s="463" t="s">
        <v>431</v>
      </c>
      <c r="B49" s="463"/>
      <c r="C49" s="463"/>
      <c r="D49" s="463"/>
      <c r="E49" s="463"/>
      <c r="F49" s="463"/>
      <c r="G49" s="463"/>
      <c r="H49" s="463"/>
      <c r="I49" s="463"/>
      <c r="J49" s="463"/>
      <c r="K49" s="110"/>
      <c r="L49" s="110"/>
      <c r="M49" s="110"/>
      <c r="N49" s="110"/>
      <c r="O49" s="110"/>
      <c r="P49" s="110"/>
      <c r="Q49" s="110"/>
      <c r="R49" s="110"/>
      <c r="S49" s="110"/>
      <c r="T49" s="110"/>
      <c r="U49" s="110"/>
      <c r="V49" s="110"/>
      <c r="W49" s="110"/>
      <c r="X49" s="110"/>
    </row>
    <row r="50" spans="1:24" s="130" customFormat="1" ht="9.75" customHeight="1" x14ac:dyDescent="0.2">
      <c r="A50" s="110"/>
      <c r="B50" s="110"/>
      <c r="C50" s="110"/>
      <c r="D50" s="110"/>
      <c r="E50" s="110"/>
      <c r="F50" s="110"/>
      <c r="G50" s="110"/>
      <c r="H50" s="110"/>
      <c r="I50" s="110"/>
      <c r="J50" s="110"/>
      <c r="K50" s="110"/>
      <c r="L50" s="110"/>
      <c r="M50" s="110"/>
      <c r="N50" s="110"/>
      <c r="O50" s="110"/>
      <c r="P50" s="110"/>
      <c r="Q50" s="110"/>
      <c r="R50" s="110"/>
      <c r="S50" s="110"/>
      <c r="T50" s="110"/>
      <c r="U50" s="110"/>
      <c r="V50" s="110"/>
      <c r="W50" s="110"/>
      <c r="X50" s="110"/>
    </row>
    <row r="51" spans="1:24" s="130" customFormat="1" ht="9.75" customHeight="1" x14ac:dyDescent="0.2">
      <c r="A51" s="110"/>
      <c r="B51" s="110"/>
      <c r="C51" s="110"/>
      <c r="D51" s="110"/>
      <c r="E51" s="110"/>
      <c r="F51" s="110"/>
      <c r="G51" s="110"/>
      <c r="H51" s="110"/>
      <c r="I51" s="110"/>
      <c r="J51" s="110"/>
      <c r="K51" s="110"/>
      <c r="L51" s="110"/>
      <c r="M51" s="110"/>
      <c r="N51" s="110"/>
      <c r="O51" s="110"/>
      <c r="P51" s="110"/>
      <c r="Q51" s="110"/>
      <c r="R51" s="110"/>
      <c r="S51" s="110"/>
      <c r="T51" s="110"/>
      <c r="U51" s="110"/>
      <c r="V51" s="110"/>
      <c r="W51" s="110"/>
      <c r="X51" s="110"/>
    </row>
    <row r="52" spans="1:24" s="130" customFormat="1" ht="9.75" customHeight="1" x14ac:dyDescent="0.2">
      <c r="A52" s="110"/>
      <c r="B52" s="110"/>
      <c r="C52" s="110"/>
      <c r="D52" s="110"/>
      <c r="E52" s="110"/>
      <c r="F52" s="110"/>
      <c r="G52" s="110"/>
      <c r="H52" s="110"/>
      <c r="I52" s="110"/>
      <c r="J52" s="110"/>
      <c r="K52" s="110"/>
      <c r="L52" s="110"/>
      <c r="M52" s="110"/>
      <c r="N52" s="110"/>
      <c r="O52" s="110"/>
      <c r="P52" s="110"/>
      <c r="Q52" s="110"/>
      <c r="R52" s="110"/>
      <c r="S52" s="110"/>
      <c r="T52" s="110"/>
      <c r="U52" s="110"/>
      <c r="V52" s="110"/>
      <c r="W52" s="110"/>
      <c r="X52" s="110"/>
    </row>
    <row r="53" spans="1:24" s="130" customFormat="1" ht="9.75" customHeight="1" x14ac:dyDescent="0.2">
      <c r="A53" s="110"/>
      <c r="B53" s="110"/>
      <c r="C53" s="110"/>
      <c r="D53" s="110"/>
      <c r="E53" s="110"/>
      <c r="F53" s="110"/>
      <c r="G53" s="110"/>
      <c r="H53" s="110"/>
      <c r="I53" s="110"/>
      <c r="J53" s="110"/>
      <c r="K53" s="110"/>
      <c r="L53" s="110"/>
      <c r="M53" s="110"/>
      <c r="N53" s="110"/>
      <c r="O53" s="110"/>
      <c r="P53" s="110"/>
      <c r="Q53" s="110"/>
      <c r="R53" s="110"/>
      <c r="S53" s="110"/>
      <c r="T53" s="110"/>
      <c r="U53" s="110"/>
      <c r="V53" s="110"/>
      <c r="W53" s="110"/>
      <c r="X53" s="110"/>
    </row>
    <row r="54" spans="1:24" s="130" customFormat="1" ht="9.75" customHeight="1" x14ac:dyDescent="0.2">
      <c r="A54" s="110"/>
      <c r="B54" s="110"/>
      <c r="C54" s="110"/>
      <c r="D54" s="110"/>
      <c r="E54" s="110"/>
      <c r="F54" s="110"/>
      <c r="G54" s="110"/>
      <c r="H54" s="110"/>
      <c r="I54" s="110"/>
      <c r="J54" s="110"/>
      <c r="K54" s="110"/>
      <c r="L54" s="110"/>
      <c r="M54" s="110"/>
      <c r="N54" s="110"/>
      <c r="O54" s="110"/>
      <c r="P54" s="110"/>
      <c r="Q54" s="110"/>
      <c r="R54" s="110"/>
      <c r="S54" s="110"/>
      <c r="T54" s="110"/>
      <c r="U54" s="110"/>
      <c r="V54" s="110"/>
      <c r="W54" s="110"/>
      <c r="X54" s="110"/>
    </row>
    <row r="55" spans="1:24" s="130" customFormat="1" ht="9.75" customHeight="1" x14ac:dyDescent="0.2">
      <c r="A55" s="110"/>
      <c r="B55" s="110"/>
      <c r="C55" s="110"/>
      <c r="D55" s="110"/>
      <c r="E55" s="110"/>
      <c r="F55" s="110"/>
      <c r="G55" s="110"/>
      <c r="H55" s="110"/>
      <c r="I55" s="110"/>
      <c r="J55" s="110"/>
      <c r="K55" s="110"/>
      <c r="L55" s="110"/>
      <c r="M55" s="110"/>
      <c r="N55" s="110"/>
      <c r="O55" s="110"/>
      <c r="P55" s="110"/>
      <c r="Q55" s="110"/>
      <c r="R55" s="110"/>
      <c r="S55" s="110"/>
      <c r="T55" s="110"/>
      <c r="U55" s="110"/>
      <c r="V55" s="110"/>
      <c r="W55" s="110"/>
      <c r="X55" s="110"/>
    </row>
    <row r="56" spans="1:24" s="130" customFormat="1" ht="9.75" customHeight="1" x14ac:dyDescent="0.2">
      <c r="A56" s="110"/>
      <c r="B56" s="110"/>
      <c r="C56" s="110"/>
      <c r="D56" s="110"/>
      <c r="E56" s="110"/>
      <c r="F56" s="110"/>
      <c r="G56" s="110"/>
      <c r="H56" s="110"/>
      <c r="I56" s="110"/>
      <c r="J56" s="110"/>
      <c r="K56" s="110"/>
      <c r="L56" s="110"/>
      <c r="M56" s="110"/>
      <c r="N56" s="110"/>
      <c r="O56" s="110"/>
      <c r="P56" s="110"/>
      <c r="Q56" s="110"/>
      <c r="R56" s="110"/>
      <c r="S56" s="110"/>
      <c r="T56" s="110"/>
      <c r="U56" s="110"/>
      <c r="V56" s="110"/>
      <c r="W56" s="110"/>
      <c r="X56" s="110"/>
    </row>
    <row r="57" spans="1:24" s="130" customFormat="1" ht="9.75" customHeight="1" x14ac:dyDescent="0.2">
      <c r="A57" s="110"/>
      <c r="B57" s="110"/>
      <c r="C57" s="110"/>
      <c r="D57" s="110"/>
      <c r="E57" s="110"/>
      <c r="F57" s="110"/>
      <c r="G57" s="110"/>
      <c r="H57" s="110"/>
      <c r="I57" s="110"/>
      <c r="J57" s="110"/>
      <c r="K57" s="110"/>
      <c r="L57" s="110"/>
      <c r="M57" s="110"/>
      <c r="N57" s="110"/>
      <c r="O57" s="110"/>
      <c r="P57" s="110"/>
      <c r="Q57" s="110"/>
      <c r="R57" s="110"/>
      <c r="S57" s="110"/>
      <c r="T57" s="110"/>
      <c r="U57" s="110"/>
      <c r="V57" s="110"/>
      <c r="W57" s="110"/>
      <c r="X57" s="110"/>
    </row>
    <row r="58" spans="1:24" s="130" customFormat="1" ht="9.75" customHeight="1" x14ac:dyDescent="0.2">
      <c r="A58" s="110"/>
      <c r="B58" s="110"/>
      <c r="C58" s="110"/>
      <c r="D58" s="110"/>
      <c r="E58" s="110"/>
      <c r="F58" s="110"/>
      <c r="G58" s="110"/>
      <c r="H58" s="110"/>
      <c r="I58" s="110"/>
      <c r="J58" s="110"/>
      <c r="K58" s="110"/>
      <c r="L58" s="110"/>
      <c r="M58" s="110"/>
      <c r="N58" s="110"/>
      <c r="O58" s="110"/>
      <c r="P58" s="110"/>
      <c r="Q58" s="110"/>
      <c r="R58" s="110"/>
      <c r="S58" s="110"/>
      <c r="T58" s="110"/>
      <c r="U58" s="110"/>
      <c r="V58" s="110"/>
      <c r="W58" s="110"/>
      <c r="X58" s="110"/>
    </row>
    <row r="59" spans="1:24" s="130" customFormat="1" ht="9.75" customHeight="1" x14ac:dyDescent="0.2">
      <c r="A59" s="110"/>
      <c r="B59" s="110"/>
      <c r="C59" s="110"/>
      <c r="D59" s="110"/>
      <c r="E59" s="110"/>
      <c r="F59" s="110"/>
      <c r="G59" s="110"/>
      <c r="H59" s="110"/>
      <c r="I59" s="110"/>
      <c r="J59" s="110"/>
      <c r="K59" s="110"/>
      <c r="L59" s="110"/>
      <c r="M59" s="110"/>
      <c r="N59" s="110"/>
      <c r="O59" s="110"/>
      <c r="P59" s="110"/>
      <c r="Q59" s="110"/>
      <c r="R59" s="110"/>
      <c r="S59" s="110"/>
      <c r="T59" s="110"/>
      <c r="U59" s="110"/>
      <c r="V59" s="110"/>
      <c r="W59" s="110"/>
      <c r="X59" s="110"/>
    </row>
    <row r="60" spans="1:24" s="130" customFormat="1" ht="9.75" customHeight="1" x14ac:dyDescent="0.2">
      <c r="A60" s="110"/>
      <c r="B60" s="110"/>
      <c r="C60" s="110"/>
      <c r="D60" s="110"/>
      <c r="E60" s="110"/>
      <c r="F60" s="110"/>
      <c r="G60" s="110"/>
      <c r="H60" s="110"/>
      <c r="I60" s="110"/>
      <c r="J60" s="110"/>
      <c r="K60" s="110"/>
      <c r="L60" s="110"/>
      <c r="M60" s="110"/>
      <c r="N60" s="110"/>
      <c r="O60" s="110"/>
      <c r="P60" s="110"/>
      <c r="Q60" s="110"/>
      <c r="R60" s="110"/>
      <c r="S60" s="110"/>
      <c r="T60" s="110"/>
      <c r="U60" s="110"/>
      <c r="V60" s="110"/>
      <c r="W60" s="110"/>
      <c r="X60" s="110"/>
    </row>
    <row r="61" spans="1:24" s="130" customFormat="1" ht="9.75" customHeight="1" x14ac:dyDescent="0.2">
      <c r="A61" s="110"/>
      <c r="B61" s="110"/>
      <c r="C61" s="110"/>
      <c r="D61" s="110"/>
      <c r="E61" s="110"/>
      <c r="F61" s="110"/>
      <c r="G61" s="110"/>
      <c r="H61" s="110"/>
      <c r="I61" s="110"/>
      <c r="J61" s="110"/>
      <c r="K61" s="110"/>
      <c r="L61" s="110"/>
      <c r="M61" s="110"/>
      <c r="N61" s="110"/>
      <c r="O61" s="110"/>
      <c r="P61" s="110"/>
      <c r="Q61" s="110"/>
      <c r="R61" s="110"/>
      <c r="S61" s="110"/>
      <c r="T61" s="110"/>
      <c r="U61" s="110"/>
      <c r="V61" s="110"/>
      <c r="W61" s="110"/>
      <c r="X61" s="110"/>
    </row>
    <row r="62" spans="1:24" ht="9.75" customHeight="1" x14ac:dyDescent="0.2">
      <c r="A62" s="110"/>
      <c r="B62" s="110"/>
      <c r="C62" s="110"/>
      <c r="D62" s="110"/>
      <c r="E62" s="110"/>
      <c r="F62" s="110"/>
      <c r="G62" s="110"/>
      <c r="H62" s="110"/>
      <c r="I62" s="110"/>
      <c r="J62" s="110"/>
      <c r="K62" s="110"/>
      <c r="L62" s="110"/>
      <c r="M62" s="110"/>
      <c r="N62" s="110"/>
      <c r="O62" s="110"/>
      <c r="P62" s="110"/>
      <c r="Q62" s="110"/>
      <c r="R62" s="110"/>
      <c r="S62" s="110"/>
      <c r="T62" s="110"/>
      <c r="U62" s="110"/>
      <c r="V62" s="110"/>
      <c r="W62" s="110"/>
      <c r="X62" s="110"/>
    </row>
    <row r="63" spans="1:24" ht="9.75" customHeight="1" x14ac:dyDescent="0.2">
      <c r="A63" s="110"/>
      <c r="B63" s="110"/>
      <c r="C63" s="110"/>
      <c r="D63" s="110"/>
      <c r="E63" s="110"/>
      <c r="F63" s="110"/>
      <c r="G63" s="110"/>
      <c r="H63" s="110"/>
      <c r="I63" s="110"/>
      <c r="J63" s="110"/>
      <c r="K63" s="110"/>
      <c r="L63" s="110"/>
      <c r="M63" s="110"/>
      <c r="N63" s="110"/>
      <c r="O63" s="110"/>
      <c r="P63" s="110"/>
      <c r="Q63" s="110"/>
      <c r="R63" s="110"/>
      <c r="S63" s="110"/>
      <c r="T63" s="110"/>
      <c r="U63" s="110"/>
      <c r="V63" s="110"/>
      <c r="W63" s="110"/>
      <c r="X63" s="110"/>
    </row>
    <row r="64" spans="1:24" ht="9.75" customHeight="1" x14ac:dyDescent="0.2">
      <c r="A64" s="110"/>
      <c r="B64" s="110"/>
      <c r="C64" s="110"/>
      <c r="D64" s="110"/>
      <c r="E64" s="110"/>
      <c r="F64" s="110"/>
      <c r="G64" s="110"/>
      <c r="H64" s="110"/>
      <c r="I64" s="110"/>
      <c r="J64" s="110"/>
      <c r="K64" s="110"/>
      <c r="L64" s="110"/>
      <c r="M64" s="110"/>
      <c r="N64" s="110"/>
      <c r="O64" s="110"/>
      <c r="P64" s="110"/>
      <c r="Q64" s="110"/>
      <c r="R64" s="110"/>
      <c r="S64" s="110"/>
      <c r="T64" s="110"/>
      <c r="U64" s="110"/>
      <c r="V64" s="110"/>
      <c r="W64" s="110"/>
      <c r="X64" s="110"/>
    </row>
    <row r="65" spans="1:24" ht="9.75" customHeight="1" x14ac:dyDescent="0.2">
      <c r="A65" s="110"/>
      <c r="B65" s="110"/>
      <c r="C65" s="110"/>
      <c r="D65" s="110"/>
      <c r="E65" s="110"/>
      <c r="F65" s="110"/>
      <c r="G65" s="110"/>
      <c r="H65" s="110"/>
      <c r="I65" s="110"/>
      <c r="J65" s="110"/>
      <c r="K65" s="110"/>
      <c r="L65" s="110"/>
      <c r="M65" s="110"/>
      <c r="N65" s="110"/>
      <c r="O65" s="110"/>
      <c r="P65" s="110"/>
      <c r="Q65" s="110"/>
      <c r="R65" s="110"/>
      <c r="S65" s="110"/>
      <c r="T65" s="110"/>
      <c r="U65" s="110"/>
      <c r="V65" s="110"/>
      <c r="W65" s="110"/>
      <c r="X65" s="110"/>
    </row>
    <row r="66" spans="1:24" ht="9.75" customHeight="1" x14ac:dyDescent="0.2">
      <c r="A66" s="110"/>
      <c r="B66" s="110"/>
      <c r="C66" s="110"/>
      <c r="D66" s="110"/>
      <c r="E66" s="110"/>
      <c r="F66" s="110"/>
      <c r="G66" s="110"/>
      <c r="H66" s="110"/>
      <c r="I66" s="110"/>
      <c r="J66" s="110"/>
      <c r="K66" s="110"/>
      <c r="L66" s="110"/>
      <c r="M66" s="110"/>
      <c r="N66" s="110"/>
      <c r="O66" s="110"/>
      <c r="P66" s="110"/>
      <c r="Q66" s="110"/>
      <c r="R66" s="110"/>
      <c r="S66" s="110"/>
      <c r="T66" s="110"/>
      <c r="U66" s="110"/>
      <c r="V66" s="110"/>
      <c r="W66" s="110"/>
      <c r="X66" s="110"/>
    </row>
    <row r="67" spans="1:24" ht="9.75" customHeight="1" x14ac:dyDescent="0.2">
      <c r="A67" s="110"/>
      <c r="B67" s="110"/>
      <c r="C67" s="110"/>
      <c r="D67" s="110"/>
      <c r="E67" s="110"/>
      <c r="F67" s="110"/>
      <c r="G67" s="110"/>
      <c r="H67" s="110"/>
      <c r="I67" s="110"/>
      <c r="J67" s="110"/>
      <c r="K67" s="110"/>
      <c r="L67" s="110"/>
      <c r="M67" s="110"/>
      <c r="N67" s="110"/>
      <c r="O67" s="110"/>
      <c r="P67" s="110"/>
      <c r="Q67" s="110"/>
      <c r="R67" s="110"/>
      <c r="S67" s="110"/>
      <c r="T67" s="110"/>
      <c r="U67" s="110"/>
      <c r="V67" s="110"/>
      <c r="W67" s="110"/>
      <c r="X67" s="110"/>
    </row>
    <row r="68" spans="1:24" ht="9.75" customHeight="1" x14ac:dyDescent="0.2">
      <c r="A68" s="110"/>
      <c r="B68" s="110"/>
      <c r="C68" s="110"/>
      <c r="D68" s="110"/>
      <c r="E68" s="110"/>
      <c r="F68" s="110"/>
      <c r="G68" s="110"/>
      <c r="H68" s="110"/>
      <c r="I68" s="110"/>
      <c r="J68" s="110"/>
      <c r="K68" s="110"/>
      <c r="L68" s="110"/>
      <c r="M68" s="110"/>
      <c r="N68" s="110"/>
      <c r="O68" s="110"/>
      <c r="P68" s="110"/>
      <c r="Q68" s="110"/>
      <c r="R68" s="110"/>
      <c r="S68" s="110"/>
      <c r="T68" s="110"/>
      <c r="U68" s="110"/>
      <c r="V68" s="110"/>
      <c r="W68" s="110"/>
      <c r="X68" s="110"/>
    </row>
    <row r="69" spans="1:24" ht="9.75" customHeight="1" x14ac:dyDescent="0.2">
      <c r="A69" s="110"/>
      <c r="B69" s="110"/>
      <c r="C69" s="110"/>
      <c r="D69" s="110"/>
      <c r="E69" s="110"/>
      <c r="F69" s="110"/>
      <c r="G69" s="110"/>
      <c r="H69" s="110"/>
      <c r="I69" s="110"/>
      <c r="J69" s="110"/>
      <c r="K69" s="110"/>
      <c r="L69" s="110"/>
      <c r="M69" s="110"/>
      <c r="N69" s="110"/>
      <c r="O69" s="110"/>
      <c r="P69" s="110"/>
      <c r="Q69" s="110"/>
      <c r="R69" s="110"/>
      <c r="S69" s="110"/>
      <c r="T69" s="110"/>
      <c r="U69" s="110"/>
      <c r="V69" s="110"/>
      <c r="W69" s="110"/>
      <c r="X69" s="110"/>
    </row>
    <row r="70" spans="1:24" ht="9.75" customHeight="1" x14ac:dyDescent="0.2">
      <c r="A70" s="110"/>
      <c r="B70" s="110"/>
      <c r="C70" s="110"/>
      <c r="D70" s="110"/>
      <c r="E70" s="110"/>
      <c r="F70" s="110"/>
      <c r="G70" s="110"/>
      <c r="H70" s="110"/>
      <c r="I70" s="110"/>
      <c r="J70" s="110"/>
      <c r="K70" s="110"/>
      <c r="L70" s="110"/>
      <c r="M70" s="110"/>
      <c r="N70" s="110"/>
      <c r="O70" s="110"/>
      <c r="P70" s="110"/>
      <c r="Q70" s="110"/>
      <c r="R70" s="110"/>
      <c r="S70" s="110"/>
      <c r="T70" s="110"/>
      <c r="U70" s="110"/>
      <c r="V70" s="110"/>
      <c r="W70" s="110"/>
      <c r="X70" s="110"/>
    </row>
    <row r="71" spans="1:24" ht="9.75" customHeight="1" x14ac:dyDescent="0.2">
      <c r="A71" s="110"/>
      <c r="B71" s="110"/>
      <c r="C71" s="110"/>
      <c r="D71" s="110"/>
      <c r="E71" s="110"/>
      <c r="F71" s="110"/>
      <c r="G71" s="110"/>
      <c r="H71" s="110"/>
      <c r="I71" s="110"/>
      <c r="J71" s="110"/>
      <c r="K71" s="110"/>
      <c r="L71" s="110"/>
      <c r="M71" s="110"/>
      <c r="N71" s="110"/>
      <c r="O71" s="110"/>
      <c r="P71" s="110"/>
      <c r="Q71" s="110"/>
      <c r="R71" s="110"/>
      <c r="S71" s="110"/>
      <c r="T71" s="110"/>
      <c r="U71" s="110"/>
      <c r="V71" s="110"/>
      <c r="W71" s="110"/>
      <c r="X71" s="110"/>
    </row>
    <row r="72" spans="1:24" ht="9.75" customHeight="1" x14ac:dyDescent="0.2">
      <c r="A72" s="110"/>
      <c r="B72" s="110"/>
      <c r="C72" s="110"/>
      <c r="D72" s="110"/>
      <c r="E72" s="110"/>
      <c r="F72" s="110"/>
      <c r="G72" s="110"/>
      <c r="H72" s="110"/>
      <c r="I72" s="110"/>
      <c r="J72" s="110"/>
      <c r="K72" s="110"/>
      <c r="L72" s="110"/>
      <c r="M72" s="110"/>
      <c r="N72" s="110"/>
      <c r="O72" s="110"/>
      <c r="P72" s="110"/>
      <c r="Q72" s="110"/>
      <c r="R72" s="110"/>
      <c r="S72" s="110"/>
      <c r="T72" s="110"/>
      <c r="U72" s="110"/>
      <c r="V72" s="110"/>
      <c r="W72" s="110"/>
      <c r="X72" s="110"/>
    </row>
    <row r="73" spans="1:24" ht="9.75" customHeight="1" x14ac:dyDescent="0.2">
      <c r="A73" s="110"/>
      <c r="B73" s="110"/>
      <c r="C73" s="110"/>
      <c r="D73" s="110"/>
      <c r="E73" s="110"/>
      <c r="F73" s="110"/>
      <c r="G73" s="110"/>
      <c r="H73" s="110"/>
      <c r="I73" s="110"/>
      <c r="J73" s="110"/>
      <c r="K73" s="110"/>
      <c r="L73" s="110"/>
      <c r="M73" s="110"/>
      <c r="N73" s="110"/>
      <c r="O73" s="110"/>
      <c r="P73" s="110"/>
      <c r="Q73" s="110"/>
      <c r="R73" s="110"/>
      <c r="S73" s="110"/>
      <c r="T73" s="110"/>
      <c r="U73" s="110"/>
      <c r="V73" s="110"/>
      <c r="W73" s="110"/>
      <c r="X73" s="110"/>
    </row>
    <row r="74" spans="1:24" ht="9.75" customHeight="1" x14ac:dyDescent="0.2">
      <c r="A74" s="110"/>
      <c r="B74" s="110"/>
      <c r="C74" s="110"/>
      <c r="D74" s="110"/>
      <c r="E74" s="110"/>
      <c r="F74" s="110"/>
      <c r="G74" s="110"/>
      <c r="H74" s="110"/>
      <c r="I74" s="110"/>
      <c r="J74" s="110"/>
      <c r="K74" s="110"/>
      <c r="L74" s="110"/>
      <c r="M74" s="110"/>
      <c r="N74" s="110"/>
      <c r="O74" s="110"/>
      <c r="P74" s="110"/>
      <c r="Q74" s="110"/>
      <c r="R74" s="110"/>
      <c r="S74" s="110"/>
      <c r="T74" s="110"/>
      <c r="U74" s="110"/>
      <c r="V74" s="110"/>
      <c r="W74" s="110"/>
      <c r="X74" s="110"/>
    </row>
    <row r="75" spans="1:24" ht="9.75" customHeight="1" x14ac:dyDescent="0.2">
      <c r="A75" s="110"/>
      <c r="B75" s="110"/>
      <c r="C75" s="110"/>
      <c r="D75" s="110"/>
      <c r="E75" s="110"/>
      <c r="F75" s="110"/>
      <c r="G75" s="110"/>
      <c r="H75" s="110"/>
      <c r="I75" s="110"/>
      <c r="J75" s="110"/>
      <c r="K75" s="110"/>
      <c r="L75" s="110"/>
      <c r="M75" s="110"/>
      <c r="N75" s="110"/>
      <c r="O75" s="110"/>
      <c r="P75" s="110"/>
      <c r="Q75" s="110"/>
      <c r="R75" s="110"/>
      <c r="S75" s="110"/>
      <c r="T75" s="110"/>
      <c r="U75" s="110"/>
      <c r="V75" s="110"/>
      <c r="W75" s="110"/>
      <c r="X75" s="110"/>
    </row>
    <row r="76" spans="1:24" ht="9.75" customHeight="1" x14ac:dyDescent="0.2">
      <c r="A76" s="110"/>
      <c r="B76" s="110"/>
      <c r="C76" s="110"/>
      <c r="D76" s="110"/>
      <c r="E76" s="110"/>
      <c r="F76" s="110"/>
      <c r="G76" s="110"/>
      <c r="H76" s="110"/>
      <c r="I76" s="110"/>
      <c r="J76" s="110"/>
      <c r="K76" s="110"/>
      <c r="L76" s="110"/>
      <c r="M76" s="110"/>
      <c r="N76" s="110"/>
      <c r="O76" s="110"/>
      <c r="P76" s="110"/>
      <c r="Q76" s="110"/>
      <c r="R76" s="110"/>
      <c r="S76" s="110"/>
      <c r="T76" s="110"/>
      <c r="U76" s="110"/>
      <c r="V76" s="110"/>
      <c r="W76" s="110"/>
      <c r="X76" s="110"/>
    </row>
    <row r="77" spans="1:24" ht="9.75" customHeight="1" x14ac:dyDescent="0.2">
      <c r="A77" s="110"/>
      <c r="B77" s="110"/>
      <c r="C77" s="110"/>
      <c r="D77" s="110"/>
      <c r="E77" s="110"/>
      <c r="F77" s="110"/>
      <c r="G77" s="110"/>
      <c r="H77" s="110"/>
      <c r="I77" s="110"/>
      <c r="J77" s="110"/>
      <c r="K77" s="110"/>
      <c r="L77" s="110"/>
      <c r="M77" s="110"/>
      <c r="N77" s="110"/>
      <c r="O77" s="110"/>
      <c r="P77" s="110"/>
      <c r="Q77" s="110"/>
      <c r="R77" s="110"/>
      <c r="S77" s="110"/>
      <c r="T77" s="110"/>
      <c r="U77" s="110"/>
      <c r="V77" s="110"/>
      <c r="W77" s="110"/>
      <c r="X77" s="110"/>
    </row>
    <row r="78" spans="1:24" ht="9.75" customHeight="1" x14ac:dyDescent="0.2">
      <c r="A78" s="110"/>
      <c r="B78" s="110"/>
      <c r="C78" s="110"/>
      <c r="D78" s="110"/>
      <c r="E78" s="110"/>
      <c r="F78" s="110"/>
      <c r="G78" s="110"/>
      <c r="H78" s="110"/>
      <c r="I78" s="110"/>
      <c r="J78" s="110"/>
      <c r="K78" s="110"/>
      <c r="L78" s="110"/>
      <c r="M78" s="110"/>
      <c r="N78" s="110"/>
      <c r="O78" s="110"/>
      <c r="P78" s="110"/>
      <c r="Q78" s="110"/>
      <c r="R78" s="110"/>
      <c r="S78" s="110"/>
      <c r="T78" s="110"/>
      <c r="U78" s="110"/>
      <c r="V78" s="110"/>
      <c r="W78" s="110"/>
      <c r="X78" s="110"/>
    </row>
    <row r="79" spans="1:24" ht="9.75" customHeight="1" x14ac:dyDescent="0.2">
      <c r="A79" s="110"/>
      <c r="B79" s="110"/>
      <c r="C79" s="110"/>
      <c r="D79" s="110"/>
      <c r="E79" s="110"/>
      <c r="F79" s="110"/>
      <c r="G79" s="110"/>
      <c r="H79" s="110"/>
      <c r="I79" s="110"/>
      <c r="J79" s="110"/>
      <c r="K79" s="110"/>
      <c r="L79" s="110"/>
      <c r="M79" s="110"/>
      <c r="N79" s="110"/>
      <c r="O79" s="110"/>
      <c r="P79" s="110"/>
      <c r="Q79" s="110"/>
      <c r="R79" s="110"/>
      <c r="S79" s="110"/>
      <c r="T79" s="110"/>
      <c r="U79" s="110"/>
      <c r="V79" s="110"/>
      <c r="W79" s="110"/>
      <c r="X79" s="110"/>
    </row>
    <row r="80" spans="1:24" ht="9.75" customHeight="1" x14ac:dyDescent="0.2">
      <c r="A80" s="110"/>
      <c r="B80" s="110"/>
      <c r="C80" s="110"/>
      <c r="D80" s="110"/>
      <c r="E80" s="110"/>
      <c r="F80" s="110"/>
      <c r="G80" s="110"/>
      <c r="H80" s="110"/>
      <c r="I80" s="110"/>
      <c r="J80" s="110"/>
      <c r="K80" s="110"/>
      <c r="L80" s="110"/>
      <c r="M80" s="110"/>
      <c r="N80" s="110"/>
      <c r="O80" s="110"/>
      <c r="P80" s="110"/>
      <c r="Q80" s="110"/>
      <c r="R80" s="110"/>
      <c r="S80" s="110"/>
      <c r="T80" s="110"/>
      <c r="U80" s="110"/>
      <c r="V80" s="110"/>
      <c r="W80" s="110"/>
      <c r="X80" s="110"/>
    </row>
    <row r="81" spans="1:24" ht="9.75" customHeight="1" x14ac:dyDescent="0.2">
      <c r="A81" s="110"/>
      <c r="B81" s="110"/>
      <c r="C81" s="110"/>
      <c r="D81" s="110"/>
      <c r="E81" s="110"/>
      <c r="F81" s="110"/>
      <c r="G81" s="110"/>
      <c r="H81" s="110"/>
      <c r="I81" s="110"/>
      <c r="J81" s="110"/>
      <c r="K81" s="110"/>
      <c r="L81" s="110"/>
      <c r="M81" s="110"/>
      <c r="N81" s="110"/>
      <c r="O81" s="110"/>
      <c r="P81" s="110"/>
      <c r="Q81" s="110"/>
      <c r="R81" s="110"/>
      <c r="S81" s="110"/>
      <c r="T81" s="110"/>
      <c r="U81" s="110"/>
      <c r="V81" s="110"/>
      <c r="W81" s="110"/>
      <c r="X81" s="110"/>
    </row>
    <row r="82" spans="1:24" ht="9.75" customHeight="1" x14ac:dyDescent="0.2">
      <c r="A82" s="110"/>
      <c r="B82" s="110"/>
      <c r="C82" s="110"/>
      <c r="D82" s="110"/>
      <c r="E82" s="110"/>
      <c r="F82" s="110"/>
      <c r="G82" s="110"/>
      <c r="H82" s="110"/>
      <c r="I82" s="110"/>
      <c r="J82" s="110"/>
      <c r="K82" s="110"/>
      <c r="L82" s="110"/>
      <c r="M82" s="110"/>
      <c r="N82" s="110"/>
      <c r="O82" s="110"/>
      <c r="P82" s="110"/>
      <c r="Q82" s="110"/>
      <c r="R82" s="110"/>
      <c r="S82" s="110"/>
      <c r="T82" s="110"/>
      <c r="U82" s="110"/>
      <c r="V82" s="110"/>
      <c r="W82" s="110"/>
      <c r="X82" s="110"/>
    </row>
    <row r="83" spans="1:24" ht="9.75" customHeight="1" x14ac:dyDescent="0.2">
      <c r="A83" s="110"/>
      <c r="B83" s="110"/>
      <c r="C83" s="110"/>
      <c r="D83" s="110"/>
      <c r="E83" s="110"/>
      <c r="F83" s="110"/>
      <c r="G83" s="110"/>
      <c r="H83" s="110"/>
      <c r="I83" s="110"/>
      <c r="J83" s="110"/>
      <c r="K83" s="110"/>
      <c r="L83" s="110"/>
      <c r="M83" s="110"/>
      <c r="N83" s="110"/>
      <c r="O83" s="110"/>
      <c r="P83" s="110"/>
      <c r="Q83" s="110"/>
      <c r="R83" s="110"/>
      <c r="S83" s="110"/>
      <c r="T83" s="110"/>
      <c r="U83" s="110"/>
      <c r="V83" s="110"/>
      <c r="W83" s="110"/>
      <c r="X83" s="110"/>
    </row>
    <row r="84" spans="1:24" x14ac:dyDescent="0.2">
      <c r="A84" s="110"/>
      <c r="B84" s="110"/>
      <c r="C84" s="110"/>
      <c r="D84" s="110"/>
      <c r="E84" s="110"/>
      <c r="F84" s="110"/>
      <c r="G84" s="110"/>
      <c r="H84" s="110"/>
      <c r="I84" s="110"/>
      <c r="J84" s="110"/>
      <c r="K84" s="110"/>
      <c r="L84" s="110"/>
      <c r="M84" s="110"/>
      <c r="N84" s="110"/>
      <c r="O84" s="110"/>
      <c r="P84" s="110"/>
      <c r="Q84" s="110"/>
      <c r="R84" s="110"/>
      <c r="S84" s="110"/>
      <c r="T84" s="110"/>
      <c r="U84" s="110"/>
      <c r="V84" s="110"/>
      <c r="W84" s="110"/>
      <c r="X84" s="110"/>
    </row>
    <row r="85" spans="1:24" x14ac:dyDescent="0.2">
      <c r="A85" s="110"/>
      <c r="B85" s="110"/>
      <c r="C85" s="110"/>
      <c r="D85" s="110"/>
      <c r="E85" s="110"/>
      <c r="F85" s="110"/>
      <c r="G85" s="110"/>
      <c r="H85" s="110"/>
      <c r="I85" s="110"/>
      <c r="J85" s="110"/>
      <c r="K85" s="110"/>
      <c r="L85" s="110"/>
      <c r="M85" s="110"/>
      <c r="N85" s="110"/>
      <c r="O85" s="110"/>
      <c r="P85" s="110"/>
      <c r="Q85" s="110"/>
      <c r="R85" s="110"/>
      <c r="S85" s="110"/>
      <c r="T85" s="110"/>
      <c r="U85" s="110"/>
      <c r="V85" s="110"/>
      <c r="W85" s="110"/>
      <c r="X85" s="110"/>
    </row>
    <row r="86" spans="1:24" x14ac:dyDescent="0.2">
      <c r="A86" s="110"/>
      <c r="B86" s="110"/>
      <c r="C86" s="110"/>
      <c r="D86" s="110"/>
      <c r="E86" s="110"/>
      <c r="F86" s="110"/>
      <c r="G86" s="110"/>
      <c r="H86" s="110"/>
      <c r="I86" s="110"/>
      <c r="J86" s="110"/>
      <c r="K86" s="110"/>
      <c r="L86" s="110"/>
      <c r="M86" s="110"/>
      <c r="N86" s="110"/>
      <c r="O86" s="110"/>
      <c r="P86" s="110"/>
      <c r="Q86" s="110"/>
      <c r="R86" s="110"/>
      <c r="S86" s="110"/>
      <c r="T86" s="110"/>
      <c r="U86" s="110"/>
      <c r="V86" s="110"/>
      <c r="W86" s="110"/>
      <c r="X86" s="110"/>
    </row>
    <row r="87" spans="1:24" x14ac:dyDescent="0.2">
      <c r="A87" s="110"/>
      <c r="B87" s="110"/>
      <c r="C87" s="110"/>
      <c r="D87" s="110"/>
      <c r="E87" s="110"/>
      <c r="F87" s="110"/>
      <c r="G87" s="110"/>
      <c r="H87" s="110"/>
      <c r="I87" s="110"/>
      <c r="J87" s="110"/>
      <c r="K87" s="110"/>
      <c r="L87" s="110"/>
      <c r="M87" s="110"/>
      <c r="N87" s="110"/>
      <c r="O87" s="110"/>
      <c r="P87" s="110"/>
      <c r="Q87" s="110"/>
      <c r="R87" s="110"/>
      <c r="S87" s="110"/>
      <c r="T87" s="110"/>
      <c r="U87" s="110"/>
      <c r="V87" s="110"/>
      <c r="W87" s="110"/>
      <c r="X87" s="110"/>
    </row>
    <row r="88" spans="1:24" x14ac:dyDescent="0.2">
      <c r="A88" s="110"/>
      <c r="B88" s="110"/>
      <c r="C88" s="110"/>
      <c r="D88" s="110"/>
      <c r="E88" s="110"/>
      <c r="F88" s="110"/>
      <c r="G88" s="110"/>
      <c r="H88" s="110"/>
      <c r="I88" s="110"/>
      <c r="J88" s="110"/>
      <c r="K88" s="110"/>
      <c r="L88" s="110"/>
      <c r="M88" s="110"/>
      <c r="N88" s="110"/>
      <c r="O88" s="110"/>
      <c r="P88" s="110"/>
      <c r="Q88" s="110"/>
      <c r="R88" s="110"/>
      <c r="S88" s="110"/>
      <c r="T88" s="110"/>
      <c r="U88" s="110"/>
      <c r="V88" s="110"/>
      <c r="W88" s="110"/>
      <c r="X88" s="110"/>
    </row>
    <row r="89" spans="1:24" x14ac:dyDescent="0.2">
      <c r="A89" s="110"/>
      <c r="B89" s="110"/>
      <c r="C89" s="110"/>
      <c r="D89" s="110"/>
      <c r="E89" s="110"/>
      <c r="F89" s="110"/>
      <c r="G89" s="110"/>
      <c r="H89" s="110"/>
      <c r="I89" s="110"/>
      <c r="J89" s="110"/>
      <c r="K89" s="110"/>
      <c r="L89" s="110"/>
      <c r="M89" s="110"/>
      <c r="N89" s="110"/>
      <c r="O89" s="110"/>
      <c r="P89" s="110"/>
      <c r="Q89" s="110"/>
      <c r="R89" s="110"/>
      <c r="S89" s="110"/>
      <c r="T89" s="110"/>
      <c r="U89" s="110"/>
      <c r="V89" s="110"/>
      <c r="W89" s="110"/>
      <c r="X89" s="110"/>
    </row>
    <row r="90" spans="1:24" x14ac:dyDescent="0.2">
      <c r="A90" s="110"/>
      <c r="B90" s="110"/>
      <c r="C90" s="110"/>
      <c r="D90" s="110"/>
      <c r="E90" s="110"/>
      <c r="F90" s="110"/>
      <c r="G90" s="110"/>
      <c r="H90" s="110"/>
      <c r="I90" s="110"/>
      <c r="J90" s="110"/>
      <c r="K90" s="110"/>
      <c r="L90" s="110"/>
      <c r="M90" s="110"/>
      <c r="N90" s="110"/>
      <c r="O90" s="110"/>
      <c r="P90" s="110"/>
      <c r="Q90" s="110"/>
      <c r="R90" s="110"/>
      <c r="S90" s="110"/>
      <c r="T90" s="110"/>
      <c r="U90" s="110"/>
      <c r="V90" s="110"/>
      <c r="W90" s="110"/>
      <c r="X90" s="110"/>
    </row>
    <row r="91" spans="1:24" x14ac:dyDescent="0.2">
      <c r="A91" s="110"/>
      <c r="B91" s="110"/>
      <c r="C91" s="110"/>
      <c r="D91" s="110"/>
      <c r="E91" s="110"/>
      <c r="F91" s="110"/>
      <c r="G91" s="110"/>
      <c r="H91" s="110"/>
      <c r="I91" s="110"/>
      <c r="J91" s="110"/>
      <c r="K91" s="110"/>
      <c r="L91" s="110"/>
      <c r="M91" s="110"/>
      <c r="N91" s="110"/>
      <c r="O91" s="110"/>
      <c r="P91" s="110"/>
      <c r="Q91" s="110"/>
      <c r="R91" s="110"/>
      <c r="S91" s="110"/>
      <c r="T91" s="110"/>
      <c r="U91" s="110"/>
      <c r="V91" s="110"/>
      <c r="W91" s="110"/>
      <c r="X91" s="110"/>
    </row>
    <row r="92" spans="1:24" x14ac:dyDescent="0.2">
      <c r="A92" s="110"/>
      <c r="B92" s="110"/>
      <c r="C92" s="110"/>
      <c r="D92" s="110"/>
      <c r="E92" s="110"/>
      <c r="F92" s="110"/>
      <c r="G92" s="110"/>
      <c r="H92" s="110"/>
      <c r="I92" s="110"/>
      <c r="J92" s="110"/>
      <c r="K92" s="110"/>
      <c r="L92" s="110"/>
      <c r="M92" s="110"/>
      <c r="N92" s="110"/>
      <c r="O92" s="110"/>
      <c r="P92" s="110"/>
      <c r="Q92" s="110"/>
      <c r="R92" s="110"/>
      <c r="S92" s="110"/>
      <c r="T92" s="110"/>
      <c r="U92" s="110"/>
      <c r="V92" s="110"/>
      <c r="W92" s="110"/>
      <c r="X92" s="110"/>
    </row>
    <row r="93" spans="1:24" x14ac:dyDescent="0.2">
      <c r="A93" s="110"/>
      <c r="B93" s="110"/>
      <c r="C93" s="110"/>
      <c r="D93" s="110"/>
      <c r="E93" s="110"/>
      <c r="F93" s="110"/>
      <c r="G93" s="110"/>
      <c r="H93" s="110"/>
      <c r="I93" s="110"/>
      <c r="J93" s="110"/>
      <c r="K93" s="110"/>
      <c r="L93" s="110"/>
      <c r="M93" s="110"/>
      <c r="N93" s="110"/>
      <c r="O93" s="110"/>
      <c r="P93" s="110"/>
      <c r="Q93" s="110"/>
      <c r="R93" s="110"/>
      <c r="S93" s="110"/>
      <c r="T93" s="110"/>
      <c r="U93" s="110"/>
      <c r="V93" s="110"/>
      <c r="W93" s="110"/>
      <c r="X93" s="110"/>
    </row>
    <row r="94" spans="1:24" x14ac:dyDescent="0.2">
      <c r="A94" s="110"/>
      <c r="B94" s="110"/>
      <c r="C94" s="110"/>
      <c r="D94" s="110"/>
      <c r="E94" s="110"/>
      <c r="F94" s="110"/>
      <c r="G94" s="110"/>
      <c r="H94" s="110"/>
      <c r="I94" s="110"/>
      <c r="J94" s="110"/>
      <c r="K94" s="110"/>
      <c r="L94" s="110"/>
      <c r="M94" s="110"/>
      <c r="N94" s="110"/>
      <c r="O94" s="110"/>
      <c r="P94" s="110"/>
      <c r="Q94" s="110"/>
      <c r="R94" s="110"/>
      <c r="S94" s="110"/>
      <c r="T94" s="110"/>
      <c r="U94" s="110"/>
      <c r="V94" s="110"/>
      <c r="W94" s="110"/>
      <c r="X94" s="110"/>
    </row>
    <row r="95" spans="1:24" x14ac:dyDescent="0.2">
      <c r="A95" s="110"/>
      <c r="B95" s="110"/>
      <c r="C95" s="110"/>
      <c r="D95" s="110"/>
      <c r="E95" s="110"/>
      <c r="F95" s="110"/>
      <c r="G95" s="110"/>
      <c r="H95" s="110"/>
      <c r="I95" s="110"/>
      <c r="J95" s="110"/>
      <c r="K95" s="110"/>
      <c r="L95" s="110"/>
      <c r="M95" s="110"/>
      <c r="N95" s="110"/>
      <c r="O95" s="110"/>
      <c r="P95" s="110"/>
      <c r="Q95" s="110"/>
      <c r="R95" s="110"/>
      <c r="S95" s="110"/>
      <c r="T95" s="110"/>
      <c r="U95" s="110"/>
      <c r="V95" s="110"/>
      <c r="W95" s="110"/>
      <c r="X95" s="110"/>
    </row>
    <row r="96" spans="1:24" x14ac:dyDescent="0.2">
      <c r="A96" s="110"/>
      <c r="B96" s="110"/>
      <c r="C96" s="110"/>
      <c r="D96" s="110"/>
      <c r="E96" s="110"/>
      <c r="F96" s="110"/>
      <c r="G96" s="110"/>
      <c r="H96" s="110"/>
      <c r="I96" s="110"/>
      <c r="J96" s="110"/>
      <c r="K96" s="110"/>
      <c r="L96" s="110"/>
      <c r="M96" s="110"/>
      <c r="N96" s="110"/>
      <c r="O96" s="110"/>
      <c r="P96" s="110"/>
      <c r="Q96" s="110"/>
      <c r="R96" s="110"/>
      <c r="S96" s="110"/>
      <c r="T96" s="110"/>
      <c r="U96" s="110"/>
      <c r="V96" s="110"/>
      <c r="W96" s="110"/>
      <c r="X96" s="110"/>
    </row>
    <row r="97" spans="1:24" x14ac:dyDescent="0.2">
      <c r="A97" s="110"/>
      <c r="B97" s="110"/>
      <c r="C97" s="110"/>
      <c r="D97" s="110"/>
      <c r="E97" s="110"/>
      <c r="F97" s="110"/>
      <c r="G97" s="110"/>
      <c r="H97" s="110"/>
      <c r="I97" s="110"/>
      <c r="J97" s="110"/>
      <c r="K97" s="110"/>
      <c r="L97" s="110"/>
      <c r="M97" s="110"/>
      <c r="N97" s="110"/>
      <c r="O97" s="110"/>
      <c r="P97" s="110"/>
      <c r="Q97" s="110"/>
      <c r="R97" s="110"/>
      <c r="S97" s="110"/>
      <c r="T97" s="110"/>
      <c r="U97" s="110"/>
      <c r="V97" s="110"/>
      <c r="W97" s="110"/>
      <c r="X97" s="110"/>
    </row>
    <row r="98" spans="1:24" x14ac:dyDescent="0.2">
      <c r="A98" s="110"/>
      <c r="B98" s="110"/>
      <c r="C98" s="110"/>
      <c r="D98" s="110"/>
      <c r="E98" s="110"/>
      <c r="F98" s="110"/>
      <c r="G98" s="110"/>
      <c r="H98" s="110"/>
      <c r="I98" s="110"/>
      <c r="J98" s="110"/>
      <c r="K98" s="110"/>
      <c r="L98" s="110"/>
      <c r="M98" s="110"/>
      <c r="N98" s="110"/>
      <c r="O98" s="110"/>
      <c r="P98" s="110"/>
      <c r="Q98" s="110"/>
      <c r="R98" s="110"/>
      <c r="S98" s="110"/>
      <c r="T98" s="110"/>
      <c r="U98" s="110"/>
      <c r="V98" s="110"/>
      <c r="W98" s="110"/>
      <c r="X98" s="110"/>
    </row>
    <row r="99" spans="1:24" x14ac:dyDescent="0.2">
      <c r="A99" s="110"/>
      <c r="B99" s="110"/>
      <c r="C99" s="110"/>
      <c r="D99" s="110"/>
      <c r="E99" s="110"/>
      <c r="F99" s="110"/>
      <c r="G99" s="110"/>
      <c r="H99" s="110"/>
      <c r="I99" s="110"/>
      <c r="J99" s="110"/>
      <c r="K99" s="110"/>
      <c r="L99" s="110"/>
      <c r="M99" s="110"/>
      <c r="N99" s="110"/>
      <c r="O99" s="110"/>
      <c r="P99" s="110"/>
      <c r="Q99" s="110"/>
      <c r="R99" s="110"/>
      <c r="S99" s="110"/>
      <c r="T99" s="110"/>
      <c r="U99" s="110"/>
      <c r="V99" s="110"/>
      <c r="W99" s="110"/>
      <c r="X99" s="110"/>
    </row>
    <row r="100" spans="1:24" x14ac:dyDescent="0.2">
      <c r="A100" s="110"/>
      <c r="B100" s="110"/>
      <c r="C100" s="110"/>
      <c r="D100" s="110"/>
      <c r="E100" s="110"/>
      <c r="F100" s="110"/>
      <c r="G100" s="110"/>
      <c r="H100" s="110"/>
      <c r="I100" s="110"/>
      <c r="J100" s="110"/>
      <c r="K100" s="110"/>
      <c r="L100" s="110"/>
      <c r="M100" s="110"/>
      <c r="N100" s="110"/>
      <c r="O100" s="110"/>
      <c r="P100" s="110"/>
      <c r="Q100" s="110"/>
      <c r="R100" s="110"/>
      <c r="S100" s="110"/>
      <c r="T100" s="110"/>
      <c r="U100" s="110"/>
      <c r="V100" s="110"/>
      <c r="W100" s="110"/>
      <c r="X100" s="110"/>
    </row>
    <row r="101" spans="1:24" x14ac:dyDescent="0.2">
      <c r="A101" s="110"/>
      <c r="B101" s="110"/>
      <c r="C101" s="110"/>
      <c r="D101" s="110"/>
      <c r="E101" s="110"/>
      <c r="F101" s="110"/>
      <c r="G101" s="110"/>
      <c r="H101" s="110"/>
      <c r="I101" s="110"/>
      <c r="J101" s="110"/>
      <c r="K101" s="110"/>
      <c r="L101" s="110"/>
      <c r="M101" s="110"/>
      <c r="N101" s="110"/>
      <c r="O101" s="110"/>
      <c r="P101" s="110"/>
      <c r="Q101" s="110"/>
      <c r="R101" s="110"/>
      <c r="S101" s="110"/>
      <c r="T101" s="110"/>
      <c r="U101" s="110"/>
      <c r="V101" s="110"/>
      <c r="W101" s="110"/>
      <c r="X101" s="110"/>
    </row>
    <row r="102" spans="1:24" x14ac:dyDescent="0.2">
      <c r="A102" s="110"/>
      <c r="B102" s="110"/>
      <c r="C102" s="110"/>
      <c r="D102" s="110"/>
      <c r="E102" s="110"/>
      <c r="F102" s="110"/>
      <c r="G102" s="110"/>
      <c r="H102" s="110"/>
      <c r="I102" s="110"/>
      <c r="J102" s="110"/>
      <c r="K102" s="110"/>
      <c r="L102" s="110"/>
      <c r="M102" s="110"/>
      <c r="N102" s="110"/>
      <c r="O102" s="110"/>
      <c r="P102" s="110"/>
      <c r="Q102" s="110"/>
      <c r="R102" s="110"/>
      <c r="S102" s="110"/>
      <c r="T102" s="110"/>
      <c r="U102" s="110"/>
      <c r="V102" s="110"/>
      <c r="W102" s="110"/>
      <c r="X102" s="110"/>
    </row>
    <row r="103" spans="1:24" x14ac:dyDescent="0.2">
      <c r="A103" s="110"/>
      <c r="B103" s="110"/>
      <c r="C103" s="110"/>
      <c r="D103" s="110"/>
      <c r="E103" s="110"/>
      <c r="F103" s="110"/>
      <c r="G103" s="110"/>
      <c r="H103" s="110"/>
      <c r="I103" s="110"/>
      <c r="J103" s="110"/>
      <c r="K103" s="110"/>
      <c r="L103" s="110"/>
      <c r="M103" s="110"/>
      <c r="N103" s="110"/>
      <c r="O103" s="110"/>
      <c r="P103" s="110"/>
      <c r="Q103" s="110"/>
      <c r="R103" s="110"/>
      <c r="S103" s="110"/>
      <c r="T103" s="110"/>
      <c r="U103" s="110"/>
      <c r="V103" s="110"/>
      <c r="W103" s="110"/>
      <c r="X103" s="110"/>
    </row>
    <row r="104" spans="1:24" x14ac:dyDescent="0.2">
      <c r="A104" s="110"/>
      <c r="B104" s="110"/>
      <c r="C104" s="110"/>
      <c r="D104" s="110"/>
      <c r="E104" s="110"/>
      <c r="F104" s="110"/>
      <c r="G104" s="110"/>
      <c r="H104" s="110"/>
      <c r="I104" s="110"/>
      <c r="J104" s="110"/>
      <c r="K104" s="110"/>
      <c r="L104" s="110"/>
      <c r="M104" s="110"/>
      <c r="N104" s="110"/>
      <c r="O104" s="110"/>
      <c r="P104" s="110"/>
      <c r="Q104" s="110"/>
      <c r="R104" s="110"/>
      <c r="S104" s="110"/>
      <c r="T104" s="110"/>
      <c r="U104" s="110"/>
      <c r="V104" s="110"/>
      <c r="W104" s="110"/>
      <c r="X104" s="110"/>
    </row>
    <row r="105" spans="1:24" x14ac:dyDescent="0.2">
      <c r="A105" s="110"/>
      <c r="B105" s="110"/>
      <c r="C105" s="110"/>
      <c r="D105" s="110"/>
      <c r="E105" s="110"/>
      <c r="F105" s="110"/>
      <c r="G105" s="110"/>
      <c r="H105" s="110"/>
      <c r="I105" s="110"/>
      <c r="J105" s="110"/>
      <c r="K105" s="110"/>
      <c r="L105" s="110"/>
      <c r="M105" s="110"/>
      <c r="N105" s="110"/>
      <c r="O105" s="110"/>
      <c r="P105" s="110"/>
      <c r="Q105" s="110"/>
      <c r="R105" s="110"/>
      <c r="S105" s="110"/>
      <c r="T105" s="110"/>
      <c r="U105" s="110"/>
      <c r="V105" s="110"/>
      <c r="W105" s="110"/>
      <c r="X105" s="110"/>
    </row>
    <row r="106" spans="1:24" x14ac:dyDescent="0.2">
      <c r="A106" s="110"/>
      <c r="B106" s="110"/>
      <c r="C106" s="110"/>
      <c r="D106" s="110"/>
      <c r="E106" s="110"/>
      <c r="F106" s="110"/>
      <c r="G106" s="110"/>
      <c r="H106" s="110"/>
      <c r="I106" s="110"/>
      <c r="J106" s="110"/>
      <c r="K106" s="110"/>
      <c r="L106" s="110"/>
      <c r="M106" s="110"/>
      <c r="N106" s="110"/>
      <c r="O106" s="110"/>
      <c r="P106" s="110"/>
      <c r="Q106" s="110"/>
      <c r="R106" s="110"/>
      <c r="S106" s="110"/>
      <c r="T106" s="110"/>
      <c r="U106" s="110"/>
      <c r="V106" s="110"/>
      <c r="W106" s="110"/>
      <c r="X106" s="110"/>
    </row>
    <row r="107" spans="1:24" x14ac:dyDescent="0.2">
      <c r="A107" s="110"/>
      <c r="B107" s="110"/>
      <c r="C107" s="110"/>
      <c r="D107" s="110"/>
      <c r="E107" s="110"/>
      <c r="F107" s="110"/>
      <c r="G107" s="110"/>
      <c r="H107" s="110"/>
      <c r="I107" s="110"/>
      <c r="J107" s="110"/>
      <c r="K107" s="110"/>
      <c r="L107" s="110"/>
      <c r="M107" s="110"/>
      <c r="N107" s="110"/>
      <c r="O107" s="110"/>
      <c r="P107" s="110"/>
      <c r="Q107" s="110"/>
      <c r="R107" s="110"/>
      <c r="S107" s="110"/>
      <c r="T107" s="110"/>
      <c r="U107" s="110"/>
      <c r="V107" s="110"/>
      <c r="W107" s="110"/>
      <c r="X107" s="110"/>
    </row>
    <row r="108" spans="1:24" x14ac:dyDescent="0.2">
      <c r="A108" s="110"/>
      <c r="B108" s="110"/>
      <c r="C108" s="110"/>
      <c r="D108" s="110"/>
      <c r="E108" s="110"/>
      <c r="F108" s="110"/>
      <c r="G108" s="110"/>
      <c r="H108" s="110"/>
      <c r="I108" s="110"/>
      <c r="J108" s="110"/>
      <c r="K108" s="110"/>
      <c r="L108" s="110"/>
      <c r="M108" s="110"/>
      <c r="N108" s="110"/>
      <c r="O108" s="110"/>
      <c r="P108" s="110"/>
      <c r="Q108" s="110"/>
      <c r="R108" s="110"/>
      <c r="S108" s="110"/>
      <c r="T108" s="110"/>
      <c r="U108" s="110"/>
      <c r="V108" s="110"/>
      <c r="W108" s="110"/>
      <c r="X108" s="110"/>
    </row>
    <row r="109" spans="1:24" x14ac:dyDescent="0.2">
      <c r="A109" s="110"/>
      <c r="B109" s="110"/>
      <c r="C109" s="110"/>
      <c r="D109" s="110"/>
      <c r="E109" s="110"/>
      <c r="F109" s="110"/>
      <c r="G109" s="110"/>
      <c r="H109" s="110"/>
      <c r="I109" s="110"/>
      <c r="J109" s="110"/>
      <c r="K109" s="110"/>
      <c r="L109" s="110"/>
      <c r="M109" s="110"/>
      <c r="N109" s="110"/>
      <c r="O109" s="110"/>
      <c r="P109" s="110"/>
      <c r="Q109" s="110"/>
      <c r="R109" s="110"/>
      <c r="S109" s="110"/>
      <c r="T109" s="110"/>
      <c r="U109" s="110"/>
      <c r="V109" s="110"/>
      <c r="W109" s="110"/>
      <c r="X109" s="110"/>
    </row>
    <row r="110" spans="1:24" x14ac:dyDescent="0.2">
      <c r="A110" s="110"/>
      <c r="B110" s="110"/>
      <c r="C110" s="110"/>
      <c r="D110" s="110"/>
      <c r="E110" s="110"/>
      <c r="F110" s="110"/>
      <c r="G110" s="110"/>
      <c r="H110" s="110"/>
      <c r="I110" s="110"/>
      <c r="J110" s="110"/>
      <c r="K110" s="110"/>
      <c r="L110" s="110"/>
      <c r="M110" s="110"/>
      <c r="N110" s="110"/>
      <c r="O110" s="110"/>
      <c r="P110" s="110"/>
      <c r="Q110" s="110"/>
      <c r="R110" s="110"/>
      <c r="S110" s="110"/>
      <c r="T110" s="110"/>
      <c r="U110" s="110"/>
      <c r="V110" s="110"/>
      <c r="W110" s="110"/>
      <c r="X110" s="110"/>
    </row>
    <row r="111" spans="1:24" x14ac:dyDescent="0.2">
      <c r="A111" s="110"/>
      <c r="B111" s="110"/>
      <c r="C111" s="110"/>
      <c r="D111" s="110"/>
      <c r="E111" s="110"/>
      <c r="F111" s="110"/>
      <c r="G111" s="110"/>
      <c r="H111" s="110"/>
      <c r="I111" s="110"/>
      <c r="J111" s="110"/>
      <c r="K111" s="110"/>
      <c r="L111" s="110"/>
      <c r="M111" s="110"/>
      <c r="N111" s="110"/>
      <c r="O111" s="110"/>
      <c r="P111" s="110"/>
      <c r="Q111" s="110"/>
      <c r="R111" s="110"/>
      <c r="S111" s="110"/>
      <c r="T111" s="110"/>
      <c r="U111" s="110"/>
      <c r="V111" s="110"/>
      <c r="W111" s="110"/>
      <c r="X111" s="110"/>
    </row>
    <row r="112" spans="1:24" x14ac:dyDescent="0.2">
      <c r="A112" s="110"/>
      <c r="B112" s="110"/>
      <c r="C112" s="110"/>
      <c r="D112" s="110"/>
      <c r="E112" s="110"/>
      <c r="F112" s="110"/>
      <c r="G112" s="110"/>
      <c r="H112" s="110"/>
      <c r="I112" s="110"/>
      <c r="J112" s="110"/>
      <c r="K112" s="110"/>
      <c r="L112" s="110"/>
      <c r="M112" s="110"/>
      <c r="N112" s="110"/>
      <c r="O112" s="110"/>
      <c r="P112" s="110"/>
      <c r="Q112" s="110"/>
      <c r="R112" s="110"/>
      <c r="S112" s="110"/>
      <c r="T112" s="110"/>
      <c r="U112" s="110"/>
      <c r="V112" s="110"/>
      <c r="W112" s="110"/>
      <c r="X112" s="110"/>
    </row>
    <row r="113" spans="1:24" x14ac:dyDescent="0.2">
      <c r="A113" s="110"/>
      <c r="B113" s="110"/>
      <c r="C113" s="110"/>
      <c r="D113" s="110"/>
      <c r="E113" s="110"/>
      <c r="F113" s="110"/>
      <c r="G113" s="110"/>
      <c r="H113" s="110"/>
      <c r="I113" s="110"/>
      <c r="J113" s="110"/>
      <c r="K113" s="110"/>
      <c r="L113" s="110"/>
      <c r="M113" s="110"/>
      <c r="N113" s="110"/>
      <c r="O113" s="110"/>
      <c r="P113" s="110"/>
      <c r="Q113" s="110"/>
      <c r="R113" s="110"/>
      <c r="S113" s="110"/>
      <c r="T113" s="110"/>
      <c r="U113" s="110"/>
      <c r="V113" s="110"/>
      <c r="W113" s="110"/>
      <c r="X113" s="110"/>
    </row>
    <row r="114" spans="1:24" x14ac:dyDescent="0.2">
      <c r="A114" s="110"/>
      <c r="B114" s="110"/>
      <c r="C114" s="110"/>
      <c r="D114" s="110"/>
      <c r="E114" s="110"/>
      <c r="F114" s="110"/>
      <c r="G114" s="110"/>
      <c r="H114" s="110"/>
      <c r="I114" s="110"/>
      <c r="J114" s="110"/>
      <c r="K114" s="110"/>
      <c r="L114" s="110"/>
      <c r="M114" s="110"/>
      <c r="N114" s="110"/>
      <c r="O114" s="110"/>
      <c r="P114" s="110"/>
      <c r="Q114" s="110"/>
      <c r="R114" s="110"/>
      <c r="S114" s="110"/>
      <c r="T114" s="110"/>
      <c r="U114" s="110"/>
      <c r="V114" s="110"/>
      <c r="W114" s="110"/>
      <c r="X114" s="110"/>
    </row>
    <row r="115" spans="1:24" x14ac:dyDescent="0.2">
      <c r="A115" s="110"/>
      <c r="B115" s="110"/>
      <c r="C115" s="110"/>
      <c r="D115" s="110"/>
      <c r="E115" s="110"/>
      <c r="F115" s="110"/>
      <c r="G115" s="110"/>
      <c r="H115" s="110"/>
      <c r="I115" s="110"/>
      <c r="J115" s="110"/>
      <c r="K115" s="110"/>
      <c r="L115" s="110"/>
      <c r="M115" s="110"/>
      <c r="N115" s="110"/>
      <c r="O115" s="110"/>
      <c r="P115" s="110"/>
      <c r="Q115" s="110"/>
      <c r="R115" s="110"/>
      <c r="S115" s="110"/>
      <c r="T115" s="110"/>
      <c r="U115" s="110"/>
      <c r="V115" s="110"/>
      <c r="W115" s="110"/>
      <c r="X115" s="110"/>
    </row>
    <row r="116" spans="1:24" x14ac:dyDescent="0.2">
      <c r="A116" s="110"/>
      <c r="B116" s="110"/>
      <c r="C116" s="110"/>
      <c r="D116" s="110"/>
      <c r="E116" s="110"/>
      <c r="F116" s="110"/>
      <c r="G116" s="110"/>
      <c r="H116" s="110"/>
      <c r="I116" s="110"/>
      <c r="J116" s="110"/>
      <c r="K116" s="110"/>
      <c r="L116" s="110"/>
      <c r="M116" s="110"/>
      <c r="N116" s="110"/>
      <c r="O116" s="110"/>
      <c r="P116" s="110"/>
      <c r="Q116" s="110"/>
      <c r="R116" s="110"/>
      <c r="S116" s="110"/>
      <c r="T116" s="110"/>
      <c r="U116" s="110"/>
      <c r="V116" s="110"/>
      <c r="W116" s="110"/>
      <c r="X116" s="110"/>
    </row>
    <row r="117" spans="1:24" x14ac:dyDescent="0.2">
      <c r="A117" s="110"/>
      <c r="B117" s="110"/>
      <c r="C117" s="110"/>
      <c r="D117" s="110"/>
      <c r="E117" s="110"/>
      <c r="F117" s="110"/>
      <c r="G117" s="110"/>
      <c r="H117" s="110"/>
      <c r="I117" s="110"/>
      <c r="J117" s="110"/>
      <c r="K117" s="110"/>
      <c r="L117" s="110"/>
      <c r="M117" s="110"/>
      <c r="N117" s="110"/>
      <c r="O117" s="110"/>
      <c r="P117" s="110"/>
      <c r="Q117" s="110"/>
      <c r="R117" s="110"/>
      <c r="S117" s="110"/>
      <c r="T117" s="110"/>
      <c r="U117" s="110"/>
      <c r="V117" s="110"/>
      <c r="W117" s="110"/>
      <c r="X117" s="110"/>
    </row>
    <row r="118" spans="1:24" x14ac:dyDescent="0.2">
      <c r="A118" s="110"/>
      <c r="B118" s="110"/>
      <c r="C118" s="110"/>
      <c r="D118" s="110"/>
      <c r="E118" s="110"/>
      <c r="F118" s="110"/>
      <c r="G118" s="110"/>
      <c r="H118" s="110"/>
      <c r="I118" s="110"/>
      <c r="J118" s="110"/>
      <c r="K118" s="110"/>
      <c r="L118" s="110"/>
      <c r="M118" s="110"/>
      <c r="N118" s="110"/>
      <c r="O118" s="110"/>
      <c r="P118" s="110"/>
      <c r="Q118" s="110"/>
      <c r="R118" s="110"/>
      <c r="S118" s="110"/>
      <c r="T118" s="110"/>
      <c r="U118" s="110"/>
      <c r="V118" s="110"/>
      <c r="W118" s="110"/>
      <c r="X118" s="110"/>
    </row>
    <row r="119" spans="1:24" x14ac:dyDescent="0.2">
      <c r="A119" s="110"/>
      <c r="B119" s="110"/>
      <c r="C119" s="110"/>
      <c r="D119" s="110"/>
      <c r="E119" s="110"/>
      <c r="F119" s="110"/>
      <c r="G119" s="110"/>
      <c r="H119" s="110"/>
      <c r="I119" s="110"/>
      <c r="J119" s="110"/>
      <c r="K119" s="110"/>
      <c r="L119" s="110"/>
      <c r="M119" s="110"/>
      <c r="N119" s="110"/>
      <c r="O119" s="110"/>
      <c r="P119" s="110"/>
      <c r="Q119" s="110"/>
      <c r="R119" s="110"/>
      <c r="S119" s="110"/>
      <c r="T119" s="110"/>
      <c r="U119" s="110"/>
      <c r="V119" s="110"/>
      <c r="W119" s="110"/>
      <c r="X119" s="110"/>
    </row>
    <row r="120" spans="1:24" x14ac:dyDescent="0.2">
      <c r="A120" s="110"/>
      <c r="B120" s="110"/>
      <c r="C120" s="110"/>
      <c r="D120" s="110"/>
      <c r="E120" s="110"/>
      <c r="F120" s="110"/>
      <c r="G120" s="110"/>
      <c r="H120" s="110"/>
      <c r="I120" s="110"/>
      <c r="J120" s="110"/>
      <c r="K120" s="110"/>
      <c r="L120" s="110"/>
      <c r="M120" s="110"/>
      <c r="N120" s="110"/>
      <c r="O120" s="110"/>
      <c r="P120" s="110"/>
      <c r="Q120" s="110"/>
      <c r="R120" s="110"/>
      <c r="S120" s="110"/>
      <c r="T120" s="110"/>
      <c r="U120" s="110"/>
      <c r="V120" s="110"/>
      <c r="W120" s="110"/>
      <c r="X120" s="110"/>
    </row>
    <row r="121" spans="1:24" x14ac:dyDescent="0.2">
      <c r="A121" s="110"/>
      <c r="B121" s="110"/>
      <c r="C121" s="110"/>
      <c r="D121" s="110"/>
      <c r="E121" s="110"/>
      <c r="F121" s="110"/>
      <c r="G121" s="110"/>
      <c r="H121" s="110"/>
      <c r="I121" s="110"/>
      <c r="J121" s="110"/>
      <c r="K121" s="110"/>
      <c r="L121" s="110"/>
      <c r="M121" s="110"/>
      <c r="N121" s="110"/>
      <c r="O121" s="110"/>
      <c r="P121" s="110"/>
      <c r="Q121" s="110"/>
      <c r="R121" s="110"/>
      <c r="S121" s="110"/>
      <c r="T121" s="110"/>
      <c r="U121" s="110"/>
      <c r="V121" s="110"/>
      <c r="W121" s="110"/>
      <c r="X121" s="110"/>
    </row>
    <row r="122" spans="1:24" x14ac:dyDescent="0.2">
      <c r="A122" s="110"/>
      <c r="B122" s="110"/>
      <c r="C122" s="110"/>
      <c r="D122" s="110"/>
      <c r="E122" s="110"/>
      <c r="F122" s="110"/>
      <c r="G122" s="110"/>
      <c r="H122" s="110"/>
      <c r="I122" s="110"/>
      <c r="J122" s="110"/>
      <c r="K122" s="110"/>
      <c r="L122" s="110"/>
      <c r="M122" s="110"/>
      <c r="N122" s="110"/>
      <c r="O122" s="110"/>
      <c r="P122" s="110"/>
      <c r="Q122" s="110"/>
      <c r="R122" s="110"/>
      <c r="S122" s="110"/>
      <c r="T122" s="110"/>
      <c r="U122" s="110"/>
      <c r="V122" s="110"/>
      <c r="W122" s="110"/>
      <c r="X122" s="110"/>
    </row>
    <row r="123" spans="1:24" x14ac:dyDescent="0.2">
      <c r="A123" s="110"/>
      <c r="B123" s="110"/>
      <c r="C123" s="110"/>
      <c r="D123" s="110"/>
      <c r="E123" s="110"/>
      <c r="F123" s="110"/>
      <c r="G123" s="110"/>
      <c r="H123" s="110"/>
      <c r="I123" s="110"/>
      <c r="J123" s="110"/>
      <c r="K123" s="110"/>
      <c r="L123" s="110"/>
      <c r="M123" s="110"/>
      <c r="N123" s="110"/>
      <c r="O123" s="110"/>
      <c r="P123" s="110"/>
      <c r="Q123" s="110"/>
      <c r="R123" s="110"/>
      <c r="S123" s="110"/>
      <c r="T123" s="110"/>
      <c r="U123" s="110"/>
      <c r="V123" s="110"/>
      <c r="W123" s="110"/>
      <c r="X123" s="110"/>
    </row>
    <row r="124" spans="1:24" x14ac:dyDescent="0.2">
      <c r="A124" s="110"/>
      <c r="B124" s="110"/>
      <c r="C124" s="110"/>
      <c r="D124" s="110"/>
      <c r="E124" s="110"/>
      <c r="F124" s="110"/>
      <c r="G124" s="110"/>
      <c r="H124" s="110"/>
      <c r="I124" s="110"/>
      <c r="J124" s="110"/>
      <c r="K124" s="110"/>
      <c r="L124" s="110"/>
      <c r="M124" s="110"/>
      <c r="N124" s="110"/>
      <c r="O124" s="110"/>
      <c r="P124" s="110"/>
      <c r="Q124" s="110"/>
      <c r="R124" s="110"/>
      <c r="S124" s="110"/>
      <c r="T124" s="110"/>
      <c r="U124" s="110"/>
      <c r="V124" s="110"/>
      <c r="W124" s="110"/>
      <c r="X124" s="110"/>
    </row>
    <row r="125" spans="1:24" x14ac:dyDescent="0.2">
      <c r="A125" s="110"/>
      <c r="B125" s="110"/>
      <c r="C125" s="110"/>
      <c r="D125" s="110"/>
      <c r="E125" s="110"/>
      <c r="F125" s="110"/>
      <c r="G125" s="110"/>
      <c r="H125" s="110"/>
      <c r="I125" s="110"/>
      <c r="J125" s="110"/>
      <c r="K125" s="110"/>
      <c r="L125" s="110"/>
      <c r="M125" s="110"/>
      <c r="N125" s="110"/>
      <c r="O125" s="110"/>
      <c r="P125" s="110"/>
      <c r="Q125" s="110"/>
      <c r="R125" s="110"/>
      <c r="S125" s="110"/>
      <c r="T125" s="110"/>
      <c r="U125" s="110"/>
      <c r="V125" s="110"/>
      <c r="W125" s="110"/>
      <c r="X125" s="110"/>
    </row>
    <row r="126" spans="1:24" x14ac:dyDescent="0.2">
      <c r="A126" s="110"/>
      <c r="B126" s="110"/>
      <c r="C126" s="110"/>
      <c r="D126" s="110"/>
      <c r="E126" s="110"/>
      <c r="F126" s="110"/>
      <c r="G126" s="110"/>
      <c r="H126" s="110"/>
      <c r="I126" s="110"/>
      <c r="J126" s="110"/>
      <c r="K126" s="110"/>
      <c r="L126" s="110"/>
      <c r="M126" s="110"/>
      <c r="N126" s="110"/>
      <c r="O126" s="110"/>
      <c r="P126" s="110"/>
      <c r="Q126" s="110"/>
      <c r="R126" s="110"/>
      <c r="S126" s="110"/>
      <c r="T126" s="110"/>
      <c r="U126" s="110"/>
      <c r="V126" s="110"/>
      <c r="W126" s="110"/>
      <c r="X126" s="110"/>
    </row>
    <row r="127" spans="1:24" x14ac:dyDescent="0.2">
      <c r="A127" s="110"/>
      <c r="B127" s="110"/>
      <c r="C127" s="110"/>
      <c r="D127" s="110"/>
      <c r="E127" s="110"/>
      <c r="F127" s="110"/>
      <c r="G127" s="110"/>
      <c r="H127" s="110"/>
      <c r="I127" s="110"/>
      <c r="J127" s="110"/>
      <c r="K127" s="110"/>
      <c r="L127" s="110"/>
      <c r="M127" s="110"/>
      <c r="N127" s="110"/>
      <c r="O127" s="110"/>
      <c r="P127" s="110"/>
      <c r="Q127" s="110"/>
      <c r="R127" s="110"/>
      <c r="S127" s="110"/>
      <c r="T127" s="110"/>
      <c r="U127" s="110"/>
      <c r="V127" s="110"/>
      <c r="W127" s="110"/>
      <c r="X127" s="110"/>
    </row>
    <row r="128" spans="1:24" x14ac:dyDescent="0.2">
      <c r="A128" s="110"/>
      <c r="B128" s="110"/>
      <c r="C128" s="110"/>
      <c r="D128" s="110"/>
      <c r="E128" s="110"/>
      <c r="F128" s="110"/>
      <c r="G128" s="110"/>
      <c r="H128" s="110"/>
      <c r="I128" s="110"/>
      <c r="J128" s="110"/>
      <c r="K128" s="110"/>
      <c r="L128" s="110"/>
      <c r="M128" s="110"/>
      <c r="N128" s="110"/>
      <c r="O128" s="110"/>
      <c r="P128" s="110"/>
      <c r="Q128" s="110"/>
      <c r="R128" s="110"/>
      <c r="S128" s="110"/>
      <c r="T128" s="110"/>
      <c r="U128" s="110"/>
      <c r="V128" s="110"/>
      <c r="W128" s="110"/>
      <c r="X128" s="110"/>
    </row>
    <row r="129" spans="1:24" x14ac:dyDescent="0.2">
      <c r="A129" s="110"/>
      <c r="B129" s="110"/>
      <c r="C129" s="110"/>
      <c r="D129" s="110"/>
      <c r="E129" s="110"/>
      <c r="F129" s="110"/>
      <c r="G129" s="110"/>
      <c r="H129" s="110"/>
      <c r="I129" s="110"/>
      <c r="J129" s="110"/>
      <c r="K129" s="110"/>
      <c r="L129" s="110"/>
      <c r="M129" s="110"/>
      <c r="N129" s="110"/>
      <c r="O129" s="110"/>
      <c r="P129" s="110"/>
      <c r="Q129" s="110"/>
      <c r="R129" s="110"/>
      <c r="S129" s="110"/>
      <c r="T129" s="110"/>
      <c r="U129" s="110"/>
      <c r="V129" s="110"/>
      <c r="W129" s="110"/>
      <c r="X129" s="110"/>
    </row>
    <row r="130" spans="1:24" x14ac:dyDescent="0.2">
      <c r="A130" s="110"/>
      <c r="B130" s="110"/>
      <c r="C130" s="110"/>
      <c r="D130" s="110"/>
      <c r="E130" s="110"/>
      <c r="F130" s="110"/>
      <c r="G130" s="110"/>
      <c r="H130" s="110"/>
      <c r="I130" s="110"/>
      <c r="J130" s="110"/>
      <c r="K130" s="110"/>
      <c r="L130" s="110"/>
      <c r="M130" s="110"/>
      <c r="N130" s="110"/>
      <c r="O130" s="110"/>
      <c r="P130" s="110"/>
      <c r="Q130" s="110"/>
      <c r="R130" s="110"/>
      <c r="S130" s="110"/>
      <c r="T130" s="110"/>
      <c r="U130" s="110"/>
      <c r="V130" s="110"/>
      <c r="W130" s="110"/>
      <c r="X130" s="110"/>
    </row>
    <row r="131" spans="1:24" x14ac:dyDescent="0.2">
      <c r="A131" s="110"/>
      <c r="B131" s="110"/>
      <c r="C131" s="110"/>
      <c r="D131" s="110"/>
      <c r="E131" s="110"/>
      <c r="F131" s="110"/>
      <c r="G131" s="110"/>
      <c r="H131" s="110"/>
      <c r="I131" s="110"/>
      <c r="J131" s="110"/>
      <c r="K131" s="110"/>
      <c r="L131" s="110"/>
      <c r="M131" s="110"/>
      <c r="N131" s="110"/>
      <c r="O131" s="110"/>
      <c r="P131" s="110"/>
      <c r="Q131" s="110"/>
      <c r="R131" s="110"/>
      <c r="S131" s="110"/>
      <c r="T131" s="110"/>
      <c r="U131" s="110"/>
      <c r="V131" s="110"/>
      <c r="W131" s="110"/>
      <c r="X131" s="110"/>
    </row>
    <row r="132" spans="1:24" x14ac:dyDescent="0.2">
      <c r="A132" s="110"/>
      <c r="B132" s="110"/>
      <c r="C132" s="110"/>
      <c r="D132" s="110"/>
      <c r="E132" s="110"/>
      <c r="F132" s="110"/>
      <c r="G132" s="110"/>
      <c r="H132" s="110"/>
      <c r="I132" s="110"/>
      <c r="J132" s="110"/>
      <c r="K132" s="110"/>
      <c r="L132" s="110"/>
      <c r="M132" s="110"/>
      <c r="N132" s="110"/>
      <c r="O132" s="110"/>
      <c r="P132" s="110"/>
      <c r="Q132" s="110"/>
      <c r="R132" s="110"/>
      <c r="S132" s="110"/>
      <c r="T132" s="110"/>
      <c r="U132" s="110"/>
      <c r="V132" s="110"/>
      <c r="W132" s="110"/>
      <c r="X132" s="110"/>
    </row>
    <row r="133" spans="1:24" x14ac:dyDescent="0.2">
      <c r="A133" s="110"/>
      <c r="B133" s="110"/>
      <c r="C133" s="110"/>
      <c r="D133" s="110"/>
      <c r="E133" s="110"/>
      <c r="F133" s="110"/>
      <c r="G133" s="110"/>
      <c r="H133" s="110"/>
      <c r="I133" s="110"/>
      <c r="J133" s="110"/>
      <c r="K133" s="110"/>
      <c r="L133" s="110"/>
      <c r="M133" s="110"/>
      <c r="N133" s="110"/>
      <c r="O133" s="110"/>
      <c r="P133" s="110"/>
      <c r="Q133" s="110"/>
      <c r="R133" s="110"/>
      <c r="S133" s="110"/>
      <c r="T133" s="110"/>
      <c r="U133" s="110"/>
      <c r="V133" s="110"/>
      <c r="W133" s="110"/>
      <c r="X133" s="110"/>
    </row>
    <row r="134" spans="1:24" x14ac:dyDescent="0.2">
      <c r="A134" s="110"/>
      <c r="B134" s="110"/>
      <c r="C134" s="110"/>
      <c r="D134" s="110"/>
      <c r="E134" s="110"/>
      <c r="F134" s="110"/>
      <c r="G134" s="110"/>
      <c r="H134" s="110"/>
      <c r="I134" s="110"/>
      <c r="J134" s="110"/>
      <c r="K134" s="110"/>
      <c r="L134" s="110"/>
      <c r="M134" s="110"/>
      <c r="N134" s="110"/>
      <c r="O134" s="110"/>
      <c r="P134" s="110"/>
      <c r="Q134" s="110"/>
      <c r="R134" s="110"/>
      <c r="S134" s="110"/>
      <c r="T134" s="110"/>
      <c r="U134" s="110"/>
      <c r="V134" s="110"/>
      <c r="W134" s="110"/>
      <c r="X134" s="110"/>
    </row>
    <row r="135" spans="1:24" x14ac:dyDescent="0.2">
      <c r="A135" s="110"/>
      <c r="B135" s="110"/>
      <c r="C135" s="110"/>
      <c r="D135" s="110"/>
      <c r="E135" s="110"/>
      <c r="F135" s="110"/>
      <c r="G135" s="110"/>
      <c r="H135" s="110"/>
      <c r="I135" s="110"/>
      <c r="J135" s="110"/>
      <c r="K135" s="110"/>
      <c r="L135" s="110"/>
      <c r="M135" s="110"/>
      <c r="N135" s="110"/>
      <c r="O135" s="110"/>
      <c r="P135" s="110"/>
      <c r="Q135" s="110"/>
      <c r="R135" s="110"/>
      <c r="S135" s="110"/>
      <c r="T135" s="110"/>
      <c r="U135" s="110"/>
      <c r="V135" s="110"/>
      <c r="W135" s="110"/>
      <c r="X135" s="110"/>
    </row>
    <row r="136" spans="1:24" x14ac:dyDescent="0.2">
      <c r="A136" s="110"/>
      <c r="B136" s="110"/>
      <c r="C136" s="110"/>
      <c r="D136" s="110"/>
      <c r="E136" s="110"/>
      <c r="F136" s="110"/>
      <c r="G136" s="110"/>
      <c r="H136" s="110"/>
      <c r="I136" s="110"/>
      <c r="J136" s="110"/>
      <c r="K136" s="110"/>
      <c r="L136" s="110"/>
      <c r="M136" s="110"/>
      <c r="N136" s="110"/>
      <c r="O136" s="110"/>
      <c r="P136" s="110"/>
      <c r="Q136" s="110"/>
      <c r="R136" s="110"/>
      <c r="S136" s="110"/>
      <c r="T136" s="110"/>
      <c r="U136" s="110"/>
      <c r="V136" s="110"/>
      <c r="W136" s="110"/>
      <c r="X136" s="110"/>
    </row>
    <row r="137" spans="1:24" x14ac:dyDescent="0.2">
      <c r="A137" s="110"/>
      <c r="B137" s="110"/>
      <c r="C137" s="110"/>
      <c r="D137" s="110"/>
      <c r="E137" s="110"/>
      <c r="F137" s="110"/>
      <c r="G137" s="110"/>
      <c r="H137" s="110"/>
      <c r="I137" s="110"/>
      <c r="J137" s="110"/>
      <c r="K137" s="110"/>
      <c r="L137" s="110"/>
      <c r="M137" s="110"/>
      <c r="N137" s="110"/>
      <c r="O137" s="110"/>
      <c r="P137" s="110"/>
      <c r="Q137" s="110"/>
      <c r="R137" s="110"/>
      <c r="S137" s="110"/>
      <c r="T137" s="110"/>
      <c r="U137" s="110"/>
      <c r="V137" s="110"/>
      <c r="W137" s="110"/>
      <c r="X137" s="110"/>
    </row>
    <row r="138" spans="1:24" x14ac:dyDescent="0.2">
      <c r="A138" s="110"/>
      <c r="B138" s="110"/>
      <c r="C138" s="110"/>
      <c r="D138" s="110"/>
      <c r="E138" s="110"/>
      <c r="F138" s="110"/>
      <c r="G138" s="110"/>
      <c r="H138" s="110"/>
      <c r="I138" s="110"/>
      <c r="J138" s="110"/>
      <c r="K138" s="110"/>
      <c r="L138" s="110"/>
      <c r="M138" s="110"/>
      <c r="N138" s="110"/>
      <c r="O138" s="110"/>
      <c r="P138" s="110"/>
      <c r="Q138" s="110"/>
      <c r="R138" s="110"/>
      <c r="S138" s="110"/>
      <c r="T138" s="110"/>
      <c r="U138" s="110"/>
      <c r="V138" s="110"/>
      <c r="W138" s="110"/>
      <c r="X138" s="110"/>
    </row>
    <row r="139" spans="1:24" x14ac:dyDescent="0.2">
      <c r="A139" s="110"/>
      <c r="B139" s="110"/>
      <c r="C139" s="110"/>
      <c r="D139" s="110"/>
      <c r="E139" s="110"/>
      <c r="F139" s="110"/>
      <c r="G139" s="110"/>
      <c r="H139" s="110"/>
      <c r="I139" s="110"/>
      <c r="J139" s="110"/>
      <c r="K139" s="110"/>
      <c r="L139" s="110"/>
      <c r="M139" s="110"/>
      <c r="N139" s="110"/>
      <c r="O139" s="110"/>
      <c r="P139" s="110"/>
      <c r="Q139" s="110"/>
      <c r="R139" s="110"/>
      <c r="S139" s="110"/>
      <c r="T139" s="110"/>
      <c r="U139" s="110"/>
      <c r="V139" s="110"/>
      <c r="W139" s="110"/>
      <c r="X139" s="110"/>
    </row>
    <row r="140" spans="1:24" x14ac:dyDescent="0.2">
      <c r="A140" s="110"/>
      <c r="B140" s="110"/>
      <c r="C140" s="110"/>
      <c r="D140" s="110"/>
      <c r="E140" s="110"/>
      <c r="F140" s="110"/>
      <c r="G140" s="110"/>
      <c r="H140" s="110"/>
      <c r="I140" s="110"/>
      <c r="J140" s="110"/>
      <c r="K140" s="110"/>
      <c r="L140" s="110"/>
      <c r="M140" s="110"/>
      <c r="N140" s="110"/>
      <c r="O140" s="110"/>
      <c r="P140" s="110"/>
      <c r="Q140" s="110"/>
      <c r="R140" s="110"/>
      <c r="S140" s="110"/>
      <c r="T140" s="110"/>
      <c r="U140" s="110"/>
      <c r="V140" s="110"/>
      <c r="W140" s="110"/>
      <c r="X140" s="110"/>
    </row>
    <row r="141" spans="1:24" x14ac:dyDescent="0.2">
      <c r="A141" s="110"/>
      <c r="B141" s="110"/>
      <c r="C141" s="110"/>
      <c r="D141" s="110"/>
      <c r="E141" s="110"/>
      <c r="F141" s="110"/>
      <c r="G141" s="110"/>
      <c r="H141" s="110"/>
      <c r="I141" s="110"/>
      <c r="J141" s="110"/>
      <c r="K141" s="110"/>
      <c r="L141" s="110"/>
      <c r="M141" s="110"/>
      <c r="N141" s="110"/>
      <c r="O141" s="110"/>
      <c r="P141" s="110"/>
      <c r="Q141" s="110"/>
      <c r="R141" s="110"/>
      <c r="S141" s="110"/>
      <c r="T141" s="110"/>
      <c r="U141" s="110"/>
      <c r="V141" s="110"/>
      <c r="W141" s="110"/>
      <c r="X141" s="110"/>
    </row>
    <row r="142" spans="1:24" x14ac:dyDescent="0.2">
      <c r="A142" s="110"/>
      <c r="B142" s="110"/>
      <c r="C142" s="110"/>
      <c r="D142" s="110"/>
      <c r="E142" s="110"/>
      <c r="F142" s="110"/>
      <c r="G142" s="110"/>
      <c r="H142" s="110"/>
      <c r="I142" s="110"/>
      <c r="J142" s="110"/>
      <c r="K142" s="110"/>
      <c r="L142" s="110"/>
      <c r="M142" s="110"/>
      <c r="N142" s="110"/>
      <c r="O142" s="110"/>
      <c r="P142" s="110"/>
      <c r="Q142" s="110"/>
      <c r="R142" s="110"/>
      <c r="S142" s="110"/>
      <c r="T142" s="110"/>
      <c r="U142" s="110"/>
      <c r="V142" s="110"/>
      <c r="W142" s="110"/>
      <c r="X142" s="110"/>
    </row>
    <row r="143" spans="1:24" x14ac:dyDescent="0.2">
      <c r="A143" s="110"/>
      <c r="B143" s="110"/>
      <c r="C143" s="110"/>
      <c r="D143" s="110"/>
      <c r="E143" s="110"/>
      <c r="F143" s="110"/>
      <c r="G143" s="110"/>
      <c r="H143" s="110"/>
      <c r="I143" s="110"/>
      <c r="J143" s="110"/>
      <c r="K143" s="110"/>
      <c r="L143" s="110"/>
      <c r="M143" s="110"/>
      <c r="N143" s="110"/>
      <c r="O143" s="110"/>
      <c r="P143" s="110"/>
      <c r="Q143" s="110"/>
      <c r="R143" s="110"/>
      <c r="S143" s="110"/>
      <c r="T143" s="110"/>
      <c r="U143" s="110"/>
      <c r="V143" s="110"/>
      <c r="W143" s="110"/>
      <c r="X143" s="110"/>
    </row>
    <row r="144" spans="1:24" x14ac:dyDescent="0.2">
      <c r="A144" s="110"/>
      <c r="B144" s="110"/>
      <c r="C144" s="110"/>
      <c r="D144" s="110"/>
      <c r="E144" s="110"/>
      <c r="F144" s="110"/>
      <c r="G144" s="110"/>
      <c r="H144" s="110"/>
      <c r="I144" s="110"/>
      <c r="J144" s="110"/>
      <c r="K144" s="110"/>
      <c r="L144" s="110"/>
      <c r="M144" s="110"/>
      <c r="N144" s="110"/>
      <c r="O144" s="110"/>
      <c r="P144" s="110"/>
      <c r="Q144" s="110"/>
      <c r="R144" s="110"/>
      <c r="S144" s="110"/>
      <c r="T144" s="110"/>
      <c r="U144" s="110"/>
      <c r="V144" s="110"/>
      <c r="W144" s="110"/>
      <c r="X144" s="110"/>
    </row>
    <row r="145" spans="1:24" x14ac:dyDescent="0.2">
      <c r="A145" s="110"/>
      <c r="B145" s="110"/>
      <c r="C145" s="110"/>
      <c r="D145" s="110"/>
      <c r="E145" s="110"/>
      <c r="F145" s="110"/>
      <c r="G145" s="110"/>
      <c r="H145" s="110"/>
      <c r="I145" s="110"/>
      <c r="J145" s="110"/>
      <c r="K145" s="110"/>
      <c r="L145" s="110"/>
      <c r="M145" s="110"/>
      <c r="N145" s="110"/>
      <c r="O145" s="110"/>
      <c r="P145" s="110"/>
      <c r="Q145" s="110"/>
      <c r="R145" s="110"/>
      <c r="S145" s="110"/>
      <c r="T145" s="110"/>
      <c r="U145" s="110"/>
      <c r="V145" s="110"/>
      <c r="W145" s="110"/>
      <c r="X145" s="110"/>
    </row>
    <row r="146" spans="1:24" x14ac:dyDescent="0.2">
      <c r="A146" s="110"/>
      <c r="B146" s="110"/>
      <c r="C146" s="110"/>
      <c r="D146" s="110"/>
      <c r="E146" s="110"/>
      <c r="F146" s="110"/>
      <c r="G146" s="110"/>
      <c r="H146" s="110"/>
      <c r="I146" s="110"/>
      <c r="J146" s="110"/>
      <c r="K146" s="110"/>
      <c r="L146" s="110"/>
      <c r="M146" s="110"/>
      <c r="N146" s="110"/>
      <c r="O146" s="110"/>
      <c r="P146" s="110"/>
      <c r="Q146" s="110"/>
      <c r="R146" s="110"/>
      <c r="S146" s="110"/>
      <c r="T146" s="110"/>
      <c r="U146" s="110"/>
      <c r="V146" s="110"/>
      <c r="W146" s="110"/>
      <c r="X146" s="110"/>
    </row>
    <row r="147" spans="1:24" x14ac:dyDescent="0.2">
      <c r="A147" s="110"/>
      <c r="B147" s="110"/>
      <c r="C147" s="110"/>
      <c r="D147" s="110"/>
      <c r="E147" s="110"/>
      <c r="F147" s="110"/>
      <c r="G147" s="110"/>
      <c r="H147" s="110"/>
      <c r="I147" s="110"/>
      <c r="J147" s="110"/>
      <c r="K147" s="110"/>
      <c r="L147" s="110"/>
      <c r="M147" s="110"/>
      <c r="N147" s="110"/>
      <c r="O147" s="110"/>
      <c r="P147" s="110"/>
      <c r="Q147" s="110"/>
      <c r="R147" s="110"/>
      <c r="S147" s="110"/>
      <c r="T147" s="110"/>
      <c r="U147" s="110"/>
      <c r="V147" s="110"/>
      <c r="W147" s="110"/>
      <c r="X147" s="110"/>
    </row>
    <row r="148" spans="1:24" x14ac:dyDescent="0.2">
      <c r="A148" s="110"/>
      <c r="B148" s="110"/>
      <c r="C148" s="110"/>
      <c r="D148" s="110"/>
      <c r="E148" s="110"/>
      <c r="F148" s="110"/>
      <c r="G148" s="110"/>
      <c r="H148" s="110"/>
      <c r="I148" s="110"/>
      <c r="J148" s="110"/>
      <c r="K148" s="110"/>
      <c r="L148" s="110"/>
      <c r="M148" s="110"/>
      <c r="N148" s="110"/>
      <c r="O148" s="110"/>
      <c r="P148" s="110"/>
      <c r="Q148" s="110"/>
      <c r="R148" s="110"/>
      <c r="S148" s="110"/>
      <c r="T148" s="110"/>
      <c r="U148" s="110"/>
      <c r="V148" s="110"/>
      <c r="W148" s="110"/>
      <c r="X148" s="110"/>
    </row>
    <row r="149" spans="1:24" x14ac:dyDescent="0.2">
      <c r="A149" s="110"/>
      <c r="B149" s="110"/>
      <c r="C149" s="110"/>
      <c r="D149" s="110"/>
      <c r="E149" s="110"/>
      <c r="F149" s="110"/>
      <c r="G149" s="110"/>
      <c r="H149" s="110"/>
      <c r="I149" s="110"/>
      <c r="J149" s="110"/>
      <c r="K149" s="110"/>
      <c r="L149" s="110"/>
      <c r="M149" s="110"/>
      <c r="N149" s="110"/>
      <c r="O149" s="110"/>
      <c r="P149" s="110"/>
      <c r="Q149" s="110"/>
      <c r="R149" s="110"/>
      <c r="S149" s="110"/>
      <c r="T149" s="110"/>
      <c r="U149" s="110"/>
      <c r="V149" s="110"/>
      <c r="W149" s="110"/>
      <c r="X149" s="110"/>
    </row>
    <row r="150" spans="1:24" x14ac:dyDescent="0.2">
      <c r="A150" s="110"/>
      <c r="B150" s="110"/>
      <c r="C150" s="110"/>
      <c r="D150" s="110"/>
      <c r="E150" s="110"/>
      <c r="F150" s="110"/>
      <c r="G150" s="110"/>
      <c r="H150" s="110"/>
      <c r="I150" s="110"/>
      <c r="J150" s="110"/>
      <c r="K150" s="110"/>
      <c r="L150" s="110"/>
      <c r="M150" s="110"/>
      <c r="N150" s="110"/>
      <c r="O150" s="110"/>
      <c r="P150" s="110"/>
      <c r="Q150" s="110"/>
      <c r="R150" s="110"/>
      <c r="S150" s="110"/>
      <c r="T150" s="110"/>
      <c r="U150" s="110"/>
      <c r="V150" s="110"/>
      <c r="W150" s="110"/>
      <c r="X150" s="110"/>
    </row>
    <row r="151" spans="1:24" x14ac:dyDescent="0.2">
      <c r="A151" s="110"/>
      <c r="B151" s="110"/>
      <c r="C151" s="110"/>
      <c r="D151" s="110"/>
      <c r="E151" s="110"/>
      <c r="F151" s="110"/>
      <c r="G151" s="110"/>
      <c r="H151" s="110"/>
      <c r="I151" s="110"/>
      <c r="J151" s="110"/>
      <c r="K151" s="110"/>
      <c r="L151" s="110"/>
      <c r="M151" s="110"/>
      <c r="N151" s="110"/>
      <c r="O151" s="110"/>
      <c r="P151" s="110"/>
      <c r="Q151" s="110"/>
      <c r="R151" s="110"/>
      <c r="S151" s="110"/>
      <c r="T151" s="110"/>
      <c r="U151" s="110"/>
      <c r="V151" s="110"/>
      <c r="W151" s="110"/>
      <c r="X151" s="110"/>
    </row>
    <row r="152" spans="1:24" x14ac:dyDescent="0.2">
      <c r="A152" s="110"/>
      <c r="B152" s="110"/>
      <c r="C152" s="110"/>
      <c r="D152" s="110"/>
      <c r="E152" s="110"/>
      <c r="F152" s="110"/>
      <c r="G152" s="110"/>
      <c r="H152" s="110"/>
      <c r="I152" s="110"/>
      <c r="J152" s="110"/>
      <c r="K152" s="110"/>
      <c r="L152" s="110"/>
      <c r="M152" s="110"/>
      <c r="N152" s="110"/>
      <c r="O152" s="110"/>
      <c r="P152" s="110"/>
      <c r="Q152" s="110"/>
      <c r="R152" s="110"/>
      <c r="S152" s="110"/>
      <c r="T152" s="110"/>
      <c r="U152" s="110"/>
      <c r="V152" s="110"/>
      <c r="W152" s="110"/>
      <c r="X152" s="110"/>
    </row>
    <row r="153" spans="1:24" x14ac:dyDescent="0.2">
      <c r="A153" s="110"/>
      <c r="B153" s="110"/>
      <c r="C153" s="110"/>
      <c r="D153" s="110"/>
      <c r="E153" s="110"/>
      <c r="F153" s="110"/>
      <c r="G153" s="110"/>
      <c r="H153" s="110"/>
      <c r="I153" s="110"/>
      <c r="J153" s="110"/>
      <c r="K153" s="110"/>
      <c r="L153" s="110"/>
      <c r="M153" s="110"/>
      <c r="N153" s="110"/>
      <c r="O153" s="110"/>
      <c r="P153" s="110"/>
      <c r="Q153" s="110"/>
      <c r="R153" s="110"/>
      <c r="S153" s="110"/>
      <c r="T153" s="110"/>
      <c r="U153" s="110"/>
      <c r="V153" s="110"/>
      <c r="W153" s="110"/>
      <c r="X153" s="110"/>
    </row>
    <row r="154" spans="1:24" x14ac:dyDescent="0.2">
      <c r="A154" s="110"/>
      <c r="B154" s="110"/>
      <c r="C154" s="110"/>
      <c r="D154" s="110"/>
      <c r="E154" s="110"/>
      <c r="F154" s="110"/>
      <c r="G154" s="110"/>
      <c r="H154" s="110"/>
      <c r="I154" s="110"/>
      <c r="J154" s="110"/>
      <c r="K154" s="110"/>
      <c r="L154" s="110"/>
      <c r="M154" s="110"/>
      <c r="N154" s="110"/>
      <c r="O154" s="110"/>
      <c r="P154" s="110"/>
      <c r="Q154" s="110"/>
      <c r="R154" s="110"/>
      <c r="S154" s="110"/>
      <c r="T154" s="110"/>
      <c r="U154" s="110"/>
      <c r="V154" s="110"/>
      <c r="W154" s="110"/>
      <c r="X154" s="110"/>
    </row>
    <row r="155" spans="1:24" x14ac:dyDescent="0.2">
      <c r="A155" s="110"/>
      <c r="B155" s="110"/>
      <c r="C155" s="110"/>
      <c r="D155" s="110"/>
      <c r="E155" s="110"/>
      <c r="F155" s="110"/>
      <c r="G155" s="110"/>
      <c r="H155" s="110"/>
      <c r="I155" s="110"/>
      <c r="J155" s="110"/>
      <c r="K155" s="110"/>
      <c r="L155" s="110"/>
      <c r="M155" s="110"/>
      <c r="N155" s="110"/>
      <c r="O155" s="110"/>
      <c r="P155" s="110"/>
      <c r="Q155" s="110"/>
      <c r="R155" s="110"/>
      <c r="S155" s="110"/>
      <c r="T155" s="110"/>
      <c r="U155" s="110"/>
      <c r="V155" s="110"/>
      <c r="W155" s="110"/>
      <c r="X155" s="110"/>
    </row>
    <row r="156" spans="1:24" x14ac:dyDescent="0.2">
      <c r="A156" s="110"/>
      <c r="B156" s="110"/>
      <c r="C156" s="110"/>
      <c r="D156" s="110"/>
      <c r="E156" s="110"/>
      <c r="F156" s="110"/>
      <c r="G156" s="110"/>
      <c r="H156" s="110"/>
      <c r="I156" s="110"/>
      <c r="J156" s="110"/>
      <c r="K156" s="110"/>
      <c r="L156" s="110"/>
      <c r="M156" s="110"/>
      <c r="N156" s="110"/>
      <c r="O156" s="110"/>
      <c r="P156" s="110"/>
      <c r="Q156" s="110"/>
      <c r="R156" s="110"/>
      <c r="S156" s="110"/>
      <c r="T156" s="110"/>
      <c r="U156" s="110"/>
      <c r="V156" s="110"/>
      <c r="W156" s="110"/>
      <c r="X156" s="110"/>
    </row>
    <row r="157" spans="1:24" x14ac:dyDescent="0.2">
      <c r="A157" s="110"/>
      <c r="B157" s="110"/>
      <c r="C157" s="110"/>
      <c r="D157" s="110"/>
      <c r="E157" s="110"/>
      <c r="F157" s="110"/>
      <c r="G157" s="110"/>
      <c r="H157" s="110"/>
      <c r="I157" s="110"/>
      <c r="J157" s="110"/>
      <c r="K157" s="110"/>
      <c r="L157" s="110"/>
      <c r="M157" s="110"/>
      <c r="N157" s="110"/>
      <c r="O157" s="110"/>
      <c r="P157" s="110"/>
      <c r="Q157" s="110"/>
      <c r="R157" s="110"/>
      <c r="S157" s="110"/>
      <c r="T157" s="110"/>
      <c r="U157" s="110"/>
      <c r="V157" s="110"/>
      <c r="W157" s="110"/>
      <c r="X157" s="110"/>
    </row>
    <row r="158" spans="1:24" x14ac:dyDescent="0.2">
      <c r="A158" s="110"/>
      <c r="B158" s="110"/>
      <c r="C158" s="110"/>
      <c r="D158" s="110"/>
      <c r="E158" s="110"/>
      <c r="F158" s="110"/>
      <c r="G158" s="110"/>
      <c r="H158" s="110"/>
      <c r="I158" s="110"/>
      <c r="J158" s="110"/>
      <c r="K158" s="110"/>
      <c r="L158" s="110"/>
      <c r="M158" s="110"/>
      <c r="N158" s="110"/>
      <c r="O158" s="110"/>
      <c r="P158" s="110"/>
      <c r="Q158" s="110"/>
      <c r="R158" s="110"/>
      <c r="S158" s="110"/>
      <c r="T158" s="110"/>
      <c r="U158" s="110"/>
      <c r="V158" s="110"/>
      <c r="W158" s="110"/>
      <c r="X158" s="110"/>
    </row>
    <row r="159" spans="1:24" x14ac:dyDescent="0.2">
      <c r="A159" s="110"/>
      <c r="B159" s="110"/>
      <c r="C159" s="110"/>
      <c r="D159" s="110"/>
      <c r="E159" s="110"/>
      <c r="F159" s="110"/>
      <c r="G159" s="110"/>
      <c r="H159" s="110"/>
      <c r="I159" s="110"/>
      <c r="J159" s="110"/>
      <c r="K159" s="110"/>
      <c r="L159" s="110"/>
      <c r="M159" s="110"/>
      <c r="N159" s="110"/>
      <c r="O159" s="110"/>
      <c r="P159" s="110"/>
      <c r="Q159" s="110"/>
      <c r="R159" s="110"/>
      <c r="S159" s="110"/>
      <c r="T159" s="110"/>
      <c r="U159" s="110"/>
      <c r="V159" s="110"/>
      <c r="W159" s="110"/>
      <c r="X159" s="110"/>
    </row>
    <row r="160" spans="1:24" x14ac:dyDescent="0.2">
      <c r="A160" s="110"/>
      <c r="B160" s="110"/>
      <c r="C160" s="110"/>
      <c r="D160" s="110"/>
      <c r="E160" s="110"/>
      <c r="F160" s="110"/>
      <c r="G160" s="110"/>
      <c r="H160" s="110"/>
      <c r="I160" s="110"/>
      <c r="J160" s="110"/>
      <c r="K160" s="110"/>
      <c r="L160" s="110"/>
      <c r="M160" s="110"/>
      <c r="N160" s="110"/>
      <c r="O160" s="110"/>
      <c r="P160" s="110"/>
      <c r="Q160" s="110"/>
      <c r="R160" s="110"/>
      <c r="S160" s="110"/>
      <c r="T160" s="110"/>
      <c r="U160" s="110"/>
      <c r="V160" s="110"/>
      <c r="W160" s="110"/>
      <c r="X160" s="110"/>
    </row>
    <row r="161" spans="1:24" x14ac:dyDescent="0.2">
      <c r="A161" s="110"/>
      <c r="B161" s="110"/>
      <c r="C161" s="110"/>
      <c r="D161" s="110"/>
      <c r="E161" s="110"/>
      <c r="F161" s="110"/>
      <c r="G161" s="110"/>
      <c r="H161" s="110"/>
      <c r="I161" s="110"/>
      <c r="J161" s="110"/>
      <c r="K161" s="110"/>
      <c r="L161" s="110"/>
      <c r="M161" s="110"/>
      <c r="N161" s="110"/>
      <c r="O161" s="110"/>
      <c r="P161" s="110"/>
      <c r="Q161" s="110"/>
      <c r="R161" s="110"/>
      <c r="S161" s="110"/>
      <c r="T161" s="110"/>
      <c r="U161" s="110"/>
      <c r="V161" s="110"/>
      <c r="W161" s="110"/>
      <c r="X161" s="110"/>
    </row>
    <row r="162" spans="1:24" x14ac:dyDescent="0.2">
      <c r="A162" s="110"/>
      <c r="B162" s="110"/>
      <c r="C162" s="110"/>
      <c r="D162" s="110"/>
      <c r="E162" s="110"/>
      <c r="F162" s="110"/>
      <c r="G162" s="110"/>
      <c r="H162" s="110"/>
      <c r="I162" s="110"/>
      <c r="J162" s="110"/>
      <c r="K162" s="110"/>
      <c r="L162" s="110"/>
      <c r="M162" s="110"/>
      <c r="N162" s="110"/>
      <c r="O162" s="110"/>
      <c r="P162" s="110"/>
      <c r="Q162" s="110"/>
      <c r="R162" s="110"/>
      <c r="S162" s="110"/>
      <c r="T162" s="110"/>
      <c r="U162" s="110"/>
      <c r="V162" s="110"/>
      <c r="W162" s="110"/>
      <c r="X162" s="110"/>
    </row>
    <row r="163" spans="1:24" x14ac:dyDescent="0.2">
      <c r="A163" s="110"/>
      <c r="B163" s="110"/>
      <c r="C163" s="110"/>
      <c r="D163" s="110"/>
      <c r="E163" s="110"/>
      <c r="F163" s="110"/>
      <c r="G163" s="110"/>
      <c r="H163" s="110"/>
      <c r="I163" s="110"/>
      <c r="J163" s="110"/>
      <c r="K163" s="110"/>
      <c r="L163" s="110"/>
      <c r="M163" s="110"/>
      <c r="N163" s="110"/>
      <c r="O163" s="110"/>
      <c r="P163" s="110"/>
      <c r="Q163" s="110"/>
      <c r="R163" s="110"/>
      <c r="S163" s="110"/>
      <c r="T163" s="110"/>
      <c r="U163" s="110"/>
      <c r="V163" s="110"/>
      <c r="W163" s="110"/>
      <c r="X163" s="110"/>
    </row>
    <row r="164" spans="1:24" x14ac:dyDescent="0.2">
      <c r="A164" s="110"/>
      <c r="B164" s="110"/>
      <c r="C164" s="110"/>
      <c r="D164" s="110"/>
      <c r="E164" s="110"/>
      <c r="F164" s="110"/>
      <c r="G164" s="110"/>
      <c r="H164" s="110"/>
      <c r="I164" s="110"/>
      <c r="J164" s="110"/>
      <c r="K164" s="110"/>
      <c r="L164" s="110"/>
      <c r="M164" s="110"/>
      <c r="N164" s="110"/>
      <c r="O164" s="110"/>
      <c r="P164" s="110"/>
      <c r="Q164" s="110"/>
      <c r="R164" s="110"/>
      <c r="S164" s="110"/>
      <c r="T164" s="110"/>
      <c r="U164" s="110"/>
      <c r="V164" s="110"/>
      <c r="W164" s="110"/>
      <c r="X164" s="110"/>
    </row>
    <row r="165" spans="1:24" x14ac:dyDescent="0.2">
      <c r="A165" s="110"/>
      <c r="B165" s="110"/>
      <c r="C165" s="110"/>
      <c r="D165" s="110"/>
      <c r="E165" s="110"/>
      <c r="F165" s="110"/>
      <c r="G165" s="110"/>
      <c r="H165" s="110"/>
      <c r="I165" s="110"/>
      <c r="J165" s="110"/>
      <c r="K165" s="110"/>
      <c r="L165" s="110"/>
      <c r="M165" s="110"/>
      <c r="N165" s="110"/>
      <c r="O165" s="110"/>
      <c r="P165" s="110"/>
      <c r="Q165" s="110"/>
      <c r="R165" s="110"/>
      <c r="S165" s="110"/>
      <c r="T165" s="110"/>
      <c r="U165" s="110"/>
      <c r="V165" s="110"/>
      <c r="W165" s="110"/>
      <c r="X165" s="110"/>
    </row>
    <row r="166" spans="1:24" x14ac:dyDescent="0.2">
      <c r="A166" s="110"/>
      <c r="B166" s="110"/>
      <c r="C166" s="110"/>
      <c r="D166" s="110"/>
      <c r="E166" s="110"/>
      <c r="F166" s="110"/>
      <c r="G166" s="110"/>
      <c r="H166" s="110"/>
      <c r="I166" s="110"/>
      <c r="J166" s="110"/>
      <c r="K166" s="110"/>
      <c r="L166" s="110"/>
      <c r="M166" s="110"/>
      <c r="N166" s="110"/>
      <c r="O166" s="110"/>
      <c r="P166" s="110"/>
      <c r="Q166" s="110"/>
      <c r="R166" s="110"/>
      <c r="S166" s="110"/>
      <c r="T166" s="110"/>
      <c r="U166" s="110"/>
      <c r="V166" s="110"/>
      <c r="W166" s="110"/>
      <c r="X166" s="110"/>
    </row>
    <row r="167" spans="1:24" x14ac:dyDescent="0.2">
      <c r="A167" s="110"/>
      <c r="B167" s="110"/>
      <c r="C167" s="110"/>
      <c r="D167" s="110"/>
      <c r="E167" s="110"/>
      <c r="F167" s="110"/>
      <c r="G167" s="110"/>
      <c r="H167" s="110"/>
      <c r="I167" s="110"/>
      <c r="J167" s="110"/>
      <c r="K167" s="110"/>
      <c r="L167" s="110"/>
      <c r="M167" s="110"/>
      <c r="N167" s="110"/>
      <c r="O167" s="110"/>
      <c r="P167" s="110"/>
      <c r="Q167" s="110"/>
      <c r="R167" s="110"/>
      <c r="S167" s="110"/>
      <c r="T167" s="110"/>
      <c r="U167" s="110"/>
      <c r="V167" s="110"/>
      <c r="W167" s="110"/>
      <c r="X167" s="110"/>
    </row>
    <row r="168" spans="1:24" x14ac:dyDescent="0.2">
      <c r="A168" s="110"/>
      <c r="B168" s="110"/>
      <c r="C168" s="110"/>
      <c r="D168" s="110"/>
      <c r="E168" s="110"/>
      <c r="F168" s="110"/>
      <c r="G168" s="110"/>
      <c r="H168" s="110"/>
      <c r="I168" s="110"/>
      <c r="J168" s="110"/>
      <c r="K168" s="110"/>
      <c r="L168" s="110"/>
      <c r="M168" s="110"/>
      <c r="N168" s="110"/>
      <c r="O168" s="110"/>
      <c r="P168" s="110"/>
      <c r="Q168" s="110"/>
      <c r="R168" s="110"/>
      <c r="S168" s="110"/>
      <c r="T168" s="110"/>
      <c r="U168" s="110"/>
      <c r="V168" s="110"/>
      <c r="W168" s="110"/>
      <c r="X168" s="110"/>
    </row>
    <row r="169" spans="1:24" x14ac:dyDescent="0.2">
      <c r="A169" s="110"/>
      <c r="B169" s="110"/>
      <c r="C169" s="110"/>
      <c r="D169" s="110"/>
      <c r="E169" s="110"/>
      <c r="F169" s="110"/>
      <c r="G169" s="110"/>
      <c r="H169" s="110"/>
      <c r="I169" s="110"/>
      <c r="J169" s="110"/>
      <c r="K169" s="110"/>
      <c r="L169" s="110"/>
      <c r="M169" s="110"/>
      <c r="N169" s="110"/>
      <c r="O169" s="110"/>
      <c r="P169" s="110"/>
      <c r="Q169" s="110"/>
      <c r="R169" s="110"/>
      <c r="S169" s="110"/>
      <c r="T169" s="110"/>
      <c r="U169" s="110"/>
      <c r="V169" s="110"/>
      <c r="W169" s="110"/>
      <c r="X169" s="110"/>
    </row>
    <row r="170" spans="1:24" x14ac:dyDescent="0.2">
      <c r="A170" s="110"/>
      <c r="B170" s="110"/>
      <c r="C170" s="110"/>
      <c r="D170" s="110"/>
      <c r="E170" s="110"/>
      <c r="F170" s="110"/>
      <c r="G170" s="110"/>
      <c r="H170" s="110"/>
      <c r="I170" s="110"/>
      <c r="J170" s="110"/>
      <c r="K170" s="110"/>
      <c r="L170" s="110"/>
      <c r="M170" s="110"/>
      <c r="N170" s="110"/>
      <c r="O170" s="110"/>
      <c r="P170" s="110"/>
      <c r="Q170" s="110"/>
      <c r="R170" s="110"/>
      <c r="S170" s="110"/>
      <c r="T170" s="110"/>
      <c r="U170" s="110"/>
      <c r="V170" s="110"/>
      <c r="W170" s="110"/>
      <c r="X170" s="110"/>
    </row>
    <row r="171" spans="1:24" x14ac:dyDescent="0.2">
      <c r="A171" s="110"/>
      <c r="B171" s="110"/>
      <c r="C171" s="110"/>
      <c r="D171" s="110"/>
      <c r="E171" s="110"/>
      <c r="F171" s="110"/>
      <c r="G171" s="110"/>
      <c r="H171" s="110"/>
      <c r="I171" s="110"/>
      <c r="J171" s="110"/>
      <c r="K171" s="110"/>
      <c r="L171" s="110"/>
      <c r="M171" s="110"/>
      <c r="N171" s="110"/>
      <c r="O171" s="110"/>
      <c r="P171" s="110"/>
      <c r="Q171" s="110"/>
      <c r="R171" s="110"/>
      <c r="S171" s="110"/>
      <c r="T171" s="110"/>
      <c r="U171" s="110"/>
      <c r="V171" s="110"/>
      <c r="W171" s="110"/>
      <c r="X171" s="110"/>
    </row>
    <row r="172" spans="1:24" x14ac:dyDescent="0.2">
      <c r="A172" s="110"/>
      <c r="B172" s="110"/>
      <c r="C172" s="110"/>
      <c r="D172" s="110"/>
      <c r="E172" s="110"/>
      <c r="F172" s="110"/>
      <c r="G172" s="110"/>
      <c r="H172" s="110"/>
      <c r="I172" s="110"/>
      <c r="J172" s="110"/>
      <c r="K172" s="110"/>
      <c r="L172" s="110"/>
      <c r="M172" s="110"/>
      <c r="N172" s="110"/>
      <c r="O172" s="110"/>
      <c r="P172" s="110"/>
      <c r="Q172" s="110"/>
      <c r="R172" s="110"/>
      <c r="S172" s="110"/>
      <c r="T172" s="110"/>
      <c r="U172" s="110"/>
      <c r="V172" s="110"/>
      <c r="W172" s="110"/>
      <c r="X172" s="110"/>
    </row>
    <row r="173" spans="1:24" x14ac:dyDescent="0.2">
      <c r="A173" s="110"/>
      <c r="B173" s="110"/>
      <c r="C173" s="110"/>
      <c r="D173" s="110"/>
      <c r="E173" s="110"/>
      <c r="F173" s="110"/>
      <c r="G173" s="110"/>
      <c r="H173" s="110"/>
      <c r="I173" s="110"/>
      <c r="J173" s="110"/>
      <c r="K173" s="110"/>
      <c r="L173" s="110"/>
      <c r="M173" s="110"/>
      <c r="N173" s="110"/>
      <c r="O173" s="110"/>
      <c r="P173" s="110"/>
      <c r="Q173" s="110"/>
      <c r="R173" s="110"/>
      <c r="S173" s="110"/>
      <c r="T173" s="110"/>
      <c r="U173" s="110"/>
      <c r="V173" s="110"/>
      <c r="W173" s="110"/>
      <c r="X173" s="110"/>
    </row>
    <row r="174" spans="1:24" x14ac:dyDescent="0.2">
      <c r="A174" s="110"/>
      <c r="B174" s="110"/>
      <c r="C174" s="110"/>
      <c r="D174" s="110"/>
      <c r="E174" s="110"/>
      <c r="F174" s="110"/>
      <c r="G174" s="110"/>
      <c r="H174" s="110"/>
      <c r="I174" s="110"/>
      <c r="J174" s="110"/>
      <c r="K174" s="110"/>
      <c r="L174" s="110"/>
      <c r="M174" s="110"/>
      <c r="N174" s="110"/>
      <c r="O174" s="110"/>
      <c r="P174" s="110"/>
      <c r="Q174" s="110"/>
      <c r="R174" s="110"/>
      <c r="S174" s="110"/>
      <c r="T174" s="110"/>
      <c r="U174" s="110"/>
      <c r="V174" s="110"/>
      <c r="W174" s="110"/>
      <c r="X174" s="110"/>
    </row>
    <row r="175" spans="1:24" x14ac:dyDescent="0.2">
      <c r="A175" s="110"/>
      <c r="B175" s="110"/>
      <c r="C175" s="110"/>
      <c r="D175" s="110"/>
      <c r="E175" s="110"/>
      <c r="F175" s="110"/>
      <c r="G175" s="110"/>
      <c r="H175" s="110"/>
      <c r="I175" s="110"/>
      <c r="J175" s="110"/>
      <c r="K175" s="110"/>
      <c r="L175" s="110"/>
      <c r="M175" s="110"/>
      <c r="N175" s="110"/>
      <c r="O175" s="110"/>
      <c r="P175" s="110"/>
      <c r="Q175" s="110"/>
      <c r="R175" s="110"/>
      <c r="S175" s="110"/>
      <c r="T175" s="110"/>
      <c r="U175" s="110"/>
      <c r="V175" s="110"/>
      <c r="W175" s="110"/>
      <c r="X175" s="110"/>
    </row>
    <row r="176" spans="1:24" x14ac:dyDescent="0.2">
      <c r="A176" s="110"/>
      <c r="B176" s="110"/>
      <c r="C176" s="110"/>
      <c r="D176" s="110"/>
      <c r="E176" s="110"/>
      <c r="F176" s="110"/>
      <c r="G176" s="110"/>
      <c r="H176" s="110"/>
      <c r="I176" s="110"/>
      <c r="J176" s="110"/>
      <c r="K176" s="110"/>
      <c r="L176" s="110"/>
      <c r="M176" s="110"/>
      <c r="N176" s="110"/>
      <c r="O176" s="110"/>
      <c r="P176" s="110"/>
      <c r="Q176" s="110"/>
      <c r="R176" s="110"/>
      <c r="S176" s="110"/>
      <c r="T176" s="110"/>
      <c r="U176" s="110"/>
      <c r="V176" s="110"/>
      <c r="W176" s="110"/>
      <c r="X176" s="110"/>
    </row>
    <row r="177" spans="1:24" x14ac:dyDescent="0.2">
      <c r="A177" s="110"/>
      <c r="B177" s="110"/>
      <c r="C177" s="110"/>
      <c r="D177" s="110"/>
      <c r="E177" s="110"/>
      <c r="F177" s="110"/>
      <c r="G177" s="110"/>
      <c r="H177" s="110"/>
      <c r="I177" s="110"/>
      <c r="J177" s="110"/>
      <c r="K177" s="110"/>
      <c r="L177" s="110"/>
      <c r="M177" s="110"/>
      <c r="N177" s="110"/>
      <c r="O177" s="110"/>
      <c r="P177" s="110"/>
      <c r="Q177" s="110"/>
      <c r="R177" s="110"/>
      <c r="S177" s="110"/>
      <c r="T177" s="110"/>
      <c r="U177" s="110"/>
      <c r="V177" s="110"/>
      <c r="W177" s="110"/>
      <c r="X177" s="110"/>
    </row>
    <row r="178" spans="1:24" x14ac:dyDescent="0.2">
      <c r="A178" s="110"/>
      <c r="B178" s="110"/>
      <c r="C178" s="110"/>
      <c r="D178" s="110"/>
      <c r="E178" s="110"/>
      <c r="F178" s="110"/>
      <c r="G178" s="110"/>
      <c r="H178" s="110"/>
      <c r="I178" s="110"/>
      <c r="J178" s="110"/>
      <c r="K178" s="110"/>
      <c r="L178" s="110"/>
      <c r="M178" s="110"/>
      <c r="N178" s="110"/>
      <c r="O178" s="110"/>
      <c r="P178" s="110"/>
      <c r="Q178" s="110"/>
      <c r="R178" s="110"/>
      <c r="S178" s="110"/>
      <c r="T178" s="110"/>
      <c r="U178" s="110"/>
      <c r="V178" s="110"/>
      <c r="W178" s="110"/>
      <c r="X178" s="110"/>
    </row>
    <row r="179" spans="1:24" x14ac:dyDescent="0.2">
      <c r="A179" s="110"/>
      <c r="B179" s="110"/>
      <c r="C179" s="110"/>
      <c r="D179" s="110"/>
      <c r="E179" s="110"/>
      <c r="F179" s="110"/>
      <c r="G179" s="110"/>
      <c r="H179" s="110"/>
      <c r="I179" s="110"/>
      <c r="J179" s="110"/>
      <c r="K179" s="110"/>
      <c r="L179" s="110"/>
      <c r="M179" s="110"/>
      <c r="N179" s="110"/>
      <c r="O179" s="110"/>
      <c r="P179" s="110"/>
      <c r="Q179" s="110"/>
      <c r="R179" s="110"/>
      <c r="S179" s="110"/>
      <c r="T179" s="110"/>
      <c r="U179" s="110"/>
      <c r="V179" s="110"/>
      <c r="W179" s="110"/>
      <c r="X179" s="110"/>
    </row>
    <row r="180" spans="1:24" x14ac:dyDescent="0.2">
      <c r="A180" s="110"/>
      <c r="B180" s="110"/>
      <c r="C180" s="110"/>
      <c r="D180" s="110"/>
      <c r="E180" s="110"/>
      <c r="F180" s="110"/>
      <c r="G180" s="110"/>
      <c r="H180" s="110"/>
      <c r="I180" s="110"/>
      <c r="J180" s="110"/>
      <c r="K180" s="110"/>
      <c r="L180" s="110"/>
      <c r="M180" s="110"/>
      <c r="N180" s="110"/>
      <c r="O180" s="110"/>
      <c r="P180" s="110"/>
      <c r="Q180" s="110"/>
      <c r="R180" s="110"/>
      <c r="S180" s="110"/>
      <c r="T180" s="110"/>
      <c r="U180" s="110"/>
      <c r="V180" s="110"/>
      <c r="W180" s="110"/>
      <c r="X180" s="110"/>
    </row>
    <row r="181" spans="1:24" x14ac:dyDescent="0.2">
      <c r="A181" s="110"/>
      <c r="B181" s="110"/>
      <c r="C181" s="110"/>
      <c r="D181" s="110"/>
      <c r="E181" s="110"/>
      <c r="F181" s="110"/>
      <c r="G181" s="110"/>
      <c r="H181" s="110"/>
      <c r="I181" s="110"/>
      <c r="J181" s="110"/>
      <c r="K181" s="110"/>
      <c r="L181" s="110"/>
      <c r="M181" s="110"/>
      <c r="N181" s="110"/>
      <c r="O181" s="110"/>
      <c r="P181" s="110"/>
      <c r="Q181" s="110"/>
      <c r="R181" s="110"/>
      <c r="S181" s="110"/>
      <c r="T181" s="110"/>
      <c r="U181" s="110"/>
      <c r="V181" s="110"/>
      <c r="W181" s="110"/>
      <c r="X181" s="110"/>
    </row>
    <row r="182" spans="1:24" x14ac:dyDescent="0.2">
      <c r="A182" s="110"/>
      <c r="B182" s="110"/>
      <c r="C182" s="110"/>
      <c r="D182" s="110"/>
      <c r="E182" s="110"/>
      <c r="F182" s="110"/>
      <c r="G182" s="110"/>
      <c r="H182" s="110"/>
      <c r="I182" s="110"/>
      <c r="J182" s="110"/>
      <c r="K182" s="110"/>
      <c r="L182" s="110"/>
      <c r="M182" s="110"/>
      <c r="N182" s="110"/>
      <c r="O182" s="110"/>
      <c r="P182" s="110"/>
      <c r="Q182" s="110"/>
      <c r="R182" s="110"/>
      <c r="S182" s="110"/>
      <c r="T182" s="110"/>
      <c r="U182" s="110"/>
      <c r="V182" s="110"/>
      <c r="W182" s="110"/>
      <c r="X182" s="110"/>
    </row>
    <row r="183" spans="1:24" x14ac:dyDescent="0.2">
      <c r="A183" s="110"/>
      <c r="B183" s="110"/>
      <c r="C183" s="110"/>
      <c r="D183" s="110"/>
      <c r="E183" s="110"/>
      <c r="F183" s="110"/>
      <c r="G183" s="110"/>
      <c r="H183" s="110"/>
      <c r="I183" s="110"/>
      <c r="J183" s="110"/>
      <c r="K183" s="110"/>
      <c r="L183" s="110"/>
      <c r="M183" s="110"/>
      <c r="N183" s="110"/>
      <c r="O183" s="110"/>
      <c r="P183" s="110"/>
      <c r="Q183" s="110"/>
      <c r="R183" s="110"/>
      <c r="S183" s="110"/>
      <c r="T183" s="110"/>
      <c r="U183" s="110"/>
      <c r="V183" s="110"/>
      <c r="W183" s="110"/>
      <c r="X183" s="110"/>
    </row>
    <row r="184" spans="1:24" x14ac:dyDescent="0.2">
      <c r="A184" s="110"/>
      <c r="B184" s="110"/>
      <c r="C184" s="110"/>
      <c r="D184" s="110"/>
      <c r="E184" s="110"/>
      <c r="F184" s="110"/>
      <c r="G184" s="110"/>
      <c r="H184" s="110"/>
      <c r="I184" s="110"/>
      <c r="J184" s="110"/>
      <c r="K184" s="110"/>
      <c r="L184" s="110"/>
      <c r="M184" s="110"/>
      <c r="N184" s="110"/>
      <c r="O184" s="110"/>
      <c r="P184" s="110"/>
      <c r="Q184" s="110"/>
      <c r="R184" s="110"/>
      <c r="S184" s="110"/>
      <c r="T184" s="110"/>
      <c r="U184" s="110"/>
      <c r="V184" s="110"/>
      <c r="W184" s="110"/>
      <c r="X184" s="110"/>
    </row>
    <row r="185" spans="1:24" x14ac:dyDescent="0.2">
      <c r="A185" s="110"/>
      <c r="B185" s="110"/>
      <c r="C185" s="110"/>
      <c r="D185" s="110"/>
      <c r="E185" s="110"/>
      <c r="F185" s="110"/>
      <c r="G185" s="110"/>
      <c r="H185" s="110"/>
      <c r="I185" s="110"/>
      <c r="J185" s="110"/>
      <c r="K185" s="110"/>
      <c r="L185" s="110"/>
      <c r="M185" s="110"/>
      <c r="N185" s="110"/>
      <c r="O185" s="110"/>
      <c r="P185" s="110"/>
      <c r="Q185" s="110"/>
      <c r="R185" s="110"/>
      <c r="S185" s="110"/>
      <c r="T185" s="110"/>
      <c r="U185" s="110"/>
      <c r="V185" s="110"/>
      <c r="W185" s="110"/>
      <c r="X185" s="110"/>
    </row>
    <row r="186" spans="1:24" x14ac:dyDescent="0.2">
      <c r="A186" s="110"/>
      <c r="B186" s="110"/>
      <c r="C186" s="110"/>
      <c r="D186" s="110"/>
      <c r="E186" s="110"/>
      <c r="F186" s="110"/>
      <c r="G186" s="110"/>
      <c r="H186" s="110"/>
      <c r="I186" s="110"/>
      <c r="J186" s="110"/>
      <c r="K186" s="110"/>
      <c r="L186" s="110"/>
      <c r="M186" s="110"/>
      <c r="N186" s="110"/>
      <c r="O186" s="110"/>
      <c r="P186" s="110"/>
      <c r="Q186" s="110"/>
      <c r="R186" s="110"/>
      <c r="S186" s="110"/>
      <c r="T186" s="110"/>
      <c r="U186" s="110"/>
      <c r="V186" s="110"/>
      <c r="W186" s="110"/>
      <c r="X186" s="110"/>
    </row>
    <row r="187" spans="1:24" x14ac:dyDescent="0.2">
      <c r="A187" s="110"/>
      <c r="B187" s="110"/>
      <c r="C187" s="110"/>
      <c r="D187" s="110"/>
      <c r="E187" s="110"/>
      <c r="F187" s="110"/>
      <c r="G187" s="110"/>
      <c r="H187" s="110"/>
      <c r="I187" s="110"/>
      <c r="J187" s="110"/>
      <c r="K187" s="110"/>
      <c r="L187" s="110"/>
      <c r="M187" s="110"/>
      <c r="N187" s="110"/>
      <c r="O187" s="110"/>
      <c r="P187" s="110"/>
      <c r="Q187" s="110"/>
      <c r="R187" s="110"/>
      <c r="S187" s="110"/>
      <c r="T187" s="110"/>
      <c r="U187" s="110"/>
      <c r="V187" s="110"/>
      <c r="W187" s="110"/>
      <c r="X187" s="110"/>
    </row>
    <row r="188" spans="1:24" x14ac:dyDescent="0.2">
      <c r="A188" s="110"/>
      <c r="B188" s="110"/>
      <c r="C188" s="110"/>
      <c r="D188" s="110"/>
      <c r="E188" s="110"/>
      <c r="F188" s="110"/>
      <c r="G188" s="110"/>
      <c r="H188" s="110"/>
      <c r="I188" s="110"/>
      <c r="J188" s="110"/>
      <c r="K188" s="110"/>
      <c r="L188" s="110"/>
      <c r="M188" s="110"/>
      <c r="N188" s="110"/>
      <c r="O188" s="110"/>
      <c r="P188" s="110"/>
      <c r="Q188" s="110"/>
      <c r="R188" s="110"/>
      <c r="S188" s="110"/>
      <c r="T188" s="110"/>
      <c r="U188" s="110"/>
      <c r="V188" s="110"/>
      <c r="W188" s="110"/>
      <c r="X188" s="110"/>
    </row>
    <row r="189" spans="1:24" x14ac:dyDescent="0.2">
      <c r="A189" s="110"/>
      <c r="B189" s="110"/>
      <c r="C189" s="110"/>
      <c r="D189" s="110"/>
      <c r="E189" s="110"/>
      <c r="F189" s="110"/>
      <c r="G189" s="110"/>
      <c r="H189" s="110"/>
      <c r="I189" s="110"/>
      <c r="J189" s="110"/>
      <c r="K189" s="110"/>
      <c r="L189" s="110"/>
      <c r="M189" s="110"/>
      <c r="N189" s="110"/>
      <c r="O189" s="110"/>
      <c r="P189" s="110"/>
      <c r="Q189" s="110"/>
      <c r="R189" s="110"/>
      <c r="S189" s="110"/>
      <c r="T189" s="110"/>
      <c r="U189" s="110"/>
      <c r="V189" s="110"/>
      <c r="W189" s="110"/>
      <c r="X189" s="110"/>
    </row>
    <row r="190" spans="1:24" x14ac:dyDescent="0.2">
      <c r="A190" s="110"/>
      <c r="B190" s="110"/>
      <c r="C190" s="110"/>
      <c r="D190" s="110"/>
      <c r="E190" s="110"/>
      <c r="F190" s="110"/>
      <c r="G190" s="110"/>
      <c r="H190" s="110"/>
      <c r="I190" s="110"/>
      <c r="J190" s="110"/>
      <c r="K190" s="110"/>
      <c r="L190" s="110"/>
      <c r="M190" s="110"/>
      <c r="N190" s="110"/>
      <c r="O190" s="110"/>
      <c r="P190" s="110"/>
      <c r="Q190" s="110"/>
      <c r="R190" s="110"/>
      <c r="S190" s="110"/>
      <c r="T190" s="110"/>
      <c r="U190" s="110"/>
      <c r="V190" s="110"/>
      <c r="W190" s="110"/>
      <c r="X190" s="110"/>
    </row>
    <row r="191" spans="1:24" x14ac:dyDescent="0.2">
      <c r="A191" s="110"/>
      <c r="B191" s="110"/>
      <c r="C191" s="110"/>
      <c r="D191" s="110"/>
      <c r="E191" s="110"/>
      <c r="F191" s="110"/>
      <c r="G191" s="110"/>
      <c r="H191" s="110"/>
      <c r="I191" s="110"/>
      <c r="J191" s="110"/>
      <c r="K191" s="110"/>
      <c r="L191" s="110"/>
      <c r="M191" s="110"/>
      <c r="N191" s="110"/>
      <c r="O191" s="110"/>
      <c r="P191" s="110"/>
      <c r="Q191" s="110"/>
      <c r="R191" s="110"/>
      <c r="S191" s="110"/>
      <c r="T191" s="110"/>
      <c r="U191" s="110"/>
      <c r="V191" s="110"/>
      <c r="W191" s="110"/>
      <c r="X191" s="110"/>
    </row>
    <row r="192" spans="1:24" x14ac:dyDescent="0.2">
      <c r="A192" s="110"/>
      <c r="B192" s="110"/>
      <c r="C192" s="110"/>
      <c r="D192" s="110"/>
      <c r="E192" s="110"/>
      <c r="F192" s="110"/>
      <c r="G192" s="110"/>
      <c r="H192" s="110"/>
      <c r="I192" s="110"/>
      <c r="J192" s="110"/>
      <c r="K192" s="110"/>
      <c r="L192" s="110"/>
      <c r="M192" s="110"/>
      <c r="N192" s="110"/>
      <c r="O192" s="110"/>
      <c r="P192" s="110"/>
      <c r="Q192" s="110"/>
      <c r="R192" s="110"/>
      <c r="S192" s="110"/>
      <c r="T192" s="110"/>
      <c r="U192" s="110"/>
      <c r="V192" s="110"/>
      <c r="W192" s="110"/>
      <c r="X192" s="110"/>
    </row>
    <row r="193" spans="1:24" x14ac:dyDescent="0.2">
      <c r="A193" s="110"/>
      <c r="B193" s="110"/>
      <c r="C193" s="110"/>
      <c r="D193" s="110"/>
      <c r="E193" s="110"/>
      <c r="F193" s="110"/>
      <c r="G193" s="110"/>
      <c r="H193" s="110"/>
      <c r="I193" s="110"/>
      <c r="J193" s="110"/>
      <c r="K193" s="110"/>
      <c r="L193" s="110"/>
      <c r="M193" s="110"/>
      <c r="N193" s="110"/>
      <c r="O193" s="110"/>
      <c r="P193" s="110"/>
      <c r="Q193" s="110"/>
      <c r="R193" s="110"/>
      <c r="S193" s="110"/>
      <c r="T193" s="110"/>
      <c r="U193" s="110"/>
      <c r="V193" s="110"/>
      <c r="W193" s="110"/>
      <c r="X193" s="110"/>
    </row>
    <row r="194" spans="1:24" x14ac:dyDescent="0.2">
      <c r="A194" s="110"/>
      <c r="B194" s="110"/>
      <c r="C194" s="110"/>
      <c r="D194" s="110"/>
      <c r="E194" s="110"/>
      <c r="F194" s="110"/>
      <c r="G194" s="110"/>
      <c r="H194" s="110"/>
      <c r="I194" s="110"/>
      <c r="J194" s="110"/>
      <c r="K194" s="110"/>
      <c r="L194" s="110"/>
      <c r="M194" s="110"/>
      <c r="N194" s="110"/>
      <c r="O194" s="110"/>
      <c r="P194" s="110"/>
      <c r="Q194" s="110"/>
      <c r="R194" s="110"/>
      <c r="S194" s="110"/>
      <c r="T194" s="110"/>
      <c r="U194" s="110"/>
      <c r="V194" s="110"/>
      <c r="W194" s="110"/>
      <c r="X194" s="110"/>
    </row>
    <row r="195" spans="1:24" x14ac:dyDescent="0.2">
      <c r="A195" s="110"/>
      <c r="B195" s="110"/>
      <c r="C195" s="110"/>
      <c r="D195" s="110"/>
      <c r="E195" s="110"/>
      <c r="F195" s="110"/>
      <c r="G195" s="110"/>
      <c r="H195" s="110"/>
      <c r="I195" s="110"/>
      <c r="J195" s="110"/>
      <c r="K195" s="110"/>
      <c r="L195" s="110"/>
      <c r="M195" s="110"/>
      <c r="N195" s="110"/>
      <c r="O195" s="110"/>
      <c r="P195" s="110"/>
      <c r="Q195" s="110"/>
      <c r="R195" s="110"/>
      <c r="S195" s="110"/>
      <c r="T195" s="110"/>
      <c r="U195" s="110"/>
      <c r="V195" s="110"/>
      <c r="W195" s="110"/>
      <c r="X195" s="110"/>
    </row>
    <row r="196" spans="1:24" x14ac:dyDescent="0.2">
      <c r="A196" s="110"/>
      <c r="B196" s="110"/>
      <c r="C196" s="110"/>
      <c r="D196" s="110"/>
      <c r="E196" s="110"/>
      <c r="F196" s="110"/>
      <c r="G196" s="110"/>
      <c r="H196" s="110"/>
      <c r="I196" s="110"/>
      <c r="J196" s="110"/>
      <c r="K196" s="110"/>
      <c r="L196" s="110"/>
      <c r="M196" s="110"/>
      <c r="N196" s="110"/>
      <c r="O196" s="110"/>
      <c r="P196" s="110"/>
      <c r="Q196" s="110"/>
      <c r="R196" s="110"/>
      <c r="S196" s="110"/>
      <c r="T196" s="110"/>
      <c r="U196" s="110"/>
      <c r="V196" s="110"/>
      <c r="W196" s="110"/>
      <c r="X196" s="110"/>
    </row>
    <row r="197" spans="1:24" x14ac:dyDescent="0.2">
      <c r="A197" s="110"/>
      <c r="B197" s="110"/>
      <c r="C197" s="110"/>
      <c r="D197" s="110"/>
      <c r="E197" s="110"/>
      <c r="F197" s="110"/>
      <c r="G197" s="110"/>
      <c r="H197" s="110"/>
      <c r="I197" s="110"/>
      <c r="J197" s="110"/>
      <c r="K197" s="110"/>
      <c r="L197" s="110"/>
      <c r="M197" s="110"/>
      <c r="N197" s="110"/>
      <c r="O197" s="110"/>
      <c r="P197" s="110"/>
      <c r="Q197" s="110"/>
      <c r="R197" s="110"/>
      <c r="S197" s="110"/>
      <c r="T197" s="110"/>
      <c r="U197" s="110"/>
      <c r="V197" s="110"/>
      <c r="W197" s="110"/>
      <c r="X197" s="110"/>
    </row>
    <row r="198" spans="1:24" x14ac:dyDescent="0.2">
      <c r="A198" s="110"/>
      <c r="B198" s="110"/>
      <c r="C198" s="110"/>
      <c r="D198" s="110"/>
      <c r="E198" s="110"/>
      <c r="F198" s="110"/>
      <c r="G198" s="110"/>
      <c r="H198" s="110"/>
      <c r="I198" s="110"/>
      <c r="J198" s="110"/>
      <c r="K198" s="110"/>
      <c r="L198" s="110"/>
      <c r="M198" s="110"/>
      <c r="N198" s="110"/>
      <c r="O198" s="110"/>
      <c r="P198" s="110"/>
      <c r="Q198" s="110"/>
      <c r="R198" s="110"/>
      <c r="S198" s="110"/>
      <c r="T198" s="110"/>
      <c r="U198" s="110"/>
      <c r="V198" s="110"/>
      <c r="W198" s="110"/>
      <c r="X198" s="110"/>
    </row>
    <row r="199" spans="1:24" x14ac:dyDescent="0.2">
      <c r="A199" s="110"/>
      <c r="B199" s="110"/>
      <c r="C199" s="110"/>
      <c r="D199" s="110"/>
      <c r="E199" s="110"/>
      <c r="F199" s="110"/>
      <c r="G199" s="110"/>
      <c r="H199" s="110"/>
      <c r="I199" s="110"/>
      <c r="J199" s="110"/>
      <c r="K199" s="110"/>
      <c r="L199" s="110"/>
      <c r="M199" s="110"/>
      <c r="N199" s="110"/>
      <c r="O199" s="110"/>
      <c r="P199" s="110"/>
      <c r="Q199" s="110"/>
      <c r="R199" s="110"/>
      <c r="S199" s="110"/>
      <c r="T199" s="110"/>
      <c r="U199" s="110"/>
      <c r="V199" s="110"/>
      <c r="W199" s="110"/>
      <c r="X199" s="110"/>
    </row>
    <row r="200" spans="1:24" x14ac:dyDescent="0.2">
      <c r="A200" s="110"/>
      <c r="B200" s="110"/>
      <c r="C200" s="110"/>
      <c r="D200" s="110"/>
      <c r="E200" s="110"/>
      <c r="F200" s="110"/>
      <c r="G200" s="110"/>
      <c r="H200" s="110"/>
      <c r="I200" s="110"/>
      <c r="J200" s="110"/>
      <c r="K200" s="110"/>
      <c r="L200" s="110"/>
      <c r="M200" s="110"/>
      <c r="N200" s="110"/>
      <c r="O200" s="110"/>
      <c r="P200" s="110"/>
      <c r="Q200" s="110"/>
      <c r="R200" s="110"/>
      <c r="S200" s="110"/>
      <c r="T200" s="110"/>
      <c r="U200" s="110"/>
      <c r="V200" s="110"/>
      <c r="W200" s="110"/>
      <c r="X200" s="110"/>
    </row>
    <row r="201" spans="1:24" x14ac:dyDescent="0.2">
      <c r="L201" s="110"/>
      <c r="M201" s="110"/>
      <c r="N201" s="110"/>
      <c r="O201" s="110"/>
      <c r="P201" s="110"/>
      <c r="Q201" s="110"/>
      <c r="R201" s="110"/>
      <c r="S201" s="110"/>
      <c r="T201" s="110"/>
      <c r="U201" s="110"/>
      <c r="V201" s="110"/>
    </row>
  </sheetData>
  <mergeCells count="10">
    <mergeCell ref="A49:J49"/>
    <mergeCell ref="A4:J4"/>
    <mergeCell ref="A6:J6"/>
    <mergeCell ref="A5:J5"/>
    <mergeCell ref="B16:J16"/>
    <mergeCell ref="A48:J48"/>
    <mergeCell ref="A8:A9"/>
    <mergeCell ref="B8:D8"/>
    <mergeCell ref="F8:H8"/>
    <mergeCell ref="J8:J9"/>
  </mergeCells>
  <pageMargins left="0.59055118110236227" right="0.59055118110236227" top="0.78740157480314965" bottom="0.78740157480314965" header="0" footer="0"/>
  <pageSetup paperSize="9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73"/>
  <sheetViews>
    <sheetView topLeftCell="A33" zoomScaleNormal="100" workbookViewId="0">
      <selection activeCell="Y21" sqref="Y21"/>
    </sheetView>
  </sheetViews>
  <sheetFormatPr defaultColWidth="14.7109375" defaultRowHeight="12.75" x14ac:dyDescent="0.2"/>
  <cols>
    <col min="1" max="1" width="17.140625" style="109" customWidth="1"/>
    <col min="2" max="2" width="7.42578125" style="109" customWidth="1"/>
    <col min="3" max="3" width="4.42578125" style="109" customWidth="1"/>
    <col min="4" max="4" width="0.85546875" style="109" customWidth="1"/>
    <col min="5" max="5" width="6.42578125" style="109" customWidth="1"/>
    <col min="6" max="6" width="4.42578125" style="109" customWidth="1"/>
    <col min="7" max="7" width="0.85546875" style="109" customWidth="1"/>
    <col min="8" max="8" width="6.42578125" style="109" customWidth="1"/>
    <col min="9" max="9" width="4.140625" style="109" customWidth="1"/>
    <col min="10" max="10" width="0.85546875" style="109" customWidth="1"/>
    <col min="11" max="11" width="7.42578125" style="109" customWidth="1"/>
    <col min="12" max="12" width="4" style="109" customWidth="1"/>
    <col min="13" max="13" width="0.85546875" style="109" customWidth="1"/>
    <col min="14" max="14" width="6.5703125" style="109" customWidth="1"/>
    <col min="15" max="15" width="3.42578125" style="109" customWidth="1"/>
    <col min="16" max="16" width="0.85546875" style="109" customWidth="1"/>
    <col min="17" max="17" width="6.42578125" style="109" customWidth="1"/>
    <col min="18" max="18" width="3.42578125" style="109" customWidth="1"/>
    <col min="19" max="19" width="0.85546875" style="109" customWidth="1"/>
    <col min="20" max="20" width="7.140625" style="109" customWidth="1"/>
    <col min="21" max="24" width="14.7109375" style="109"/>
    <col min="25" max="30" width="8.7109375" style="109" customWidth="1"/>
    <col min="31" max="31" width="8" style="109" customWidth="1"/>
    <col min="32" max="34" width="14.7109375" style="109"/>
    <col min="35" max="35" width="4.5703125" style="109" bestFit="1" customWidth="1"/>
    <col min="36" max="36" width="4.5703125" style="109" customWidth="1"/>
    <col min="37" max="37" width="6.140625" style="109" bestFit="1" customWidth="1"/>
    <col min="38" max="39" width="4.5703125" style="109" bestFit="1" customWidth="1"/>
    <col min="40" max="40" width="4" style="109" bestFit="1" customWidth="1"/>
    <col min="41" max="16384" width="14.7109375" style="109"/>
  </cols>
  <sheetData>
    <row r="1" spans="1:38" ht="12" customHeight="1" x14ac:dyDescent="0.2"/>
    <row r="2" spans="1:38" ht="12" customHeight="1" x14ac:dyDescent="0.2"/>
    <row r="3" spans="1:38" ht="24.95" customHeight="1" x14ac:dyDescent="0.2"/>
    <row r="4" spans="1:38" s="111" customFormat="1" ht="12" customHeight="1" x14ac:dyDescent="0.25">
      <c r="A4" s="478" t="s">
        <v>207</v>
      </c>
      <c r="B4" s="478"/>
      <c r="C4" s="478"/>
      <c r="D4" s="478"/>
      <c r="E4" s="478"/>
      <c r="F4" s="478"/>
      <c r="G4" s="478"/>
      <c r="H4" s="478"/>
      <c r="I4" s="478"/>
      <c r="J4" s="478"/>
      <c r="K4" s="478"/>
      <c r="L4" s="478"/>
      <c r="M4" s="478"/>
      <c r="N4" s="478"/>
      <c r="O4" s="478"/>
      <c r="P4" s="478"/>
      <c r="Q4" s="478"/>
      <c r="R4" s="478"/>
      <c r="S4" s="478"/>
      <c r="T4" s="478"/>
    </row>
    <row r="5" spans="1:38" s="111" customFormat="1" ht="12" customHeight="1" x14ac:dyDescent="0.25">
      <c r="A5" s="479" t="s">
        <v>266</v>
      </c>
      <c r="B5" s="479"/>
      <c r="C5" s="479"/>
      <c r="D5" s="479"/>
      <c r="E5" s="479"/>
      <c r="F5" s="479"/>
      <c r="G5" s="479"/>
      <c r="H5" s="479"/>
      <c r="I5" s="479"/>
      <c r="J5" s="479"/>
      <c r="K5" s="479"/>
      <c r="L5" s="479"/>
      <c r="M5" s="479"/>
      <c r="N5" s="479"/>
      <c r="O5" s="479"/>
      <c r="P5" s="479"/>
      <c r="Q5" s="479"/>
      <c r="R5" s="479"/>
      <c r="S5" s="479"/>
      <c r="T5" s="479"/>
    </row>
    <row r="6" spans="1:38" s="111" customFormat="1" ht="12" customHeight="1" x14ac:dyDescent="0.25">
      <c r="A6" s="460" t="s">
        <v>344</v>
      </c>
      <c r="B6" s="460"/>
      <c r="C6" s="460"/>
      <c r="D6" s="460"/>
      <c r="E6" s="460"/>
      <c r="F6" s="460"/>
      <c r="G6" s="460"/>
      <c r="H6" s="460"/>
      <c r="I6" s="460"/>
      <c r="J6" s="460"/>
      <c r="K6" s="460"/>
      <c r="L6" s="460"/>
      <c r="M6" s="460"/>
      <c r="N6" s="460"/>
      <c r="O6" s="460"/>
      <c r="P6" s="460"/>
      <c r="Q6" s="460"/>
      <c r="R6" s="460"/>
      <c r="S6" s="460"/>
      <c r="T6" s="460"/>
    </row>
    <row r="7" spans="1:38" ht="6" customHeight="1" x14ac:dyDescent="0.2">
      <c r="A7" s="113"/>
      <c r="B7" s="113"/>
      <c r="C7" s="113"/>
      <c r="D7" s="113"/>
      <c r="E7" s="113"/>
      <c r="F7" s="113"/>
      <c r="G7" s="113"/>
      <c r="H7" s="113"/>
      <c r="I7" s="113"/>
      <c r="J7" s="113"/>
      <c r="K7" s="113"/>
      <c r="L7" s="113"/>
      <c r="M7" s="113"/>
      <c r="N7" s="113"/>
      <c r="O7" s="113"/>
      <c r="P7" s="113"/>
      <c r="Q7" s="113"/>
      <c r="R7" s="113"/>
      <c r="S7" s="113"/>
      <c r="T7" s="113"/>
    </row>
    <row r="8" spans="1:38" ht="12" customHeight="1" x14ac:dyDescent="0.2">
      <c r="A8" s="465" t="s">
        <v>0</v>
      </c>
      <c r="B8" s="467" t="s">
        <v>78</v>
      </c>
      <c r="C8" s="467"/>
      <c r="D8" s="467"/>
      <c r="E8" s="467"/>
      <c r="F8" s="467"/>
      <c r="G8" s="110"/>
      <c r="H8" s="467" t="s">
        <v>79</v>
      </c>
      <c r="I8" s="467"/>
      <c r="J8" s="467"/>
      <c r="K8" s="467"/>
      <c r="L8" s="467"/>
      <c r="M8" s="467"/>
      <c r="N8" s="467"/>
      <c r="O8" s="467"/>
      <c r="P8" s="467"/>
      <c r="Q8" s="467"/>
      <c r="R8" s="467"/>
      <c r="S8" s="467"/>
      <c r="T8" s="467"/>
      <c r="W8" s="193"/>
      <c r="X8" s="193"/>
      <c r="Y8" s="193"/>
      <c r="Z8" s="193"/>
      <c r="AA8" s="193"/>
      <c r="AB8" s="193"/>
      <c r="AC8" s="193"/>
      <c r="AD8" s="193"/>
      <c r="AE8" s="130"/>
      <c r="AF8" s="130"/>
      <c r="AG8" s="130"/>
      <c r="AH8" s="130"/>
      <c r="AI8" s="130"/>
      <c r="AJ8" s="130"/>
      <c r="AK8" s="130"/>
      <c r="AL8" s="130"/>
    </row>
    <row r="9" spans="1:38" ht="30" customHeight="1" x14ac:dyDescent="0.2">
      <c r="A9" s="470"/>
      <c r="B9" s="480" t="s">
        <v>80</v>
      </c>
      <c r="C9" s="480"/>
      <c r="D9" s="194"/>
      <c r="E9" s="480" t="s">
        <v>81</v>
      </c>
      <c r="F9" s="480"/>
      <c r="G9" s="195"/>
      <c r="H9" s="471" t="s">
        <v>82</v>
      </c>
      <c r="I9" s="471"/>
      <c r="J9" s="196"/>
      <c r="K9" s="471" t="s">
        <v>83</v>
      </c>
      <c r="L9" s="471"/>
      <c r="M9" s="196"/>
      <c r="N9" s="471" t="s">
        <v>84</v>
      </c>
      <c r="O9" s="471"/>
      <c r="P9" s="196"/>
      <c r="Q9" s="471" t="s">
        <v>85</v>
      </c>
      <c r="R9" s="471"/>
      <c r="S9" s="196"/>
      <c r="T9" s="197" t="s">
        <v>10</v>
      </c>
      <c r="W9" s="198"/>
      <c r="X9" s="199"/>
      <c r="Y9" s="199"/>
      <c r="Z9" s="198"/>
      <c r="AA9" s="198"/>
      <c r="AB9" s="198"/>
      <c r="AC9" s="198"/>
      <c r="AD9" s="198"/>
      <c r="AE9" s="200"/>
      <c r="AF9" s="200"/>
      <c r="AG9" s="130"/>
      <c r="AH9" s="200"/>
      <c r="AI9" s="130"/>
      <c r="AJ9" s="130"/>
      <c r="AK9" s="130"/>
      <c r="AL9" s="130"/>
    </row>
    <row r="10" spans="1:38" ht="24.75" customHeight="1" x14ac:dyDescent="0.2">
      <c r="A10" s="466"/>
      <c r="B10" s="116" t="s">
        <v>267</v>
      </c>
      <c r="C10" s="177" t="s">
        <v>86</v>
      </c>
      <c r="D10" s="177"/>
      <c r="E10" s="116" t="s">
        <v>267</v>
      </c>
      <c r="F10" s="177" t="s">
        <v>86</v>
      </c>
      <c r="G10" s="177"/>
      <c r="H10" s="116" t="s">
        <v>267</v>
      </c>
      <c r="I10" s="177" t="s">
        <v>86</v>
      </c>
      <c r="J10" s="177"/>
      <c r="K10" s="116" t="s">
        <v>267</v>
      </c>
      <c r="L10" s="177" t="s">
        <v>86</v>
      </c>
      <c r="M10" s="177"/>
      <c r="N10" s="116" t="s">
        <v>267</v>
      </c>
      <c r="O10" s="177" t="s">
        <v>86</v>
      </c>
      <c r="P10" s="177"/>
      <c r="Q10" s="116" t="s">
        <v>267</v>
      </c>
      <c r="R10" s="177" t="s">
        <v>86</v>
      </c>
      <c r="S10" s="177"/>
      <c r="T10" s="116" t="s">
        <v>267</v>
      </c>
      <c r="W10" s="198"/>
      <c r="X10" s="199"/>
      <c r="Y10" s="199"/>
      <c r="Z10" s="198"/>
      <c r="AA10" s="198"/>
      <c r="AB10" s="198"/>
      <c r="AC10" s="198"/>
      <c r="AD10" s="198"/>
      <c r="AE10" s="200"/>
      <c r="AF10" s="200"/>
      <c r="AG10" s="130"/>
      <c r="AH10" s="130"/>
      <c r="AI10" s="201"/>
      <c r="AJ10" s="201"/>
      <c r="AK10" s="130"/>
      <c r="AL10" s="130"/>
    </row>
    <row r="11" spans="1:38" ht="6" customHeight="1" x14ac:dyDescent="0.2">
      <c r="A11" s="110"/>
      <c r="B11" s="110"/>
      <c r="C11" s="110"/>
      <c r="D11" s="110"/>
      <c r="E11" s="110"/>
      <c r="F11" s="110"/>
      <c r="G11" s="110"/>
      <c r="H11" s="119"/>
      <c r="I11" s="119"/>
      <c r="J11" s="119"/>
      <c r="K11" s="119"/>
      <c r="L11" s="119"/>
      <c r="M11" s="119"/>
      <c r="N11" s="120"/>
      <c r="O11" s="120"/>
      <c r="P11" s="120"/>
      <c r="Q11" s="120"/>
      <c r="R11" s="120"/>
      <c r="S11" s="120"/>
      <c r="T11" s="120"/>
      <c r="W11" s="198"/>
      <c r="X11" s="199"/>
      <c r="Y11" s="199"/>
      <c r="Z11" s="198"/>
      <c r="AA11" s="198"/>
      <c r="AB11" s="198"/>
      <c r="AC11" s="198"/>
      <c r="AD11" s="198"/>
      <c r="AE11" s="200"/>
      <c r="AF11" s="200"/>
      <c r="AG11" s="130"/>
      <c r="AH11" s="130"/>
      <c r="AI11" s="201"/>
      <c r="AJ11" s="201"/>
      <c r="AK11" s="130"/>
      <c r="AL11" s="130"/>
    </row>
    <row r="12" spans="1:38" ht="9.9499999999999993" customHeight="1" x14ac:dyDescent="0.2">
      <c r="A12" s="152">
        <v>2016</v>
      </c>
      <c r="B12" s="84">
        <v>331681</v>
      </c>
      <c r="C12" s="154">
        <v>70.057959010000005</v>
      </c>
      <c r="D12" s="202"/>
      <c r="E12" s="84">
        <v>141757</v>
      </c>
      <c r="F12" s="154">
        <v>29.942040990000002</v>
      </c>
      <c r="G12" s="125"/>
      <c r="H12" s="84">
        <v>372676</v>
      </c>
      <c r="I12" s="133">
        <v>78.716959770867561</v>
      </c>
      <c r="J12" s="84"/>
      <c r="K12" s="84">
        <v>69379</v>
      </c>
      <c r="L12" s="133">
        <v>14.654294754540192</v>
      </c>
      <c r="M12" s="84"/>
      <c r="N12" s="84">
        <v>7249</v>
      </c>
      <c r="O12" s="133">
        <v>1.5311402971455608</v>
      </c>
      <c r="P12" s="84"/>
      <c r="Q12" s="84">
        <v>24134</v>
      </c>
      <c r="R12" s="133">
        <v>5.0976051774466766</v>
      </c>
      <c r="S12" s="84"/>
      <c r="T12" s="84">
        <v>473438</v>
      </c>
      <c r="U12" s="203"/>
      <c r="V12" s="139"/>
      <c r="W12" s="198"/>
      <c r="X12" s="199"/>
      <c r="Y12" s="199"/>
      <c r="Z12" s="198"/>
      <c r="AA12" s="198"/>
      <c r="AB12" s="198"/>
      <c r="AC12" s="198"/>
      <c r="AD12" s="198"/>
      <c r="AE12" s="200"/>
      <c r="AF12" s="200"/>
      <c r="AG12" s="130"/>
      <c r="AH12" s="130"/>
      <c r="AI12" s="201"/>
      <c r="AJ12" s="201"/>
      <c r="AK12" s="130"/>
      <c r="AL12" s="130"/>
    </row>
    <row r="13" spans="1:38" ht="9.9499999999999993" customHeight="1" x14ac:dyDescent="0.2">
      <c r="A13" s="152">
        <v>2017</v>
      </c>
      <c r="B13" s="125">
        <v>316543</v>
      </c>
      <c r="C13" s="154">
        <v>69.09141309306321</v>
      </c>
      <c r="D13" s="179"/>
      <c r="E13" s="125">
        <v>141608</v>
      </c>
      <c r="F13" s="154">
        <v>30.908586906936797</v>
      </c>
      <c r="G13" s="125"/>
      <c r="H13" s="127">
        <v>358588</v>
      </c>
      <c r="I13" s="204">
        <v>78.268518457888334</v>
      </c>
      <c r="J13" s="127"/>
      <c r="K13" s="127">
        <v>67933</v>
      </c>
      <c r="L13" s="204">
        <v>14.827644160986225</v>
      </c>
      <c r="M13" s="127"/>
      <c r="N13" s="127">
        <v>7553</v>
      </c>
      <c r="O13" s="204">
        <v>1.648583109062296</v>
      </c>
      <c r="P13" s="127"/>
      <c r="Q13" s="127">
        <v>24077</v>
      </c>
      <c r="R13" s="204">
        <v>5.2552542720631408</v>
      </c>
      <c r="S13" s="127"/>
      <c r="T13" s="127">
        <v>458151</v>
      </c>
      <c r="U13" s="203"/>
      <c r="V13" s="139"/>
      <c r="W13" s="198"/>
      <c r="X13" s="199"/>
      <c r="Y13" s="199"/>
      <c r="Z13" s="198"/>
      <c r="AA13" s="198"/>
      <c r="AB13" s="198"/>
      <c r="AC13" s="198"/>
      <c r="AD13" s="198"/>
      <c r="AE13" s="200"/>
      <c r="AF13" s="200"/>
      <c r="AG13" s="130"/>
      <c r="AH13" s="130"/>
      <c r="AI13" s="201"/>
      <c r="AJ13" s="201"/>
      <c r="AK13" s="130"/>
      <c r="AL13" s="130"/>
    </row>
    <row r="14" spans="1:38" ht="9.9499999999999993" customHeight="1" x14ac:dyDescent="0.2">
      <c r="A14" s="152">
        <v>2018</v>
      </c>
      <c r="B14" s="125">
        <v>297768</v>
      </c>
      <c r="C14" s="154">
        <v>67.713480705951397</v>
      </c>
      <c r="D14" s="179"/>
      <c r="E14" s="125">
        <v>141979</v>
      </c>
      <c r="F14" s="154">
        <v>32.286519294048603</v>
      </c>
      <c r="G14" s="125"/>
      <c r="H14" s="127">
        <v>343205</v>
      </c>
      <c r="I14" s="204">
        <v>78.046012821008446</v>
      </c>
      <c r="J14" s="127"/>
      <c r="K14" s="127">
        <v>65444</v>
      </c>
      <c r="L14" s="204">
        <v>14.882193624970721</v>
      </c>
      <c r="M14" s="127"/>
      <c r="N14" s="127">
        <v>7923</v>
      </c>
      <c r="O14" s="204">
        <v>1.8017178059202226</v>
      </c>
      <c r="P14" s="127"/>
      <c r="Q14" s="127">
        <v>23175</v>
      </c>
      <c r="R14" s="204">
        <v>5.2700757481006129</v>
      </c>
      <c r="S14" s="127"/>
      <c r="T14" s="127">
        <v>439747</v>
      </c>
      <c r="U14" s="203"/>
      <c r="V14" s="139"/>
      <c r="W14" s="198"/>
      <c r="X14" s="199"/>
      <c r="Y14" s="199"/>
      <c r="Z14" s="198"/>
      <c r="AA14" s="198"/>
      <c r="AB14" s="198"/>
      <c r="AC14" s="198"/>
      <c r="AD14" s="198"/>
      <c r="AE14" s="200"/>
      <c r="AF14" s="200"/>
      <c r="AG14" s="130"/>
      <c r="AH14" s="205"/>
      <c r="AI14" s="201"/>
      <c r="AJ14" s="201"/>
      <c r="AK14" s="205"/>
      <c r="AL14" s="130"/>
    </row>
    <row r="15" spans="1:38" ht="9.9499999999999993" customHeight="1" x14ac:dyDescent="0.2">
      <c r="A15" s="152">
        <v>2019</v>
      </c>
      <c r="B15" s="125">
        <v>279744</v>
      </c>
      <c r="C15" s="154">
        <v>66.592395806552972</v>
      </c>
      <c r="D15" s="179"/>
      <c r="E15" s="125">
        <v>140340</v>
      </c>
      <c r="F15" s="154">
        <v>33.407604193447028</v>
      </c>
      <c r="G15" s="125"/>
      <c r="H15" s="127">
        <v>327569</v>
      </c>
      <c r="I15" s="204">
        <v>77.977023642890472</v>
      </c>
      <c r="J15" s="127"/>
      <c r="K15" s="127">
        <v>62918</v>
      </c>
      <c r="L15" s="204">
        <v>14.977480694337322</v>
      </c>
      <c r="M15" s="127"/>
      <c r="N15" s="127">
        <v>7623</v>
      </c>
      <c r="O15" s="204">
        <v>1.814637072585483</v>
      </c>
      <c r="P15" s="127"/>
      <c r="Q15" s="127">
        <v>21974</v>
      </c>
      <c r="R15" s="204">
        <v>5.2308585901867248</v>
      </c>
      <c r="S15" s="127"/>
      <c r="T15" s="127">
        <v>420084</v>
      </c>
      <c r="U15" s="203"/>
      <c r="V15" s="139"/>
      <c r="W15" s="198"/>
      <c r="X15" s="199"/>
      <c r="Y15" s="199"/>
      <c r="Z15" s="198"/>
      <c r="AA15" s="198"/>
      <c r="AB15" s="198"/>
      <c r="AC15" s="198"/>
      <c r="AD15" s="198"/>
      <c r="AE15" s="200"/>
      <c r="AF15" s="200"/>
      <c r="AG15" s="130"/>
      <c r="AH15" s="205"/>
      <c r="AI15" s="201"/>
      <c r="AJ15" s="201"/>
      <c r="AK15" s="205"/>
      <c r="AL15" s="130"/>
    </row>
    <row r="16" spans="1:38" ht="3" customHeight="1" x14ac:dyDescent="0.2">
      <c r="V16" s="206"/>
      <c r="W16" s="198"/>
      <c r="X16" s="199"/>
      <c r="Y16" s="199"/>
      <c r="Z16" s="198"/>
      <c r="AA16" s="198"/>
      <c r="AB16" s="198"/>
      <c r="AC16" s="198"/>
      <c r="AD16" s="130"/>
      <c r="AE16" s="130"/>
    </row>
    <row r="17" spans="1:38" ht="9.9499999999999993" customHeight="1" x14ac:dyDescent="0.2">
      <c r="A17" s="117"/>
      <c r="B17" s="476" t="s">
        <v>395</v>
      </c>
      <c r="C17" s="476"/>
      <c r="D17" s="476"/>
      <c r="E17" s="476"/>
      <c r="F17" s="476"/>
      <c r="G17" s="476"/>
      <c r="H17" s="476"/>
      <c r="I17" s="476"/>
      <c r="J17" s="476"/>
      <c r="K17" s="476"/>
      <c r="L17" s="476"/>
      <c r="M17" s="476"/>
      <c r="N17" s="476"/>
      <c r="O17" s="476"/>
      <c r="P17" s="476"/>
      <c r="Q17" s="476"/>
      <c r="R17" s="476"/>
      <c r="S17" s="476"/>
      <c r="T17" s="476"/>
      <c r="W17" s="198"/>
      <c r="X17" s="200"/>
      <c r="Y17" s="200"/>
      <c r="Z17" s="201"/>
      <c r="AA17" s="201"/>
      <c r="AB17" s="130"/>
      <c r="AC17" s="201"/>
      <c r="AD17" s="130"/>
      <c r="AE17" s="201"/>
      <c r="AF17" s="201"/>
      <c r="AG17" s="201"/>
      <c r="AH17" s="201"/>
      <c r="AI17" s="201"/>
      <c r="AJ17" s="201"/>
      <c r="AK17" s="200"/>
    </row>
    <row r="18" spans="1:38" ht="3" customHeight="1" x14ac:dyDescent="0.2">
      <c r="A18" s="110"/>
      <c r="B18" s="110"/>
      <c r="C18" s="110"/>
      <c r="D18" s="110"/>
      <c r="E18" s="110"/>
      <c r="F18" s="110"/>
      <c r="G18" s="84"/>
      <c r="H18" s="84"/>
      <c r="I18" s="84"/>
      <c r="J18" s="84"/>
      <c r="K18" s="84"/>
      <c r="L18" s="84"/>
      <c r="M18" s="84"/>
      <c r="N18" s="110"/>
      <c r="O18" s="110"/>
      <c r="P18" s="110"/>
      <c r="Q18" s="110"/>
      <c r="R18" s="110"/>
      <c r="S18" s="110"/>
      <c r="T18" s="110"/>
      <c r="U18" s="203"/>
      <c r="V18" s="139"/>
      <c r="W18" s="198"/>
      <c r="AD18" s="130"/>
      <c r="AE18" s="201"/>
      <c r="AF18" s="201"/>
      <c r="AG18" s="201"/>
      <c r="AH18" s="201"/>
      <c r="AI18" s="201"/>
      <c r="AJ18" s="201"/>
      <c r="AK18" s="200"/>
    </row>
    <row r="19" spans="1:38" s="157" customFormat="1" ht="9.9499999999999993" customHeight="1" x14ac:dyDescent="0.2">
      <c r="A19" s="117" t="s">
        <v>12</v>
      </c>
      <c r="B19" s="127">
        <v>16140</v>
      </c>
      <c r="C19" s="154">
        <v>59.541815767145025</v>
      </c>
      <c r="D19" s="179"/>
      <c r="E19" s="127">
        <v>10967</v>
      </c>
      <c r="F19" s="154">
        <v>40.458184232854975</v>
      </c>
      <c r="G19" s="125"/>
      <c r="H19" s="127">
        <v>19441</v>
      </c>
      <c r="I19" s="204">
        <v>71.719482052606338</v>
      </c>
      <c r="J19" s="127"/>
      <c r="K19" s="127">
        <v>5216</v>
      </c>
      <c r="L19" s="204">
        <v>19.242262146309074</v>
      </c>
      <c r="M19" s="127"/>
      <c r="N19" s="127">
        <v>717</v>
      </c>
      <c r="O19" s="204">
        <v>2.645073228317409</v>
      </c>
      <c r="P19" s="127"/>
      <c r="Q19" s="127">
        <v>1733</v>
      </c>
      <c r="R19" s="204">
        <v>6.3931825727671825</v>
      </c>
      <c r="S19" s="127"/>
      <c r="T19" s="127">
        <v>27107</v>
      </c>
      <c r="U19" s="203"/>
      <c r="V19" s="139"/>
      <c r="W19" s="198"/>
      <c r="AD19" s="130"/>
      <c r="AE19" s="201"/>
      <c r="AF19" s="201"/>
      <c r="AG19" s="201"/>
      <c r="AH19" s="201"/>
      <c r="AI19" s="201"/>
      <c r="AJ19" s="201"/>
      <c r="AK19" s="200"/>
      <c r="AL19" s="207"/>
    </row>
    <row r="20" spans="1:38" s="157" customFormat="1" ht="9.9499999999999993" customHeight="1" x14ac:dyDescent="0.2">
      <c r="A20" s="208" t="s">
        <v>65</v>
      </c>
      <c r="B20" s="127">
        <v>434</v>
      </c>
      <c r="C20" s="154">
        <v>55.927835051546396</v>
      </c>
      <c r="D20" s="179"/>
      <c r="E20" s="127">
        <v>342</v>
      </c>
      <c r="F20" s="154">
        <v>44.072164948453604</v>
      </c>
      <c r="G20" s="125"/>
      <c r="H20" s="117">
        <v>616</v>
      </c>
      <c r="I20" s="204">
        <v>79.381443298969074</v>
      </c>
      <c r="J20" s="117"/>
      <c r="K20" s="117">
        <v>92</v>
      </c>
      <c r="L20" s="204">
        <v>11.855670103092782</v>
      </c>
      <c r="M20" s="117"/>
      <c r="N20" s="127">
        <v>19</v>
      </c>
      <c r="O20" s="204">
        <v>2.4484536082474229</v>
      </c>
      <c r="P20" s="127"/>
      <c r="Q20" s="127">
        <v>49</v>
      </c>
      <c r="R20" s="204">
        <v>6.3144329896907214</v>
      </c>
      <c r="S20" s="127"/>
      <c r="T20" s="127">
        <v>776</v>
      </c>
      <c r="U20" s="203"/>
      <c r="V20" s="139"/>
      <c r="W20" s="198"/>
      <c r="AE20" s="201"/>
      <c r="AF20" s="201"/>
      <c r="AG20" s="201"/>
      <c r="AH20" s="201"/>
      <c r="AI20" s="201"/>
      <c r="AJ20" s="201"/>
      <c r="AK20" s="200"/>
      <c r="AL20" s="207"/>
    </row>
    <row r="21" spans="1:38" s="157" customFormat="1" ht="9.9499999999999993" customHeight="1" x14ac:dyDescent="0.2">
      <c r="A21" s="117" t="s">
        <v>14</v>
      </c>
      <c r="B21" s="127">
        <v>5222</v>
      </c>
      <c r="C21" s="154">
        <v>59.666361974405845</v>
      </c>
      <c r="D21" s="179"/>
      <c r="E21" s="127">
        <v>3530</v>
      </c>
      <c r="F21" s="154">
        <v>40.333638025594155</v>
      </c>
      <c r="G21" s="125"/>
      <c r="H21" s="127">
        <v>6011</v>
      </c>
      <c r="I21" s="204">
        <v>68.681444241316271</v>
      </c>
      <c r="J21" s="127"/>
      <c r="K21" s="127">
        <v>1894</v>
      </c>
      <c r="L21" s="204">
        <v>21.64076782449726</v>
      </c>
      <c r="M21" s="127"/>
      <c r="N21" s="127">
        <v>274</v>
      </c>
      <c r="O21" s="204">
        <v>3.1307129798903106</v>
      </c>
      <c r="P21" s="127"/>
      <c r="Q21" s="127">
        <v>573</v>
      </c>
      <c r="R21" s="204">
        <v>6.5470749542961615</v>
      </c>
      <c r="S21" s="127"/>
      <c r="T21" s="127">
        <v>8752</v>
      </c>
      <c r="U21" s="203"/>
      <c r="V21" s="139"/>
      <c r="W21" s="198"/>
      <c r="X21" s="160"/>
      <c r="Y21" s="160"/>
      <c r="Z21" s="160"/>
      <c r="AA21" s="160"/>
      <c r="AB21" s="160"/>
      <c r="AC21" s="160"/>
      <c r="AD21" s="130"/>
      <c r="AE21" s="201"/>
      <c r="AF21" s="201"/>
      <c r="AG21" s="201"/>
      <c r="AH21" s="201"/>
      <c r="AI21" s="201"/>
      <c r="AJ21" s="201"/>
      <c r="AK21" s="200"/>
      <c r="AL21" s="207"/>
    </row>
    <row r="22" spans="1:38" s="157" customFormat="1" ht="9.9499999999999993" customHeight="1" x14ac:dyDescent="0.2">
      <c r="A22" s="117" t="s">
        <v>15</v>
      </c>
      <c r="B22" s="127">
        <v>44645</v>
      </c>
      <c r="C22" s="154">
        <v>64.483281577236951</v>
      </c>
      <c r="D22" s="179"/>
      <c r="E22" s="127">
        <v>24590</v>
      </c>
      <c r="F22" s="154">
        <v>35.516718422763049</v>
      </c>
      <c r="G22" s="125"/>
      <c r="H22" s="127">
        <v>47513</v>
      </c>
      <c r="I22" s="204">
        <v>68.62569509641078</v>
      </c>
      <c r="J22" s="127"/>
      <c r="K22" s="127">
        <v>15210</v>
      </c>
      <c r="L22" s="204">
        <v>21.968657470932332</v>
      </c>
      <c r="M22" s="127"/>
      <c r="N22" s="127">
        <v>1646</v>
      </c>
      <c r="O22" s="204">
        <v>2.3774102693724273</v>
      </c>
      <c r="P22" s="127"/>
      <c r="Q22" s="127">
        <v>4866</v>
      </c>
      <c r="R22" s="204">
        <v>7.0282371632844658</v>
      </c>
      <c r="S22" s="127"/>
      <c r="T22" s="127">
        <v>69235</v>
      </c>
      <c r="U22" s="203"/>
      <c r="V22" s="139"/>
      <c r="W22" s="198"/>
      <c r="AD22" s="130"/>
      <c r="AE22" s="201"/>
      <c r="AF22" s="201"/>
      <c r="AG22" s="201"/>
      <c r="AH22" s="201"/>
      <c r="AI22" s="201"/>
      <c r="AJ22" s="201"/>
      <c r="AK22" s="200"/>
      <c r="AL22" s="207"/>
    </row>
    <row r="23" spans="1:38" s="157" customFormat="1" ht="9.9499999999999993" customHeight="1" x14ac:dyDescent="0.2">
      <c r="A23" s="118" t="s">
        <v>56</v>
      </c>
      <c r="B23" s="127">
        <v>5105</v>
      </c>
      <c r="C23" s="154">
        <v>55.254897716203054</v>
      </c>
      <c r="D23" s="179"/>
      <c r="E23" s="127">
        <v>4134</v>
      </c>
      <c r="F23" s="154">
        <v>44.745102283796946</v>
      </c>
      <c r="G23" s="125"/>
      <c r="H23" s="127">
        <v>6916</v>
      </c>
      <c r="I23" s="204">
        <v>74.856586210628848</v>
      </c>
      <c r="J23" s="127"/>
      <c r="K23" s="127">
        <v>1355</v>
      </c>
      <c r="L23" s="204">
        <v>14.666089403615109</v>
      </c>
      <c r="M23" s="127"/>
      <c r="N23" s="127">
        <v>319</v>
      </c>
      <c r="O23" s="204">
        <v>3.4527546271241474</v>
      </c>
      <c r="P23" s="127"/>
      <c r="Q23" s="127">
        <v>649</v>
      </c>
      <c r="R23" s="204">
        <v>7.0245697586318867</v>
      </c>
      <c r="S23" s="127"/>
      <c r="T23" s="127">
        <v>9239</v>
      </c>
      <c r="U23" s="203"/>
      <c r="V23" s="139"/>
      <c r="W23" s="198"/>
      <c r="AD23" s="201"/>
      <c r="AF23" s="201"/>
      <c r="AG23" s="201"/>
      <c r="AI23" s="201"/>
      <c r="AJ23" s="201"/>
      <c r="AL23" s="207"/>
    </row>
    <row r="24" spans="1:38" s="160" customFormat="1" ht="9.9499999999999993" customHeight="1" x14ac:dyDescent="0.2">
      <c r="A24" s="128" t="s">
        <v>16</v>
      </c>
      <c r="B24" s="209">
        <v>2753</v>
      </c>
      <c r="C24" s="186">
        <v>53.034097476401463</v>
      </c>
      <c r="D24" s="185"/>
      <c r="E24" s="209">
        <v>2438</v>
      </c>
      <c r="F24" s="186">
        <v>46.965902523598537</v>
      </c>
      <c r="G24" s="210"/>
      <c r="H24" s="209">
        <v>3917</v>
      </c>
      <c r="I24" s="211">
        <v>75.457522635330378</v>
      </c>
      <c r="J24" s="209"/>
      <c r="K24" s="209">
        <v>722</v>
      </c>
      <c r="L24" s="211">
        <v>13.908688114043539</v>
      </c>
      <c r="M24" s="209"/>
      <c r="N24" s="209">
        <v>177</v>
      </c>
      <c r="O24" s="211">
        <v>3.4097476401464073</v>
      </c>
      <c r="P24" s="209"/>
      <c r="Q24" s="209">
        <v>375</v>
      </c>
      <c r="R24" s="211">
        <v>7.2240416104796772</v>
      </c>
      <c r="S24" s="209"/>
      <c r="T24" s="209">
        <v>5191</v>
      </c>
      <c r="U24" s="203"/>
      <c r="V24" s="139"/>
      <c r="W24" s="157"/>
      <c r="X24" s="205"/>
      <c r="Y24" s="157"/>
      <c r="Z24" s="157"/>
      <c r="AA24" s="157"/>
      <c r="AB24" s="157"/>
      <c r="AC24" s="157"/>
      <c r="AD24" s="157"/>
      <c r="AE24" s="157"/>
      <c r="AF24" s="201"/>
      <c r="AG24" s="201"/>
      <c r="AH24" s="157"/>
      <c r="AI24" s="201"/>
      <c r="AJ24" s="201"/>
      <c r="AK24" s="157"/>
      <c r="AL24" s="207"/>
    </row>
    <row r="25" spans="1:38" s="160" customFormat="1" ht="9.9499999999999993" customHeight="1" x14ac:dyDescent="0.2">
      <c r="A25" s="128" t="s">
        <v>17</v>
      </c>
      <c r="B25" s="209">
        <v>2352</v>
      </c>
      <c r="C25" s="186">
        <v>58.102766798418969</v>
      </c>
      <c r="D25" s="185"/>
      <c r="E25" s="209">
        <v>1696</v>
      </c>
      <c r="F25" s="186">
        <v>41.897233201581031</v>
      </c>
      <c r="G25" s="210"/>
      <c r="H25" s="209">
        <v>2999</v>
      </c>
      <c r="I25" s="211">
        <v>74.085968379446641</v>
      </c>
      <c r="J25" s="209"/>
      <c r="K25" s="209">
        <v>633</v>
      </c>
      <c r="L25" s="211">
        <v>15.637351778656129</v>
      </c>
      <c r="M25" s="209"/>
      <c r="N25" s="209">
        <v>142</v>
      </c>
      <c r="O25" s="211">
        <v>3.5079051383399209</v>
      </c>
      <c r="P25" s="209"/>
      <c r="Q25" s="209">
        <v>274</v>
      </c>
      <c r="R25" s="211">
        <v>6.7687747035573125</v>
      </c>
      <c r="S25" s="209"/>
      <c r="T25" s="209">
        <v>4048</v>
      </c>
      <c r="U25" s="203"/>
      <c r="V25" s="139"/>
      <c r="W25" s="157"/>
      <c r="X25" s="157"/>
      <c r="Y25" s="157"/>
      <c r="Z25" s="157"/>
      <c r="AA25" s="157"/>
      <c r="AB25" s="157"/>
      <c r="AC25" s="157"/>
      <c r="AD25" s="130"/>
      <c r="AE25" s="201"/>
      <c r="AF25" s="201"/>
      <c r="AG25" s="201"/>
      <c r="AH25" s="201"/>
      <c r="AI25" s="201"/>
      <c r="AJ25" s="201"/>
      <c r="AK25" s="200"/>
      <c r="AL25" s="207"/>
    </row>
    <row r="26" spans="1:38" s="157" customFormat="1" ht="9.9499999999999993" customHeight="1" x14ac:dyDescent="0.2">
      <c r="A26" s="117" t="s">
        <v>18</v>
      </c>
      <c r="B26" s="127">
        <v>20887</v>
      </c>
      <c r="C26" s="154">
        <v>63.929358472086193</v>
      </c>
      <c r="D26" s="179"/>
      <c r="E26" s="127">
        <v>11785</v>
      </c>
      <c r="F26" s="154">
        <v>36.070641527913807</v>
      </c>
      <c r="G26" s="125"/>
      <c r="H26" s="127">
        <v>22920</v>
      </c>
      <c r="I26" s="204">
        <v>70.15181194906954</v>
      </c>
      <c r="J26" s="127"/>
      <c r="K26" s="127">
        <v>6748</v>
      </c>
      <c r="L26" s="204">
        <v>20.653770812928503</v>
      </c>
      <c r="M26" s="127"/>
      <c r="N26" s="127">
        <v>809</v>
      </c>
      <c r="O26" s="204">
        <v>2.4761263467189027</v>
      </c>
      <c r="P26" s="127"/>
      <c r="Q26" s="127">
        <v>2195</v>
      </c>
      <c r="R26" s="204">
        <v>6.7182908912830559</v>
      </c>
      <c r="S26" s="127"/>
      <c r="T26" s="127">
        <v>32672</v>
      </c>
      <c r="U26" s="203"/>
      <c r="V26" s="139"/>
      <c r="W26" s="198"/>
      <c r="AE26" s="201"/>
      <c r="AF26" s="201"/>
      <c r="AG26" s="201"/>
      <c r="AH26" s="201"/>
      <c r="AI26" s="201"/>
      <c r="AJ26" s="201"/>
      <c r="AK26" s="200"/>
      <c r="AL26" s="207"/>
    </row>
    <row r="27" spans="1:38" s="157" customFormat="1" ht="9.9499999999999993" customHeight="1" x14ac:dyDescent="0.2">
      <c r="A27" s="118" t="s">
        <v>55</v>
      </c>
      <c r="B27" s="127">
        <v>4514</v>
      </c>
      <c r="C27" s="154">
        <v>60.721011568469194</v>
      </c>
      <c r="D27" s="179"/>
      <c r="E27" s="127">
        <v>2920</v>
      </c>
      <c r="F27" s="154">
        <v>39.278988431530806</v>
      </c>
      <c r="G27" s="125"/>
      <c r="H27" s="127">
        <v>5372</v>
      </c>
      <c r="I27" s="204">
        <v>72.262577347323116</v>
      </c>
      <c r="J27" s="127"/>
      <c r="K27" s="127">
        <v>1354</v>
      </c>
      <c r="L27" s="204">
        <v>18.213613128867369</v>
      </c>
      <c r="M27" s="127"/>
      <c r="N27" s="127">
        <v>230</v>
      </c>
      <c r="O27" s="204">
        <v>3.0938929244013988</v>
      </c>
      <c r="P27" s="127"/>
      <c r="Q27" s="127">
        <v>478</v>
      </c>
      <c r="R27" s="204">
        <v>6.4299165994081253</v>
      </c>
      <c r="S27" s="127"/>
      <c r="T27" s="127">
        <v>7434</v>
      </c>
      <c r="U27" s="203"/>
      <c r="V27" s="139"/>
      <c r="W27" s="198"/>
      <c r="AD27" s="130"/>
      <c r="AE27" s="201"/>
      <c r="AF27" s="201"/>
      <c r="AG27" s="201"/>
      <c r="AH27" s="201"/>
      <c r="AI27" s="201"/>
      <c r="AJ27" s="201"/>
      <c r="AK27" s="200"/>
      <c r="AL27" s="207"/>
    </row>
    <row r="28" spans="1:38" s="157" customFormat="1" ht="9.9499999999999993" customHeight="1" x14ac:dyDescent="0.2">
      <c r="A28" s="117" t="s">
        <v>20</v>
      </c>
      <c r="B28" s="127">
        <v>18604</v>
      </c>
      <c r="C28" s="154">
        <v>62.301999263253073</v>
      </c>
      <c r="D28" s="179"/>
      <c r="E28" s="127">
        <v>11257</v>
      </c>
      <c r="F28" s="154">
        <v>37.698000736746927</v>
      </c>
      <c r="G28" s="125"/>
      <c r="H28" s="127">
        <v>19851</v>
      </c>
      <c r="I28" s="204">
        <v>66.478014801915535</v>
      </c>
      <c r="J28" s="127"/>
      <c r="K28" s="127">
        <v>7312</v>
      </c>
      <c r="L28" s="204">
        <v>24.486788788051303</v>
      </c>
      <c r="M28" s="127"/>
      <c r="N28" s="127">
        <v>776</v>
      </c>
      <c r="O28" s="204">
        <v>2.5987073440273267</v>
      </c>
      <c r="P28" s="127"/>
      <c r="Q28" s="127">
        <v>1922</v>
      </c>
      <c r="R28" s="204">
        <v>6.4364890660058265</v>
      </c>
      <c r="S28" s="127"/>
      <c r="T28" s="127">
        <v>29861</v>
      </c>
      <c r="U28" s="203"/>
      <c r="V28" s="139"/>
      <c r="W28" s="198"/>
      <c r="AD28" s="130"/>
      <c r="AE28" s="201"/>
      <c r="AF28" s="201"/>
      <c r="AG28" s="201"/>
      <c r="AH28" s="201"/>
      <c r="AI28" s="201"/>
      <c r="AJ28" s="201"/>
      <c r="AK28" s="200"/>
      <c r="AL28" s="207"/>
    </row>
    <row r="29" spans="1:38" s="157" customFormat="1" ht="9.9499999999999993" customHeight="1" x14ac:dyDescent="0.2">
      <c r="A29" s="117" t="s">
        <v>21</v>
      </c>
      <c r="B29" s="127">
        <v>12474</v>
      </c>
      <c r="C29" s="154">
        <v>55.737265415549601</v>
      </c>
      <c r="D29" s="179"/>
      <c r="E29" s="127">
        <v>9906</v>
      </c>
      <c r="F29" s="154">
        <v>44.262734584450399</v>
      </c>
      <c r="G29" s="125"/>
      <c r="H29" s="127">
        <v>16105</v>
      </c>
      <c r="I29" s="204">
        <v>71.961572832886517</v>
      </c>
      <c r="J29" s="127"/>
      <c r="K29" s="127">
        <v>4329</v>
      </c>
      <c r="L29" s="204">
        <v>19.343163538873995</v>
      </c>
      <c r="M29" s="127"/>
      <c r="N29" s="127">
        <v>538</v>
      </c>
      <c r="O29" s="204">
        <v>2.4039320822162646</v>
      </c>
      <c r="P29" s="127"/>
      <c r="Q29" s="127">
        <v>1408</v>
      </c>
      <c r="R29" s="204">
        <v>6.2913315460232351</v>
      </c>
      <c r="S29" s="127"/>
      <c r="T29" s="127">
        <v>22380</v>
      </c>
      <c r="U29" s="203"/>
      <c r="V29" s="139"/>
      <c r="W29" s="198"/>
      <c r="X29" s="160"/>
      <c r="Y29" s="160"/>
      <c r="Z29" s="160"/>
      <c r="AA29" s="160"/>
      <c r="AB29" s="160"/>
      <c r="AC29" s="160"/>
      <c r="AD29" s="130"/>
      <c r="AE29" s="201"/>
      <c r="AF29" s="201"/>
      <c r="AG29" s="201"/>
      <c r="AH29" s="201"/>
      <c r="AI29" s="201"/>
      <c r="AJ29" s="201"/>
      <c r="AK29" s="200"/>
      <c r="AL29" s="207"/>
    </row>
    <row r="30" spans="1:38" s="157" customFormat="1" ht="9.9499999999999993" customHeight="1" x14ac:dyDescent="0.2">
      <c r="A30" s="117" t="s">
        <v>22</v>
      </c>
      <c r="B30" s="127">
        <v>3071</v>
      </c>
      <c r="C30" s="154">
        <v>58.295368261199698</v>
      </c>
      <c r="D30" s="179"/>
      <c r="E30" s="127">
        <v>2197</v>
      </c>
      <c r="F30" s="154">
        <v>41.704631738800302</v>
      </c>
      <c r="G30" s="125"/>
      <c r="H30" s="127">
        <v>3839</v>
      </c>
      <c r="I30" s="204">
        <v>72.873955960516327</v>
      </c>
      <c r="J30" s="127"/>
      <c r="K30" s="127">
        <v>908</v>
      </c>
      <c r="L30" s="204">
        <v>17.236142748671224</v>
      </c>
      <c r="M30" s="127"/>
      <c r="N30" s="127">
        <v>135</v>
      </c>
      <c r="O30" s="204">
        <v>2.5626423690205011</v>
      </c>
      <c r="P30" s="127"/>
      <c r="Q30" s="127">
        <v>386</v>
      </c>
      <c r="R30" s="204">
        <v>7.3272589217919517</v>
      </c>
      <c r="S30" s="127"/>
      <c r="T30" s="127">
        <v>5268</v>
      </c>
      <c r="U30" s="203"/>
      <c r="V30" s="139"/>
      <c r="W30" s="198"/>
      <c r="AD30" s="130"/>
      <c r="AE30" s="201"/>
      <c r="AF30" s="201"/>
      <c r="AG30" s="201"/>
      <c r="AH30" s="201"/>
      <c r="AI30" s="201"/>
      <c r="AJ30" s="201"/>
      <c r="AK30" s="200"/>
      <c r="AL30" s="207"/>
    </row>
    <row r="31" spans="1:38" s="157" customFormat="1" ht="9.9499999999999993" customHeight="1" x14ac:dyDescent="0.2">
      <c r="A31" s="117" t="s">
        <v>23</v>
      </c>
      <c r="B31" s="127">
        <v>5763</v>
      </c>
      <c r="C31" s="154">
        <v>61.100508905852415</v>
      </c>
      <c r="D31" s="179"/>
      <c r="E31" s="127">
        <v>3669</v>
      </c>
      <c r="F31" s="154">
        <v>38.899491094147585</v>
      </c>
      <c r="G31" s="125"/>
      <c r="H31" s="127">
        <v>7200</v>
      </c>
      <c r="I31" s="204">
        <v>76.335877862595424</v>
      </c>
      <c r="J31" s="127"/>
      <c r="K31" s="127">
        <v>1452</v>
      </c>
      <c r="L31" s="204">
        <v>15.394402035623408</v>
      </c>
      <c r="M31" s="127"/>
      <c r="N31" s="127">
        <v>215</v>
      </c>
      <c r="O31" s="204">
        <v>2.2794741306191688</v>
      </c>
      <c r="P31" s="127"/>
      <c r="Q31" s="127">
        <v>565</v>
      </c>
      <c r="R31" s="204">
        <v>5.9902459711620022</v>
      </c>
      <c r="S31" s="127"/>
      <c r="T31" s="127">
        <v>9432</v>
      </c>
      <c r="U31" s="203"/>
      <c r="V31" s="139"/>
      <c r="W31" s="198"/>
      <c r="AD31" s="130"/>
      <c r="AE31" s="201"/>
      <c r="AF31" s="201"/>
      <c r="AG31" s="201"/>
      <c r="AH31" s="201"/>
      <c r="AI31" s="201"/>
      <c r="AJ31" s="201"/>
      <c r="AK31" s="200"/>
      <c r="AL31" s="207"/>
    </row>
    <row r="32" spans="1:38" s="157" customFormat="1" ht="9.9499999999999993" customHeight="1" x14ac:dyDescent="0.2">
      <c r="A32" s="117" t="s">
        <v>24</v>
      </c>
      <c r="B32" s="127">
        <v>22153</v>
      </c>
      <c r="C32" s="154">
        <v>58.324996050760888</v>
      </c>
      <c r="D32" s="179"/>
      <c r="E32" s="127">
        <v>15829</v>
      </c>
      <c r="F32" s="154">
        <v>41.675003949239112</v>
      </c>
      <c r="G32" s="125"/>
      <c r="H32" s="127">
        <v>29471</v>
      </c>
      <c r="I32" s="204">
        <v>77.59201727133906</v>
      </c>
      <c r="J32" s="127"/>
      <c r="K32" s="127">
        <v>5767</v>
      </c>
      <c r="L32" s="204">
        <v>15.183507977463009</v>
      </c>
      <c r="M32" s="127"/>
      <c r="N32" s="127">
        <v>750</v>
      </c>
      <c r="O32" s="204">
        <v>1.9746195566320888</v>
      </c>
      <c r="P32" s="127"/>
      <c r="Q32" s="127">
        <v>1994</v>
      </c>
      <c r="R32" s="204">
        <v>5.2498551945658471</v>
      </c>
      <c r="S32" s="127"/>
      <c r="T32" s="127">
        <v>37982</v>
      </c>
      <c r="U32" s="203"/>
      <c r="V32" s="139"/>
      <c r="W32" s="198"/>
      <c r="AD32" s="130"/>
      <c r="AE32" s="201"/>
      <c r="AF32" s="201"/>
      <c r="AG32" s="201"/>
      <c r="AH32" s="201"/>
      <c r="AI32" s="201"/>
      <c r="AJ32" s="201"/>
      <c r="AK32" s="200"/>
      <c r="AL32" s="207"/>
    </row>
    <row r="33" spans="1:38" s="157" customFormat="1" ht="9.9499999999999993" customHeight="1" x14ac:dyDescent="0.2">
      <c r="A33" s="117" t="s">
        <v>25</v>
      </c>
      <c r="B33" s="127">
        <v>5201</v>
      </c>
      <c r="C33" s="154">
        <v>63.141920602160987</v>
      </c>
      <c r="D33" s="179"/>
      <c r="E33" s="127">
        <v>3036</v>
      </c>
      <c r="F33" s="154">
        <v>36.858079397839013</v>
      </c>
      <c r="G33" s="125"/>
      <c r="H33" s="127">
        <v>6837</v>
      </c>
      <c r="I33" s="204">
        <v>83.003520699283712</v>
      </c>
      <c r="J33" s="127"/>
      <c r="K33" s="127">
        <v>773</v>
      </c>
      <c r="L33" s="204">
        <v>9.3844846424669175</v>
      </c>
      <c r="M33" s="127"/>
      <c r="N33" s="127">
        <v>154</v>
      </c>
      <c r="O33" s="204">
        <v>1.8696127230787909</v>
      </c>
      <c r="P33" s="127"/>
      <c r="Q33" s="127">
        <v>473</v>
      </c>
      <c r="R33" s="204">
        <v>5.742381935170572</v>
      </c>
      <c r="S33" s="127"/>
      <c r="T33" s="127">
        <v>8237</v>
      </c>
      <c r="U33" s="203"/>
      <c r="V33" s="139"/>
      <c r="W33" s="198"/>
      <c r="AD33" s="130"/>
      <c r="AE33" s="201"/>
      <c r="AF33" s="201"/>
      <c r="AG33" s="201"/>
      <c r="AH33" s="201"/>
      <c r="AI33" s="201"/>
      <c r="AJ33" s="201"/>
      <c r="AK33" s="200"/>
      <c r="AL33" s="207"/>
    </row>
    <row r="34" spans="1:38" s="157" customFormat="1" ht="9.9499999999999993" customHeight="1" x14ac:dyDescent="0.2">
      <c r="A34" s="117" t="s">
        <v>26</v>
      </c>
      <c r="B34" s="127">
        <v>1162</v>
      </c>
      <c r="C34" s="154">
        <v>67.834208990075894</v>
      </c>
      <c r="D34" s="179"/>
      <c r="E34" s="127">
        <v>551</v>
      </c>
      <c r="F34" s="154">
        <v>32.165791009924106</v>
      </c>
      <c r="G34" s="125"/>
      <c r="H34" s="127">
        <v>1494</v>
      </c>
      <c r="I34" s="204">
        <v>87.215411558669004</v>
      </c>
      <c r="J34" s="127"/>
      <c r="K34" s="127">
        <v>116</v>
      </c>
      <c r="L34" s="204">
        <v>6.7717454757734972</v>
      </c>
      <c r="M34" s="127"/>
      <c r="N34" s="127">
        <v>19</v>
      </c>
      <c r="O34" s="204">
        <v>1.1091652072387623</v>
      </c>
      <c r="P34" s="127"/>
      <c r="Q34" s="127">
        <v>84</v>
      </c>
      <c r="R34" s="204">
        <v>4.9036777583187394</v>
      </c>
      <c r="S34" s="127"/>
      <c r="T34" s="127">
        <v>1713</v>
      </c>
      <c r="U34" s="203"/>
      <c r="V34" s="139"/>
      <c r="W34" s="198"/>
      <c r="AD34" s="130"/>
      <c r="AE34" s="201"/>
      <c r="AF34" s="201"/>
      <c r="AG34" s="201"/>
      <c r="AH34" s="201"/>
      <c r="AI34" s="201"/>
      <c r="AJ34" s="201"/>
      <c r="AK34" s="200"/>
      <c r="AL34" s="207"/>
    </row>
    <row r="35" spans="1:38" s="157" customFormat="1" ht="9.9499999999999993" customHeight="1" x14ac:dyDescent="0.2">
      <c r="A35" s="117" t="s">
        <v>27</v>
      </c>
      <c r="B35" s="127">
        <v>32560</v>
      </c>
      <c r="C35" s="154">
        <v>72.23035627135188</v>
      </c>
      <c r="D35" s="179"/>
      <c r="E35" s="127">
        <v>12518</v>
      </c>
      <c r="F35" s="154">
        <v>27.76964372864812</v>
      </c>
      <c r="G35" s="125"/>
      <c r="H35" s="127">
        <v>41369</v>
      </c>
      <c r="I35" s="204">
        <v>91.772039575846307</v>
      </c>
      <c r="J35" s="127"/>
      <c r="K35" s="127">
        <v>2349</v>
      </c>
      <c r="L35" s="204">
        <v>5.2109676560628246</v>
      </c>
      <c r="M35" s="127"/>
      <c r="N35" s="127">
        <v>237</v>
      </c>
      <c r="O35" s="204">
        <v>0.52575535738054047</v>
      </c>
      <c r="P35" s="127"/>
      <c r="Q35" s="127">
        <v>1123</v>
      </c>
      <c r="R35" s="204">
        <v>2.4912374107103243</v>
      </c>
      <c r="S35" s="127"/>
      <c r="T35" s="127">
        <v>45078</v>
      </c>
      <c r="U35" s="203"/>
      <c r="V35" s="139"/>
      <c r="W35" s="198"/>
      <c r="AD35" s="130"/>
      <c r="AE35" s="201"/>
      <c r="AF35" s="201"/>
      <c r="AG35" s="201"/>
      <c r="AH35" s="201"/>
      <c r="AI35" s="201"/>
      <c r="AJ35" s="201"/>
      <c r="AK35" s="200"/>
      <c r="AL35" s="207"/>
    </row>
    <row r="36" spans="1:38" s="157" customFormat="1" ht="9.9499999999999993" customHeight="1" x14ac:dyDescent="0.2">
      <c r="A36" s="117" t="s">
        <v>28</v>
      </c>
      <c r="B36" s="127">
        <v>17957</v>
      </c>
      <c r="C36" s="154">
        <v>67.877527877527882</v>
      </c>
      <c r="D36" s="179"/>
      <c r="E36" s="127">
        <v>8498</v>
      </c>
      <c r="F36" s="154">
        <v>32.122472122472125</v>
      </c>
      <c r="G36" s="125"/>
      <c r="H36" s="127">
        <v>24097</v>
      </c>
      <c r="I36" s="204">
        <v>91.086751086751079</v>
      </c>
      <c r="J36" s="127"/>
      <c r="K36" s="127">
        <v>1472</v>
      </c>
      <c r="L36" s="204">
        <v>5.5641655641655641</v>
      </c>
      <c r="M36" s="127"/>
      <c r="N36" s="127">
        <v>221</v>
      </c>
      <c r="O36" s="204">
        <v>0.8353808353808353</v>
      </c>
      <c r="P36" s="127"/>
      <c r="Q36" s="127">
        <v>665</v>
      </c>
      <c r="R36" s="204">
        <v>2.5137025137025137</v>
      </c>
      <c r="S36" s="127"/>
      <c r="T36" s="127">
        <v>26455</v>
      </c>
      <c r="U36" s="203"/>
      <c r="V36" s="139"/>
      <c r="W36" s="198"/>
      <c r="AD36" s="130"/>
      <c r="AE36" s="201"/>
      <c r="AF36" s="201"/>
      <c r="AG36" s="201"/>
      <c r="AH36" s="201"/>
      <c r="AI36" s="201"/>
      <c r="AJ36" s="201"/>
      <c r="AK36" s="200"/>
      <c r="AL36" s="207"/>
    </row>
    <row r="37" spans="1:38" s="157" customFormat="1" ht="9.9499999999999993" customHeight="1" x14ac:dyDescent="0.2">
      <c r="A37" s="117" t="s">
        <v>29</v>
      </c>
      <c r="B37" s="127">
        <v>2748</v>
      </c>
      <c r="C37" s="154">
        <v>78.001703093954006</v>
      </c>
      <c r="D37" s="179"/>
      <c r="E37" s="127">
        <v>775</v>
      </c>
      <c r="F37" s="154">
        <v>21.99829690604599</v>
      </c>
      <c r="G37" s="125"/>
      <c r="H37" s="127">
        <v>3148</v>
      </c>
      <c r="I37" s="204">
        <v>89.355662787397108</v>
      </c>
      <c r="J37" s="127"/>
      <c r="K37" s="127">
        <v>219</v>
      </c>
      <c r="L37" s="204">
        <v>6.2162929321600915</v>
      </c>
      <c r="M37" s="127"/>
      <c r="N37" s="127">
        <v>27</v>
      </c>
      <c r="O37" s="204">
        <v>0.7663922793074085</v>
      </c>
      <c r="P37" s="127"/>
      <c r="Q37" s="127">
        <v>129</v>
      </c>
      <c r="R37" s="204">
        <v>3.6616520011353959</v>
      </c>
      <c r="S37" s="127"/>
      <c r="T37" s="127">
        <v>3523</v>
      </c>
      <c r="U37" s="203"/>
      <c r="V37" s="139"/>
      <c r="W37" s="198"/>
      <c r="AD37" s="130"/>
      <c r="AE37" s="201"/>
      <c r="AF37" s="201"/>
      <c r="AG37" s="201"/>
      <c r="AH37" s="201"/>
      <c r="AI37" s="201"/>
      <c r="AJ37" s="201"/>
      <c r="AK37" s="200"/>
      <c r="AL37" s="207"/>
    </row>
    <row r="38" spans="1:38" s="157" customFormat="1" ht="9.9499999999999993" customHeight="1" x14ac:dyDescent="0.2">
      <c r="A38" s="117" t="s">
        <v>30</v>
      </c>
      <c r="B38" s="127">
        <v>10616</v>
      </c>
      <c r="C38" s="154">
        <v>76.013174853214949</v>
      </c>
      <c r="D38" s="179"/>
      <c r="E38" s="127">
        <v>3350</v>
      </c>
      <c r="F38" s="154">
        <v>23.986825146785051</v>
      </c>
      <c r="G38" s="125"/>
      <c r="H38" s="127">
        <v>12519</v>
      </c>
      <c r="I38" s="204">
        <v>89.639123585851351</v>
      </c>
      <c r="J38" s="127"/>
      <c r="K38" s="127">
        <v>883</v>
      </c>
      <c r="L38" s="204">
        <v>6.322497493913791</v>
      </c>
      <c r="M38" s="127"/>
      <c r="N38" s="127">
        <v>81</v>
      </c>
      <c r="O38" s="204">
        <v>0.57997995131032509</v>
      </c>
      <c r="P38" s="127"/>
      <c r="Q38" s="127">
        <v>483</v>
      </c>
      <c r="R38" s="204">
        <v>3.4583989689245307</v>
      </c>
      <c r="S38" s="127"/>
      <c r="T38" s="127">
        <v>13966</v>
      </c>
      <c r="U38" s="203"/>
      <c r="V38" s="139"/>
      <c r="W38" s="198"/>
      <c r="AD38" s="130"/>
      <c r="AE38" s="201"/>
      <c r="AF38" s="201"/>
      <c r="AG38" s="201"/>
      <c r="AH38" s="201"/>
      <c r="AI38" s="201"/>
      <c r="AJ38" s="201"/>
      <c r="AK38" s="205"/>
      <c r="AL38" s="207"/>
    </row>
    <row r="39" spans="1:38" s="157" customFormat="1" ht="9.9499999999999993" customHeight="1" x14ac:dyDescent="0.2">
      <c r="A39" s="117" t="s">
        <v>31</v>
      </c>
      <c r="B39" s="127">
        <v>26253</v>
      </c>
      <c r="C39" s="154">
        <v>69.970682302771863</v>
      </c>
      <c r="D39" s="179"/>
      <c r="E39" s="127">
        <v>11267</v>
      </c>
      <c r="F39" s="154">
        <v>30.029317697228141</v>
      </c>
      <c r="G39" s="125"/>
      <c r="H39" s="127">
        <v>34303</v>
      </c>
      <c r="I39" s="204">
        <v>91.425906183368866</v>
      </c>
      <c r="J39" s="127"/>
      <c r="K39" s="127">
        <v>2005</v>
      </c>
      <c r="L39" s="204">
        <v>5.3438166311300641</v>
      </c>
      <c r="M39" s="127"/>
      <c r="N39" s="127">
        <v>281</v>
      </c>
      <c r="O39" s="204">
        <v>0.74893390191897657</v>
      </c>
      <c r="P39" s="127"/>
      <c r="Q39" s="127">
        <v>931</v>
      </c>
      <c r="R39" s="204">
        <v>2.4813432835820897</v>
      </c>
      <c r="S39" s="127"/>
      <c r="T39" s="127">
        <v>37520</v>
      </c>
      <c r="U39" s="203"/>
      <c r="V39" s="139"/>
      <c r="W39" s="130"/>
      <c r="AD39" s="130"/>
      <c r="AE39" s="205"/>
      <c r="AF39" s="201"/>
      <c r="AG39" s="201"/>
      <c r="AH39" s="205"/>
      <c r="AI39" s="201"/>
      <c r="AJ39" s="201"/>
      <c r="AL39" s="207"/>
    </row>
    <row r="40" spans="1:38" s="157" customFormat="1" ht="9.9499999999999993" customHeight="1" x14ac:dyDescent="0.2">
      <c r="A40" s="117" t="s">
        <v>32</v>
      </c>
      <c r="B40" s="127">
        <v>4314</v>
      </c>
      <c r="C40" s="154">
        <v>52.214960058097319</v>
      </c>
      <c r="D40" s="179"/>
      <c r="E40" s="127">
        <v>3948</v>
      </c>
      <c r="F40" s="154">
        <v>47.785039941902681</v>
      </c>
      <c r="G40" s="125"/>
      <c r="H40" s="127">
        <v>7525</v>
      </c>
      <c r="I40" s="204">
        <v>91.0796417332365</v>
      </c>
      <c r="J40" s="127"/>
      <c r="K40" s="127">
        <v>338</v>
      </c>
      <c r="L40" s="204">
        <v>4.091019123698862</v>
      </c>
      <c r="M40" s="127"/>
      <c r="N40" s="127">
        <v>81</v>
      </c>
      <c r="O40" s="204">
        <v>0.98039215686274506</v>
      </c>
      <c r="P40" s="127"/>
      <c r="Q40" s="127">
        <v>318</v>
      </c>
      <c r="R40" s="204">
        <v>3.8489469862018879</v>
      </c>
      <c r="S40" s="127"/>
      <c r="T40" s="127">
        <v>8262</v>
      </c>
      <c r="U40" s="203"/>
      <c r="V40" s="139"/>
      <c r="AF40" s="201"/>
      <c r="AG40" s="201"/>
      <c r="AI40" s="201"/>
      <c r="AJ40" s="201"/>
      <c r="AL40" s="207"/>
    </row>
    <row r="41" spans="1:38" s="157" customFormat="1" ht="9.9499999999999993" customHeight="1" x14ac:dyDescent="0.2">
      <c r="A41" s="212" t="s">
        <v>33</v>
      </c>
      <c r="B41" s="132">
        <v>66441</v>
      </c>
      <c r="C41" s="189">
        <v>62.757155001416834</v>
      </c>
      <c r="D41" s="188"/>
      <c r="E41" s="132">
        <v>39429</v>
      </c>
      <c r="F41" s="189">
        <v>37.242844998583166</v>
      </c>
      <c r="G41" s="132"/>
      <c r="H41" s="213">
        <v>73581</v>
      </c>
      <c r="I41" s="214">
        <v>69.501275148767363</v>
      </c>
      <c r="J41" s="213"/>
      <c r="K41" s="213">
        <v>22412</v>
      </c>
      <c r="L41" s="214">
        <v>21.16935864739775</v>
      </c>
      <c r="M41" s="213"/>
      <c r="N41" s="213">
        <v>2656</v>
      </c>
      <c r="O41" s="214">
        <v>2.508737130442996</v>
      </c>
      <c r="P41" s="213"/>
      <c r="Q41" s="213">
        <v>7221</v>
      </c>
      <c r="R41" s="214">
        <v>6.8206290733918955</v>
      </c>
      <c r="S41" s="213"/>
      <c r="T41" s="213">
        <v>105870</v>
      </c>
      <c r="U41" s="203"/>
      <c r="V41" s="139"/>
      <c r="AF41" s="201"/>
      <c r="AG41" s="201"/>
      <c r="AI41" s="201"/>
      <c r="AJ41" s="201"/>
      <c r="AL41" s="207"/>
    </row>
    <row r="42" spans="1:38" s="157" customFormat="1" ht="9.9499999999999993" customHeight="1" x14ac:dyDescent="0.2">
      <c r="A42" s="212" t="s">
        <v>34</v>
      </c>
      <c r="B42" s="132">
        <v>49110</v>
      </c>
      <c r="C42" s="189">
        <v>62.002878569805318</v>
      </c>
      <c r="D42" s="188"/>
      <c r="E42" s="132">
        <v>30096</v>
      </c>
      <c r="F42" s="189">
        <v>37.997121430194682</v>
      </c>
      <c r="G42" s="132"/>
      <c r="H42" s="213">
        <v>55059</v>
      </c>
      <c r="I42" s="214">
        <v>69.513673206575248</v>
      </c>
      <c r="J42" s="213"/>
      <c r="K42" s="213">
        <v>16769</v>
      </c>
      <c r="L42" s="214">
        <v>21.171375905865716</v>
      </c>
      <c r="M42" s="213"/>
      <c r="N42" s="213">
        <v>2134</v>
      </c>
      <c r="O42" s="214">
        <v>2.6942403353281317</v>
      </c>
      <c r="P42" s="213"/>
      <c r="Q42" s="213">
        <v>5244</v>
      </c>
      <c r="R42" s="214">
        <v>6.620710552230892</v>
      </c>
      <c r="S42" s="213"/>
      <c r="T42" s="213">
        <v>79206</v>
      </c>
      <c r="U42" s="203"/>
      <c r="V42" s="139"/>
      <c r="AF42" s="201"/>
      <c r="AG42" s="201"/>
      <c r="AI42" s="201"/>
      <c r="AJ42" s="201"/>
      <c r="AL42" s="207"/>
    </row>
    <row r="43" spans="1:38" s="157" customFormat="1" ht="9.9499999999999993" customHeight="1" x14ac:dyDescent="0.2">
      <c r="A43" s="212" t="s">
        <v>35</v>
      </c>
      <c r="B43" s="132">
        <v>43461</v>
      </c>
      <c r="C43" s="189">
        <v>57.900135887666195</v>
      </c>
      <c r="D43" s="188"/>
      <c r="E43" s="132">
        <v>31601</v>
      </c>
      <c r="F43" s="189">
        <v>42.099864112333805</v>
      </c>
      <c r="G43" s="132"/>
      <c r="H43" s="213">
        <v>56615</v>
      </c>
      <c r="I43" s="214">
        <v>75.424315898856946</v>
      </c>
      <c r="J43" s="213"/>
      <c r="K43" s="213">
        <v>12456</v>
      </c>
      <c r="L43" s="214">
        <v>16.594282060163597</v>
      </c>
      <c r="M43" s="213"/>
      <c r="N43" s="213">
        <v>1638</v>
      </c>
      <c r="O43" s="214">
        <v>2.1821960512642882</v>
      </c>
      <c r="P43" s="213"/>
      <c r="Q43" s="213">
        <v>4353</v>
      </c>
      <c r="R43" s="214">
        <v>5.7992059897151682</v>
      </c>
      <c r="S43" s="213"/>
      <c r="T43" s="213">
        <v>75062</v>
      </c>
      <c r="U43" s="203"/>
      <c r="V43" s="139"/>
      <c r="AF43" s="201"/>
      <c r="AG43" s="201"/>
      <c r="AI43" s="201"/>
      <c r="AJ43" s="201"/>
      <c r="AL43" s="207"/>
    </row>
    <row r="44" spans="1:38" s="157" customFormat="1" ht="9.9499999999999993" customHeight="1" x14ac:dyDescent="0.2">
      <c r="A44" s="212" t="s">
        <v>36</v>
      </c>
      <c r="B44" s="132">
        <v>70244</v>
      </c>
      <c r="C44" s="189">
        <v>70.973608697409375</v>
      </c>
      <c r="D44" s="188"/>
      <c r="E44" s="132">
        <v>28728</v>
      </c>
      <c r="F44" s="189">
        <v>29.026391302590625</v>
      </c>
      <c r="G44" s="132"/>
      <c r="H44" s="213">
        <v>89464</v>
      </c>
      <c r="I44" s="214">
        <v>90.393242533241718</v>
      </c>
      <c r="J44" s="213"/>
      <c r="K44" s="213">
        <v>5812</v>
      </c>
      <c r="L44" s="214">
        <v>5.8723679424483688</v>
      </c>
      <c r="M44" s="213"/>
      <c r="N44" s="213">
        <v>739</v>
      </c>
      <c r="O44" s="214">
        <v>0.74667582750676953</v>
      </c>
      <c r="P44" s="213"/>
      <c r="Q44" s="213">
        <v>2957</v>
      </c>
      <c r="R44" s="214">
        <v>2.9877136968031364</v>
      </c>
      <c r="S44" s="213"/>
      <c r="T44" s="213">
        <v>98972</v>
      </c>
      <c r="U44" s="203"/>
      <c r="V44" s="139"/>
      <c r="AF44" s="201"/>
      <c r="AG44" s="201"/>
      <c r="AI44" s="201"/>
      <c r="AJ44" s="201"/>
      <c r="AL44" s="207"/>
    </row>
    <row r="45" spans="1:38" s="157" customFormat="1" ht="9.9499999999999993" customHeight="1" x14ac:dyDescent="0.2">
      <c r="A45" s="212" t="s">
        <v>37</v>
      </c>
      <c r="B45" s="132">
        <v>30567</v>
      </c>
      <c r="C45" s="189">
        <v>66.766414748154304</v>
      </c>
      <c r="D45" s="188"/>
      <c r="E45" s="132">
        <v>15215</v>
      </c>
      <c r="F45" s="189">
        <v>33.233585251845696</v>
      </c>
      <c r="G45" s="132"/>
      <c r="H45" s="213">
        <v>41828</v>
      </c>
      <c r="I45" s="214">
        <v>91.363417937180543</v>
      </c>
      <c r="J45" s="213"/>
      <c r="K45" s="213">
        <v>2343</v>
      </c>
      <c r="L45" s="214">
        <v>5.1177318596828449</v>
      </c>
      <c r="M45" s="213"/>
      <c r="N45" s="213">
        <v>362</v>
      </c>
      <c r="O45" s="214">
        <v>0.79070377004062731</v>
      </c>
      <c r="P45" s="213"/>
      <c r="Q45" s="213">
        <v>1249</v>
      </c>
      <c r="R45" s="214">
        <v>2.7281464330959766</v>
      </c>
      <c r="S45" s="213"/>
      <c r="T45" s="213">
        <v>45782</v>
      </c>
      <c r="U45" s="203"/>
      <c r="V45" s="139"/>
      <c r="X45" s="109"/>
      <c r="Y45" s="109"/>
      <c r="Z45" s="109"/>
      <c r="AA45" s="109"/>
      <c r="AB45" s="109"/>
      <c r="AC45" s="109"/>
      <c r="AD45" s="130"/>
      <c r="AF45" s="201"/>
      <c r="AG45" s="201"/>
      <c r="AI45" s="201"/>
      <c r="AJ45" s="201"/>
      <c r="AL45" s="207"/>
    </row>
    <row r="46" spans="1:38" s="157" customFormat="1" ht="9.9499999999999993" customHeight="1" x14ac:dyDescent="0.2">
      <c r="A46" s="212" t="s">
        <v>38</v>
      </c>
      <c r="B46" s="132">
        <v>259823</v>
      </c>
      <c r="C46" s="189">
        <v>64.170939411003431</v>
      </c>
      <c r="D46" s="188"/>
      <c r="E46" s="132">
        <v>145069</v>
      </c>
      <c r="F46" s="189">
        <v>35.829060588996576</v>
      </c>
      <c r="G46" s="132"/>
      <c r="H46" s="213">
        <v>316547</v>
      </c>
      <c r="I46" s="214">
        <v>78.180601246752218</v>
      </c>
      <c r="J46" s="213"/>
      <c r="K46" s="213">
        <v>59792</v>
      </c>
      <c r="L46" s="214">
        <v>14.767394762060007</v>
      </c>
      <c r="M46" s="213"/>
      <c r="N46" s="213">
        <v>7529</v>
      </c>
      <c r="O46" s="214">
        <v>1.8595082145362221</v>
      </c>
      <c r="P46" s="213"/>
      <c r="Q46" s="213">
        <v>21024</v>
      </c>
      <c r="R46" s="214">
        <v>5.192495776651552</v>
      </c>
      <c r="S46" s="213"/>
      <c r="T46" s="213">
        <v>404892</v>
      </c>
      <c r="U46" s="203"/>
      <c r="V46" s="139"/>
    </row>
    <row r="47" spans="1:38" ht="3" customHeight="1" x14ac:dyDescent="0.2">
      <c r="A47" s="174"/>
      <c r="B47" s="215"/>
      <c r="C47" s="215"/>
      <c r="D47" s="215"/>
      <c r="E47" s="215"/>
      <c r="F47" s="215"/>
      <c r="G47" s="216"/>
      <c r="H47" s="215"/>
      <c r="I47" s="215"/>
      <c r="J47" s="215"/>
      <c r="K47" s="215"/>
      <c r="L47" s="215"/>
      <c r="M47" s="215"/>
      <c r="N47" s="215"/>
      <c r="O47" s="215"/>
      <c r="P47" s="215"/>
      <c r="Q47" s="215"/>
      <c r="R47" s="215"/>
      <c r="S47" s="215"/>
      <c r="T47" s="215"/>
      <c r="V47" s="206"/>
      <c r="W47" s="157"/>
      <c r="X47" s="157"/>
      <c r="Y47" s="157"/>
      <c r="Z47" s="157"/>
      <c r="AA47" s="157"/>
      <c r="AB47" s="157"/>
      <c r="AC47" s="157"/>
    </row>
    <row r="48" spans="1:38" ht="3" customHeight="1" x14ac:dyDescent="0.2">
      <c r="A48" s="146"/>
      <c r="B48" s="88"/>
      <c r="C48" s="88"/>
      <c r="D48" s="88"/>
      <c r="E48" s="88"/>
      <c r="F48" s="88"/>
      <c r="G48" s="135"/>
      <c r="H48" s="88"/>
      <c r="I48" s="88"/>
      <c r="J48" s="88"/>
      <c r="K48" s="88"/>
      <c r="L48" s="88"/>
      <c r="M48" s="88"/>
      <c r="N48" s="88"/>
      <c r="O48" s="88"/>
      <c r="P48" s="88"/>
      <c r="Q48" s="88"/>
      <c r="R48" s="88"/>
      <c r="S48" s="88"/>
      <c r="T48" s="88"/>
    </row>
    <row r="49" spans="1:29" s="157" customFormat="1" ht="20.100000000000001" customHeight="1" x14ac:dyDescent="0.2">
      <c r="A49" s="477" t="s">
        <v>235</v>
      </c>
      <c r="B49" s="473"/>
      <c r="C49" s="473"/>
      <c r="D49" s="473"/>
      <c r="E49" s="473"/>
      <c r="F49" s="473"/>
      <c r="G49" s="473"/>
      <c r="H49" s="473"/>
      <c r="I49" s="473"/>
      <c r="J49" s="473"/>
      <c r="K49" s="473"/>
      <c r="L49" s="473"/>
      <c r="M49" s="473"/>
      <c r="N49" s="473"/>
      <c r="O49" s="473"/>
      <c r="P49" s="473"/>
      <c r="Q49" s="473"/>
      <c r="R49" s="473"/>
      <c r="S49" s="473"/>
      <c r="T49" s="473"/>
      <c r="V49" s="109"/>
      <c r="W49" s="109"/>
      <c r="X49" s="109"/>
      <c r="Y49" s="109"/>
      <c r="Z49" s="109"/>
      <c r="AA49" s="109"/>
      <c r="AB49" s="109"/>
      <c r="AC49" s="109"/>
    </row>
    <row r="50" spans="1:29" x14ac:dyDescent="0.2">
      <c r="A50" s="110"/>
      <c r="B50" s="110"/>
      <c r="C50" s="110"/>
      <c r="D50" s="110"/>
      <c r="E50" s="110"/>
      <c r="F50" s="110"/>
      <c r="G50" s="110"/>
      <c r="H50" s="110"/>
      <c r="I50" s="110"/>
      <c r="J50" s="110"/>
      <c r="K50" s="110"/>
      <c r="L50" s="110"/>
      <c r="M50" s="110"/>
      <c r="N50" s="110"/>
      <c r="O50" s="110"/>
      <c r="P50" s="110"/>
      <c r="Q50" s="110"/>
      <c r="R50" s="110"/>
      <c r="S50" s="110"/>
      <c r="T50" s="110"/>
      <c r="V50" s="157"/>
      <c r="W50" s="157"/>
      <c r="X50" s="157"/>
      <c r="Y50" s="157"/>
      <c r="Z50" s="157"/>
      <c r="AA50" s="157"/>
      <c r="AB50" s="157"/>
      <c r="AC50" s="157"/>
    </row>
    <row r="51" spans="1:29" x14ac:dyDescent="0.2">
      <c r="A51" s="110"/>
      <c r="B51" s="110"/>
      <c r="C51" s="110"/>
      <c r="D51" s="110"/>
      <c r="E51" s="110"/>
      <c r="F51" s="110"/>
      <c r="G51" s="110"/>
      <c r="H51" s="110"/>
      <c r="I51" s="110"/>
      <c r="J51" s="110"/>
      <c r="K51" s="110"/>
      <c r="L51" s="110"/>
      <c r="M51" s="110"/>
      <c r="N51" s="110"/>
      <c r="O51" s="110"/>
      <c r="P51" s="110"/>
      <c r="Q51" s="110"/>
      <c r="R51" s="110"/>
      <c r="S51" s="110"/>
      <c r="T51" s="110"/>
    </row>
    <row r="52" spans="1:29" x14ac:dyDescent="0.2">
      <c r="A52" s="110"/>
      <c r="B52" s="110"/>
      <c r="C52" s="110"/>
      <c r="D52" s="110"/>
      <c r="E52" s="110"/>
      <c r="F52" s="110"/>
      <c r="G52" s="110"/>
      <c r="H52" s="110"/>
      <c r="I52" s="110"/>
      <c r="J52" s="110"/>
      <c r="K52" s="110"/>
      <c r="L52" s="110"/>
      <c r="M52" s="110"/>
      <c r="N52" s="110"/>
      <c r="O52" s="110"/>
      <c r="P52" s="110"/>
      <c r="Q52" s="110"/>
      <c r="R52" s="110"/>
      <c r="S52" s="110"/>
      <c r="T52" s="110"/>
    </row>
    <row r="53" spans="1:29" x14ac:dyDescent="0.2">
      <c r="A53" s="110"/>
      <c r="B53" s="110"/>
      <c r="C53" s="110"/>
      <c r="D53" s="110"/>
      <c r="E53" s="110"/>
      <c r="F53" s="110"/>
      <c r="G53" s="110"/>
      <c r="H53" s="110"/>
      <c r="I53" s="110"/>
      <c r="J53" s="110"/>
      <c r="K53" s="110"/>
      <c r="L53" s="110"/>
      <c r="M53" s="110"/>
      <c r="N53" s="110"/>
      <c r="O53" s="110"/>
      <c r="P53" s="110"/>
      <c r="Q53" s="110"/>
      <c r="R53" s="110"/>
      <c r="S53" s="110"/>
      <c r="T53" s="110"/>
    </row>
    <row r="54" spans="1:29" x14ac:dyDescent="0.2">
      <c r="A54" s="110"/>
      <c r="B54" s="110"/>
      <c r="C54" s="110"/>
      <c r="D54" s="110"/>
      <c r="E54" s="110"/>
      <c r="F54" s="110"/>
      <c r="G54" s="110"/>
      <c r="H54" s="110"/>
      <c r="I54" s="110"/>
      <c r="J54" s="110"/>
      <c r="K54" s="110"/>
      <c r="L54" s="110"/>
      <c r="M54" s="110"/>
      <c r="N54" s="110"/>
      <c r="O54" s="110"/>
      <c r="P54" s="110"/>
      <c r="Q54" s="110"/>
      <c r="R54" s="110"/>
      <c r="S54" s="110"/>
      <c r="T54" s="110"/>
    </row>
    <row r="55" spans="1:29" x14ac:dyDescent="0.2">
      <c r="A55" s="110"/>
      <c r="B55" s="110"/>
      <c r="C55" s="110"/>
      <c r="D55" s="110"/>
      <c r="E55" s="110"/>
      <c r="F55" s="110"/>
      <c r="G55" s="110"/>
      <c r="H55" s="110"/>
      <c r="I55" s="110"/>
      <c r="J55" s="110"/>
      <c r="K55" s="110"/>
      <c r="L55" s="110"/>
      <c r="M55" s="110"/>
      <c r="N55" s="110"/>
      <c r="O55" s="110"/>
      <c r="P55" s="110"/>
      <c r="Q55" s="110"/>
      <c r="R55" s="110"/>
      <c r="S55" s="110"/>
      <c r="T55" s="110"/>
    </row>
    <row r="56" spans="1:29" x14ac:dyDescent="0.2">
      <c r="A56" s="110"/>
      <c r="B56" s="110"/>
      <c r="C56" s="110"/>
      <c r="D56" s="110"/>
      <c r="E56" s="110"/>
      <c r="F56" s="110"/>
      <c r="G56" s="110"/>
      <c r="H56" s="110"/>
      <c r="I56" s="110"/>
      <c r="J56" s="110"/>
      <c r="K56" s="110"/>
      <c r="L56" s="110"/>
      <c r="M56" s="110"/>
      <c r="N56" s="110"/>
      <c r="O56" s="110"/>
      <c r="P56" s="110"/>
      <c r="Q56" s="110"/>
      <c r="R56" s="110"/>
      <c r="S56" s="110"/>
      <c r="T56" s="110"/>
    </row>
    <row r="57" spans="1:29" x14ac:dyDescent="0.2">
      <c r="A57" s="110"/>
      <c r="B57" s="110"/>
      <c r="C57" s="110"/>
      <c r="D57" s="110"/>
      <c r="E57" s="110"/>
      <c r="F57" s="110"/>
      <c r="G57" s="110"/>
      <c r="H57" s="110"/>
      <c r="I57" s="110"/>
      <c r="J57" s="110"/>
      <c r="K57" s="110"/>
      <c r="L57" s="110"/>
      <c r="M57" s="110"/>
      <c r="N57" s="110"/>
      <c r="O57" s="110"/>
      <c r="P57" s="110"/>
      <c r="Q57" s="110"/>
      <c r="R57" s="110"/>
      <c r="S57" s="110"/>
      <c r="T57" s="110"/>
    </row>
    <row r="58" spans="1:29" x14ac:dyDescent="0.2">
      <c r="A58" s="110"/>
      <c r="B58" s="110"/>
      <c r="C58" s="110"/>
      <c r="D58" s="110"/>
      <c r="E58" s="110"/>
      <c r="F58" s="110"/>
      <c r="G58" s="110"/>
      <c r="H58" s="110"/>
      <c r="I58" s="110"/>
      <c r="J58" s="110"/>
      <c r="K58" s="110"/>
      <c r="L58" s="110"/>
      <c r="M58" s="110"/>
      <c r="N58" s="110"/>
      <c r="O58" s="110"/>
      <c r="P58" s="110"/>
      <c r="Q58" s="110"/>
      <c r="R58" s="110"/>
      <c r="S58" s="110"/>
      <c r="T58" s="110"/>
    </row>
    <row r="59" spans="1:29" x14ac:dyDescent="0.2">
      <c r="A59" s="110"/>
      <c r="B59" s="110"/>
      <c r="C59" s="110"/>
      <c r="D59" s="110"/>
      <c r="E59" s="110"/>
      <c r="F59" s="110"/>
      <c r="G59" s="110"/>
      <c r="H59" s="110"/>
      <c r="I59" s="110"/>
      <c r="J59" s="110"/>
      <c r="K59" s="110"/>
      <c r="L59" s="110"/>
      <c r="M59" s="110"/>
      <c r="N59" s="110"/>
      <c r="O59" s="110"/>
      <c r="P59" s="110"/>
      <c r="Q59" s="110"/>
      <c r="R59" s="110"/>
      <c r="S59" s="110"/>
      <c r="T59" s="110"/>
    </row>
    <row r="60" spans="1:29" x14ac:dyDescent="0.2">
      <c r="A60" s="110"/>
      <c r="B60" s="110"/>
      <c r="C60" s="110"/>
      <c r="D60" s="110"/>
      <c r="E60" s="110"/>
      <c r="F60" s="110"/>
      <c r="G60" s="110"/>
      <c r="H60" s="110"/>
      <c r="I60" s="110"/>
      <c r="J60" s="110"/>
      <c r="K60" s="110"/>
      <c r="L60" s="110"/>
      <c r="M60" s="110"/>
      <c r="N60" s="110"/>
      <c r="O60" s="110"/>
      <c r="P60" s="110"/>
      <c r="Q60" s="110"/>
      <c r="R60" s="110"/>
      <c r="S60" s="110"/>
      <c r="T60" s="110"/>
    </row>
    <row r="61" spans="1:29" x14ac:dyDescent="0.2">
      <c r="A61" s="110"/>
      <c r="B61" s="110"/>
      <c r="C61" s="110"/>
      <c r="D61" s="110"/>
      <c r="E61" s="110"/>
      <c r="F61" s="110"/>
      <c r="G61" s="110"/>
      <c r="H61" s="110"/>
      <c r="I61" s="110"/>
      <c r="J61" s="110"/>
      <c r="K61" s="110"/>
      <c r="L61" s="110"/>
      <c r="M61" s="110"/>
      <c r="N61" s="110"/>
      <c r="O61" s="110"/>
      <c r="P61" s="110"/>
      <c r="Q61" s="110"/>
      <c r="R61" s="110"/>
      <c r="S61" s="110"/>
      <c r="T61" s="110"/>
    </row>
    <row r="62" spans="1:29" x14ac:dyDescent="0.2">
      <c r="A62" s="110"/>
      <c r="B62" s="110"/>
      <c r="C62" s="110"/>
      <c r="D62" s="110"/>
      <c r="E62" s="110"/>
      <c r="F62" s="110"/>
      <c r="G62" s="110"/>
      <c r="H62" s="110"/>
      <c r="I62" s="110"/>
      <c r="J62" s="110"/>
      <c r="K62" s="110"/>
      <c r="L62" s="110"/>
      <c r="M62" s="110"/>
      <c r="N62" s="110"/>
      <c r="O62" s="110"/>
      <c r="P62" s="110"/>
      <c r="Q62" s="110"/>
      <c r="R62" s="110"/>
      <c r="S62" s="110"/>
      <c r="T62" s="110"/>
    </row>
    <row r="63" spans="1:29" x14ac:dyDescent="0.2">
      <c r="A63" s="110"/>
      <c r="B63" s="110"/>
      <c r="C63" s="110"/>
      <c r="D63" s="110"/>
      <c r="E63" s="110"/>
      <c r="F63" s="110"/>
      <c r="G63" s="110"/>
      <c r="H63" s="110"/>
      <c r="I63" s="110"/>
      <c r="J63" s="110"/>
      <c r="K63" s="110"/>
      <c r="L63" s="110"/>
      <c r="M63" s="110"/>
      <c r="N63" s="110"/>
      <c r="O63" s="110"/>
      <c r="P63" s="110"/>
      <c r="Q63" s="110"/>
      <c r="R63" s="110"/>
      <c r="S63" s="110"/>
      <c r="T63" s="110"/>
    </row>
    <row r="64" spans="1:29" x14ac:dyDescent="0.2">
      <c r="A64" s="110"/>
      <c r="B64" s="110"/>
      <c r="C64" s="110"/>
      <c r="D64" s="110"/>
      <c r="E64" s="110"/>
      <c r="F64" s="110"/>
      <c r="G64" s="110"/>
      <c r="H64" s="110"/>
      <c r="I64" s="110"/>
      <c r="J64" s="110"/>
      <c r="K64" s="110"/>
      <c r="L64" s="110"/>
      <c r="M64" s="110"/>
      <c r="N64" s="110"/>
      <c r="O64" s="110"/>
      <c r="P64" s="110"/>
      <c r="Q64" s="110"/>
      <c r="R64" s="110"/>
      <c r="S64" s="110"/>
      <c r="T64" s="110"/>
    </row>
    <row r="65" spans="1:20" x14ac:dyDescent="0.2">
      <c r="A65" s="110"/>
      <c r="B65" s="110"/>
      <c r="C65" s="110"/>
      <c r="D65" s="110"/>
      <c r="E65" s="110"/>
      <c r="F65" s="110"/>
      <c r="G65" s="110"/>
      <c r="H65" s="110"/>
      <c r="I65" s="110"/>
      <c r="J65" s="110"/>
      <c r="K65" s="110"/>
      <c r="L65" s="110"/>
      <c r="M65" s="110"/>
      <c r="N65" s="110"/>
      <c r="O65" s="110"/>
      <c r="P65" s="110"/>
      <c r="Q65" s="110"/>
      <c r="R65" s="110"/>
      <c r="S65" s="110"/>
      <c r="T65" s="110"/>
    </row>
    <row r="66" spans="1:20" x14ac:dyDescent="0.2">
      <c r="A66" s="110"/>
      <c r="B66" s="110"/>
      <c r="C66" s="110"/>
      <c r="D66" s="110"/>
      <c r="E66" s="110"/>
      <c r="F66" s="110"/>
      <c r="G66" s="110"/>
      <c r="H66" s="110"/>
      <c r="I66" s="110"/>
      <c r="J66" s="110"/>
      <c r="K66" s="110"/>
      <c r="L66" s="110"/>
      <c r="M66" s="110"/>
      <c r="N66" s="110"/>
      <c r="O66" s="110"/>
      <c r="P66" s="110"/>
      <c r="Q66" s="110"/>
      <c r="R66" s="110"/>
      <c r="S66" s="110"/>
      <c r="T66" s="110"/>
    </row>
    <row r="67" spans="1:20" x14ac:dyDescent="0.2">
      <c r="A67" s="110"/>
      <c r="B67" s="110"/>
      <c r="C67" s="110"/>
      <c r="D67" s="110"/>
      <c r="E67" s="110"/>
      <c r="F67" s="110"/>
      <c r="G67" s="110"/>
      <c r="H67" s="110"/>
      <c r="I67" s="110"/>
      <c r="J67" s="110"/>
      <c r="K67" s="110"/>
      <c r="L67" s="110"/>
      <c r="M67" s="110"/>
      <c r="N67" s="110"/>
      <c r="O67" s="110"/>
      <c r="P67" s="110"/>
      <c r="Q67" s="110"/>
      <c r="R67" s="110"/>
      <c r="S67" s="110"/>
      <c r="T67" s="110"/>
    </row>
    <row r="68" spans="1:20" x14ac:dyDescent="0.2">
      <c r="A68" s="110"/>
      <c r="B68" s="110"/>
      <c r="C68" s="110"/>
      <c r="D68" s="110"/>
      <c r="E68" s="110"/>
      <c r="F68" s="110"/>
      <c r="G68" s="110"/>
      <c r="H68" s="110"/>
      <c r="I68" s="110"/>
      <c r="J68" s="110"/>
      <c r="K68" s="110"/>
      <c r="L68" s="110"/>
      <c r="M68" s="110"/>
      <c r="N68" s="110"/>
      <c r="O68" s="110"/>
      <c r="P68" s="110"/>
      <c r="Q68" s="110"/>
      <c r="R68" s="110"/>
      <c r="S68" s="110"/>
      <c r="T68" s="110"/>
    </row>
    <row r="69" spans="1:20" x14ac:dyDescent="0.2">
      <c r="A69" s="110"/>
      <c r="B69" s="110"/>
      <c r="C69" s="110"/>
      <c r="D69" s="110"/>
      <c r="E69" s="110"/>
      <c r="F69" s="110"/>
      <c r="G69" s="110"/>
      <c r="H69" s="110"/>
      <c r="I69" s="110"/>
      <c r="J69" s="110"/>
      <c r="K69" s="110"/>
      <c r="L69" s="110"/>
      <c r="M69" s="110"/>
      <c r="N69" s="110"/>
      <c r="O69" s="110"/>
      <c r="P69" s="110"/>
      <c r="Q69" s="110"/>
      <c r="R69" s="110"/>
      <c r="S69" s="110"/>
      <c r="T69" s="110"/>
    </row>
    <row r="70" spans="1:20" x14ac:dyDescent="0.2">
      <c r="A70" s="110"/>
      <c r="B70" s="110"/>
      <c r="C70" s="110"/>
      <c r="D70" s="110"/>
      <c r="E70" s="110"/>
      <c r="F70" s="110"/>
      <c r="G70" s="110"/>
      <c r="H70" s="110"/>
      <c r="I70" s="110"/>
      <c r="J70" s="110"/>
      <c r="K70" s="110"/>
      <c r="L70" s="110"/>
      <c r="M70" s="110"/>
      <c r="N70" s="110"/>
      <c r="O70" s="110"/>
      <c r="P70" s="110"/>
      <c r="Q70" s="110"/>
      <c r="R70" s="110"/>
      <c r="S70" s="110"/>
      <c r="T70" s="110"/>
    </row>
    <row r="71" spans="1:20" x14ac:dyDescent="0.2">
      <c r="A71" s="110"/>
      <c r="B71" s="110"/>
      <c r="C71" s="110"/>
      <c r="D71" s="110"/>
      <c r="E71" s="110"/>
      <c r="F71" s="110"/>
      <c r="G71" s="110"/>
      <c r="H71" s="110"/>
      <c r="I71" s="110"/>
      <c r="J71" s="110"/>
      <c r="K71" s="110"/>
      <c r="L71" s="110"/>
      <c r="M71" s="110"/>
      <c r="N71" s="110"/>
      <c r="O71" s="110"/>
      <c r="P71" s="110"/>
      <c r="Q71" s="110"/>
      <c r="R71" s="110"/>
      <c r="S71" s="110"/>
      <c r="T71" s="110"/>
    </row>
    <row r="72" spans="1:20" x14ac:dyDescent="0.2">
      <c r="A72" s="110"/>
      <c r="B72" s="110"/>
      <c r="C72" s="110"/>
      <c r="D72" s="110"/>
      <c r="E72" s="110"/>
      <c r="F72" s="110"/>
      <c r="G72" s="110"/>
      <c r="H72" s="110"/>
      <c r="I72" s="110"/>
      <c r="J72" s="110"/>
      <c r="K72" s="110"/>
      <c r="L72" s="110"/>
      <c r="M72" s="110"/>
      <c r="N72" s="110"/>
      <c r="O72" s="110"/>
      <c r="P72" s="110"/>
      <c r="Q72" s="110"/>
      <c r="R72" s="110"/>
      <c r="S72" s="110"/>
      <c r="T72" s="110"/>
    </row>
    <row r="73" spans="1:20" x14ac:dyDescent="0.2">
      <c r="A73" s="110"/>
      <c r="B73" s="110"/>
      <c r="C73" s="110"/>
      <c r="D73" s="110"/>
      <c r="E73" s="110"/>
      <c r="F73" s="110"/>
      <c r="G73" s="110"/>
      <c r="H73" s="110"/>
      <c r="I73" s="110"/>
      <c r="J73" s="110"/>
      <c r="K73" s="110"/>
      <c r="L73" s="110"/>
      <c r="M73" s="110"/>
      <c r="N73" s="110"/>
      <c r="O73" s="110"/>
      <c r="P73" s="110"/>
      <c r="Q73" s="110"/>
      <c r="R73" s="110"/>
      <c r="S73" s="110"/>
      <c r="T73" s="110"/>
    </row>
  </sheetData>
  <mergeCells count="14">
    <mergeCell ref="B17:T17"/>
    <mergeCell ref="A49:T49"/>
    <mergeCell ref="A4:T4"/>
    <mergeCell ref="A5:T5"/>
    <mergeCell ref="A6:T6"/>
    <mergeCell ref="A8:A10"/>
    <mergeCell ref="B8:F8"/>
    <mergeCell ref="H8:T8"/>
    <mergeCell ref="B9:C9"/>
    <mergeCell ref="E9:F9"/>
    <mergeCell ref="H9:I9"/>
    <mergeCell ref="K9:L9"/>
    <mergeCell ref="N9:O9"/>
    <mergeCell ref="Q9:R9"/>
  </mergeCells>
  <pageMargins left="0.59055118110236227" right="0.59055118110236227" top="0.78740157480314965" bottom="0.78740157480314965" header="0" footer="0"/>
  <pageSetup paperSize="9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0"/>
  <sheetViews>
    <sheetView topLeftCell="A7" zoomScaleNormal="100" workbookViewId="0">
      <selection activeCell="A7" sqref="A1:XFD1048576"/>
    </sheetView>
  </sheetViews>
  <sheetFormatPr defaultColWidth="9.140625" defaultRowHeight="12.75" x14ac:dyDescent="0.2"/>
  <cols>
    <col min="1" max="1" width="30.5703125" style="109" customWidth="1"/>
    <col min="2" max="3" width="9.5703125" style="109" customWidth="1"/>
    <col min="4" max="4" width="0.85546875" style="109" customWidth="1"/>
    <col min="5" max="6" width="9.5703125" style="109" customWidth="1"/>
    <col min="7" max="7" width="0.85546875" style="109" customWidth="1"/>
    <col min="8" max="9" width="9.5703125" style="109" customWidth="1"/>
    <col min="10" max="10" width="9.7109375" style="109" customWidth="1"/>
    <col min="11" max="16384" width="9.140625" style="109"/>
  </cols>
  <sheetData>
    <row r="1" spans="1:10" ht="12" customHeight="1" x14ac:dyDescent="0.2"/>
    <row r="2" spans="1:10" ht="12" customHeight="1" x14ac:dyDescent="0.2"/>
    <row r="3" spans="1:10" ht="24.95" customHeight="1" x14ac:dyDescent="0.2"/>
    <row r="4" spans="1:10" s="111" customFormat="1" ht="12" customHeight="1" x14ac:dyDescent="0.25">
      <c r="A4" s="173" t="s">
        <v>252</v>
      </c>
      <c r="B4" s="173"/>
      <c r="C4" s="173"/>
      <c r="D4" s="173"/>
      <c r="E4" s="173"/>
      <c r="F4" s="173"/>
      <c r="G4" s="173"/>
      <c r="H4" s="173"/>
      <c r="I4" s="173"/>
      <c r="J4" s="173"/>
    </row>
    <row r="5" spans="1:10" s="111" customFormat="1" ht="12" customHeight="1" x14ac:dyDescent="0.25">
      <c r="A5" s="173" t="s">
        <v>214</v>
      </c>
      <c r="B5" s="173"/>
      <c r="C5" s="173"/>
      <c r="D5" s="173"/>
      <c r="E5" s="173"/>
      <c r="F5" s="173"/>
      <c r="G5" s="173"/>
      <c r="H5" s="173"/>
      <c r="I5" s="173"/>
      <c r="J5" s="173"/>
    </row>
    <row r="6" spans="1:10" s="111" customFormat="1" ht="12" customHeight="1" x14ac:dyDescent="0.25">
      <c r="A6" s="111" t="s">
        <v>455</v>
      </c>
    </row>
    <row r="7" spans="1:10" s="130" customFormat="1" ht="6" customHeight="1" x14ac:dyDescent="0.2">
      <c r="A7" s="174"/>
      <c r="B7" s="114"/>
      <c r="C7" s="114"/>
      <c r="D7" s="114"/>
      <c r="E7" s="114"/>
      <c r="F7" s="114"/>
      <c r="G7" s="114"/>
    </row>
    <row r="8" spans="1:10" s="117" customFormat="1" ht="15" customHeight="1" x14ac:dyDescent="0.25">
      <c r="B8" s="217" t="s">
        <v>53</v>
      </c>
      <c r="C8" s="217"/>
      <c r="D8" s="175"/>
      <c r="E8" s="218" t="s">
        <v>52</v>
      </c>
      <c r="F8" s="218"/>
      <c r="G8" s="176"/>
      <c r="H8" s="481" t="s">
        <v>51</v>
      </c>
      <c r="I8" s="481"/>
      <c r="J8" s="176"/>
    </row>
    <row r="9" spans="1:10" s="110" customFormat="1" ht="30" customHeight="1" x14ac:dyDescent="0.15">
      <c r="A9" s="219" t="s">
        <v>0</v>
      </c>
      <c r="B9" s="116" t="s">
        <v>268</v>
      </c>
      <c r="C9" s="116" t="s">
        <v>87</v>
      </c>
      <c r="D9" s="116"/>
      <c r="E9" s="116" t="s">
        <v>268</v>
      </c>
      <c r="F9" s="116" t="s">
        <v>87</v>
      </c>
      <c r="G9" s="116"/>
      <c r="H9" s="116" t="s">
        <v>268</v>
      </c>
      <c r="I9" s="116" t="s">
        <v>87</v>
      </c>
      <c r="J9" s="151"/>
    </row>
    <row r="10" spans="1:10" s="110" customFormat="1" ht="3" customHeight="1" x14ac:dyDescent="0.15">
      <c r="A10" s="118"/>
      <c r="B10" s="153"/>
      <c r="C10" s="153"/>
      <c r="D10" s="178"/>
      <c r="E10" s="153"/>
      <c r="F10" s="153"/>
      <c r="G10" s="178"/>
      <c r="H10" s="178"/>
    </row>
    <row r="11" spans="1:10" s="110" customFormat="1" ht="9.9499999999999993" customHeight="1" x14ac:dyDescent="0.15">
      <c r="A11" s="152">
        <v>2017</v>
      </c>
      <c r="B11" s="220">
        <v>309505</v>
      </c>
      <c r="C11" s="180">
        <v>10.611274446099994</v>
      </c>
      <c r="D11" s="125"/>
      <c r="E11" s="220">
        <v>339556</v>
      </c>
      <c r="F11" s="154">
        <v>11.012142492757347</v>
      </c>
      <c r="G11" s="125"/>
      <c r="H11" s="220">
        <v>649061</v>
      </c>
      <c r="I11" s="221">
        <v>10.817277414998337</v>
      </c>
      <c r="J11" s="221"/>
    </row>
    <row r="12" spans="1:10" s="110" customFormat="1" ht="9.9499999999999993" customHeight="1" x14ac:dyDescent="0.15">
      <c r="A12" s="181">
        <v>2018</v>
      </c>
      <c r="B12" s="220">
        <v>302495</v>
      </c>
      <c r="C12" s="180">
        <v>10.379383191613238</v>
      </c>
      <c r="E12" s="220">
        <v>330638</v>
      </c>
      <c r="F12" s="180">
        <v>10.758266847824689</v>
      </c>
      <c r="H12" s="220">
        <v>633133</v>
      </c>
      <c r="I12" s="180">
        <v>10.573854120584521</v>
      </c>
      <c r="J12" s="221"/>
    </row>
    <row r="13" spans="1:10" s="110" customFormat="1" ht="9.9499999999999993" customHeight="1" x14ac:dyDescent="0.15">
      <c r="A13" s="181">
        <v>2019</v>
      </c>
      <c r="B13" s="220">
        <v>303652</v>
      </c>
      <c r="C13" s="180">
        <v>10.438132079262388</v>
      </c>
      <c r="E13" s="220">
        <v>330765</v>
      </c>
      <c r="F13" s="180">
        <v>10.795753764838183</v>
      </c>
      <c r="H13" s="220">
        <v>634417</v>
      </c>
      <c r="I13" s="180">
        <v>10.621576536742433</v>
      </c>
      <c r="J13" s="221"/>
    </row>
    <row r="14" spans="1:10" s="110" customFormat="1" ht="9.9499999999999993" customHeight="1" x14ac:dyDescent="0.15">
      <c r="A14" s="181">
        <v>2020</v>
      </c>
      <c r="B14" s="220">
        <v>359418</v>
      </c>
      <c r="C14" s="133">
        <v>12.411630697128869</v>
      </c>
      <c r="D14" s="125"/>
      <c r="E14" s="220">
        <v>380899</v>
      </c>
      <c r="F14" s="133">
        <v>12.49640366567167</v>
      </c>
      <c r="G14" s="125"/>
      <c r="H14" s="220">
        <v>740317</v>
      </c>
      <c r="I14" s="222">
        <v>12.45510291286673</v>
      </c>
      <c r="J14" s="221"/>
    </row>
    <row r="15" spans="1:10" s="110" customFormat="1" ht="3" customHeight="1" x14ac:dyDescent="0.15">
      <c r="A15" s="152"/>
      <c r="C15" s="119"/>
      <c r="D15" s="119"/>
      <c r="E15" s="119"/>
      <c r="F15" s="120"/>
      <c r="G15" s="120"/>
      <c r="I15" s="156"/>
      <c r="J15" s="156"/>
    </row>
    <row r="16" spans="1:10" s="110" customFormat="1" ht="9.75" customHeight="1" x14ac:dyDescent="0.15">
      <c r="A16" s="472" t="s">
        <v>365</v>
      </c>
      <c r="B16" s="472"/>
      <c r="C16" s="472"/>
      <c r="D16" s="472"/>
      <c r="E16" s="472"/>
      <c r="F16" s="472"/>
      <c r="G16" s="472"/>
      <c r="H16" s="472"/>
      <c r="I16" s="472"/>
      <c r="J16" s="223"/>
    </row>
    <row r="17" spans="1:12" s="110" customFormat="1" ht="3" customHeight="1" x14ac:dyDescent="0.15">
      <c r="C17" s="119"/>
      <c r="D17" s="119"/>
      <c r="E17" s="119"/>
      <c r="F17" s="120"/>
      <c r="G17" s="120"/>
      <c r="I17" s="156"/>
      <c r="J17" s="156"/>
    </row>
    <row r="18" spans="1:12" s="110" customFormat="1" ht="9.9499999999999993" customHeight="1" x14ac:dyDescent="0.15">
      <c r="A18" s="224" t="s">
        <v>12</v>
      </c>
      <c r="B18" s="225">
        <v>27463</v>
      </c>
      <c r="C18" s="133">
        <v>13.240326902962524</v>
      </c>
      <c r="D18" s="84">
        <v>12.49640366567167</v>
      </c>
      <c r="E18" s="225">
        <v>29220</v>
      </c>
      <c r="F18" s="133">
        <v>13.346009454108477</v>
      </c>
      <c r="G18" s="125"/>
      <c r="H18" s="225">
        <v>56683</v>
      </c>
      <c r="I18" s="226">
        <v>13.294596224984824</v>
      </c>
      <c r="J18" s="227"/>
      <c r="K18" s="228"/>
      <c r="L18" s="84"/>
    </row>
    <row r="19" spans="1:12" s="110" customFormat="1" ht="9.9499999999999993" customHeight="1" x14ac:dyDescent="0.15">
      <c r="A19" s="224" t="s">
        <v>75</v>
      </c>
      <c r="B19" s="225">
        <v>737</v>
      </c>
      <c r="C19" s="133">
        <v>12.170351899862938</v>
      </c>
      <c r="D19" s="126">
        <v>13.4964036656717</v>
      </c>
      <c r="E19" s="225">
        <v>796</v>
      </c>
      <c r="F19" s="133">
        <v>12.603711444676675</v>
      </c>
      <c r="G19" s="126"/>
      <c r="H19" s="225">
        <v>1533</v>
      </c>
      <c r="I19" s="226">
        <v>12.391583746251404</v>
      </c>
      <c r="J19" s="227"/>
      <c r="K19" s="228"/>
      <c r="L19" s="84"/>
    </row>
    <row r="20" spans="1:12" s="110" customFormat="1" ht="9.9499999999999993" customHeight="1" x14ac:dyDescent="0.15">
      <c r="A20" s="224" t="s">
        <v>14</v>
      </c>
      <c r="B20" s="225">
        <v>10775</v>
      </c>
      <c r="C20" s="133">
        <v>14.835385733797418</v>
      </c>
      <c r="D20" s="125">
        <v>14.4964036656717</v>
      </c>
      <c r="E20" s="225">
        <v>11924</v>
      </c>
      <c r="F20" s="133">
        <v>15.157707403111246</v>
      </c>
      <c r="G20" s="125"/>
      <c r="H20" s="225">
        <v>22699</v>
      </c>
      <c r="I20" s="226">
        <v>15.002975941635192</v>
      </c>
      <c r="J20" s="227"/>
      <c r="K20" s="228"/>
      <c r="L20" s="84"/>
    </row>
    <row r="21" spans="1:12" s="110" customFormat="1" ht="9.9499999999999993" customHeight="1" x14ac:dyDescent="0.15">
      <c r="A21" s="224" t="s">
        <v>15</v>
      </c>
      <c r="B21" s="225">
        <v>52729</v>
      </c>
      <c r="C21" s="133">
        <v>10.779726533615374</v>
      </c>
      <c r="D21" s="125">
        <v>15.4964036656717</v>
      </c>
      <c r="E21" s="225">
        <v>55708</v>
      </c>
      <c r="F21" s="133">
        <v>10.96225099634913</v>
      </c>
      <c r="G21" s="125"/>
      <c r="H21" s="225">
        <v>108437</v>
      </c>
      <c r="I21" s="226">
        <v>10.872730189606248</v>
      </c>
      <c r="J21" s="227"/>
      <c r="K21" s="228"/>
      <c r="L21" s="84"/>
    </row>
    <row r="22" spans="1:12" s="110" customFormat="1" ht="9.9499999999999993" customHeight="1" x14ac:dyDescent="0.15">
      <c r="A22" s="224" t="s">
        <v>56</v>
      </c>
      <c r="B22" s="225">
        <v>5210</v>
      </c>
      <c r="C22" s="133">
        <v>9.7840651194322614</v>
      </c>
      <c r="D22" s="125">
        <v>16.4964036656717</v>
      </c>
      <c r="E22" s="225">
        <v>5345</v>
      </c>
      <c r="F22" s="133">
        <v>9.8072224826676369</v>
      </c>
      <c r="G22" s="125"/>
      <c r="H22" s="225">
        <v>10555</v>
      </c>
      <c r="I22" s="226">
        <v>9.7957782098458939</v>
      </c>
      <c r="J22" s="227"/>
      <c r="K22" s="228"/>
      <c r="L22" s="84"/>
    </row>
    <row r="23" spans="1:12" s="129" customFormat="1" ht="9.9499999999999993" customHeight="1" x14ac:dyDescent="0.15">
      <c r="A23" s="229" t="s">
        <v>16</v>
      </c>
      <c r="B23" s="225">
        <v>2501</v>
      </c>
      <c r="C23" s="133">
        <v>9.4146610477339507</v>
      </c>
      <c r="D23" s="210">
        <v>17.4964036656717</v>
      </c>
      <c r="E23" s="225">
        <v>2552</v>
      </c>
      <c r="F23" s="133">
        <v>9.4625936479744599</v>
      </c>
      <c r="G23" s="210"/>
      <c r="H23" s="225">
        <v>5053</v>
      </c>
      <c r="I23" s="226">
        <v>9.4388083901349233</v>
      </c>
      <c r="J23" s="227"/>
      <c r="K23" s="228"/>
      <c r="L23" s="84"/>
    </row>
    <row r="24" spans="1:12" s="129" customFormat="1" ht="10.15" customHeight="1" x14ac:dyDescent="0.15">
      <c r="A24" s="224" t="s">
        <v>17</v>
      </c>
      <c r="B24" s="225">
        <v>2709</v>
      </c>
      <c r="C24" s="133">
        <v>10.151808700800828</v>
      </c>
      <c r="D24" s="210">
        <v>18.4964036656717</v>
      </c>
      <c r="E24" s="225">
        <v>2793</v>
      </c>
      <c r="F24" s="133">
        <v>10.144816990116704</v>
      </c>
      <c r="G24" s="210"/>
      <c r="H24" s="225">
        <v>5502</v>
      </c>
      <c r="I24" s="226">
        <v>10.148258269668474</v>
      </c>
      <c r="J24" s="227"/>
      <c r="K24" s="228"/>
      <c r="L24" s="84"/>
    </row>
    <row r="25" spans="1:12" s="110" customFormat="1" ht="9.9499999999999993" customHeight="1" x14ac:dyDescent="0.15">
      <c r="A25" s="224" t="s">
        <v>18</v>
      </c>
      <c r="B25" s="225">
        <v>26203</v>
      </c>
      <c r="C25" s="133">
        <v>10.973419307070218</v>
      </c>
      <c r="D25" s="125">
        <v>19.4964036656717</v>
      </c>
      <c r="E25" s="225">
        <v>27885</v>
      </c>
      <c r="F25" s="133">
        <v>11.269532998392924</v>
      </c>
      <c r="G25" s="125"/>
      <c r="H25" s="225">
        <v>54088</v>
      </c>
      <c r="I25" s="226">
        <v>11.124110400749121</v>
      </c>
      <c r="J25" s="227"/>
      <c r="K25" s="228"/>
      <c r="L25" s="84"/>
    </row>
    <row r="26" spans="1:12" s="129" customFormat="1" ht="9.9499999999999993" customHeight="1" x14ac:dyDescent="0.15">
      <c r="A26" s="224" t="s">
        <v>55</v>
      </c>
      <c r="B26" s="225">
        <v>8330</v>
      </c>
      <c r="C26" s="133">
        <v>14.240703795070631</v>
      </c>
      <c r="D26" s="125">
        <v>20.4964036656717</v>
      </c>
      <c r="E26" s="225">
        <v>8600</v>
      </c>
      <c r="F26" s="133">
        <v>13.996040422517677</v>
      </c>
      <c r="G26" s="125"/>
      <c r="H26" s="225">
        <v>16930</v>
      </c>
      <c r="I26" s="226">
        <v>14.115361607133552</v>
      </c>
      <c r="J26" s="227"/>
      <c r="K26" s="228"/>
      <c r="L26" s="84"/>
    </row>
    <row r="27" spans="1:12" s="129" customFormat="1" ht="9.9499999999999993" customHeight="1" x14ac:dyDescent="0.15">
      <c r="A27" s="224" t="s">
        <v>20</v>
      </c>
      <c r="B27" s="225">
        <v>26485</v>
      </c>
      <c r="C27" s="133">
        <v>12.232688505683686</v>
      </c>
      <c r="D27" s="125">
        <v>21.4964036656717</v>
      </c>
      <c r="E27" s="225">
        <v>29124</v>
      </c>
      <c r="F27" s="133">
        <v>12.82839619500008</v>
      </c>
      <c r="G27" s="125"/>
      <c r="H27" s="225">
        <v>55609</v>
      </c>
      <c r="I27" s="226">
        <v>12.537605319413132</v>
      </c>
      <c r="J27" s="227"/>
      <c r="K27" s="228"/>
      <c r="L27" s="84"/>
    </row>
    <row r="28" spans="1:12" s="110" customFormat="1" ht="9.9499999999999993" customHeight="1" x14ac:dyDescent="0.15">
      <c r="A28" s="224" t="s">
        <v>21</v>
      </c>
      <c r="B28" s="225">
        <v>22780</v>
      </c>
      <c r="C28" s="133">
        <v>12.763624454723452</v>
      </c>
      <c r="D28" s="125">
        <v>22.4964036656717</v>
      </c>
      <c r="E28" s="225">
        <v>24974</v>
      </c>
      <c r="F28" s="133">
        <v>13.145487022292427</v>
      </c>
      <c r="G28" s="125"/>
      <c r="H28" s="225">
        <v>47754</v>
      </c>
      <c r="I28" s="226">
        <v>12.96051783448566</v>
      </c>
      <c r="J28" s="227"/>
      <c r="K28" s="228"/>
      <c r="L28" s="84"/>
    </row>
    <row r="29" spans="1:12" s="110" customFormat="1" ht="9.9499999999999993" customHeight="1" x14ac:dyDescent="0.15">
      <c r="A29" s="224" t="s">
        <v>22</v>
      </c>
      <c r="B29" s="225">
        <v>5543</v>
      </c>
      <c r="C29" s="133">
        <v>13.314981095273099</v>
      </c>
      <c r="D29" s="125">
        <v>23.4964036656717</v>
      </c>
      <c r="E29" s="225">
        <v>6038</v>
      </c>
      <c r="F29" s="133">
        <v>13.531623839682304</v>
      </c>
      <c r="G29" s="125"/>
      <c r="H29" s="225">
        <v>11581</v>
      </c>
      <c r="I29" s="226">
        <v>13.427059565548074</v>
      </c>
      <c r="J29" s="227"/>
      <c r="K29" s="228"/>
      <c r="L29" s="84"/>
    </row>
    <row r="30" spans="1:12" s="110" customFormat="1" ht="9.9499999999999993" customHeight="1" x14ac:dyDescent="0.15">
      <c r="A30" s="224" t="s">
        <v>23</v>
      </c>
      <c r="B30" s="225">
        <v>9516</v>
      </c>
      <c r="C30" s="133">
        <v>13.07664665639242</v>
      </c>
      <c r="D30" s="125">
        <v>24.4964036656717</v>
      </c>
      <c r="E30" s="225">
        <v>10394</v>
      </c>
      <c r="F30" s="133">
        <v>13.563825275380626</v>
      </c>
      <c r="G30" s="125"/>
      <c r="H30" s="225">
        <v>19910</v>
      </c>
      <c r="I30" s="226">
        <v>13.326528392500062</v>
      </c>
      <c r="J30" s="227"/>
      <c r="K30" s="228"/>
      <c r="L30" s="84"/>
    </row>
    <row r="31" spans="1:12" s="110" customFormat="1" ht="9.9499999999999993" customHeight="1" x14ac:dyDescent="0.15">
      <c r="A31" s="224" t="s">
        <v>24</v>
      </c>
      <c r="B31" s="225">
        <v>31148</v>
      </c>
      <c r="C31" s="133">
        <v>11.269093566616739</v>
      </c>
      <c r="D31" s="125">
        <v>25.4964036656717</v>
      </c>
      <c r="E31" s="225">
        <v>32631</v>
      </c>
      <c r="F31" s="133">
        <v>11.028552530785973</v>
      </c>
      <c r="G31" s="125"/>
      <c r="H31" s="225">
        <v>63779</v>
      </c>
      <c r="I31" s="226">
        <v>11.144730078985013</v>
      </c>
      <c r="J31" s="227"/>
      <c r="K31" s="228"/>
      <c r="L31" s="84"/>
    </row>
    <row r="32" spans="1:12" s="110" customFormat="1" ht="9.9499999999999993" customHeight="1" x14ac:dyDescent="0.15">
      <c r="A32" s="224" t="s">
        <v>25</v>
      </c>
      <c r="B32" s="225">
        <v>8193</v>
      </c>
      <c r="C32" s="133">
        <v>13.132606789588165</v>
      </c>
      <c r="D32" s="125">
        <v>26.4964036656717</v>
      </c>
      <c r="E32" s="225">
        <v>8464</v>
      </c>
      <c r="F32" s="133">
        <v>12.952412432724429</v>
      </c>
      <c r="G32" s="125"/>
      <c r="H32" s="225">
        <v>16657</v>
      </c>
      <c r="I32" s="226">
        <v>13.040421627512259</v>
      </c>
      <c r="J32" s="227"/>
      <c r="K32" s="228"/>
      <c r="L32" s="84"/>
    </row>
    <row r="33" spans="1:12" s="110" customFormat="1" ht="9.9499999999999993" customHeight="1" x14ac:dyDescent="0.15">
      <c r="A33" s="224" t="s">
        <v>26</v>
      </c>
      <c r="B33" s="225">
        <v>2231</v>
      </c>
      <c r="C33" s="133">
        <v>15.499513686258164</v>
      </c>
      <c r="D33" s="125">
        <v>27.4964036656717</v>
      </c>
      <c r="E33" s="225">
        <v>2234</v>
      </c>
      <c r="F33" s="133">
        <v>15.034507357419503</v>
      </c>
      <c r="G33" s="125"/>
      <c r="H33" s="225">
        <v>4465</v>
      </c>
      <c r="I33" s="226">
        <v>15.263313523500887</v>
      </c>
      <c r="J33" s="227"/>
      <c r="K33" s="228"/>
      <c r="L33" s="84"/>
    </row>
    <row r="34" spans="1:12" s="110" customFormat="1" ht="9.9499999999999993" customHeight="1" x14ac:dyDescent="0.15">
      <c r="A34" s="224" t="s">
        <v>27</v>
      </c>
      <c r="B34" s="225">
        <v>30525</v>
      </c>
      <c r="C34" s="133">
        <v>11.17875125383291</v>
      </c>
      <c r="D34" s="125">
        <v>28.4964036656717</v>
      </c>
      <c r="E34" s="225">
        <v>31223</v>
      </c>
      <c r="F34" s="133">
        <v>10.853214643062786</v>
      </c>
      <c r="G34" s="125"/>
      <c r="H34" s="225">
        <v>61748</v>
      </c>
      <c r="I34" s="226">
        <v>11.01173871534411</v>
      </c>
      <c r="J34" s="227"/>
      <c r="K34" s="228"/>
      <c r="L34" s="84"/>
    </row>
    <row r="35" spans="1:12" s="110" customFormat="1" ht="9.9499999999999993" customHeight="1" x14ac:dyDescent="0.15">
      <c r="A35" s="224" t="s">
        <v>28</v>
      </c>
      <c r="B35" s="225">
        <v>23353</v>
      </c>
      <c r="C35" s="133">
        <v>12.238882783335665</v>
      </c>
      <c r="D35" s="125">
        <v>29.4964036656717</v>
      </c>
      <c r="E35" s="225">
        <v>23837</v>
      </c>
      <c r="F35" s="133">
        <v>11.830525256560898</v>
      </c>
      <c r="G35" s="125"/>
      <c r="H35" s="225">
        <v>47190</v>
      </c>
      <c r="I35" s="226">
        <v>12.029146783248361</v>
      </c>
      <c r="J35" s="227"/>
      <c r="K35" s="228"/>
      <c r="L35" s="84"/>
    </row>
    <row r="36" spans="1:12" s="110" customFormat="1" ht="9.9499999999999993" customHeight="1" x14ac:dyDescent="0.15">
      <c r="A36" s="224" t="s">
        <v>29</v>
      </c>
      <c r="B36" s="225">
        <v>3464</v>
      </c>
      <c r="C36" s="133">
        <v>12.986136624354254</v>
      </c>
      <c r="D36" s="125">
        <v>30.4964036656717</v>
      </c>
      <c r="E36" s="225">
        <v>3544</v>
      </c>
      <c r="F36" s="133">
        <v>12.849029343571949</v>
      </c>
      <c r="G36" s="125"/>
      <c r="H36" s="225">
        <v>7008</v>
      </c>
      <c r="I36" s="226">
        <v>12.916436663290725</v>
      </c>
      <c r="J36" s="227"/>
      <c r="K36" s="228"/>
      <c r="L36" s="84"/>
    </row>
    <row r="37" spans="1:12" s="110" customFormat="1" ht="9.9499999999999993" customHeight="1" x14ac:dyDescent="0.15">
      <c r="A37" s="224" t="s">
        <v>30</v>
      </c>
      <c r="B37" s="225">
        <v>11506</v>
      </c>
      <c r="C37" s="133">
        <v>12.730530647153747</v>
      </c>
      <c r="D37" s="125">
        <v>31.4964036656717</v>
      </c>
      <c r="E37" s="225">
        <v>11605</v>
      </c>
      <c r="F37" s="133">
        <v>12.231471507680373</v>
      </c>
      <c r="G37" s="125"/>
      <c r="H37" s="225">
        <v>23111</v>
      </c>
      <c r="I37" s="226">
        <v>12.474943909713598</v>
      </c>
      <c r="J37" s="227"/>
      <c r="K37" s="228"/>
      <c r="L37" s="84"/>
    </row>
    <row r="38" spans="1:12" s="110" customFormat="1" ht="9.9499999999999993" customHeight="1" x14ac:dyDescent="0.15">
      <c r="A38" s="224" t="s">
        <v>31</v>
      </c>
      <c r="B38" s="225">
        <v>29663</v>
      </c>
      <c r="C38" s="133">
        <v>12.682666331460842</v>
      </c>
      <c r="D38" s="125">
        <v>32.4964036656717</v>
      </c>
      <c r="E38" s="225">
        <v>30850</v>
      </c>
      <c r="F38" s="133">
        <v>12.445914734389655</v>
      </c>
      <c r="G38" s="125"/>
      <c r="H38" s="225">
        <v>60513</v>
      </c>
      <c r="I38" s="226">
        <v>12.560853863236289</v>
      </c>
      <c r="J38" s="227"/>
      <c r="K38" s="228"/>
      <c r="L38" s="84"/>
    </row>
    <row r="39" spans="1:12" s="110" customFormat="1" ht="9.9499999999999993" customHeight="1" x14ac:dyDescent="0.15">
      <c r="A39" s="224" t="s">
        <v>32</v>
      </c>
      <c r="B39" s="225">
        <v>9653</v>
      </c>
      <c r="C39" s="133">
        <v>12.453427046887739</v>
      </c>
      <c r="D39" s="125">
        <v>33.4964036656717</v>
      </c>
      <c r="E39" s="225">
        <v>9132</v>
      </c>
      <c r="F39" s="133">
        <v>11.281253686759907</v>
      </c>
      <c r="G39" s="125"/>
      <c r="H39" s="225">
        <v>18785</v>
      </c>
      <c r="I39" s="226">
        <v>11.854633230521657</v>
      </c>
      <c r="J39" s="227"/>
      <c r="K39" s="228"/>
      <c r="L39" s="84"/>
    </row>
    <row r="40" spans="1:12" s="110" customFormat="1" ht="9.9499999999999993" customHeight="1" x14ac:dyDescent="0.15">
      <c r="A40" s="230" t="s">
        <v>33</v>
      </c>
      <c r="B40" s="132">
        <v>91704</v>
      </c>
      <c r="C40" s="231">
        <v>11.828879821049883</v>
      </c>
      <c r="D40" s="146">
        <v>34.4964036656717</v>
      </c>
      <c r="E40" s="132">
        <v>97648</v>
      </c>
      <c r="F40" s="231">
        <v>12.024075734142425</v>
      </c>
      <c r="H40" s="132">
        <v>189352</v>
      </c>
      <c r="I40" s="232">
        <v>11.928743410084605</v>
      </c>
      <c r="J40" s="233"/>
      <c r="K40" s="228"/>
      <c r="L40" s="84"/>
    </row>
    <row r="41" spans="1:12" s="110" customFormat="1" ht="9.9499999999999993" customHeight="1" x14ac:dyDescent="0.15">
      <c r="A41" s="230" t="s">
        <v>34</v>
      </c>
      <c r="B41" s="132">
        <v>66228</v>
      </c>
      <c r="C41" s="231">
        <v>11.67959314355611</v>
      </c>
      <c r="D41" s="132">
        <v>35.4964036656717</v>
      </c>
      <c r="E41" s="132">
        <v>70954</v>
      </c>
      <c r="F41" s="231">
        <v>12.017724933256268</v>
      </c>
      <c r="G41" s="132"/>
      <c r="H41" s="132">
        <v>137182</v>
      </c>
      <c r="I41" s="232">
        <v>11.852072771426155</v>
      </c>
      <c r="J41" s="233"/>
      <c r="K41" s="228"/>
      <c r="L41" s="84"/>
    </row>
    <row r="42" spans="1:12" s="110" customFormat="1" ht="9.9499999999999993" customHeight="1" x14ac:dyDescent="0.15">
      <c r="A42" s="230" t="s">
        <v>35</v>
      </c>
      <c r="B42" s="132">
        <v>68987</v>
      </c>
      <c r="C42" s="231">
        <v>12.118317442756949</v>
      </c>
      <c r="D42" s="132">
        <v>36.4964036656717</v>
      </c>
      <c r="E42" s="132">
        <v>74037</v>
      </c>
      <c r="F42" s="231">
        <v>12.194975315045509</v>
      </c>
      <c r="G42" s="132"/>
      <c r="H42" s="132">
        <v>143024</v>
      </c>
      <c r="I42" s="232">
        <v>12.15787901523084</v>
      </c>
      <c r="J42" s="233"/>
      <c r="K42" s="228"/>
      <c r="L42" s="84"/>
    </row>
    <row r="43" spans="1:12" s="110" customFormat="1" ht="9.9499999999999993" customHeight="1" x14ac:dyDescent="0.15">
      <c r="A43" s="136" t="s">
        <v>36</v>
      </c>
      <c r="B43" s="88">
        <v>79272</v>
      </c>
      <c r="C43" s="231">
        <v>12.052745815189862</v>
      </c>
      <c r="D43" s="132">
        <v>37.4964036656717</v>
      </c>
      <c r="E43" s="88">
        <v>80907</v>
      </c>
      <c r="F43" s="231">
        <v>11.694505806780983</v>
      </c>
      <c r="G43" s="132"/>
      <c r="H43" s="88">
        <v>160179</v>
      </c>
      <c r="I43" s="232">
        <v>11.869096050210931</v>
      </c>
      <c r="J43" s="233"/>
      <c r="K43" s="228"/>
      <c r="L43" s="84"/>
    </row>
    <row r="44" spans="1:12" s="110" customFormat="1" ht="9.9499999999999993" customHeight="1" x14ac:dyDescent="0.15">
      <c r="A44" s="230" t="s">
        <v>37</v>
      </c>
      <c r="B44" s="88">
        <v>39316</v>
      </c>
      <c r="C44" s="231">
        <v>12.625604550047456</v>
      </c>
      <c r="D44" s="230">
        <v>38.4964036656717</v>
      </c>
      <c r="E44" s="88">
        <v>39982</v>
      </c>
      <c r="F44" s="231">
        <v>12.159200926826591</v>
      </c>
      <c r="G44" s="132"/>
      <c r="H44" s="88">
        <v>79298</v>
      </c>
      <c r="I44" s="232">
        <v>12.386056728321003</v>
      </c>
      <c r="J44" s="233"/>
      <c r="K44" s="228"/>
      <c r="L44" s="84"/>
    </row>
    <row r="45" spans="1:12" s="110" customFormat="1" ht="9.9499999999999993" customHeight="1" x14ac:dyDescent="0.25">
      <c r="A45" s="131" t="s">
        <v>38</v>
      </c>
      <c r="B45" s="234">
        <v>345507</v>
      </c>
      <c r="C45" s="231">
        <v>11.993929979397414</v>
      </c>
      <c r="D45" s="132">
        <v>39.4964036656717</v>
      </c>
      <c r="E45" s="234">
        <v>363528</v>
      </c>
      <c r="F45" s="231">
        <v>11.996496962694527</v>
      </c>
      <c r="G45" s="132"/>
      <c r="H45" s="234">
        <v>709035</v>
      </c>
      <c r="I45" s="235">
        <v>11.995245955325327</v>
      </c>
      <c r="J45" s="235"/>
      <c r="K45" s="72"/>
      <c r="L45" s="84"/>
    </row>
    <row r="46" spans="1:12" s="130" customFormat="1" ht="3" customHeight="1" x14ac:dyDescent="0.2">
      <c r="A46" s="191"/>
      <c r="B46" s="192"/>
      <c r="C46" s="192"/>
      <c r="D46" s="192"/>
      <c r="E46" s="192"/>
      <c r="F46" s="172"/>
      <c r="G46" s="192"/>
      <c r="H46" s="192"/>
      <c r="I46" s="192"/>
      <c r="J46" s="213"/>
    </row>
    <row r="47" spans="1:12" s="130" customFormat="1" ht="3" customHeight="1" x14ac:dyDescent="0.2">
      <c r="A47" s="110"/>
      <c r="B47" s="84"/>
      <c r="C47" s="84"/>
      <c r="D47" s="84"/>
      <c r="E47" s="84"/>
      <c r="F47" s="84"/>
      <c r="G47" s="84"/>
      <c r="H47" s="84"/>
      <c r="I47" s="84"/>
      <c r="J47" s="84"/>
    </row>
    <row r="48" spans="1:12" s="130" customFormat="1" ht="9.75" customHeight="1" x14ac:dyDescent="0.2">
      <c r="A48" s="117" t="s">
        <v>231</v>
      </c>
      <c r="B48" s="117"/>
      <c r="C48" s="117"/>
      <c r="D48" s="117"/>
      <c r="E48" s="117"/>
      <c r="F48" s="117"/>
      <c r="G48" s="117"/>
      <c r="H48" s="117"/>
      <c r="I48" s="117"/>
      <c r="J48" s="117"/>
    </row>
    <row r="49" spans="1:10" ht="47.25" customHeight="1" x14ac:dyDescent="0.2">
      <c r="A49" s="482" t="s">
        <v>436</v>
      </c>
      <c r="B49" s="482"/>
      <c r="C49" s="482"/>
      <c r="D49" s="482"/>
      <c r="E49" s="482"/>
      <c r="F49" s="482"/>
      <c r="G49" s="482"/>
      <c r="H49" s="482"/>
      <c r="I49" s="482"/>
      <c r="J49" s="110"/>
    </row>
    <row r="50" spans="1:10" x14ac:dyDescent="0.2">
      <c r="J50" s="110"/>
    </row>
  </sheetData>
  <mergeCells count="3">
    <mergeCell ref="H8:I8"/>
    <mergeCell ref="A16:I16"/>
    <mergeCell ref="A49:I49"/>
  </mergeCells>
  <pageMargins left="0.59055118110236227" right="0.59055118110236227" top="0.78740157480314965" bottom="0.78740157480314965" header="0" footer="0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24</vt:i4>
      </vt:variant>
      <vt:variant>
        <vt:lpstr>Intervalli denominati</vt:lpstr>
      </vt:variant>
      <vt:variant>
        <vt:i4>3</vt:i4>
      </vt:variant>
    </vt:vector>
  </HeadingPairs>
  <TitlesOfParts>
    <vt:vector size="27" baseType="lpstr">
      <vt:lpstr>Indice</vt:lpstr>
      <vt:lpstr>3.1</vt:lpstr>
      <vt:lpstr>3.2</vt:lpstr>
      <vt:lpstr>3.3</vt:lpstr>
      <vt:lpstr>3.4</vt:lpstr>
      <vt:lpstr>3.5</vt:lpstr>
      <vt:lpstr>3.6</vt:lpstr>
      <vt:lpstr>3.7</vt:lpstr>
      <vt:lpstr>3.8</vt:lpstr>
      <vt:lpstr>3.9</vt:lpstr>
      <vt:lpstr>3.10</vt:lpstr>
      <vt:lpstr>3.11</vt:lpstr>
      <vt:lpstr>3.12</vt:lpstr>
      <vt:lpstr>3.13</vt:lpstr>
      <vt:lpstr>3.14</vt:lpstr>
      <vt:lpstr>3.15</vt:lpstr>
      <vt:lpstr>3.16</vt:lpstr>
      <vt:lpstr>3.17</vt:lpstr>
      <vt:lpstr>3.18</vt:lpstr>
      <vt:lpstr>3.19</vt:lpstr>
      <vt:lpstr>3.20</vt:lpstr>
      <vt:lpstr>3.21</vt:lpstr>
      <vt:lpstr>3.22</vt:lpstr>
      <vt:lpstr>3.22 segue</vt:lpstr>
      <vt:lpstr>'3.16'!Area_stampa</vt:lpstr>
      <vt:lpstr>'3.2'!Area_stampa</vt:lpstr>
      <vt:lpstr>'3.3'!Area_stampa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2018-07-23T14:33:24Z</dcterms:created>
  <dcterms:modified xsi:type="dcterms:W3CDTF">2022-12-07T09:35:37Z</dcterms:modified>
</cp:coreProperties>
</file>