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300" windowWidth="11250" windowHeight="11265" tabRatio="781" activeTab="7"/>
  </bookViews>
  <sheets>
    <sheet name="Introduzione" sheetId="1" r:id="rId1"/>
    <sheet name="Popolazione" sheetId="2" r:id="rId2"/>
    <sheet name="Forze di lavoro" sheetId="3" r:id="rId3"/>
    <sheet name="Occupati_1" sheetId="4" r:id="rId4"/>
    <sheet name="Occupati_2" sheetId="5" r:id="rId5"/>
    <sheet name="Disoccupati" sheetId="6" r:id="rId6"/>
    <sheet name="Non forze di lavoro" sheetId="7" r:id="rId7"/>
    <sheet name="Errori campionari" sheetId="8" r:id="rId8"/>
  </sheets>
  <externalReferences>
    <externalReference r:id="rId11"/>
    <externalReference r:id="rId12"/>
  </externalReferences>
  <definedNames>
    <definedName name="_xlnm.Print_Area" localSheetId="5">'Disoccupati'!$A$1:$G$136</definedName>
    <definedName name="_xlnm.Print_Area" localSheetId="2">'Forze di lavoro'!$A$1:$G$136</definedName>
    <definedName name="_xlnm.Print_Area" localSheetId="3">'Occupati_1'!$A$1:$G$136</definedName>
    <definedName name="_xlnm.Print_Area" localSheetId="4">'Occupati_2'!$A$1:$P$136</definedName>
    <definedName name="_xlnm.Print_Area" localSheetId="1">'Popolazione'!$A$1:$M$135</definedName>
    <definedName name="IDX_1">#REF!</definedName>
    <definedName name="IDX1_1">#REF!</definedName>
    <definedName name="IDX2_1" localSheetId="7">#REF!</definedName>
    <definedName name="IDX2_1" localSheetId="0">#REF!</definedName>
    <definedName name="IDX2_1">#REF!</definedName>
    <definedName name="_xlnm.Print_Titles" localSheetId="5">'Disoccupati'!$1:$5</definedName>
    <definedName name="_xlnm.Print_Titles" localSheetId="2">'Forze di lavoro'!$1:$5</definedName>
    <definedName name="_xlnm.Print_Titles" localSheetId="3">'Occupati_1'!$1:$5</definedName>
    <definedName name="_xlnm.Print_Titles" localSheetId="4">'Occupati_2'!$1:$6</definedName>
    <definedName name="_xlnm.Print_Titles" localSheetId="1">'Popolazione'!$1:$4</definedName>
  </definedNames>
  <calcPr fullCalcOnLoad="1"/>
</workbook>
</file>

<file path=xl/sharedStrings.xml><?xml version="1.0" encoding="utf-8"?>
<sst xmlns="http://schemas.openxmlformats.org/spreadsheetml/2006/main" count="1140" uniqueCount="193">
  <si>
    <t>Femmine</t>
  </si>
  <si>
    <t>Maschi e femmine</t>
  </si>
  <si>
    <t>55 e oltre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</si>
  <si>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</si>
  <si>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</si>
  <si>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</si>
  <si>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</si>
  <si>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</si>
  <si>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</si>
  <si>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</si>
  <si>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</si>
  <si>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</si>
  <si>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</si>
  <si>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</si>
  <si>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</si>
  <si>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</si>
  <si>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</si>
  <si>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</si>
  <si>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</si>
  <si>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</si>
  <si>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</si>
  <si>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</si>
  <si>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</si>
  <si>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</si>
  <si>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</si>
  <si>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</si>
  <si>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</si>
  <si>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</si>
  <si>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</si>
  <si>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</si>
  <si>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</si>
  <si>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</si>
  <si>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</si>
  <si>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</si>
  <si>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</si>
  <si>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</si>
  <si>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</si>
  <si>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</si>
  <si>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</si>
  <si>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</si>
  <si>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</si>
  <si>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</si>
  <si>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</si>
  <si>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</si>
  <si>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</si>
  <si>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</si>
  <si>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</si>
  <si>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</si>
  <si>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</si>
  <si>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</si>
  <si>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</si>
  <si>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</si>
  <si>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</si>
  <si>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</si>
  <si>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</si>
  <si>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</si>
  <si>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</si>
  <si>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</si>
  <si>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</si>
  <si>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</si>
  <si>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</si>
  <si>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</si>
  <si>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</si>
  <si>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</si>
  <si>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</si>
  <si>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</si>
  <si>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</si>
  <si>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</si>
  <si>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</si>
  <si>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</si>
  <si>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</si>
  <si>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</si>
  <si>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</si>
  <si>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</si>
  <si>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</si>
  <si>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</si>
  <si>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</si>
  <si>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</si>
  <si>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</si>
  <si>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</si>
  <si>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</si>
  <si>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</si>
  <si>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</si>
  <si>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</si>
  <si>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</si>
  <si>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</si>
  <si>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</si>
  <si>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</si>
  <si>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</si>
  <si>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</si>
  <si>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</si>
  <si>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</si>
  <si>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</si>
  <si>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</si>
  <si>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</si>
  <si>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</si>
  <si>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</si>
  <si>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</si>
  <si>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</si>
  <si>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</si>
  <si>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</si>
  <si>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</si>
  <si>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</si>
  <si>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</si>
  <si>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</si>
  <si>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</si>
  <si>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</si>
  <si>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</si>
  <si>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</si>
  <si>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</si>
  <si>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</si>
  <si>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</si>
  <si>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</si>
  <si>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</si>
  <si>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</si>
  <si>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</si>
  <si>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</si>
  <si>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</si>
  <si>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</si>
  <si>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</si>
  <si>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</si>
  <si>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</si>
  <si>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</si>
  <si>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</si>
  <si>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</si>
  <si>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</si>
  <si>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</si>
  <si>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</si>
  <si>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</si>
  <si>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>Forze di lavoro</t>
  </si>
  <si>
    <t>Tasso di attività (15-64 anni)</t>
  </si>
  <si>
    <t>Occupati</t>
  </si>
  <si>
    <t>Tasso di occupazione (15-64 anni)</t>
  </si>
  <si>
    <r>
      <t xml:space="preserve"> </t>
    </r>
    <r>
      <rPr>
        <i/>
        <sz val="9"/>
        <rFont val="Arial"/>
        <family val="2"/>
      </rPr>
      <t>(dati in migliaia)</t>
    </r>
  </si>
  <si>
    <t>Agricoltura</t>
  </si>
  <si>
    <t>Servizi</t>
  </si>
  <si>
    <t>Dipen-denti</t>
  </si>
  <si>
    <t>Indi-pen-denti</t>
  </si>
  <si>
    <t>Persone in cerca di occupazione</t>
  </si>
  <si>
    <t>Tasso di disoccupazione</t>
  </si>
  <si>
    <t>Non forze di lavoro</t>
  </si>
  <si>
    <t>Tasso di inattività (15-64 anni)</t>
  </si>
  <si>
    <t>Monza e della Brianza</t>
  </si>
  <si>
    <t>Fermo</t>
  </si>
  <si>
    <t>Barletta-Andria-Trani</t>
  </si>
  <si>
    <t>Verbano-Cusio-Ossola</t>
  </si>
  <si>
    <t>Il file contiene inoltre un apposito foglio di lavoro che consente di calcolare l’errore campionario e l'intervallo di confidenza</t>
  </si>
  <si>
    <t>associato a ciascuna stima.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</si>
  <si>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</si>
  <si>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</si>
  <si>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</si>
  <si>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</si>
  <si>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</si>
  <si>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</si>
  <si>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</si>
  <si>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</si>
  <si>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</si>
  <si>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</si>
  <si>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</si>
  <si>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</si>
  <si>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</si>
  <si>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</si>
  <si>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</si>
  <si>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</si>
  <si>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</si>
  <si>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</si>
  <si>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</si>
  <si>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</si>
  <si>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</si>
  <si>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</si>
  <si>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</si>
  <si>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</si>
  <si>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</si>
  <si>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Massa-Carrara</t>
  </si>
  <si>
    <t>Stime provinciali - Anno 2017</t>
  </si>
  <si>
    <t>I dati fanno riferimento alla media del 2017.</t>
  </si>
  <si>
    <t>Massa</t>
  </si>
  <si>
    <t>Sud-Sardegna</t>
  </si>
  <si>
    <r>
      <t xml:space="preserve">Anno 2017  </t>
    </r>
    <r>
      <rPr>
        <i/>
        <sz val="9"/>
        <rFont val="Arial"/>
        <family val="2"/>
      </rPr>
      <t xml:space="preserve">(dati in migliaia e in percentuale) </t>
    </r>
  </si>
  <si>
    <r>
      <t xml:space="preserve">Anno 2017 </t>
    </r>
    <r>
      <rPr>
        <i/>
        <sz val="9"/>
        <rFont val="Arial"/>
        <family val="2"/>
      </rPr>
      <t xml:space="preserve">(dati in migliaia e in percentuale) </t>
    </r>
  </si>
  <si>
    <r>
      <t xml:space="preserve">Anno 2017 </t>
    </r>
    <r>
      <rPr>
        <i/>
        <sz val="9"/>
        <rFont val="Arial"/>
        <family val="2"/>
      </rPr>
      <t xml:space="preserve"> (dati in migliaia e in percentuale)</t>
    </r>
  </si>
  <si>
    <t>TERRITORIO</t>
  </si>
  <si>
    <t>In questo file sono riportate le tavole con i principali risultati della Rilevazione sulle forze di lavoro riferiti al territorio.</t>
  </si>
  <si>
    <r>
      <t xml:space="preserve">Popolazione  di  15 anni  e  oltre  per  sesso,  classe  di  età,  regione  e  città metropolitana/provincia  -  Anno 2017 </t>
    </r>
    <r>
      <rPr>
        <i/>
        <sz val="9"/>
        <rFont val="Arial"/>
        <family val="2"/>
      </rPr>
      <t xml:space="preserve">(dati in migliaia) </t>
    </r>
  </si>
  <si>
    <t xml:space="preserve">Forze  di  lavoro  in complesso e tasso di attività (15-64 anni)  per sesso,  regione  e  città metropolitana/provincia  - </t>
  </si>
  <si>
    <t xml:space="preserve">Occupati  in  complesso  e  tasso  di  occupazione  (15-64 anni)  per  sesso,  regione  e  città metropolitana/provincia  - </t>
  </si>
  <si>
    <t xml:space="preserve"> Occupati   per   settore  di  attività   economica ,   posizione ,   regione    e    città metropolitana/provincia    -   Anno 2017</t>
  </si>
  <si>
    <t xml:space="preserve">Persone  in  cerca  di  occupazione  e  tasso  di  disoccupazione  per  sesso,  regione  e città metropolitana/provincia - </t>
  </si>
  <si>
    <t xml:space="preserve">Non forze di  lavoro in complesso e tasso di inattività (15-64 anni) per sesso, regione e città metropolitana/provincia </t>
  </si>
  <si>
    <t>Industria in senso stretto</t>
  </si>
  <si>
    <t>Costruzioni</t>
  </si>
  <si>
    <t>REGIONI E PROVINCE</t>
  </si>
  <si>
    <t>Sud Sardegna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</si>
</sst>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_-&quot;L.&quot;\ * #,##0.00_-;\-&quot;L.&quot;\ * #,##0.00_-;_-&quot;L.&quot;\ * &quot;-&quot;??_-;_-@_-"/>
    <numFmt numFmtId="183" formatCode="_-&quot;L.&quot;\ * #,##0_-;\-&quot;L.&quot;\ * #,##0_-;_-&quot;L.&quot;\ * &quot;-&quot;_-;_-@_-"/>
  </numFmts>
  <fonts count="5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 Unicode MS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9" borderId="0" applyNumberFormat="0" applyBorder="0" applyAlignment="0" applyProtection="0"/>
    <xf numFmtId="0" fontId="40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justify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right" vertical="center" wrapText="1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 horizontal="justify" vertical="top"/>
    </xf>
    <xf numFmtId="173" fontId="1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/>
    </xf>
    <xf numFmtId="173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4" fontId="0" fillId="0" borderId="0" xfId="0" applyNumberFormat="1" applyAlignment="1" quotePrefix="1">
      <alignment/>
    </xf>
    <xf numFmtId="3" fontId="0" fillId="0" borderId="13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justify" vertical="top"/>
    </xf>
    <xf numFmtId="0" fontId="14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justify" vertical="top"/>
    </xf>
    <xf numFmtId="3" fontId="0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justify" vertical="top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173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172" fontId="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/>
    </xf>
    <xf numFmtId="3" fontId="6" fillId="0" borderId="0" xfId="0" applyNumberFormat="1" applyFont="1" applyFill="1" applyAlignment="1">
      <alignment horizontal="justify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left" vertical="top"/>
    </xf>
    <xf numFmtId="3" fontId="1" fillId="0" borderId="20" xfId="0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left"/>
    </xf>
    <xf numFmtId="3" fontId="3" fillId="0" borderId="20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3" fillId="0" borderId="20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7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8" fillId="16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174" fontId="0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Border="1" applyAlignment="1">
      <alignment/>
    </xf>
    <xf numFmtId="3" fontId="15" fillId="0" borderId="14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Border="1" applyAlignment="1">
      <alignment/>
    </xf>
    <xf numFmtId="3" fontId="15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3" fillId="0" borderId="13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10</xdr:col>
      <xdr:colOff>342900</xdr:colOff>
      <xdr:row>6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7210425" y="9715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0</xdr:rowOff>
    </xdr:from>
    <xdr:to>
      <xdr:col>5</xdr:col>
      <xdr:colOff>38100</xdr:colOff>
      <xdr:row>4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314700" y="8572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342900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181100" y="8572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781175" y="8572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342900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124325" y="8572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4</xdr:col>
      <xdr:colOff>342900</xdr:colOff>
      <xdr:row>4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352675" y="8572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MAR~1\AppData\Local\Temp\Anno%202012_Dati%20Provinc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ICOLA\Comunicati%20stampa\media%20provinciale%202017\file%20di%20lavoro\Anno%202017%20Dati%20Provinciali_lavora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Popolazione"/>
      <sheetName val="Forze di lavoro"/>
      <sheetName val="Occupati_1"/>
      <sheetName val="Occupati_2"/>
      <sheetName val="Disoccupati"/>
      <sheetName val="Non forze di lavoro"/>
      <sheetName val="Errori campiona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ancata"/>
      <sheetName val="sas"/>
      <sheetName val="1"/>
      <sheetName val="2"/>
      <sheetName val="3"/>
      <sheetName val="3_6"/>
      <sheetName val="4_"/>
      <sheetName val="5_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5.7109375" style="21" customWidth="1"/>
    <col min="2" max="7" width="9.140625" style="21" customWidth="1"/>
    <col min="8" max="8" width="4.57421875" style="21" customWidth="1"/>
    <col min="9" max="16384" width="9.140625" style="21" customWidth="1"/>
  </cols>
  <sheetData>
    <row r="3" spans="2:6" ht="18">
      <c r="B3" s="94" t="s">
        <v>174</v>
      </c>
      <c r="C3" s="95"/>
      <c r="D3" s="95"/>
      <c r="E3" s="95"/>
      <c r="F3" s="95"/>
    </row>
    <row r="4" ht="15">
      <c r="B4" s="45"/>
    </row>
    <row r="5" spans="2:14" ht="14.25">
      <c r="B5" s="46" t="s">
        <v>182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 ht="14.25">
      <c r="B6" s="46" t="s">
        <v>175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2:14" ht="14.2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2:14" ht="14.25">
      <c r="B8" s="46" t="s">
        <v>146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ht="14.25">
      <c r="B9" s="46" t="s">
        <v>147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1" sqref="D51"/>
    </sheetView>
  </sheetViews>
  <sheetFormatPr defaultColWidth="9.140625" defaultRowHeight="12.75"/>
  <cols>
    <col min="1" max="1" width="18.57421875" style="1" customWidth="1"/>
    <col min="2" max="2" width="5.140625" style="1" customWidth="1"/>
    <col min="3" max="3" width="5.8515625" style="1" customWidth="1"/>
    <col min="4" max="4" width="6.00390625" style="1" customWidth="1"/>
    <col min="5" max="5" width="6.28125" style="2" customWidth="1"/>
    <col min="6" max="6" width="5.28125" style="1" customWidth="1"/>
    <col min="7" max="9" width="6.28125" style="1" customWidth="1"/>
    <col min="10" max="10" width="6.28125" style="2" customWidth="1"/>
    <col min="11" max="11" width="7.00390625" style="1" customWidth="1"/>
    <col min="12" max="12" width="6.28125" style="2" customWidth="1"/>
    <col min="13" max="13" width="5.8515625" style="1" customWidth="1"/>
    <col min="14" max="16384" width="9.140625" style="1" customWidth="1"/>
  </cols>
  <sheetData>
    <row r="1" spans="1:13" ht="15" customHeight="1">
      <c r="A1" s="3" t="s">
        <v>183</v>
      </c>
      <c r="B1" s="4"/>
      <c r="C1" s="4"/>
      <c r="D1" s="4"/>
      <c r="E1" s="5"/>
      <c r="F1" s="4"/>
      <c r="G1" s="4"/>
      <c r="H1" s="4"/>
      <c r="I1" s="4"/>
      <c r="J1" s="5"/>
      <c r="K1" s="4"/>
      <c r="L1" s="5"/>
      <c r="M1" s="4"/>
    </row>
    <row r="2" spans="1:13" ht="7.5" customHeight="1">
      <c r="A2" s="3"/>
      <c r="B2" s="6"/>
      <c r="C2" s="6"/>
      <c r="D2" s="6"/>
      <c r="E2" s="7"/>
      <c r="F2" s="6"/>
      <c r="G2" s="6"/>
      <c r="H2" s="6"/>
      <c r="I2" s="6"/>
      <c r="J2" s="7"/>
      <c r="K2" s="6"/>
      <c r="L2" s="7"/>
      <c r="M2" s="6"/>
    </row>
    <row r="3" spans="1:13" ht="15" customHeight="1">
      <c r="A3" s="110" t="s">
        <v>181</v>
      </c>
      <c r="B3" s="111" t="s">
        <v>3</v>
      </c>
      <c r="C3" s="111"/>
      <c r="D3" s="111"/>
      <c r="E3" s="111"/>
      <c r="F3" s="111" t="s">
        <v>0</v>
      </c>
      <c r="G3" s="111"/>
      <c r="H3" s="111"/>
      <c r="I3" s="111"/>
      <c r="J3" s="111" t="s">
        <v>1</v>
      </c>
      <c r="K3" s="111"/>
      <c r="L3" s="111"/>
      <c r="M3" s="111"/>
    </row>
    <row r="4" spans="1:13" s="9" customFormat="1" ht="15" customHeight="1">
      <c r="A4" s="110"/>
      <c r="B4" s="8" t="s">
        <v>4</v>
      </c>
      <c r="C4" s="8" t="s">
        <v>5</v>
      </c>
      <c r="D4" s="8" t="s">
        <v>2</v>
      </c>
      <c r="E4" s="8" t="s">
        <v>6</v>
      </c>
      <c r="F4" s="8" t="s">
        <v>4</v>
      </c>
      <c r="G4" s="8" t="s">
        <v>5</v>
      </c>
      <c r="H4" s="8" t="s">
        <v>2</v>
      </c>
      <c r="I4" s="8" t="s">
        <v>6</v>
      </c>
      <c r="J4" s="8" t="s">
        <v>4</v>
      </c>
      <c r="K4" s="8" t="s">
        <v>5</v>
      </c>
      <c r="L4" s="8" t="s">
        <v>2</v>
      </c>
      <c r="M4" s="8" t="s">
        <v>6</v>
      </c>
    </row>
    <row r="5" spans="1:13" s="9" customFormat="1" ht="5.25" customHeight="1">
      <c r="A5" s="3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s="11" customFormat="1" ht="9">
      <c r="A6" s="10" t="s">
        <v>7</v>
      </c>
      <c r="B6" s="10">
        <v>199.422</v>
      </c>
      <c r="C6" s="10">
        <v>870.736</v>
      </c>
      <c r="D6" s="10">
        <v>754.979</v>
      </c>
      <c r="E6" s="10">
        <v>1825.137</v>
      </c>
      <c r="F6" s="10">
        <v>186.149</v>
      </c>
      <c r="G6" s="10">
        <v>874.279</v>
      </c>
      <c r="H6" s="10">
        <v>909.551</v>
      </c>
      <c r="I6" s="10">
        <v>1969.978</v>
      </c>
      <c r="J6" s="10">
        <v>385.571</v>
      </c>
      <c r="K6" s="10">
        <v>1745.015</v>
      </c>
      <c r="L6" s="10">
        <v>1664.53</v>
      </c>
      <c r="M6" s="10">
        <v>3795.115</v>
      </c>
    </row>
    <row r="7" spans="1:13" s="11" customFormat="1" ht="9">
      <c r="A7" s="12" t="s">
        <v>8</v>
      </c>
      <c r="B7" s="11">
        <v>103.732</v>
      </c>
      <c r="C7" s="11">
        <v>453.567</v>
      </c>
      <c r="D7" s="11">
        <v>383.231</v>
      </c>
      <c r="E7" s="11">
        <v>940.53</v>
      </c>
      <c r="F7" s="11">
        <v>94.568</v>
      </c>
      <c r="G7" s="11">
        <v>461.151</v>
      </c>
      <c r="H7" s="11">
        <v>468.743</v>
      </c>
      <c r="I7" s="11">
        <v>1024.462</v>
      </c>
      <c r="J7" s="11">
        <v>198.301</v>
      </c>
      <c r="K7" s="11">
        <v>914.717</v>
      </c>
      <c r="L7" s="11">
        <v>851.975</v>
      </c>
      <c r="M7" s="11">
        <v>1964.992</v>
      </c>
    </row>
    <row r="8" spans="1:13" s="11" customFormat="1" ht="9">
      <c r="A8" s="12" t="s">
        <v>9</v>
      </c>
      <c r="B8" s="11">
        <v>7.759</v>
      </c>
      <c r="C8" s="11">
        <v>33.581</v>
      </c>
      <c r="D8" s="11">
        <v>31.329</v>
      </c>
      <c r="E8" s="11">
        <v>72.669</v>
      </c>
      <c r="F8" s="11">
        <v>7.164</v>
      </c>
      <c r="G8" s="11">
        <v>32.881</v>
      </c>
      <c r="H8" s="11">
        <v>38.573</v>
      </c>
      <c r="I8" s="11">
        <v>78.619</v>
      </c>
      <c r="J8" s="11">
        <v>14.924</v>
      </c>
      <c r="K8" s="11">
        <v>66.462</v>
      </c>
      <c r="L8" s="11">
        <v>69.902</v>
      </c>
      <c r="M8" s="11">
        <v>151.288</v>
      </c>
    </row>
    <row r="9" spans="1:13" s="11" customFormat="1" ht="9">
      <c r="A9" s="12" t="s">
        <v>10</v>
      </c>
      <c r="B9" s="11">
        <v>17.491</v>
      </c>
      <c r="C9" s="11">
        <v>75.249</v>
      </c>
      <c r="D9" s="11">
        <v>60.745</v>
      </c>
      <c r="E9" s="11">
        <v>153.485</v>
      </c>
      <c r="F9" s="11">
        <v>15.537</v>
      </c>
      <c r="G9" s="11">
        <v>77.048</v>
      </c>
      <c r="H9" s="11">
        <v>72.096</v>
      </c>
      <c r="I9" s="11">
        <v>164.681</v>
      </c>
      <c r="J9" s="11">
        <v>33.028</v>
      </c>
      <c r="K9" s="11">
        <v>152.297</v>
      </c>
      <c r="L9" s="11">
        <v>132.841</v>
      </c>
      <c r="M9" s="11">
        <v>318.166</v>
      </c>
    </row>
    <row r="10" spans="1:13" s="11" customFormat="1" ht="9">
      <c r="A10" s="12" t="s">
        <v>11</v>
      </c>
      <c r="B10" s="11">
        <v>29.65</v>
      </c>
      <c r="C10" s="11">
        <v>117.969</v>
      </c>
      <c r="D10" s="11">
        <v>98.85</v>
      </c>
      <c r="E10" s="11">
        <v>246.468</v>
      </c>
      <c r="F10" s="11">
        <v>26.826</v>
      </c>
      <c r="G10" s="11">
        <v>114.605</v>
      </c>
      <c r="H10" s="11">
        <v>115.603</v>
      </c>
      <c r="I10" s="11">
        <v>257.034</v>
      </c>
      <c r="J10" s="11">
        <v>56.475</v>
      </c>
      <c r="K10" s="11">
        <v>232.574</v>
      </c>
      <c r="L10" s="11">
        <v>214.453</v>
      </c>
      <c r="M10" s="11">
        <v>503.502</v>
      </c>
    </row>
    <row r="11" spans="1:13" s="11" customFormat="1" ht="9">
      <c r="A11" s="12" t="s">
        <v>12</v>
      </c>
      <c r="B11" s="11">
        <v>9.8</v>
      </c>
      <c r="C11" s="11">
        <v>41.483</v>
      </c>
      <c r="D11" s="11">
        <v>39.142</v>
      </c>
      <c r="E11" s="11">
        <v>90.425</v>
      </c>
      <c r="F11" s="11">
        <v>9.464</v>
      </c>
      <c r="G11" s="11">
        <v>40.761</v>
      </c>
      <c r="H11" s="11">
        <v>46.048</v>
      </c>
      <c r="I11" s="11">
        <v>96.273</v>
      </c>
      <c r="J11" s="11">
        <v>19.264</v>
      </c>
      <c r="K11" s="11">
        <v>82.244</v>
      </c>
      <c r="L11" s="11">
        <v>85.19</v>
      </c>
      <c r="M11" s="11">
        <v>186.697</v>
      </c>
    </row>
    <row r="12" spans="1:13" s="11" customFormat="1" ht="9">
      <c r="A12" s="12" t="s">
        <v>13</v>
      </c>
      <c r="B12" s="11">
        <v>16.746</v>
      </c>
      <c r="C12" s="11">
        <v>83.728</v>
      </c>
      <c r="D12" s="11">
        <v>79.395</v>
      </c>
      <c r="E12" s="11">
        <v>179.869</v>
      </c>
      <c r="F12" s="11">
        <v>17.067</v>
      </c>
      <c r="G12" s="11">
        <v>84.274</v>
      </c>
      <c r="H12" s="11">
        <v>92.822</v>
      </c>
      <c r="I12" s="11">
        <v>194.163</v>
      </c>
      <c r="J12" s="11">
        <v>33.812</v>
      </c>
      <c r="K12" s="11">
        <v>168.002</v>
      </c>
      <c r="L12" s="11">
        <v>172.217</v>
      </c>
      <c r="M12" s="11">
        <v>374.031</v>
      </c>
    </row>
    <row r="13" spans="1:13" s="11" customFormat="1" ht="9">
      <c r="A13" s="12" t="s">
        <v>14</v>
      </c>
      <c r="B13" s="11">
        <v>7.815</v>
      </c>
      <c r="C13" s="11">
        <v>33.129</v>
      </c>
      <c r="D13" s="11">
        <v>33.585</v>
      </c>
      <c r="E13" s="11">
        <v>74.529</v>
      </c>
      <c r="F13" s="11">
        <v>7.979</v>
      </c>
      <c r="G13" s="11">
        <v>33.005</v>
      </c>
      <c r="H13" s="11">
        <v>41.146</v>
      </c>
      <c r="I13" s="11">
        <v>82.13</v>
      </c>
      <c r="J13" s="11">
        <v>15.794</v>
      </c>
      <c r="K13" s="11">
        <v>66.133</v>
      </c>
      <c r="L13" s="11">
        <v>74.731</v>
      </c>
      <c r="M13" s="11">
        <v>156.659</v>
      </c>
    </row>
    <row r="14" spans="1:13" s="11" customFormat="1" ht="9">
      <c r="A14" s="12" t="s">
        <v>145</v>
      </c>
      <c r="B14" s="11">
        <v>6.429</v>
      </c>
      <c r="C14" s="11">
        <v>32.032</v>
      </c>
      <c r="D14" s="11">
        <v>28.702</v>
      </c>
      <c r="E14" s="11">
        <v>67.163</v>
      </c>
      <c r="F14" s="11">
        <v>7.544</v>
      </c>
      <c r="G14" s="11">
        <v>30.553</v>
      </c>
      <c r="H14" s="11">
        <v>34.52</v>
      </c>
      <c r="I14" s="11">
        <v>72.617</v>
      </c>
      <c r="J14" s="11">
        <v>13.973</v>
      </c>
      <c r="K14" s="11">
        <v>62.585</v>
      </c>
      <c r="L14" s="11">
        <v>63.221</v>
      </c>
      <c r="M14" s="11">
        <v>139.779</v>
      </c>
    </row>
    <row r="15" spans="1:13" s="11" customFormat="1" ht="9">
      <c r="A15" s="10" t="s">
        <v>15</v>
      </c>
      <c r="B15" s="10">
        <v>5.961</v>
      </c>
      <c r="C15" s="10">
        <v>25.472</v>
      </c>
      <c r="D15" s="10">
        <v>21.117</v>
      </c>
      <c r="E15" s="10">
        <v>52.55</v>
      </c>
      <c r="F15" s="10">
        <v>5.571</v>
      </c>
      <c r="G15" s="10">
        <v>25.661</v>
      </c>
      <c r="H15" s="10">
        <v>24.782</v>
      </c>
      <c r="I15" s="10">
        <v>56.014</v>
      </c>
      <c r="J15" s="10">
        <v>11.532</v>
      </c>
      <c r="K15" s="10">
        <v>51.133</v>
      </c>
      <c r="L15" s="10">
        <v>45.899</v>
      </c>
      <c r="M15" s="10">
        <v>108.564</v>
      </c>
    </row>
    <row r="16" spans="1:13" s="11" customFormat="1" ht="9">
      <c r="A16" s="12" t="s">
        <v>16</v>
      </c>
      <c r="B16" s="11">
        <v>5.961</v>
      </c>
      <c r="C16" s="11">
        <v>25.472</v>
      </c>
      <c r="D16" s="11">
        <v>21.117</v>
      </c>
      <c r="E16" s="11">
        <v>52.55</v>
      </c>
      <c r="F16" s="11">
        <v>5.571</v>
      </c>
      <c r="G16" s="11">
        <v>25.661</v>
      </c>
      <c r="H16" s="11">
        <v>24.782</v>
      </c>
      <c r="I16" s="11">
        <v>56.014</v>
      </c>
      <c r="J16" s="11">
        <v>11.532</v>
      </c>
      <c r="K16" s="11">
        <v>51.133</v>
      </c>
      <c r="L16" s="11">
        <v>45.899</v>
      </c>
      <c r="M16" s="11">
        <v>108.564</v>
      </c>
    </row>
    <row r="17" spans="1:13" s="11" customFormat="1" ht="9">
      <c r="A17" s="10" t="s">
        <v>17</v>
      </c>
      <c r="B17" s="10">
        <v>478.643</v>
      </c>
      <c r="C17" s="10">
        <v>2114.685</v>
      </c>
      <c r="D17" s="10">
        <v>1562.842</v>
      </c>
      <c r="E17" s="10">
        <v>4156.171</v>
      </c>
      <c r="F17" s="10">
        <v>445.451</v>
      </c>
      <c r="G17" s="10">
        <v>2073.198</v>
      </c>
      <c r="H17" s="10">
        <v>1892.036</v>
      </c>
      <c r="I17" s="10">
        <v>4410.684</v>
      </c>
      <c r="J17" s="10">
        <v>924.094</v>
      </c>
      <c r="K17" s="10">
        <v>4187.883</v>
      </c>
      <c r="L17" s="10">
        <v>3454.878</v>
      </c>
      <c r="M17" s="10">
        <v>8566.855</v>
      </c>
    </row>
    <row r="18" spans="1:13" s="11" customFormat="1" ht="8.25" customHeight="1">
      <c r="A18" s="12" t="s">
        <v>18</v>
      </c>
      <c r="B18" s="11">
        <v>42.948</v>
      </c>
      <c r="C18" s="11">
        <v>183.691</v>
      </c>
      <c r="D18" s="11">
        <v>141.485</v>
      </c>
      <c r="E18" s="11">
        <v>368.125</v>
      </c>
      <c r="F18" s="11">
        <v>38.543</v>
      </c>
      <c r="G18" s="11">
        <v>184.825</v>
      </c>
      <c r="H18" s="11">
        <v>170.968</v>
      </c>
      <c r="I18" s="11">
        <v>394.336</v>
      </c>
      <c r="J18" s="11">
        <v>81.491</v>
      </c>
      <c r="K18" s="11">
        <v>368.517</v>
      </c>
      <c r="L18" s="11">
        <v>312.454</v>
      </c>
      <c r="M18" s="11">
        <v>762.461</v>
      </c>
    </row>
    <row r="19" spans="1:13" s="11" customFormat="1" ht="8.25" customHeight="1">
      <c r="A19" s="12" t="s">
        <v>19</v>
      </c>
      <c r="B19" s="11">
        <v>28.941</v>
      </c>
      <c r="C19" s="11">
        <v>127.179</v>
      </c>
      <c r="D19" s="11">
        <v>93.825</v>
      </c>
      <c r="E19" s="11">
        <v>249.945</v>
      </c>
      <c r="F19" s="11">
        <v>26.874</v>
      </c>
      <c r="G19" s="11">
        <v>123.518</v>
      </c>
      <c r="H19" s="11">
        <v>113.166</v>
      </c>
      <c r="I19" s="11">
        <v>263.558</v>
      </c>
      <c r="J19" s="11">
        <v>55.816</v>
      </c>
      <c r="K19" s="11">
        <v>250.696</v>
      </c>
      <c r="L19" s="11">
        <v>206.991</v>
      </c>
      <c r="M19" s="11">
        <v>513.503</v>
      </c>
    </row>
    <row r="20" spans="1:13" s="11" customFormat="1" ht="8.25" customHeight="1">
      <c r="A20" s="12" t="s">
        <v>20</v>
      </c>
      <c r="B20" s="11">
        <v>9.199</v>
      </c>
      <c r="C20" s="11">
        <v>35.41</v>
      </c>
      <c r="D20" s="11">
        <v>31.109</v>
      </c>
      <c r="E20" s="11">
        <v>75.718</v>
      </c>
      <c r="F20" s="11">
        <v>8.522</v>
      </c>
      <c r="G20" s="11">
        <v>36.282</v>
      </c>
      <c r="H20" s="11">
        <v>35.175</v>
      </c>
      <c r="I20" s="11">
        <v>79.979</v>
      </c>
      <c r="J20" s="11">
        <v>17.721</v>
      </c>
      <c r="K20" s="11">
        <v>71.693</v>
      </c>
      <c r="L20" s="11">
        <v>66.284</v>
      </c>
      <c r="M20" s="11">
        <v>155.698</v>
      </c>
    </row>
    <row r="21" spans="1:13" s="11" customFormat="1" ht="8.25" customHeight="1">
      <c r="A21" s="12" t="s">
        <v>21</v>
      </c>
      <c r="B21" s="11">
        <v>145.807</v>
      </c>
      <c r="C21" s="11">
        <v>688.599</v>
      </c>
      <c r="D21" s="11">
        <v>489.41</v>
      </c>
      <c r="E21" s="11">
        <v>1323.815</v>
      </c>
      <c r="F21" s="11">
        <v>140.441</v>
      </c>
      <c r="G21" s="11">
        <v>678.026</v>
      </c>
      <c r="H21" s="11">
        <v>619.707</v>
      </c>
      <c r="I21" s="11">
        <v>1438.174</v>
      </c>
      <c r="J21" s="11">
        <v>286.248</v>
      </c>
      <c r="K21" s="11">
        <v>1366.625</v>
      </c>
      <c r="L21" s="11">
        <v>1109.116</v>
      </c>
      <c r="M21" s="11">
        <v>2761.99</v>
      </c>
    </row>
    <row r="22" spans="1:13" s="11" customFormat="1" ht="8.25" customHeight="1">
      <c r="A22" s="12" t="s">
        <v>22</v>
      </c>
      <c r="B22" s="11">
        <v>57.269</v>
      </c>
      <c r="C22" s="11">
        <v>235.623</v>
      </c>
      <c r="D22" s="11">
        <v>169.973</v>
      </c>
      <c r="E22" s="11">
        <v>462.865</v>
      </c>
      <c r="F22" s="11">
        <v>53.346</v>
      </c>
      <c r="G22" s="11">
        <v>227.482</v>
      </c>
      <c r="H22" s="11">
        <v>194.239</v>
      </c>
      <c r="I22" s="11">
        <v>475.067</v>
      </c>
      <c r="J22" s="11">
        <v>110.616</v>
      </c>
      <c r="K22" s="11">
        <v>463.104</v>
      </c>
      <c r="L22" s="11">
        <v>364.212</v>
      </c>
      <c r="M22" s="11">
        <v>937.932</v>
      </c>
    </row>
    <row r="23" spans="1:13" s="11" customFormat="1" ht="8.25" customHeight="1">
      <c r="A23" s="12" t="s">
        <v>23</v>
      </c>
      <c r="B23" s="11">
        <v>65.245</v>
      </c>
      <c r="C23" s="11">
        <v>268.877</v>
      </c>
      <c r="D23" s="11">
        <v>190.067</v>
      </c>
      <c r="E23" s="11">
        <v>524.189</v>
      </c>
      <c r="F23" s="11">
        <v>57.484</v>
      </c>
      <c r="G23" s="11">
        <v>260.53</v>
      </c>
      <c r="H23" s="11">
        <v>227.981</v>
      </c>
      <c r="I23" s="11">
        <v>545.995</v>
      </c>
      <c r="J23" s="11">
        <v>122.729</v>
      </c>
      <c r="K23" s="11">
        <v>529.407</v>
      </c>
      <c r="L23" s="11">
        <v>418.047</v>
      </c>
      <c r="M23" s="11">
        <v>1070.184</v>
      </c>
    </row>
    <row r="24" spans="1:13" s="11" customFormat="1" ht="8.25" customHeight="1">
      <c r="A24" s="12" t="s">
        <v>24</v>
      </c>
      <c r="B24" s="11">
        <v>24.474</v>
      </c>
      <c r="C24" s="11">
        <v>113.06</v>
      </c>
      <c r="D24" s="11">
        <v>91.597</v>
      </c>
      <c r="E24" s="11">
        <v>229.131</v>
      </c>
      <c r="F24" s="11">
        <v>22.002</v>
      </c>
      <c r="G24" s="11">
        <v>110.904</v>
      </c>
      <c r="H24" s="11">
        <v>111.404</v>
      </c>
      <c r="I24" s="11">
        <v>244.31</v>
      </c>
      <c r="J24" s="11">
        <v>46.476</v>
      </c>
      <c r="K24" s="11">
        <v>223.964</v>
      </c>
      <c r="L24" s="11">
        <v>203.001</v>
      </c>
      <c r="M24" s="11">
        <v>473.441</v>
      </c>
    </row>
    <row r="25" spans="1:13" s="11" customFormat="1" ht="8.25" customHeight="1">
      <c r="A25" s="12" t="s">
        <v>25</v>
      </c>
      <c r="B25" s="11">
        <v>16.45</v>
      </c>
      <c r="C25" s="11">
        <v>75.472</v>
      </c>
      <c r="D25" s="11">
        <v>58.591</v>
      </c>
      <c r="E25" s="11">
        <v>150.512</v>
      </c>
      <c r="F25" s="11">
        <v>15.96</v>
      </c>
      <c r="G25" s="11">
        <v>72.292</v>
      </c>
      <c r="H25" s="11">
        <v>70.103</v>
      </c>
      <c r="I25" s="11">
        <v>158.355</v>
      </c>
      <c r="J25" s="11">
        <v>32.41</v>
      </c>
      <c r="K25" s="11">
        <v>147.764</v>
      </c>
      <c r="L25" s="11">
        <v>128.694</v>
      </c>
      <c r="M25" s="11">
        <v>308.868</v>
      </c>
    </row>
    <row r="26" spans="1:13" s="11" customFormat="1" ht="8.25" customHeight="1">
      <c r="A26" s="12" t="s">
        <v>26</v>
      </c>
      <c r="B26" s="11">
        <v>20.105</v>
      </c>
      <c r="C26" s="11">
        <v>84.553</v>
      </c>
      <c r="D26" s="11">
        <v>67.885</v>
      </c>
      <c r="E26" s="11">
        <v>172.543</v>
      </c>
      <c r="F26" s="11">
        <v>16.397</v>
      </c>
      <c r="G26" s="11">
        <v>84.668</v>
      </c>
      <c r="H26" s="11">
        <v>80.476</v>
      </c>
      <c r="I26" s="11">
        <v>181.541</v>
      </c>
      <c r="J26" s="11">
        <v>36.502</v>
      </c>
      <c r="K26" s="11">
        <v>169.22</v>
      </c>
      <c r="L26" s="11">
        <v>148.361</v>
      </c>
      <c r="M26" s="11">
        <v>354.084</v>
      </c>
    </row>
    <row r="27" spans="1:13" s="11" customFormat="1" ht="8.25" customHeight="1">
      <c r="A27" s="12" t="s">
        <v>27</v>
      </c>
      <c r="B27" s="11">
        <v>16.129</v>
      </c>
      <c r="C27" s="11">
        <v>71.748</v>
      </c>
      <c r="D27" s="11">
        <v>54.48</v>
      </c>
      <c r="E27" s="11">
        <v>142.357</v>
      </c>
      <c r="F27" s="11">
        <v>16.463</v>
      </c>
      <c r="G27" s="11">
        <v>67.698</v>
      </c>
      <c r="H27" s="11">
        <v>63.473</v>
      </c>
      <c r="I27" s="11">
        <v>147.634</v>
      </c>
      <c r="J27" s="11">
        <v>32.592</v>
      </c>
      <c r="K27" s="11">
        <v>139.446</v>
      </c>
      <c r="L27" s="11">
        <v>117.953</v>
      </c>
      <c r="M27" s="11">
        <v>289.991</v>
      </c>
    </row>
    <row r="28" spans="1:13" s="11" customFormat="1" ht="8.25" customHeight="1">
      <c r="A28" s="12" t="s">
        <v>28</v>
      </c>
      <c r="B28" s="11">
        <v>10.067</v>
      </c>
      <c r="C28" s="11">
        <v>50.14</v>
      </c>
      <c r="D28" s="11">
        <v>35.859</v>
      </c>
      <c r="E28" s="11">
        <v>96.065</v>
      </c>
      <c r="F28" s="11">
        <v>11.008</v>
      </c>
      <c r="G28" s="11">
        <v>47.166</v>
      </c>
      <c r="H28" s="11">
        <v>41.622</v>
      </c>
      <c r="I28" s="11">
        <v>99.796</v>
      </c>
      <c r="J28" s="11">
        <v>21.074</v>
      </c>
      <c r="K28" s="11">
        <v>97.306</v>
      </c>
      <c r="L28" s="11">
        <v>77.481</v>
      </c>
      <c r="M28" s="11">
        <v>195.861</v>
      </c>
    </row>
    <row r="29" spans="1:13" s="11" customFormat="1" ht="9">
      <c r="A29" s="12" t="s">
        <v>142</v>
      </c>
      <c r="B29" s="11">
        <v>42.009</v>
      </c>
      <c r="C29" s="11">
        <v>180.333</v>
      </c>
      <c r="D29" s="11">
        <v>138.562</v>
      </c>
      <c r="E29" s="11">
        <v>360.903</v>
      </c>
      <c r="F29" s="11">
        <v>38.41</v>
      </c>
      <c r="G29" s="11">
        <v>179.807</v>
      </c>
      <c r="H29" s="11">
        <v>163.722</v>
      </c>
      <c r="I29" s="11">
        <v>381.939</v>
      </c>
      <c r="J29" s="11">
        <v>80.419</v>
      </c>
      <c r="K29" s="11">
        <v>360.14</v>
      </c>
      <c r="L29" s="11">
        <v>302.284</v>
      </c>
      <c r="M29" s="11">
        <v>742.842</v>
      </c>
    </row>
    <row r="30" spans="1:13" s="11" customFormat="1" ht="10.5" customHeight="1">
      <c r="A30" s="10" t="s">
        <v>29</v>
      </c>
      <c r="B30" s="10">
        <v>58.507</v>
      </c>
      <c r="C30" s="10">
        <v>217.098</v>
      </c>
      <c r="D30" s="10">
        <v>157.976</v>
      </c>
      <c r="E30" s="10">
        <v>433.582</v>
      </c>
      <c r="F30" s="10">
        <v>55.337</v>
      </c>
      <c r="G30" s="10">
        <v>215.955</v>
      </c>
      <c r="H30" s="10">
        <v>184.619</v>
      </c>
      <c r="I30" s="10">
        <v>455.91</v>
      </c>
      <c r="J30" s="10">
        <v>113.844</v>
      </c>
      <c r="K30" s="10">
        <v>433.053</v>
      </c>
      <c r="L30" s="10">
        <v>342.595</v>
      </c>
      <c r="M30" s="10">
        <v>889.492</v>
      </c>
    </row>
    <row r="31" spans="1:13" s="11" customFormat="1" ht="9">
      <c r="A31" s="12" t="s">
        <v>30</v>
      </c>
      <c r="B31" s="11">
        <v>30.088</v>
      </c>
      <c r="C31" s="11">
        <v>108.625</v>
      </c>
      <c r="D31" s="11">
        <v>74.05</v>
      </c>
      <c r="E31" s="11">
        <v>212.763</v>
      </c>
      <c r="F31" s="11">
        <v>28.547</v>
      </c>
      <c r="G31" s="11">
        <v>107.65</v>
      </c>
      <c r="H31" s="11">
        <v>86.507</v>
      </c>
      <c r="I31" s="11">
        <v>222.704</v>
      </c>
      <c r="J31" s="11">
        <v>58.635</v>
      </c>
      <c r="K31" s="11">
        <v>216.275</v>
      </c>
      <c r="L31" s="11">
        <v>160.557</v>
      </c>
      <c r="M31" s="11">
        <v>435.467</v>
      </c>
    </row>
    <row r="32" spans="1:13" s="11" customFormat="1" ht="9">
      <c r="A32" s="12" t="s">
        <v>31</v>
      </c>
      <c r="B32" s="11">
        <v>28.419</v>
      </c>
      <c r="C32" s="11">
        <v>108.473</v>
      </c>
      <c r="D32" s="11">
        <v>83.926</v>
      </c>
      <c r="E32" s="11">
        <v>220.819</v>
      </c>
      <c r="F32" s="11">
        <v>26.79</v>
      </c>
      <c r="G32" s="11">
        <v>108.305</v>
      </c>
      <c r="H32" s="11">
        <v>98.112</v>
      </c>
      <c r="I32" s="11">
        <v>233.206</v>
      </c>
      <c r="J32" s="11">
        <v>55.209</v>
      </c>
      <c r="K32" s="11">
        <v>216.778</v>
      </c>
      <c r="L32" s="11">
        <v>182.038</v>
      </c>
      <c r="M32" s="11">
        <v>454.025</v>
      </c>
    </row>
    <row r="33" spans="1:13" s="11" customFormat="1" ht="9">
      <c r="A33" s="10" t="s">
        <v>32</v>
      </c>
      <c r="B33" s="10">
        <v>238.043</v>
      </c>
      <c r="C33" s="10">
        <v>1014.062</v>
      </c>
      <c r="D33" s="10">
        <v>785.597</v>
      </c>
      <c r="E33" s="10">
        <v>2037.702</v>
      </c>
      <c r="F33" s="10">
        <v>224.005</v>
      </c>
      <c r="G33" s="10">
        <v>1007.717</v>
      </c>
      <c r="H33" s="10">
        <v>930.96</v>
      </c>
      <c r="I33" s="10">
        <v>2162.681</v>
      </c>
      <c r="J33" s="10">
        <v>462.048</v>
      </c>
      <c r="K33" s="10">
        <v>2021.778</v>
      </c>
      <c r="L33" s="10">
        <v>1716.557</v>
      </c>
      <c r="M33" s="10">
        <v>4200.383</v>
      </c>
    </row>
    <row r="34" spans="1:13" s="11" customFormat="1" ht="9">
      <c r="A34" s="12" t="s">
        <v>33</v>
      </c>
      <c r="B34" s="11">
        <v>43.56</v>
      </c>
      <c r="C34" s="11">
        <v>190.904</v>
      </c>
      <c r="D34" s="11">
        <v>146.526</v>
      </c>
      <c r="E34" s="11">
        <v>380.991</v>
      </c>
      <c r="F34" s="11">
        <v>44.117</v>
      </c>
      <c r="G34" s="11">
        <v>186.981</v>
      </c>
      <c r="H34" s="11">
        <v>171.602</v>
      </c>
      <c r="I34" s="11">
        <v>402.701</v>
      </c>
      <c r="J34" s="11">
        <v>87.677</v>
      </c>
      <c r="K34" s="11">
        <v>377.885</v>
      </c>
      <c r="L34" s="11">
        <v>318.129</v>
      </c>
      <c r="M34" s="11">
        <v>783.691</v>
      </c>
    </row>
    <row r="35" spans="1:13" s="11" customFormat="1" ht="9">
      <c r="A35" s="12" t="s">
        <v>34</v>
      </c>
      <c r="B35" s="11">
        <v>46.747</v>
      </c>
      <c r="C35" s="11">
        <v>180.061</v>
      </c>
      <c r="D35" s="11">
        <v>133.293</v>
      </c>
      <c r="E35" s="11">
        <v>360.101</v>
      </c>
      <c r="F35" s="11">
        <v>41.051</v>
      </c>
      <c r="G35" s="11">
        <v>177.404</v>
      </c>
      <c r="H35" s="11">
        <v>154.992</v>
      </c>
      <c r="I35" s="11">
        <v>373.447</v>
      </c>
      <c r="J35" s="11">
        <v>87.797</v>
      </c>
      <c r="K35" s="11">
        <v>357.465</v>
      </c>
      <c r="L35" s="11">
        <v>288.286</v>
      </c>
      <c r="M35" s="11">
        <v>733.548</v>
      </c>
    </row>
    <row r="36" spans="1:13" s="11" customFormat="1" ht="9">
      <c r="A36" s="12" t="s">
        <v>35</v>
      </c>
      <c r="B36" s="11">
        <v>9.316</v>
      </c>
      <c r="C36" s="11">
        <v>41.074</v>
      </c>
      <c r="D36" s="11">
        <v>35.768</v>
      </c>
      <c r="E36" s="11">
        <v>86.159</v>
      </c>
      <c r="F36" s="11">
        <v>9.273</v>
      </c>
      <c r="G36" s="11">
        <v>39.626</v>
      </c>
      <c r="H36" s="11">
        <v>44.144</v>
      </c>
      <c r="I36" s="11">
        <v>93.043</v>
      </c>
      <c r="J36" s="11">
        <v>18.59</v>
      </c>
      <c r="K36" s="11">
        <v>80.7</v>
      </c>
      <c r="L36" s="11">
        <v>79.912</v>
      </c>
      <c r="M36" s="11">
        <v>179.202</v>
      </c>
    </row>
    <row r="37" spans="1:13" s="11" customFormat="1" ht="9">
      <c r="A37" s="12" t="s">
        <v>36</v>
      </c>
      <c r="B37" s="11">
        <v>46.916</v>
      </c>
      <c r="C37" s="11">
        <v>184.198</v>
      </c>
      <c r="D37" s="11">
        <v>135.437</v>
      </c>
      <c r="E37" s="11">
        <v>366.551</v>
      </c>
      <c r="F37" s="11">
        <v>39.591</v>
      </c>
      <c r="G37" s="11">
        <v>188.046</v>
      </c>
      <c r="H37" s="11">
        <v>157.464</v>
      </c>
      <c r="I37" s="11">
        <v>385.101</v>
      </c>
      <c r="J37" s="11">
        <v>86.507</v>
      </c>
      <c r="K37" s="11">
        <v>372.244</v>
      </c>
      <c r="L37" s="11">
        <v>292.901</v>
      </c>
      <c r="M37" s="11">
        <v>751.652</v>
      </c>
    </row>
    <row r="38" spans="1:13" s="11" customFormat="1" ht="9">
      <c r="A38" s="12" t="s">
        <v>37</v>
      </c>
      <c r="B38" s="11">
        <v>39.164</v>
      </c>
      <c r="C38" s="11">
        <v>168.487</v>
      </c>
      <c r="D38" s="11">
        <v>147.8</v>
      </c>
      <c r="E38" s="11">
        <v>355.451</v>
      </c>
      <c r="F38" s="11">
        <v>36.338</v>
      </c>
      <c r="G38" s="11">
        <v>172.092</v>
      </c>
      <c r="H38" s="11">
        <v>177.178</v>
      </c>
      <c r="I38" s="11">
        <v>385.608</v>
      </c>
      <c r="J38" s="11">
        <v>75.502</v>
      </c>
      <c r="K38" s="11">
        <v>340.578</v>
      </c>
      <c r="L38" s="11">
        <v>324.977</v>
      </c>
      <c r="M38" s="11">
        <v>741.058</v>
      </c>
    </row>
    <row r="39" spans="1:13" s="11" customFormat="1" ht="9">
      <c r="A39" s="12" t="s">
        <v>38</v>
      </c>
      <c r="B39" s="11">
        <v>42.634</v>
      </c>
      <c r="C39" s="11">
        <v>200.924</v>
      </c>
      <c r="D39" s="11">
        <v>143.884</v>
      </c>
      <c r="E39" s="11">
        <v>387.443</v>
      </c>
      <c r="F39" s="11">
        <v>44.273</v>
      </c>
      <c r="G39" s="11">
        <v>195.918</v>
      </c>
      <c r="H39" s="11">
        <v>174.292</v>
      </c>
      <c r="I39" s="11">
        <v>414.482</v>
      </c>
      <c r="J39" s="11">
        <v>86.907</v>
      </c>
      <c r="K39" s="11">
        <v>396.842</v>
      </c>
      <c r="L39" s="11">
        <v>318.176</v>
      </c>
      <c r="M39" s="11">
        <v>801.925</v>
      </c>
    </row>
    <row r="40" spans="1:13" s="11" customFormat="1" ht="9">
      <c r="A40" s="12" t="s">
        <v>39</v>
      </c>
      <c r="B40" s="11">
        <v>9.705</v>
      </c>
      <c r="C40" s="11">
        <v>48.414</v>
      </c>
      <c r="D40" s="11">
        <v>42.889</v>
      </c>
      <c r="E40" s="11">
        <v>101.008</v>
      </c>
      <c r="F40" s="11">
        <v>9.362</v>
      </c>
      <c r="G40" s="11">
        <v>47.649</v>
      </c>
      <c r="H40" s="11">
        <v>51.287</v>
      </c>
      <c r="I40" s="11">
        <v>108.299</v>
      </c>
      <c r="J40" s="11">
        <v>19.067</v>
      </c>
      <c r="K40" s="11">
        <v>96.063</v>
      </c>
      <c r="L40" s="11">
        <v>94.176</v>
      </c>
      <c r="M40" s="11">
        <v>209.307</v>
      </c>
    </row>
    <row r="41" spans="1:13" s="11" customFormat="1" ht="9">
      <c r="A41" s="10" t="s">
        <v>40</v>
      </c>
      <c r="B41" s="10">
        <v>53.471</v>
      </c>
      <c r="C41" s="10">
        <v>242.938</v>
      </c>
      <c r="D41" s="10">
        <v>212.47</v>
      </c>
      <c r="E41" s="10">
        <v>508.879</v>
      </c>
      <c r="F41" s="10">
        <v>49.905</v>
      </c>
      <c r="G41" s="10">
        <v>240.647</v>
      </c>
      <c r="H41" s="10">
        <v>258.182</v>
      </c>
      <c r="I41" s="10">
        <v>548.734</v>
      </c>
      <c r="J41" s="10">
        <v>103.377</v>
      </c>
      <c r="K41" s="10">
        <v>483.586</v>
      </c>
      <c r="L41" s="10">
        <v>470.651</v>
      </c>
      <c r="M41" s="10">
        <v>1057.613</v>
      </c>
    </row>
    <row r="42" spans="1:13" s="11" customFormat="1" ht="9">
      <c r="A42" s="12" t="s">
        <v>41</v>
      </c>
      <c r="B42" s="11">
        <v>22.566</v>
      </c>
      <c r="C42" s="11">
        <v>106.345</v>
      </c>
      <c r="D42" s="11">
        <v>93.618</v>
      </c>
      <c r="E42" s="11">
        <v>222.529</v>
      </c>
      <c r="F42" s="11">
        <v>22.405</v>
      </c>
      <c r="G42" s="11">
        <v>103.896</v>
      </c>
      <c r="H42" s="11">
        <v>114.689</v>
      </c>
      <c r="I42" s="11">
        <v>240.989</v>
      </c>
      <c r="J42" s="11">
        <v>44.97</v>
      </c>
      <c r="K42" s="11">
        <v>210.241</v>
      </c>
      <c r="L42" s="11">
        <v>208.308</v>
      </c>
      <c r="M42" s="11">
        <v>463.519</v>
      </c>
    </row>
    <row r="43" spans="1:13" s="11" customFormat="1" ht="9">
      <c r="A43" s="12" t="s">
        <v>42</v>
      </c>
      <c r="B43" s="11">
        <v>6.462</v>
      </c>
      <c r="C43" s="11">
        <v>27.677</v>
      </c>
      <c r="D43" s="11">
        <v>25.157</v>
      </c>
      <c r="E43" s="11">
        <v>59.295</v>
      </c>
      <c r="F43" s="11">
        <v>5.366</v>
      </c>
      <c r="G43" s="11">
        <v>26.804</v>
      </c>
      <c r="H43" s="11">
        <v>30.443</v>
      </c>
      <c r="I43" s="11">
        <v>62.613</v>
      </c>
      <c r="J43" s="11">
        <v>11.828</v>
      </c>
      <c r="K43" s="11">
        <v>54.481</v>
      </c>
      <c r="L43" s="11">
        <v>55.6</v>
      </c>
      <c r="M43" s="11">
        <v>121.908</v>
      </c>
    </row>
    <row r="44" spans="1:13" s="11" customFormat="1" ht="9">
      <c r="A44" s="12" t="s">
        <v>43</v>
      </c>
      <c r="B44" s="11">
        <v>10.812</v>
      </c>
      <c r="C44" s="11">
        <v>45.475</v>
      </c>
      <c r="D44" s="11">
        <v>41.303</v>
      </c>
      <c r="E44" s="11">
        <v>97.59</v>
      </c>
      <c r="F44" s="11">
        <v>8.148</v>
      </c>
      <c r="G44" s="11">
        <v>46.774</v>
      </c>
      <c r="H44" s="11">
        <v>52.927</v>
      </c>
      <c r="I44" s="11">
        <v>107.849</v>
      </c>
      <c r="J44" s="11">
        <v>18.96</v>
      </c>
      <c r="K44" s="11">
        <v>92.248</v>
      </c>
      <c r="L44" s="11">
        <v>94.23</v>
      </c>
      <c r="M44" s="11">
        <v>205.439</v>
      </c>
    </row>
    <row r="45" spans="1:13" s="11" customFormat="1" ht="9">
      <c r="A45" s="12" t="s">
        <v>44</v>
      </c>
      <c r="B45" s="11">
        <v>13.632</v>
      </c>
      <c r="C45" s="11">
        <v>63.442</v>
      </c>
      <c r="D45" s="11">
        <v>52.391</v>
      </c>
      <c r="E45" s="11">
        <v>129.465</v>
      </c>
      <c r="F45" s="11">
        <v>13.986</v>
      </c>
      <c r="G45" s="11">
        <v>63.174</v>
      </c>
      <c r="H45" s="11">
        <v>60.123</v>
      </c>
      <c r="I45" s="11">
        <v>137.283</v>
      </c>
      <c r="J45" s="11">
        <v>27.618</v>
      </c>
      <c r="K45" s="11">
        <v>126.616</v>
      </c>
      <c r="L45" s="11">
        <v>112.514</v>
      </c>
      <c r="M45" s="11">
        <v>266.747</v>
      </c>
    </row>
    <row r="46" spans="1:13" s="11" customFormat="1" ht="8.25" customHeight="1">
      <c r="A46" s="10" t="s">
        <v>45</v>
      </c>
      <c r="B46" s="10">
        <v>67.57</v>
      </c>
      <c r="C46" s="10">
        <v>294.796</v>
      </c>
      <c r="D46" s="10">
        <v>286.852</v>
      </c>
      <c r="E46" s="10">
        <v>649.218</v>
      </c>
      <c r="F46" s="10">
        <v>62.446</v>
      </c>
      <c r="G46" s="10">
        <v>299.338</v>
      </c>
      <c r="H46" s="10">
        <v>362.622</v>
      </c>
      <c r="I46" s="10">
        <v>724.406</v>
      </c>
      <c r="J46" s="10">
        <v>130.016</v>
      </c>
      <c r="K46" s="10">
        <v>594.135</v>
      </c>
      <c r="L46" s="10">
        <v>649.473</v>
      </c>
      <c r="M46" s="10">
        <v>1373.625</v>
      </c>
    </row>
    <row r="47" spans="1:13" s="11" customFormat="1" ht="8.25" customHeight="1">
      <c r="A47" s="12" t="s">
        <v>46</v>
      </c>
      <c r="B47" s="11">
        <v>9.697</v>
      </c>
      <c r="C47" s="11">
        <v>40.471</v>
      </c>
      <c r="D47" s="11">
        <v>39.763</v>
      </c>
      <c r="E47" s="11">
        <v>89.931</v>
      </c>
      <c r="F47" s="11">
        <v>8.968</v>
      </c>
      <c r="G47" s="11">
        <v>41.356</v>
      </c>
      <c r="H47" s="11">
        <v>48.746</v>
      </c>
      <c r="I47" s="11">
        <v>99.07</v>
      </c>
      <c r="J47" s="11">
        <v>18.665</v>
      </c>
      <c r="K47" s="11">
        <v>81.827</v>
      </c>
      <c r="L47" s="11">
        <v>88.509</v>
      </c>
      <c r="M47" s="11">
        <v>189.001</v>
      </c>
    </row>
    <row r="48" spans="1:13" s="11" customFormat="1" ht="8.25" customHeight="1">
      <c r="A48" s="12" t="s">
        <v>47</v>
      </c>
      <c r="B48" s="11">
        <v>11.287</v>
      </c>
      <c r="C48" s="11">
        <v>54.487</v>
      </c>
      <c r="D48" s="11">
        <v>50.434</v>
      </c>
      <c r="E48" s="11">
        <v>116.207</v>
      </c>
      <c r="F48" s="11">
        <v>11.437</v>
      </c>
      <c r="G48" s="11">
        <v>51.659</v>
      </c>
      <c r="H48" s="11">
        <v>65.936</v>
      </c>
      <c r="I48" s="11">
        <v>129.032</v>
      </c>
      <c r="J48" s="11">
        <v>22.723</v>
      </c>
      <c r="K48" s="11">
        <v>106.146</v>
      </c>
      <c r="L48" s="11">
        <v>116.37</v>
      </c>
      <c r="M48" s="11">
        <v>245.239</v>
      </c>
    </row>
    <row r="49" spans="1:13" s="11" customFormat="1" ht="8.25" customHeight="1">
      <c r="A49" s="12" t="s">
        <v>48</v>
      </c>
      <c r="B49" s="11">
        <v>36.804</v>
      </c>
      <c r="C49" s="11">
        <v>157.746</v>
      </c>
      <c r="D49" s="11">
        <v>156.155</v>
      </c>
      <c r="E49" s="11">
        <v>350.704</v>
      </c>
      <c r="F49" s="11">
        <v>33.735</v>
      </c>
      <c r="G49" s="11">
        <v>163.452</v>
      </c>
      <c r="H49" s="11">
        <v>197.34</v>
      </c>
      <c r="I49" s="11">
        <v>394.528</v>
      </c>
      <c r="J49" s="11">
        <v>70.539</v>
      </c>
      <c r="K49" s="11">
        <v>321.198</v>
      </c>
      <c r="L49" s="11">
        <v>353.495</v>
      </c>
      <c r="M49" s="11">
        <v>745.232</v>
      </c>
    </row>
    <row r="50" spans="1:13" s="11" customFormat="1" ht="9">
      <c r="A50" s="12" t="s">
        <v>49</v>
      </c>
      <c r="B50" s="11">
        <v>9.783</v>
      </c>
      <c r="C50" s="11">
        <v>42.093</v>
      </c>
      <c r="D50" s="11">
        <v>40.5</v>
      </c>
      <c r="E50" s="11">
        <v>92.376</v>
      </c>
      <c r="F50" s="11">
        <v>8.306</v>
      </c>
      <c r="G50" s="11">
        <v>42.871</v>
      </c>
      <c r="H50" s="11">
        <v>50.599</v>
      </c>
      <c r="I50" s="11">
        <v>101.777</v>
      </c>
      <c r="J50" s="11">
        <v>18.089</v>
      </c>
      <c r="K50" s="11">
        <v>84.964</v>
      </c>
      <c r="L50" s="11">
        <v>91.099</v>
      </c>
      <c r="M50" s="11">
        <v>194.153</v>
      </c>
    </row>
    <row r="51" spans="1:13" s="11" customFormat="1" ht="8.25" customHeight="1">
      <c r="A51" s="10" t="s">
        <v>50</v>
      </c>
      <c r="B51" s="10">
        <v>198.744</v>
      </c>
      <c r="C51" s="10">
        <v>910.894</v>
      </c>
      <c r="D51" s="10">
        <v>728.879</v>
      </c>
      <c r="E51" s="10">
        <v>1838.517</v>
      </c>
      <c r="F51" s="10">
        <v>184.817</v>
      </c>
      <c r="G51" s="10">
        <v>916.132</v>
      </c>
      <c r="H51" s="10">
        <v>886.075</v>
      </c>
      <c r="I51" s="10">
        <v>1987.023</v>
      </c>
      <c r="J51" s="10">
        <v>383.561</v>
      </c>
      <c r="K51" s="10">
        <v>1827.026</v>
      </c>
      <c r="L51" s="10">
        <v>1614.954</v>
      </c>
      <c r="M51" s="10">
        <v>3825.54</v>
      </c>
    </row>
    <row r="52" spans="1:13" s="11" customFormat="1" ht="8.25" customHeight="1">
      <c r="A52" s="12" t="s">
        <v>51</v>
      </c>
      <c r="B52" s="11">
        <v>12.895</v>
      </c>
      <c r="C52" s="11">
        <v>58.985</v>
      </c>
      <c r="D52" s="11">
        <v>48.003</v>
      </c>
      <c r="E52" s="11">
        <v>119.884</v>
      </c>
      <c r="F52" s="11">
        <v>12.083</v>
      </c>
      <c r="G52" s="11">
        <v>56.78</v>
      </c>
      <c r="H52" s="11">
        <v>59.328</v>
      </c>
      <c r="I52" s="11">
        <v>128.191</v>
      </c>
      <c r="J52" s="11">
        <v>24.978</v>
      </c>
      <c r="K52" s="11">
        <v>115.765</v>
      </c>
      <c r="L52" s="11">
        <v>107.332</v>
      </c>
      <c r="M52" s="11">
        <v>248.075</v>
      </c>
    </row>
    <row r="53" spans="1:13" s="11" customFormat="1" ht="8.25" customHeight="1">
      <c r="A53" s="12" t="s">
        <v>52</v>
      </c>
      <c r="B53" s="11">
        <v>18.899</v>
      </c>
      <c r="C53" s="11">
        <v>95.629</v>
      </c>
      <c r="D53" s="11">
        <v>71.199</v>
      </c>
      <c r="E53" s="11">
        <v>185.727</v>
      </c>
      <c r="F53" s="11">
        <v>19.871</v>
      </c>
      <c r="G53" s="11">
        <v>94.148</v>
      </c>
      <c r="H53" s="11">
        <v>85.816</v>
      </c>
      <c r="I53" s="11">
        <v>199.836</v>
      </c>
      <c r="J53" s="11">
        <v>38.77</v>
      </c>
      <c r="K53" s="11">
        <v>189.777</v>
      </c>
      <c r="L53" s="11">
        <v>157.015</v>
      </c>
      <c r="M53" s="11">
        <v>385.563</v>
      </c>
    </row>
    <row r="54" spans="1:13" s="11" customFormat="1" ht="8.25" customHeight="1">
      <c r="A54" s="12" t="s">
        <v>53</v>
      </c>
      <c r="B54" s="11">
        <v>26.087</v>
      </c>
      <c r="C54" s="11">
        <v>114.634</v>
      </c>
      <c r="D54" s="11">
        <v>78.604</v>
      </c>
      <c r="E54" s="11">
        <v>219.325</v>
      </c>
      <c r="F54" s="11">
        <v>23.925</v>
      </c>
      <c r="G54" s="11">
        <v>111.16</v>
      </c>
      <c r="H54" s="11">
        <v>96.412</v>
      </c>
      <c r="I54" s="11">
        <v>231.496</v>
      </c>
      <c r="J54" s="11">
        <v>50.011</v>
      </c>
      <c r="K54" s="11">
        <v>225.794</v>
      </c>
      <c r="L54" s="11">
        <v>175.016</v>
      </c>
      <c r="M54" s="11">
        <v>450.822</v>
      </c>
    </row>
    <row r="55" spans="1:13" s="11" customFormat="1" ht="8.25" customHeight="1">
      <c r="A55" s="12" t="s">
        <v>54</v>
      </c>
      <c r="B55" s="11">
        <v>33.841</v>
      </c>
      <c r="C55" s="11">
        <v>142.448</v>
      </c>
      <c r="D55" s="11">
        <v>113.126</v>
      </c>
      <c r="E55" s="11">
        <v>289.415</v>
      </c>
      <c r="F55" s="11">
        <v>29.766</v>
      </c>
      <c r="G55" s="11">
        <v>146.015</v>
      </c>
      <c r="H55" s="11">
        <v>133.289</v>
      </c>
      <c r="I55" s="11">
        <v>309.07</v>
      </c>
      <c r="J55" s="11">
        <v>63.607</v>
      </c>
      <c r="K55" s="11">
        <v>288.463</v>
      </c>
      <c r="L55" s="11">
        <v>246.415</v>
      </c>
      <c r="M55" s="11">
        <v>598.485</v>
      </c>
    </row>
    <row r="56" spans="1:13" s="11" customFormat="1" ht="8.25" customHeight="1">
      <c r="A56" s="12" t="s">
        <v>55</v>
      </c>
      <c r="B56" s="11">
        <v>43.244</v>
      </c>
      <c r="C56" s="11">
        <v>208.224</v>
      </c>
      <c r="D56" s="11">
        <v>163.157</v>
      </c>
      <c r="E56" s="11">
        <v>414.625</v>
      </c>
      <c r="F56" s="11">
        <v>40.36</v>
      </c>
      <c r="G56" s="11">
        <v>210.563</v>
      </c>
      <c r="H56" s="11">
        <v>204.699</v>
      </c>
      <c r="I56" s="11">
        <v>455.622</v>
      </c>
      <c r="J56" s="11">
        <v>83.604</v>
      </c>
      <c r="K56" s="11">
        <v>418.786</v>
      </c>
      <c r="L56" s="11">
        <v>367.857</v>
      </c>
      <c r="M56" s="11">
        <v>870.247</v>
      </c>
    </row>
    <row r="57" spans="1:13" s="11" customFormat="1" ht="8.25" customHeight="1">
      <c r="A57" s="12" t="s">
        <v>56</v>
      </c>
      <c r="B57" s="11">
        <v>13.171</v>
      </c>
      <c r="C57" s="11">
        <v>66.915</v>
      </c>
      <c r="D57" s="11">
        <v>66.002</v>
      </c>
      <c r="E57" s="11">
        <v>146.088</v>
      </c>
      <c r="F57" s="11">
        <v>12.681</v>
      </c>
      <c r="G57" s="11">
        <v>68.215</v>
      </c>
      <c r="H57" s="11">
        <v>80.177</v>
      </c>
      <c r="I57" s="11">
        <v>161.073</v>
      </c>
      <c r="J57" s="11">
        <v>25.852</v>
      </c>
      <c r="K57" s="11">
        <v>135.13</v>
      </c>
      <c r="L57" s="11">
        <v>146.179</v>
      </c>
      <c r="M57" s="11">
        <v>307.161</v>
      </c>
    </row>
    <row r="58" spans="1:13" s="11" customFormat="1" ht="8.25" customHeight="1">
      <c r="A58" s="12" t="s">
        <v>57</v>
      </c>
      <c r="B58" s="11">
        <v>17.617</v>
      </c>
      <c r="C58" s="11">
        <v>76.477</v>
      </c>
      <c r="D58" s="11">
        <v>68.717</v>
      </c>
      <c r="E58" s="11">
        <v>162.81</v>
      </c>
      <c r="F58" s="11">
        <v>14.876</v>
      </c>
      <c r="G58" s="11">
        <v>77.569</v>
      </c>
      <c r="H58" s="11">
        <v>82.753</v>
      </c>
      <c r="I58" s="11">
        <v>175.198</v>
      </c>
      <c r="J58" s="11">
        <v>32.493</v>
      </c>
      <c r="K58" s="11">
        <v>154.046</v>
      </c>
      <c r="L58" s="11">
        <v>151.469</v>
      </c>
      <c r="M58" s="11">
        <v>338.008</v>
      </c>
    </row>
    <row r="59" spans="1:13" s="11" customFormat="1" ht="8.25" customHeight="1">
      <c r="A59" s="12" t="s">
        <v>58</v>
      </c>
      <c r="B59" s="11">
        <v>18.384</v>
      </c>
      <c r="C59" s="11">
        <v>77.662</v>
      </c>
      <c r="D59" s="11">
        <v>66.776</v>
      </c>
      <c r="E59" s="11">
        <v>162.822</v>
      </c>
      <c r="F59" s="11">
        <v>15.558</v>
      </c>
      <c r="G59" s="11">
        <v>81.129</v>
      </c>
      <c r="H59" s="11">
        <v>78.882</v>
      </c>
      <c r="I59" s="11">
        <v>175.569</v>
      </c>
      <c r="J59" s="11">
        <v>33.942</v>
      </c>
      <c r="K59" s="11">
        <v>158.791</v>
      </c>
      <c r="L59" s="11">
        <v>145.658</v>
      </c>
      <c r="M59" s="11">
        <v>338.391</v>
      </c>
    </row>
    <row r="60" spans="1:13" s="11" customFormat="1" ht="9">
      <c r="A60" s="12" t="s">
        <v>59</v>
      </c>
      <c r="B60" s="11">
        <v>14.605</v>
      </c>
      <c r="C60" s="11">
        <v>69.92</v>
      </c>
      <c r="D60" s="11">
        <v>53.294</v>
      </c>
      <c r="E60" s="11">
        <v>137.82</v>
      </c>
      <c r="F60" s="11">
        <v>15.697</v>
      </c>
      <c r="G60" s="11">
        <v>70.554</v>
      </c>
      <c r="H60" s="11">
        <v>64.718</v>
      </c>
      <c r="I60" s="11">
        <v>150.969</v>
      </c>
      <c r="J60" s="11">
        <v>30.302</v>
      </c>
      <c r="K60" s="11">
        <v>140.474</v>
      </c>
      <c r="L60" s="11">
        <v>118.013</v>
      </c>
      <c r="M60" s="11">
        <v>288.789</v>
      </c>
    </row>
    <row r="61" spans="1:13" s="11" customFormat="1" ht="8.25" customHeight="1">
      <c r="A61" s="10" t="s">
        <v>60</v>
      </c>
      <c r="B61" s="10">
        <v>166.266</v>
      </c>
      <c r="C61" s="10">
        <v>745.251</v>
      </c>
      <c r="D61" s="10">
        <v>638.373</v>
      </c>
      <c r="E61" s="10">
        <v>1549.89</v>
      </c>
      <c r="F61" s="10">
        <v>154.91</v>
      </c>
      <c r="G61" s="10">
        <v>762.052</v>
      </c>
      <c r="H61" s="10">
        <v>782.809</v>
      </c>
      <c r="I61" s="10">
        <v>1699.771</v>
      </c>
      <c r="J61" s="10">
        <v>321.176</v>
      </c>
      <c r="K61" s="10">
        <v>1507.303</v>
      </c>
      <c r="L61" s="10">
        <v>1421.182</v>
      </c>
      <c r="M61" s="10">
        <v>3249.661</v>
      </c>
    </row>
    <row r="62" spans="1:13" s="11" customFormat="1" ht="8.25" customHeight="1">
      <c r="A62" s="12" t="s">
        <v>176</v>
      </c>
      <c r="B62" s="11">
        <v>8.23</v>
      </c>
      <c r="C62" s="11">
        <v>38.846</v>
      </c>
      <c r="D62" s="11">
        <v>35.603</v>
      </c>
      <c r="E62" s="11">
        <v>82.679</v>
      </c>
      <c r="F62" s="11">
        <v>7.931</v>
      </c>
      <c r="G62" s="11">
        <v>38.371</v>
      </c>
      <c r="H62" s="11">
        <v>44.274</v>
      </c>
      <c r="I62" s="11">
        <v>90.575</v>
      </c>
      <c r="J62" s="11">
        <v>16.161</v>
      </c>
      <c r="K62" s="11">
        <v>77.217</v>
      </c>
      <c r="L62" s="11">
        <v>79.877</v>
      </c>
      <c r="M62" s="11">
        <v>173.254</v>
      </c>
    </row>
    <row r="63" spans="1:13" s="11" customFormat="1" ht="8.25" customHeight="1">
      <c r="A63" s="12" t="s">
        <v>61</v>
      </c>
      <c r="B63" s="11">
        <v>16.667</v>
      </c>
      <c r="C63" s="11">
        <v>78.567</v>
      </c>
      <c r="D63" s="11">
        <v>67.523</v>
      </c>
      <c r="E63" s="11">
        <v>162.757</v>
      </c>
      <c r="F63" s="11">
        <v>16.894</v>
      </c>
      <c r="G63" s="11">
        <v>78.743</v>
      </c>
      <c r="H63" s="11">
        <v>82.405</v>
      </c>
      <c r="I63" s="11">
        <v>178.041</v>
      </c>
      <c r="J63" s="11">
        <v>33.56</v>
      </c>
      <c r="K63" s="11">
        <v>157.31</v>
      </c>
      <c r="L63" s="11">
        <v>149.928</v>
      </c>
      <c r="M63" s="11">
        <v>340.798</v>
      </c>
    </row>
    <row r="64" spans="1:13" s="11" customFormat="1" ht="8.25" customHeight="1">
      <c r="A64" s="12" t="s">
        <v>62</v>
      </c>
      <c r="B64" s="11">
        <v>13.669</v>
      </c>
      <c r="C64" s="11">
        <v>58.996</v>
      </c>
      <c r="D64" s="11">
        <v>48.027</v>
      </c>
      <c r="E64" s="11">
        <v>120.693</v>
      </c>
      <c r="F64" s="11">
        <v>11.352</v>
      </c>
      <c r="G64" s="11">
        <v>61.117</v>
      </c>
      <c r="H64" s="11">
        <v>60.742</v>
      </c>
      <c r="I64" s="11">
        <v>133.211</v>
      </c>
      <c r="J64" s="11">
        <v>25.021</v>
      </c>
      <c r="K64" s="11">
        <v>120.113</v>
      </c>
      <c r="L64" s="11">
        <v>108.77</v>
      </c>
      <c r="M64" s="11">
        <v>253.904</v>
      </c>
    </row>
    <row r="65" spans="1:13" s="11" customFormat="1" ht="8.25" customHeight="1">
      <c r="A65" s="12" t="s">
        <v>63</v>
      </c>
      <c r="B65" s="11">
        <v>44.991</v>
      </c>
      <c r="C65" s="11">
        <v>202.6</v>
      </c>
      <c r="D65" s="11">
        <v>168.087</v>
      </c>
      <c r="E65" s="11">
        <v>415.678</v>
      </c>
      <c r="F65" s="11">
        <v>45.928</v>
      </c>
      <c r="G65" s="11">
        <v>202.373</v>
      </c>
      <c r="H65" s="11">
        <v>213.351</v>
      </c>
      <c r="I65" s="11">
        <v>461.653</v>
      </c>
      <c r="J65" s="11">
        <v>90.919</v>
      </c>
      <c r="K65" s="11">
        <v>404.973</v>
      </c>
      <c r="L65" s="11">
        <v>381.439</v>
      </c>
      <c r="M65" s="11">
        <v>877.331</v>
      </c>
    </row>
    <row r="66" spans="1:13" s="11" customFormat="1" ht="8.25" customHeight="1">
      <c r="A66" s="12" t="s">
        <v>64</v>
      </c>
      <c r="B66" s="11">
        <v>13.935</v>
      </c>
      <c r="C66" s="11">
        <v>62.998</v>
      </c>
      <c r="D66" s="11">
        <v>63.282</v>
      </c>
      <c r="E66" s="11">
        <v>140.214</v>
      </c>
      <c r="F66" s="11">
        <v>12.558</v>
      </c>
      <c r="G66" s="11">
        <v>64.834</v>
      </c>
      <c r="H66" s="11">
        <v>77.012</v>
      </c>
      <c r="I66" s="11">
        <v>154.404</v>
      </c>
      <c r="J66" s="11">
        <v>26.493</v>
      </c>
      <c r="K66" s="11">
        <v>127.832</v>
      </c>
      <c r="L66" s="11">
        <v>140.294</v>
      </c>
      <c r="M66" s="11">
        <v>294.618</v>
      </c>
    </row>
    <row r="67" spans="1:13" s="11" customFormat="1" ht="8.25" customHeight="1">
      <c r="A67" s="12" t="s">
        <v>65</v>
      </c>
      <c r="B67" s="11">
        <v>18.161</v>
      </c>
      <c r="C67" s="11">
        <v>87.084</v>
      </c>
      <c r="D67" s="11">
        <v>70.262</v>
      </c>
      <c r="E67" s="11">
        <v>175.506</v>
      </c>
      <c r="F67" s="11">
        <v>16.758</v>
      </c>
      <c r="G67" s="11">
        <v>89.591</v>
      </c>
      <c r="H67" s="11">
        <v>82.551</v>
      </c>
      <c r="I67" s="11">
        <v>188.9</v>
      </c>
      <c r="J67" s="11">
        <v>34.918</v>
      </c>
      <c r="K67" s="11">
        <v>176.675</v>
      </c>
      <c r="L67" s="11">
        <v>152.812</v>
      </c>
      <c r="M67" s="11">
        <v>364.406</v>
      </c>
    </row>
    <row r="68" spans="1:13" s="11" customFormat="1" ht="8.25" customHeight="1">
      <c r="A68" s="12" t="s">
        <v>66</v>
      </c>
      <c r="B68" s="11">
        <v>16.472</v>
      </c>
      <c r="C68" s="11">
        <v>67.522</v>
      </c>
      <c r="D68" s="11">
        <v>60.26</v>
      </c>
      <c r="E68" s="11">
        <v>144.255</v>
      </c>
      <c r="F68" s="11">
        <v>13.585</v>
      </c>
      <c r="G68" s="11">
        <v>71.093</v>
      </c>
      <c r="H68" s="11">
        <v>70.514</v>
      </c>
      <c r="I68" s="11">
        <v>155.191</v>
      </c>
      <c r="J68" s="11">
        <v>30.057</v>
      </c>
      <c r="K68" s="11">
        <v>138.615</v>
      </c>
      <c r="L68" s="11">
        <v>130.773</v>
      </c>
      <c r="M68" s="11">
        <v>299.446</v>
      </c>
    </row>
    <row r="69" spans="1:13" s="11" customFormat="1" ht="8.25" customHeight="1">
      <c r="A69" s="12" t="s">
        <v>67</v>
      </c>
      <c r="B69" s="11">
        <v>12.272</v>
      </c>
      <c r="C69" s="11">
        <v>52.967</v>
      </c>
      <c r="D69" s="11">
        <v>45.328</v>
      </c>
      <c r="E69" s="11">
        <v>110.568</v>
      </c>
      <c r="F69" s="11">
        <v>10.556</v>
      </c>
      <c r="G69" s="11">
        <v>56.01</v>
      </c>
      <c r="H69" s="11">
        <v>55.372</v>
      </c>
      <c r="I69" s="11">
        <v>121.938</v>
      </c>
      <c r="J69" s="11">
        <v>22.828</v>
      </c>
      <c r="K69" s="11">
        <v>108.977</v>
      </c>
      <c r="L69" s="11">
        <v>100.7</v>
      </c>
      <c r="M69" s="11">
        <v>232.506</v>
      </c>
    </row>
    <row r="70" spans="1:13" s="11" customFormat="1" ht="8.25" customHeight="1">
      <c r="A70" s="12" t="s">
        <v>68</v>
      </c>
      <c r="B70" s="11">
        <v>9.424</v>
      </c>
      <c r="C70" s="11">
        <v>44.027</v>
      </c>
      <c r="D70" s="11">
        <v>39.698</v>
      </c>
      <c r="E70" s="11">
        <v>93.149</v>
      </c>
      <c r="F70" s="11">
        <v>8.884</v>
      </c>
      <c r="G70" s="11">
        <v>45.777</v>
      </c>
      <c r="H70" s="11">
        <v>48.139</v>
      </c>
      <c r="I70" s="11">
        <v>102.8</v>
      </c>
      <c r="J70" s="11">
        <v>18.309</v>
      </c>
      <c r="K70" s="11">
        <v>89.804</v>
      </c>
      <c r="L70" s="11">
        <v>87.837</v>
      </c>
      <c r="M70" s="11">
        <v>195.95</v>
      </c>
    </row>
    <row r="71" spans="1:13" s="11" customFormat="1" ht="9">
      <c r="A71" s="12" t="s">
        <v>69</v>
      </c>
      <c r="B71" s="11">
        <v>12.445</v>
      </c>
      <c r="C71" s="11">
        <v>51.642</v>
      </c>
      <c r="D71" s="11">
        <v>40.303</v>
      </c>
      <c r="E71" s="11">
        <v>104.391</v>
      </c>
      <c r="F71" s="11">
        <v>10.464</v>
      </c>
      <c r="G71" s="11">
        <v>54.144</v>
      </c>
      <c r="H71" s="11">
        <v>48.448</v>
      </c>
      <c r="I71" s="11">
        <v>113.057</v>
      </c>
      <c r="J71" s="11">
        <v>22.91</v>
      </c>
      <c r="K71" s="11">
        <v>105.787</v>
      </c>
      <c r="L71" s="11">
        <v>88.751</v>
      </c>
      <c r="M71" s="11">
        <v>217.448</v>
      </c>
    </row>
    <row r="72" spans="1:13" s="11" customFormat="1" ht="9">
      <c r="A72" s="10" t="s">
        <v>70</v>
      </c>
      <c r="B72" s="10">
        <v>40.353</v>
      </c>
      <c r="C72" s="10">
        <v>174.229</v>
      </c>
      <c r="D72" s="10">
        <v>151.641</v>
      </c>
      <c r="E72" s="10">
        <v>366.223</v>
      </c>
      <c r="F72" s="10">
        <v>37.666</v>
      </c>
      <c r="G72" s="10">
        <v>180.651</v>
      </c>
      <c r="H72" s="10">
        <v>185.433</v>
      </c>
      <c r="I72" s="10">
        <v>403.75</v>
      </c>
      <c r="J72" s="10">
        <v>78.018</v>
      </c>
      <c r="K72" s="10">
        <v>354.88</v>
      </c>
      <c r="L72" s="10">
        <v>337.075</v>
      </c>
      <c r="M72" s="10">
        <v>769.973</v>
      </c>
    </row>
    <row r="73" spans="1:13" s="11" customFormat="1" ht="9">
      <c r="A73" s="12" t="s">
        <v>71</v>
      </c>
      <c r="B73" s="11">
        <v>30.156</v>
      </c>
      <c r="C73" s="11">
        <v>132.114</v>
      </c>
      <c r="D73" s="11">
        <v>109.407</v>
      </c>
      <c r="E73" s="11">
        <v>271.677</v>
      </c>
      <c r="F73" s="11">
        <v>28.552</v>
      </c>
      <c r="G73" s="11">
        <v>135.718</v>
      </c>
      <c r="H73" s="11">
        <v>133.867</v>
      </c>
      <c r="I73" s="11">
        <v>298.137</v>
      </c>
      <c r="J73" s="11">
        <v>58.708</v>
      </c>
      <c r="K73" s="11">
        <v>267.832</v>
      </c>
      <c r="L73" s="11">
        <v>243.275</v>
      </c>
      <c r="M73" s="11">
        <v>569.815</v>
      </c>
    </row>
    <row r="74" spans="1:13" s="11" customFormat="1" ht="9">
      <c r="A74" s="12" t="s">
        <v>72</v>
      </c>
      <c r="B74" s="11">
        <v>10.197</v>
      </c>
      <c r="C74" s="11">
        <v>42.115</v>
      </c>
      <c r="D74" s="11">
        <v>42.234</v>
      </c>
      <c r="E74" s="11">
        <v>94.546</v>
      </c>
      <c r="F74" s="11">
        <v>9.114</v>
      </c>
      <c r="G74" s="11">
        <v>44.933</v>
      </c>
      <c r="H74" s="11">
        <v>51.566</v>
      </c>
      <c r="I74" s="11">
        <v>105.613</v>
      </c>
      <c r="J74" s="11">
        <v>19.311</v>
      </c>
      <c r="K74" s="11">
        <v>87.048</v>
      </c>
      <c r="L74" s="11">
        <v>93.8</v>
      </c>
      <c r="M74" s="11">
        <v>200.158</v>
      </c>
    </row>
    <row r="75" spans="1:13" s="11" customFormat="1" ht="9">
      <c r="A75" s="10" t="s">
        <v>73</v>
      </c>
      <c r="B75" s="10">
        <v>73.074</v>
      </c>
      <c r="C75" s="10">
        <v>307.471</v>
      </c>
      <c r="D75" s="10">
        <v>259.031</v>
      </c>
      <c r="E75" s="10">
        <v>639.576</v>
      </c>
      <c r="F75" s="10">
        <v>67.862</v>
      </c>
      <c r="G75" s="10">
        <v>309.649</v>
      </c>
      <c r="H75" s="10">
        <v>313.573</v>
      </c>
      <c r="I75" s="10">
        <v>691.084</v>
      </c>
      <c r="J75" s="10">
        <v>140.936</v>
      </c>
      <c r="K75" s="10">
        <v>617.119</v>
      </c>
      <c r="L75" s="10">
        <v>572.604</v>
      </c>
      <c r="M75" s="10">
        <v>1330.66</v>
      </c>
    </row>
    <row r="76" spans="1:13" s="11" customFormat="1" ht="9">
      <c r="A76" s="12" t="s">
        <v>74</v>
      </c>
      <c r="B76" s="11">
        <v>18.339</v>
      </c>
      <c r="C76" s="11">
        <v>71.143</v>
      </c>
      <c r="D76" s="11">
        <v>60.467</v>
      </c>
      <c r="E76" s="11">
        <v>149.949</v>
      </c>
      <c r="F76" s="11">
        <v>14.718</v>
      </c>
      <c r="G76" s="11">
        <v>72.563</v>
      </c>
      <c r="H76" s="11">
        <v>73.226</v>
      </c>
      <c r="I76" s="11">
        <v>160.507</v>
      </c>
      <c r="J76" s="11">
        <v>33.057</v>
      </c>
      <c r="K76" s="11">
        <v>143.706</v>
      </c>
      <c r="L76" s="11">
        <v>133.693</v>
      </c>
      <c r="M76" s="11">
        <v>310.456</v>
      </c>
    </row>
    <row r="77" spans="1:13" s="11" customFormat="1" ht="9">
      <c r="A77" s="12" t="s">
        <v>75</v>
      </c>
      <c r="B77" s="11">
        <v>23.722</v>
      </c>
      <c r="C77" s="11">
        <v>94.942</v>
      </c>
      <c r="D77" s="11">
        <v>77.227</v>
      </c>
      <c r="E77" s="11">
        <v>195.89</v>
      </c>
      <c r="F77" s="11">
        <v>19.045</v>
      </c>
      <c r="G77" s="11">
        <v>97.738</v>
      </c>
      <c r="H77" s="11">
        <v>96.64</v>
      </c>
      <c r="I77" s="11">
        <v>213.423</v>
      </c>
      <c r="J77" s="11">
        <v>42.767</v>
      </c>
      <c r="K77" s="11">
        <v>192.679</v>
      </c>
      <c r="L77" s="11">
        <v>173.868</v>
      </c>
      <c r="M77" s="11">
        <v>409.313</v>
      </c>
    </row>
    <row r="78" spans="1:13" s="11" customFormat="1" ht="9">
      <c r="A78" s="12" t="s">
        <v>76</v>
      </c>
      <c r="B78" s="11">
        <v>13.287</v>
      </c>
      <c r="C78" s="11">
        <v>63.693</v>
      </c>
      <c r="D78" s="11">
        <v>55.626</v>
      </c>
      <c r="E78" s="11">
        <v>132.606</v>
      </c>
      <c r="F78" s="11">
        <v>15.842</v>
      </c>
      <c r="G78" s="11">
        <v>60.578</v>
      </c>
      <c r="H78" s="11">
        <v>66.448</v>
      </c>
      <c r="I78" s="11">
        <v>142.868</v>
      </c>
      <c r="J78" s="11">
        <v>29.129</v>
      </c>
      <c r="K78" s="11">
        <v>124.271</v>
      </c>
      <c r="L78" s="11">
        <v>122.074</v>
      </c>
      <c r="M78" s="11">
        <v>275.474</v>
      </c>
    </row>
    <row r="79" spans="1:13" s="11" customFormat="1" ht="9">
      <c r="A79" s="12" t="s">
        <v>77</v>
      </c>
      <c r="B79" s="11">
        <v>9.056</v>
      </c>
      <c r="C79" s="11">
        <v>43.607</v>
      </c>
      <c r="D79" s="11">
        <v>35.123</v>
      </c>
      <c r="E79" s="11">
        <v>87.787</v>
      </c>
      <c r="F79" s="11">
        <v>10.717</v>
      </c>
      <c r="G79" s="11">
        <v>42.239</v>
      </c>
      <c r="H79" s="11">
        <v>42.281</v>
      </c>
      <c r="I79" s="11">
        <v>95.238</v>
      </c>
      <c r="J79" s="11">
        <v>19.773</v>
      </c>
      <c r="K79" s="11">
        <v>85.846</v>
      </c>
      <c r="L79" s="11">
        <v>77.405</v>
      </c>
      <c r="M79" s="11">
        <v>183.025</v>
      </c>
    </row>
    <row r="80" spans="1:13" s="11" customFormat="1" ht="9">
      <c r="A80" s="12" t="s">
        <v>143</v>
      </c>
      <c r="B80" s="11">
        <v>8.67</v>
      </c>
      <c r="C80" s="11">
        <v>34.086</v>
      </c>
      <c r="D80" s="11">
        <v>30.588</v>
      </c>
      <c r="E80" s="11">
        <v>73.343</v>
      </c>
      <c r="F80" s="11">
        <v>7.541</v>
      </c>
      <c r="G80" s="11">
        <v>36.53</v>
      </c>
      <c r="H80" s="11">
        <v>34.977</v>
      </c>
      <c r="I80" s="11">
        <v>79.048</v>
      </c>
      <c r="J80" s="11">
        <v>16.21</v>
      </c>
      <c r="K80" s="11">
        <v>70.616</v>
      </c>
      <c r="L80" s="11">
        <v>65.565</v>
      </c>
      <c r="M80" s="11">
        <v>152.391</v>
      </c>
    </row>
    <row r="81" spans="1:13" s="11" customFormat="1" ht="9">
      <c r="A81" s="10" t="s">
        <v>78</v>
      </c>
      <c r="B81" s="10">
        <v>284.487</v>
      </c>
      <c r="C81" s="10">
        <v>1238.209</v>
      </c>
      <c r="D81" s="10">
        <v>894.08</v>
      </c>
      <c r="E81" s="10">
        <v>2416.776</v>
      </c>
      <c r="F81" s="10">
        <v>263.516</v>
      </c>
      <c r="G81" s="10">
        <v>1272.695</v>
      </c>
      <c r="H81" s="10">
        <v>1103.357</v>
      </c>
      <c r="I81" s="10">
        <v>2639.568</v>
      </c>
      <c r="J81" s="10">
        <v>548.002</v>
      </c>
      <c r="K81" s="10">
        <v>2510.904</v>
      </c>
      <c r="L81" s="10">
        <v>1997.437</v>
      </c>
      <c r="M81" s="10">
        <v>5056.343</v>
      </c>
    </row>
    <row r="82" spans="1:13" s="11" customFormat="1" ht="9">
      <c r="A82" s="12" t="s">
        <v>79</v>
      </c>
      <c r="B82" s="11">
        <v>12.518</v>
      </c>
      <c r="C82" s="11">
        <v>66.775</v>
      </c>
      <c r="D82" s="11">
        <v>55.247</v>
      </c>
      <c r="E82" s="11">
        <v>134.54</v>
      </c>
      <c r="F82" s="11">
        <v>15.01</v>
      </c>
      <c r="G82" s="11">
        <v>63.614</v>
      </c>
      <c r="H82" s="11">
        <v>64.544</v>
      </c>
      <c r="I82" s="11">
        <v>143.167</v>
      </c>
      <c r="J82" s="11">
        <v>27.528</v>
      </c>
      <c r="K82" s="11">
        <v>130.389</v>
      </c>
      <c r="L82" s="11">
        <v>119.79</v>
      </c>
      <c r="M82" s="11">
        <v>277.707</v>
      </c>
    </row>
    <row r="83" spans="1:13" s="11" customFormat="1" ht="9">
      <c r="A83" s="12" t="s">
        <v>80</v>
      </c>
      <c r="B83" s="11">
        <v>8.418</v>
      </c>
      <c r="C83" s="11">
        <v>30.593</v>
      </c>
      <c r="D83" s="11">
        <v>28.811</v>
      </c>
      <c r="E83" s="11">
        <v>67.822</v>
      </c>
      <c r="F83" s="11">
        <v>6.908</v>
      </c>
      <c r="G83" s="11">
        <v>31.16</v>
      </c>
      <c r="H83" s="11">
        <v>32.419</v>
      </c>
      <c r="I83" s="11">
        <v>70.487</v>
      </c>
      <c r="J83" s="11">
        <v>15.326</v>
      </c>
      <c r="K83" s="11">
        <v>61.753</v>
      </c>
      <c r="L83" s="11">
        <v>61.23</v>
      </c>
      <c r="M83" s="11">
        <v>138.309</v>
      </c>
    </row>
    <row r="84" spans="1:13" s="11" customFormat="1" ht="9">
      <c r="A84" s="12" t="s">
        <v>81</v>
      </c>
      <c r="B84" s="11">
        <v>209.009</v>
      </c>
      <c r="C84" s="11">
        <v>915.071</v>
      </c>
      <c r="D84" s="11">
        <v>638.979</v>
      </c>
      <c r="E84" s="11">
        <v>1763.059</v>
      </c>
      <c r="F84" s="11">
        <v>190.965</v>
      </c>
      <c r="G84" s="11">
        <v>951.137</v>
      </c>
      <c r="H84" s="11">
        <v>812.076</v>
      </c>
      <c r="I84" s="11">
        <v>1954.178</v>
      </c>
      <c r="J84" s="11">
        <v>399.974</v>
      </c>
      <c r="K84" s="11">
        <v>1866.208</v>
      </c>
      <c r="L84" s="11">
        <v>1451.055</v>
      </c>
      <c r="M84" s="11">
        <v>3717.237</v>
      </c>
    </row>
    <row r="85" spans="1:13" s="11" customFormat="1" ht="9">
      <c r="A85" s="12" t="s">
        <v>82</v>
      </c>
      <c r="B85" s="11">
        <v>29.815</v>
      </c>
      <c r="C85" s="11">
        <v>123.521</v>
      </c>
      <c r="D85" s="11">
        <v>89.131</v>
      </c>
      <c r="E85" s="11">
        <v>242.467</v>
      </c>
      <c r="F85" s="11">
        <v>27.748</v>
      </c>
      <c r="G85" s="11">
        <v>123.277</v>
      </c>
      <c r="H85" s="11">
        <v>100.817</v>
      </c>
      <c r="I85" s="11">
        <v>251.842</v>
      </c>
      <c r="J85" s="11">
        <v>57.563</v>
      </c>
      <c r="K85" s="11">
        <v>246.798</v>
      </c>
      <c r="L85" s="11">
        <v>189.948</v>
      </c>
      <c r="M85" s="11">
        <v>494.309</v>
      </c>
    </row>
    <row r="86" spans="1:13" s="11" customFormat="1" ht="9">
      <c r="A86" s="12" t="s">
        <v>83</v>
      </c>
      <c r="B86" s="11">
        <v>24.727</v>
      </c>
      <c r="C86" s="11">
        <v>102.25</v>
      </c>
      <c r="D86" s="11">
        <v>81.912</v>
      </c>
      <c r="E86" s="11">
        <v>208.888</v>
      </c>
      <c r="F86" s="11">
        <v>22.884</v>
      </c>
      <c r="G86" s="11">
        <v>103.507</v>
      </c>
      <c r="H86" s="11">
        <v>93.502</v>
      </c>
      <c r="I86" s="11">
        <v>219.893</v>
      </c>
      <c r="J86" s="11">
        <v>47.611</v>
      </c>
      <c r="K86" s="11">
        <v>205.757</v>
      </c>
      <c r="L86" s="11">
        <v>175.414</v>
      </c>
      <c r="M86" s="11">
        <v>428.781</v>
      </c>
    </row>
    <row r="87" spans="1:13" s="11" customFormat="1" ht="9">
      <c r="A87" s="10" t="s">
        <v>84</v>
      </c>
      <c r="B87" s="10">
        <v>64.196</v>
      </c>
      <c r="C87" s="10">
        <v>270.975</v>
      </c>
      <c r="D87" s="10">
        <v>219.376</v>
      </c>
      <c r="E87" s="10">
        <v>554.548</v>
      </c>
      <c r="F87" s="10">
        <v>60.401</v>
      </c>
      <c r="G87" s="10">
        <v>271.574</v>
      </c>
      <c r="H87" s="10">
        <v>262.615</v>
      </c>
      <c r="I87" s="10">
        <v>594.591</v>
      </c>
      <c r="J87" s="10">
        <v>124.597</v>
      </c>
      <c r="K87" s="10">
        <v>542.55</v>
      </c>
      <c r="L87" s="10">
        <v>481.992</v>
      </c>
      <c r="M87" s="10">
        <v>1149.139</v>
      </c>
    </row>
    <row r="88" spans="1:13" s="11" customFormat="1" ht="9">
      <c r="A88" s="12" t="s">
        <v>85</v>
      </c>
      <c r="B88" s="11">
        <v>13.211</v>
      </c>
      <c r="C88" s="11">
        <v>63.355</v>
      </c>
      <c r="D88" s="11">
        <v>51.759</v>
      </c>
      <c r="E88" s="11">
        <v>128.325</v>
      </c>
      <c r="F88" s="11">
        <v>14.193</v>
      </c>
      <c r="G88" s="11">
        <v>59.807</v>
      </c>
      <c r="H88" s="11">
        <v>60.744</v>
      </c>
      <c r="I88" s="11">
        <v>134.744</v>
      </c>
      <c r="J88" s="11">
        <v>27.404</v>
      </c>
      <c r="K88" s="11">
        <v>123.162</v>
      </c>
      <c r="L88" s="11">
        <v>112.502</v>
      </c>
      <c r="M88" s="11">
        <v>263.069</v>
      </c>
    </row>
    <row r="89" spans="1:13" s="11" customFormat="1" ht="9">
      <c r="A89" s="12" t="s">
        <v>86</v>
      </c>
      <c r="B89" s="11">
        <v>16.705</v>
      </c>
      <c r="C89" s="11">
        <v>63.548</v>
      </c>
      <c r="D89" s="11">
        <v>50.549</v>
      </c>
      <c r="E89" s="11">
        <v>130.802</v>
      </c>
      <c r="F89" s="11">
        <v>13.237</v>
      </c>
      <c r="G89" s="11">
        <v>64.028</v>
      </c>
      <c r="H89" s="11">
        <v>61.52</v>
      </c>
      <c r="I89" s="11">
        <v>138.786</v>
      </c>
      <c r="J89" s="11">
        <v>29.942</v>
      </c>
      <c r="K89" s="11">
        <v>127.576</v>
      </c>
      <c r="L89" s="11">
        <v>112.07</v>
      </c>
      <c r="M89" s="11">
        <v>269.589</v>
      </c>
    </row>
    <row r="90" spans="1:13" s="11" customFormat="1" ht="9">
      <c r="A90" s="12" t="s">
        <v>87</v>
      </c>
      <c r="B90" s="11">
        <v>14.773</v>
      </c>
      <c r="C90" s="11">
        <v>66.696</v>
      </c>
      <c r="D90" s="11">
        <v>50.428</v>
      </c>
      <c r="E90" s="11">
        <v>131.897</v>
      </c>
      <c r="F90" s="11">
        <v>16.068</v>
      </c>
      <c r="G90" s="11">
        <v>66.248</v>
      </c>
      <c r="H90" s="11">
        <v>63.053</v>
      </c>
      <c r="I90" s="11">
        <v>145.369</v>
      </c>
      <c r="J90" s="11">
        <v>30.841</v>
      </c>
      <c r="K90" s="11">
        <v>132.944</v>
      </c>
      <c r="L90" s="11">
        <v>113.481</v>
      </c>
      <c r="M90" s="11">
        <v>277.266</v>
      </c>
    </row>
    <row r="91" spans="1:13" s="11" customFormat="1" ht="9">
      <c r="A91" s="12" t="s">
        <v>88</v>
      </c>
      <c r="B91" s="11">
        <v>19.507</v>
      </c>
      <c r="C91" s="11">
        <v>77.376</v>
      </c>
      <c r="D91" s="11">
        <v>66.641</v>
      </c>
      <c r="E91" s="11">
        <v>163.524</v>
      </c>
      <c r="F91" s="11">
        <v>16.902</v>
      </c>
      <c r="G91" s="11">
        <v>81.491</v>
      </c>
      <c r="H91" s="11">
        <v>77.299</v>
      </c>
      <c r="I91" s="11">
        <v>175.692</v>
      </c>
      <c r="J91" s="11">
        <v>36.409</v>
      </c>
      <c r="K91" s="11">
        <v>158.867</v>
      </c>
      <c r="L91" s="11">
        <v>143.939</v>
      </c>
      <c r="M91" s="11">
        <v>339.215</v>
      </c>
    </row>
    <row r="92" spans="1:13" s="11" customFormat="1" ht="9">
      <c r="A92" s="10" t="s">
        <v>89</v>
      </c>
      <c r="B92" s="10">
        <v>16.118</v>
      </c>
      <c r="C92" s="10">
        <v>63.122</v>
      </c>
      <c r="D92" s="10">
        <v>53.207</v>
      </c>
      <c r="E92" s="10">
        <v>132.448</v>
      </c>
      <c r="F92" s="10">
        <v>14.743</v>
      </c>
      <c r="G92" s="10">
        <v>61.66</v>
      </c>
      <c r="H92" s="10">
        <v>63.26</v>
      </c>
      <c r="I92" s="10">
        <v>139.663</v>
      </c>
      <c r="J92" s="10">
        <v>30.861</v>
      </c>
      <c r="K92" s="10">
        <v>124.783</v>
      </c>
      <c r="L92" s="10">
        <v>116.467</v>
      </c>
      <c r="M92" s="10">
        <v>272.11</v>
      </c>
    </row>
    <row r="93" spans="1:13" s="11" customFormat="1" ht="9">
      <c r="A93" s="12" t="s">
        <v>90</v>
      </c>
      <c r="B93" s="11">
        <v>12.018</v>
      </c>
      <c r="C93" s="11">
        <v>45.478</v>
      </c>
      <c r="D93" s="11">
        <v>37.917</v>
      </c>
      <c r="E93" s="11">
        <v>95.413</v>
      </c>
      <c r="F93" s="11">
        <v>10.75</v>
      </c>
      <c r="G93" s="11">
        <v>44.644</v>
      </c>
      <c r="H93" s="11">
        <v>45.792</v>
      </c>
      <c r="I93" s="11">
        <v>101.186</v>
      </c>
      <c r="J93" s="11">
        <v>22.768</v>
      </c>
      <c r="K93" s="11">
        <v>90.122</v>
      </c>
      <c r="L93" s="11">
        <v>83.709</v>
      </c>
      <c r="M93" s="11">
        <v>196.599</v>
      </c>
    </row>
    <row r="94" spans="1:13" s="11" customFormat="1" ht="9">
      <c r="A94" s="12" t="s">
        <v>91</v>
      </c>
      <c r="B94" s="11">
        <v>4.1</v>
      </c>
      <c r="C94" s="11">
        <v>17.645</v>
      </c>
      <c r="D94" s="11">
        <v>15.29</v>
      </c>
      <c r="E94" s="11">
        <v>37.035</v>
      </c>
      <c r="F94" s="11">
        <v>3.993</v>
      </c>
      <c r="G94" s="11">
        <v>17.016</v>
      </c>
      <c r="H94" s="11">
        <v>17.468</v>
      </c>
      <c r="I94" s="11">
        <v>38.477</v>
      </c>
      <c r="J94" s="11">
        <v>8.092</v>
      </c>
      <c r="K94" s="11">
        <v>34.661</v>
      </c>
      <c r="L94" s="11">
        <v>32.758</v>
      </c>
      <c r="M94" s="11">
        <v>75.511</v>
      </c>
    </row>
    <row r="95" spans="1:13" s="11" customFormat="1" ht="9">
      <c r="A95" s="10" t="s">
        <v>92</v>
      </c>
      <c r="B95" s="10">
        <v>356.897</v>
      </c>
      <c r="C95" s="10">
        <v>1216.827</v>
      </c>
      <c r="D95" s="10">
        <v>812.872</v>
      </c>
      <c r="E95" s="10">
        <v>2386.596</v>
      </c>
      <c r="F95" s="10">
        <v>337.593</v>
      </c>
      <c r="G95" s="10">
        <v>1246.852</v>
      </c>
      <c r="H95" s="10">
        <v>977.851</v>
      </c>
      <c r="I95" s="10">
        <v>2562.297</v>
      </c>
      <c r="J95" s="10">
        <v>694.49</v>
      </c>
      <c r="K95" s="10">
        <v>2463.68</v>
      </c>
      <c r="L95" s="10">
        <v>1790.723</v>
      </c>
      <c r="M95" s="10">
        <v>4948.893</v>
      </c>
    </row>
    <row r="96" spans="1:13" s="11" customFormat="1" ht="9">
      <c r="A96" s="12" t="s">
        <v>93</v>
      </c>
      <c r="B96" s="11">
        <v>55.402</v>
      </c>
      <c r="C96" s="11">
        <v>198.376</v>
      </c>
      <c r="D96" s="11">
        <v>123.637</v>
      </c>
      <c r="E96" s="11">
        <v>377.416</v>
      </c>
      <c r="F96" s="11">
        <v>56.317</v>
      </c>
      <c r="G96" s="11">
        <v>199.199</v>
      </c>
      <c r="H96" s="11">
        <v>146.126</v>
      </c>
      <c r="I96" s="11">
        <v>401.643</v>
      </c>
      <c r="J96" s="11">
        <v>111.719</v>
      </c>
      <c r="K96" s="11">
        <v>397.575</v>
      </c>
      <c r="L96" s="11">
        <v>269.763</v>
      </c>
      <c r="M96" s="11">
        <v>779.058</v>
      </c>
    </row>
    <row r="97" spans="1:13" s="11" customFormat="1" ht="9">
      <c r="A97" s="12" t="s">
        <v>94</v>
      </c>
      <c r="B97" s="11">
        <v>17.71</v>
      </c>
      <c r="C97" s="11">
        <v>55.223</v>
      </c>
      <c r="D97" s="11">
        <v>44.933</v>
      </c>
      <c r="E97" s="11">
        <v>117.866</v>
      </c>
      <c r="F97" s="11">
        <v>12.809</v>
      </c>
      <c r="G97" s="11">
        <v>59.044</v>
      </c>
      <c r="H97" s="11">
        <v>53.665</v>
      </c>
      <c r="I97" s="11">
        <v>125.518</v>
      </c>
      <c r="J97" s="11">
        <v>30.519</v>
      </c>
      <c r="K97" s="11">
        <v>114.267</v>
      </c>
      <c r="L97" s="11">
        <v>98.598</v>
      </c>
      <c r="M97" s="11">
        <v>243.384</v>
      </c>
    </row>
    <row r="98" spans="1:13" s="11" customFormat="1" ht="9">
      <c r="A98" s="12" t="s">
        <v>95</v>
      </c>
      <c r="B98" s="11">
        <v>197.28</v>
      </c>
      <c r="C98" s="11">
        <v>646.158</v>
      </c>
      <c r="D98" s="11">
        <v>407.765</v>
      </c>
      <c r="E98" s="11">
        <v>1251.203</v>
      </c>
      <c r="F98" s="11">
        <v>187.296</v>
      </c>
      <c r="G98" s="11">
        <v>671.325</v>
      </c>
      <c r="H98" s="11">
        <v>497.437</v>
      </c>
      <c r="I98" s="11">
        <v>1356.059</v>
      </c>
      <c r="J98" s="11">
        <v>384.577</v>
      </c>
      <c r="K98" s="11">
        <v>1317.483</v>
      </c>
      <c r="L98" s="11">
        <v>905.202</v>
      </c>
      <c r="M98" s="11">
        <v>2607.262</v>
      </c>
    </row>
    <row r="99" spans="1:13" s="11" customFormat="1" ht="9">
      <c r="A99" s="12" t="s">
        <v>96</v>
      </c>
      <c r="B99" s="11">
        <v>24.374</v>
      </c>
      <c r="C99" s="11">
        <v>84.184</v>
      </c>
      <c r="D99" s="11">
        <v>70.668</v>
      </c>
      <c r="E99" s="11">
        <v>179.226</v>
      </c>
      <c r="F99" s="11">
        <v>21.25</v>
      </c>
      <c r="G99" s="11">
        <v>89.01</v>
      </c>
      <c r="H99" s="11">
        <v>78.726</v>
      </c>
      <c r="I99" s="11">
        <v>188.986</v>
      </c>
      <c r="J99" s="11">
        <v>45.624</v>
      </c>
      <c r="K99" s="11">
        <v>173.193</v>
      </c>
      <c r="L99" s="11">
        <v>149.394</v>
      </c>
      <c r="M99" s="11">
        <v>368.212</v>
      </c>
    </row>
    <row r="100" spans="1:13" s="11" customFormat="1" ht="9">
      <c r="A100" s="12" t="s">
        <v>97</v>
      </c>
      <c r="B100" s="11">
        <v>62.13</v>
      </c>
      <c r="C100" s="11">
        <v>232.887</v>
      </c>
      <c r="D100" s="11">
        <v>165.869</v>
      </c>
      <c r="E100" s="11">
        <v>460.886</v>
      </c>
      <c r="F100" s="11">
        <v>59.92</v>
      </c>
      <c r="G100" s="11">
        <v>228.274</v>
      </c>
      <c r="H100" s="11">
        <v>201.897</v>
      </c>
      <c r="I100" s="11">
        <v>490.091</v>
      </c>
      <c r="J100" s="11">
        <v>122.05</v>
      </c>
      <c r="K100" s="11">
        <v>461.161</v>
      </c>
      <c r="L100" s="11">
        <v>367.766</v>
      </c>
      <c r="M100" s="11">
        <v>950.977</v>
      </c>
    </row>
    <row r="101" spans="1:13" s="11" customFormat="1" ht="9">
      <c r="A101" s="10" t="s">
        <v>98</v>
      </c>
      <c r="B101" s="10">
        <v>228.675</v>
      </c>
      <c r="C101" s="10">
        <v>827.108</v>
      </c>
      <c r="D101" s="10">
        <v>628.94</v>
      </c>
      <c r="E101" s="10">
        <v>1684.722</v>
      </c>
      <c r="F101" s="10">
        <v>214.921</v>
      </c>
      <c r="G101" s="10">
        <v>844.37</v>
      </c>
      <c r="H101" s="10">
        <v>756.264</v>
      </c>
      <c r="I101" s="10">
        <v>1815.555</v>
      </c>
      <c r="J101" s="10">
        <v>443.596</v>
      </c>
      <c r="K101" s="10">
        <v>1671.477</v>
      </c>
      <c r="L101" s="10">
        <v>1385.204</v>
      </c>
      <c r="M101" s="10">
        <v>3500.277</v>
      </c>
    </row>
    <row r="102" spans="1:13" s="11" customFormat="1" ht="9">
      <c r="A102" s="12" t="s">
        <v>99</v>
      </c>
      <c r="B102" s="11">
        <v>38.131</v>
      </c>
      <c r="C102" s="11">
        <v>130.627</v>
      </c>
      <c r="D102" s="11">
        <v>91.542</v>
      </c>
      <c r="E102" s="11">
        <v>260.3</v>
      </c>
      <c r="F102" s="11">
        <v>35.053</v>
      </c>
      <c r="G102" s="11">
        <v>132.607</v>
      </c>
      <c r="H102" s="11">
        <v>108.554</v>
      </c>
      <c r="I102" s="11">
        <v>276.214</v>
      </c>
      <c r="J102" s="11">
        <v>73.184</v>
      </c>
      <c r="K102" s="11">
        <v>263.234</v>
      </c>
      <c r="L102" s="11">
        <v>200.096</v>
      </c>
      <c r="M102" s="11">
        <v>536.514</v>
      </c>
    </row>
    <row r="103" spans="1:13" s="11" customFormat="1" ht="9">
      <c r="A103" s="12" t="s">
        <v>100</v>
      </c>
      <c r="B103" s="11">
        <v>67.55</v>
      </c>
      <c r="C103" s="11">
        <v>261.72</v>
      </c>
      <c r="D103" s="11">
        <v>195.512</v>
      </c>
      <c r="E103" s="11">
        <v>524.782</v>
      </c>
      <c r="F103" s="11">
        <v>68.669</v>
      </c>
      <c r="G103" s="11">
        <v>259.476</v>
      </c>
      <c r="H103" s="11">
        <v>232.358</v>
      </c>
      <c r="I103" s="11">
        <v>560.503</v>
      </c>
      <c r="J103" s="11">
        <v>136.218</v>
      </c>
      <c r="K103" s="11">
        <v>521.197</v>
      </c>
      <c r="L103" s="11">
        <v>427.87</v>
      </c>
      <c r="M103" s="11">
        <v>1085.285</v>
      </c>
    </row>
    <row r="104" spans="1:13" s="11" customFormat="1" ht="9">
      <c r="A104" s="12" t="s">
        <v>101</v>
      </c>
      <c r="B104" s="11">
        <v>34.132</v>
      </c>
      <c r="C104" s="11">
        <v>115.502</v>
      </c>
      <c r="D104" s="11">
        <v>91.705</v>
      </c>
      <c r="E104" s="11">
        <v>241.339</v>
      </c>
      <c r="F104" s="11">
        <v>27.807</v>
      </c>
      <c r="G104" s="11">
        <v>120.735</v>
      </c>
      <c r="H104" s="11">
        <v>112.713</v>
      </c>
      <c r="I104" s="11">
        <v>261.255</v>
      </c>
      <c r="J104" s="11">
        <v>61.94</v>
      </c>
      <c r="K104" s="11">
        <v>236.236</v>
      </c>
      <c r="L104" s="11">
        <v>204.418</v>
      </c>
      <c r="M104" s="11">
        <v>502.594</v>
      </c>
    </row>
    <row r="105" spans="1:13" s="11" customFormat="1" ht="9">
      <c r="A105" s="12" t="s">
        <v>102</v>
      </c>
      <c r="B105" s="11">
        <v>22.087</v>
      </c>
      <c r="C105" s="11">
        <v>78.832</v>
      </c>
      <c r="D105" s="11">
        <v>63.503</v>
      </c>
      <c r="E105" s="11">
        <v>164.421</v>
      </c>
      <c r="F105" s="11">
        <v>20.148</v>
      </c>
      <c r="G105" s="11">
        <v>83.443</v>
      </c>
      <c r="H105" s="11">
        <v>76.843</v>
      </c>
      <c r="I105" s="11">
        <v>180.434</v>
      </c>
      <c r="J105" s="11">
        <v>42.234</v>
      </c>
      <c r="K105" s="11">
        <v>162.275</v>
      </c>
      <c r="L105" s="11">
        <v>140.346</v>
      </c>
      <c r="M105" s="11">
        <v>344.855</v>
      </c>
    </row>
    <row r="106" spans="1:13" s="11" customFormat="1" ht="9">
      <c r="A106" s="12" t="s">
        <v>103</v>
      </c>
      <c r="B106" s="11">
        <v>43.861</v>
      </c>
      <c r="C106" s="11">
        <v>156.015</v>
      </c>
      <c r="D106" s="11">
        <v>130.515</v>
      </c>
      <c r="E106" s="11">
        <v>330.39</v>
      </c>
      <c r="F106" s="11">
        <v>39.371</v>
      </c>
      <c r="G106" s="11">
        <v>165.925</v>
      </c>
      <c r="H106" s="11">
        <v>162.006</v>
      </c>
      <c r="I106" s="11">
        <v>367.302</v>
      </c>
      <c r="J106" s="11">
        <v>83.232</v>
      </c>
      <c r="K106" s="11">
        <v>321.94</v>
      </c>
      <c r="L106" s="11">
        <v>292.521</v>
      </c>
      <c r="M106" s="11">
        <v>697.693</v>
      </c>
    </row>
    <row r="107" spans="1:13" s="11" customFormat="1" ht="9">
      <c r="A107" s="12" t="s">
        <v>144</v>
      </c>
      <c r="B107" s="11">
        <v>22.915</v>
      </c>
      <c r="C107" s="11">
        <v>84.412</v>
      </c>
      <c r="D107" s="11">
        <v>56.163</v>
      </c>
      <c r="E107" s="11">
        <v>163.489</v>
      </c>
      <c r="F107" s="11">
        <v>23.874</v>
      </c>
      <c r="G107" s="11">
        <v>82.184</v>
      </c>
      <c r="H107" s="11">
        <v>63.79</v>
      </c>
      <c r="I107" s="11">
        <v>169.847</v>
      </c>
      <c r="J107" s="11">
        <v>46.788</v>
      </c>
      <c r="K107" s="11">
        <v>166.596</v>
      </c>
      <c r="L107" s="11">
        <v>119.953</v>
      </c>
      <c r="M107" s="11">
        <v>333.337</v>
      </c>
    </row>
    <row r="108" spans="1:13" s="11" customFormat="1" ht="9">
      <c r="A108" s="10" t="s">
        <v>104</v>
      </c>
      <c r="B108" s="10">
        <v>31.07</v>
      </c>
      <c r="C108" s="10">
        <v>117.698</v>
      </c>
      <c r="D108" s="10">
        <v>93.626</v>
      </c>
      <c r="E108" s="10">
        <v>242.395</v>
      </c>
      <c r="F108" s="10">
        <v>28.411</v>
      </c>
      <c r="G108" s="10">
        <v>116.367</v>
      </c>
      <c r="H108" s="10">
        <v>110.513</v>
      </c>
      <c r="I108" s="10">
        <v>255.292</v>
      </c>
      <c r="J108" s="10">
        <v>59.481</v>
      </c>
      <c r="K108" s="10">
        <v>234.066</v>
      </c>
      <c r="L108" s="10">
        <v>204.139</v>
      </c>
      <c r="M108" s="10">
        <v>497.686</v>
      </c>
    </row>
    <row r="109" spans="1:13" s="11" customFormat="1" ht="9">
      <c r="A109" s="12" t="s">
        <v>105</v>
      </c>
      <c r="B109" s="11">
        <v>19.861</v>
      </c>
      <c r="C109" s="11">
        <v>75.812</v>
      </c>
      <c r="D109" s="11">
        <v>62.168</v>
      </c>
      <c r="E109" s="11">
        <v>157.841</v>
      </c>
      <c r="F109" s="11">
        <v>18.438</v>
      </c>
      <c r="G109" s="11">
        <v>75.623</v>
      </c>
      <c r="H109" s="11">
        <v>72.432</v>
      </c>
      <c r="I109" s="11">
        <v>166.492</v>
      </c>
      <c r="J109" s="11">
        <v>38.299</v>
      </c>
      <c r="K109" s="11">
        <v>151.434</v>
      </c>
      <c r="L109" s="11">
        <v>134.599</v>
      </c>
      <c r="M109" s="11">
        <v>324.333</v>
      </c>
    </row>
    <row r="110" spans="1:13" s="11" customFormat="1" ht="9">
      <c r="A110" s="12" t="s">
        <v>106</v>
      </c>
      <c r="B110" s="11">
        <v>11.208</v>
      </c>
      <c r="C110" s="11">
        <v>41.887</v>
      </c>
      <c r="D110" s="11">
        <v>31.459</v>
      </c>
      <c r="E110" s="11">
        <v>84.554</v>
      </c>
      <c r="F110" s="11">
        <v>9.973</v>
      </c>
      <c r="G110" s="11">
        <v>40.744</v>
      </c>
      <c r="H110" s="11">
        <v>38.081</v>
      </c>
      <c r="I110" s="11">
        <v>88.799</v>
      </c>
      <c r="J110" s="11">
        <v>21.182</v>
      </c>
      <c r="K110" s="11">
        <v>82.631</v>
      </c>
      <c r="L110" s="11">
        <v>69.54</v>
      </c>
      <c r="M110" s="11">
        <v>173.353</v>
      </c>
    </row>
    <row r="111" spans="1:13" s="11" customFormat="1" ht="9">
      <c r="A111" s="10" t="s">
        <v>107</v>
      </c>
      <c r="B111" s="10">
        <v>109.228</v>
      </c>
      <c r="C111" s="10">
        <v>402.416</v>
      </c>
      <c r="D111" s="10">
        <v>308.619</v>
      </c>
      <c r="E111" s="10">
        <v>820.263</v>
      </c>
      <c r="F111" s="10">
        <v>102.91</v>
      </c>
      <c r="G111" s="10">
        <v>409.154</v>
      </c>
      <c r="H111" s="10">
        <v>358.905</v>
      </c>
      <c r="I111" s="10">
        <v>870.969</v>
      </c>
      <c r="J111" s="10">
        <v>212.138</v>
      </c>
      <c r="K111" s="10">
        <v>811.57</v>
      </c>
      <c r="L111" s="10">
        <v>667.524</v>
      </c>
      <c r="M111" s="10">
        <v>1691.232</v>
      </c>
    </row>
    <row r="112" spans="1:13" s="11" customFormat="1" ht="9">
      <c r="A112" s="12" t="s">
        <v>108</v>
      </c>
      <c r="B112" s="11">
        <v>37.106</v>
      </c>
      <c r="C112" s="11">
        <v>146.211</v>
      </c>
      <c r="D112" s="11">
        <v>116.772</v>
      </c>
      <c r="E112" s="11">
        <v>300.09</v>
      </c>
      <c r="F112" s="11">
        <v>35.121</v>
      </c>
      <c r="G112" s="11">
        <v>146.789</v>
      </c>
      <c r="H112" s="11">
        <v>136.065</v>
      </c>
      <c r="I112" s="11">
        <v>317.975</v>
      </c>
      <c r="J112" s="11">
        <v>72.227</v>
      </c>
      <c r="K112" s="11">
        <v>293</v>
      </c>
      <c r="L112" s="11">
        <v>252.837</v>
      </c>
      <c r="M112" s="11">
        <v>618.064</v>
      </c>
    </row>
    <row r="113" spans="1:13" s="11" customFormat="1" ht="9">
      <c r="A113" s="12" t="s">
        <v>109</v>
      </c>
      <c r="B113" s="11">
        <v>21.011</v>
      </c>
      <c r="C113" s="11">
        <v>72.85</v>
      </c>
      <c r="D113" s="11">
        <v>57.159</v>
      </c>
      <c r="E113" s="11">
        <v>151.019</v>
      </c>
      <c r="F113" s="11">
        <v>17.659</v>
      </c>
      <c r="G113" s="11">
        <v>77.562</v>
      </c>
      <c r="H113" s="11">
        <v>66.776</v>
      </c>
      <c r="I113" s="11">
        <v>161.997</v>
      </c>
      <c r="J113" s="11">
        <v>38.669</v>
      </c>
      <c r="K113" s="11">
        <v>150.412</v>
      </c>
      <c r="L113" s="11">
        <v>123.934</v>
      </c>
      <c r="M113" s="11">
        <v>313.015</v>
      </c>
    </row>
    <row r="114" spans="1:13" s="11" customFormat="1" ht="9">
      <c r="A114" s="12" t="s">
        <v>110</v>
      </c>
      <c r="B114" s="11">
        <v>31.274</v>
      </c>
      <c r="C114" s="11">
        <v>113.361</v>
      </c>
      <c r="D114" s="11">
        <v>83.679</v>
      </c>
      <c r="E114" s="11">
        <v>228.314</v>
      </c>
      <c r="F114" s="11">
        <v>29.807</v>
      </c>
      <c r="G114" s="11">
        <v>117.652</v>
      </c>
      <c r="H114" s="11">
        <v>98.151</v>
      </c>
      <c r="I114" s="11">
        <v>245.61</v>
      </c>
      <c r="J114" s="11">
        <v>61.081</v>
      </c>
      <c r="K114" s="11">
        <v>231.013</v>
      </c>
      <c r="L114" s="11">
        <v>181.83</v>
      </c>
      <c r="M114" s="11">
        <v>473.924</v>
      </c>
    </row>
    <row r="115" spans="1:13" s="11" customFormat="1" ht="9">
      <c r="A115" s="12" t="s">
        <v>111</v>
      </c>
      <c r="B115" s="11">
        <v>10.522</v>
      </c>
      <c r="C115" s="11">
        <v>35.718</v>
      </c>
      <c r="D115" s="11">
        <v>26.59</v>
      </c>
      <c r="E115" s="11">
        <v>72.829</v>
      </c>
      <c r="F115" s="11">
        <v>9.514</v>
      </c>
      <c r="G115" s="11">
        <v>35.687</v>
      </c>
      <c r="H115" s="11">
        <v>29.568</v>
      </c>
      <c r="I115" s="11">
        <v>74.769</v>
      </c>
      <c r="J115" s="11">
        <v>20.035</v>
      </c>
      <c r="K115" s="11">
        <v>71.405</v>
      </c>
      <c r="L115" s="11">
        <v>56.158</v>
      </c>
      <c r="M115" s="11">
        <v>147.598</v>
      </c>
    </row>
    <row r="116" spans="1:13" s="11" customFormat="1" ht="9">
      <c r="A116" s="12" t="s">
        <v>112</v>
      </c>
      <c r="B116" s="11">
        <v>9.315</v>
      </c>
      <c r="C116" s="11">
        <v>34.276</v>
      </c>
      <c r="D116" s="11">
        <v>24.42</v>
      </c>
      <c r="E116" s="11">
        <v>68.012</v>
      </c>
      <c r="F116" s="11">
        <v>10.811</v>
      </c>
      <c r="G116" s="11">
        <v>31.464</v>
      </c>
      <c r="H116" s="11">
        <v>28.345</v>
      </c>
      <c r="I116" s="11">
        <v>70.619</v>
      </c>
      <c r="J116" s="11">
        <v>20.126</v>
      </c>
      <c r="K116" s="11">
        <v>65.74</v>
      </c>
      <c r="L116" s="11">
        <v>52.765</v>
      </c>
      <c r="M116" s="11">
        <v>138.631</v>
      </c>
    </row>
    <row r="117" spans="1:13" s="11" customFormat="1" ht="9">
      <c r="A117" s="10" t="s">
        <v>113</v>
      </c>
      <c r="B117" s="10">
        <v>290.564</v>
      </c>
      <c r="C117" s="10">
        <v>1025.969</v>
      </c>
      <c r="D117" s="10">
        <v>759.334</v>
      </c>
      <c r="E117" s="10">
        <v>2075.867</v>
      </c>
      <c r="F117" s="10">
        <v>273.104</v>
      </c>
      <c r="G117" s="10">
        <v>1047.085</v>
      </c>
      <c r="H117" s="10">
        <v>919.041</v>
      </c>
      <c r="I117" s="10">
        <v>2239.231</v>
      </c>
      <c r="J117" s="10">
        <v>563.669</v>
      </c>
      <c r="K117" s="10">
        <v>2073.054</v>
      </c>
      <c r="L117" s="10">
        <v>1678.375</v>
      </c>
      <c r="M117" s="10">
        <v>4315.098</v>
      </c>
    </row>
    <row r="118" spans="1:13" s="11" customFormat="1" ht="9">
      <c r="A118" s="12" t="s">
        <v>114</v>
      </c>
      <c r="B118" s="11">
        <v>26.568</v>
      </c>
      <c r="C118" s="11">
        <v>88.176</v>
      </c>
      <c r="D118" s="11">
        <v>65.37</v>
      </c>
      <c r="E118" s="11">
        <v>180.114</v>
      </c>
      <c r="F118" s="11">
        <v>22.83</v>
      </c>
      <c r="G118" s="11">
        <v>88.79</v>
      </c>
      <c r="H118" s="11">
        <v>80.863</v>
      </c>
      <c r="I118" s="11">
        <v>192.483</v>
      </c>
      <c r="J118" s="11">
        <v>49.399</v>
      </c>
      <c r="K118" s="11">
        <v>176.966</v>
      </c>
      <c r="L118" s="11">
        <v>146.233</v>
      </c>
      <c r="M118" s="11">
        <v>372.597</v>
      </c>
    </row>
    <row r="119" spans="1:13" s="11" customFormat="1" ht="9">
      <c r="A119" s="12" t="s">
        <v>115</v>
      </c>
      <c r="B119" s="11">
        <v>72.926</v>
      </c>
      <c r="C119" s="11">
        <v>255.509</v>
      </c>
      <c r="D119" s="11">
        <v>186.516</v>
      </c>
      <c r="E119" s="11">
        <v>514.951</v>
      </c>
      <c r="F119" s="11">
        <v>69.395</v>
      </c>
      <c r="G119" s="11">
        <v>265.412</v>
      </c>
      <c r="H119" s="11">
        <v>226.027</v>
      </c>
      <c r="I119" s="11">
        <v>560.834</v>
      </c>
      <c r="J119" s="11">
        <v>142.321</v>
      </c>
      <c r="K119" s="11">
        <v>520.921</v>
      </c>
      <c r="L119" s="11">
        <v>412.544</v>
      </c>
      <c r="M119" s="11">
        <v>1075.785</v>
      </c>
    </row>
    <row r="120" spans="1:13" s="11" customFormat="1" ht="9">
      <c r="A120" s="12" t="s">
        <v>116</v>
      </c>
      <c r="B120" s="11">
        <v>32.998</v>
      </c>
      <c r="C120" s="11">
        <v>127.131</v>
      </c>
      <c r="D120" s="11">
        <v>104.538</v>
      </c>
      <c r="E120" s="11">
        <v>264.667</v>
      </c>
      <c r="F120" s="11">
        <v>31.461</v>
      </c>
      <c r="G120" s="11">
        <v>132.332</v>
      </c>
      <c r="H120" s="11">
        <v>125.427</v>
      </c>
      <c r="I120" s="11">
        <v>289.221</v>
      </c>
      <c r="J120" s="11">
        <v>64.459</v>
      </c>
      <c r="K120" s="11">
        <v>259.464</v>
      </c>
      <c r="L120" s="11">
        <v>229.965</v>
      </c>
      <c r="M120" s="11">
        <v>553.888</v>
      </c>
    </row>
    <row r="121" spans="1:13" s="11" customFormat="1" ht="9">
      <c r="A121" s="12" t="s">
        <v>117</v>
      </c>
      <c r="B121" s="11">
        <v>25.423</v>
      </c>
      <c r="C121" s="11">
        <v>88.085</v>
      </c>
      <c r="D121" s="11">
        <v>68.178</v>
      </c>
      <c r="E121" s="11">
        <v>181.686</v>
      </c>
      <c r="F121" s="11">
        <v>25.497</v>
      </c>
      <c r="G121" s="11">
        <v>89.282</v>
      </c>
      <c r="H121" s="11">
        <v>81.87</v>
      </c>
      <c r="I121" s="11">
        <v>196.649</v>
      </c>
      <c r="J121" s="11">
        <v>50.92</v>
      </c>
      <c r="K121" s="11">
        <v>177.368</v>
      </c>
      <c r="L121" s="11">
        <v>150.048</v>
      </c>
      <c r="M121" s="11">
        <v>378.335</v>
      </c>
    </row>
    <row r="122" spans="1:13" s="11" customFormat="1" ht="9">
      <c r="A122" s="12" t="s">
        <v>118</v>
      </c>
      <c r="B122" s="11">
        <v>17.254</v>
      </c>
      <c r="C122" s="11">
        <v>54.831</v>
      </c>
      <c r="D122" s="11">
        <v>37.872</v>
      </c>
      <c r="E122" s="11">
        <v>109.956</v>
      </c>
      <c r="F122" s="11">
        <v>15.132</v>
      </c>
      <c r="G122" s="11">
        <v>54.542</v>
      </c>
      <c r="H122" s="11">
        <v>49.68</v>
      </c>
      <c r="I122" s="11">
        <v>119.353</v>
      </c>
      <c r="J122" s="11">
        <v>32.385</v>
      </c>
      <c r="K122" s="11">
        <v>109.373</v>
      </c>
      <c r="L122" s="11">
        <v>87.551</v>
      </c>
      <c r="M122" s="11">
        <v>229.31</v>
      </c>
    </row>
    <row r="123" spans="1:13" s="11" customFormat="1" ht="9">
      <c r="A123" s="12" t="s">
        <v>119</v>
      </c>
      <c r="B123" s="11">
        <v>10.065</v>
      </c>
      <c r="C123" s="11">
        <v>32.867</v>
      </c>
      <c r="D123" s="11">
        <v>26.715</v>
      </c>
      <c r="E123" s="11">
        <v>69.647</v>
      </c>
      <c r="F123" s="11">
        <v>9.251</v>
      </c>
      <c r="G123" s="11">
        <v>34.24</v>
      </c>
      <c r="H123" s="11">
        <v>32.388</v>
      </c>
      <c r="I123" s="11">
        <v>75.879</v>
      </c>
      <c r="J123" s="11">
        <v>19.316</v>
      </c>
      <c r="K123" s="11">
        <v>67.107</v>
      </c>
      <c r="L123" s="11">
        <v>59.103</v>
      </c>
      <c r="M123" s="11">
        <v>145.526</v>
      </c>
    </row>
    <row r="124" spans="1:13" s="11" customFormat="1" ht="9">
      <c r="A124" s="12" t="s">
        <v>120</v>
      </c>
      <c r="B124" s="11">
        <v>63.511</v>
      </c>
      <c r="C124" s="11">
        <v>226.98</v>
      </c>
      <c r="D124" s="11">
        <v>161.836</v>
      </c>
      <c r="E124" s="11">
        <v>452.327</v>
      </c>
      <c r="F124" s="11">
        <v>62.729</v>
      </c>
      <c r="G124" s="11">
        <v>233.827</v>
      </c>
      <c r="H124" s="11">
        <v>192.567</v>
      </c>
      <c r="I124" s="11">
        <v>489.122</v>
      </c>
      <c r="J124" s="11">
        <v>126.24</v>
      </c>
      <c r="K124" s="11">
        <v>460.806</v>
      </c>
      <c r="L124" s="11">
        <v>354.403</v>
      </c>
      <c r="M124" s="11">
        <v>941.449</v>
      </c>
    </row>
    <row r="125" spans="1:13" s="11" customFormat="1" ht="9">
      <c r="A125" s="12" t="s">
        <v>121</v>
      </c>
      <c r="B125" s="11">
        <v>18.971</v>
      </c>
      <c r="C125" s="11">
        <v>68.63</v>
      </c>
      <c r="D125" s="11">
        <v>46.682</v>
      </c>
      <c r="E125" s="11">
        <v>134.282</v>
      </c>
      <c r="F125" s="11">
        <v>17.045</v>
      </c>
      <c r="G125" s="11">
        <v>64</v>
      </c>
      <c r="H125" s="11">
        <v>57.753</v>
      </c>
      <c r="I125" s="11">
        <v>138.797</v>
      </c>
      <c r="J125" s="11">
        <v>36.015</v>
      </c>
      <c r="K125" s="11">
        <v>132.629</v>
      </c>
      <c r="L125" s="11">
        <v>104.435</v>
      </c>
      <c r="M125" s="11">
        <v>273.08</v>
      </c>
    </row>
    <row r="126" spans="1:13" s="11" customFormat="1" ht="9">
      <c r="A126" s="12" t="s">
        <v>122</v>
      </c>
      <c r="B126" s="11">
        <v>22.848</v>
      </c>
      <c r="C126" s="11">
        <v>83.76</v>
      </c>
      <c r="D126" s="11">
        <v>61.627</v>
      </c>
      <c r="E126" s="11">
        <v>168.234</v>
      </c>
      <c r="F126" s="11">
        <v>19.766</v>
      </c>
      <c r="G126" s="11">
        <v>84.66</v>
      </c>
      <c r="H126" s="11">
        <v>72.466</v>
      </c>
      <c r="I126" s="11">
        <v>176.893</v>
      </c>
      <c r="J126" s="11">
        <v>42.614</v>
      </c>
      <c r="K126" s="11">
        <v>168.421</v>
      </c>
      <c r="L126" s="11">
        <v>134.093</v>
      </c>
      <c r="M126" s="11">
        <v>345.127</v>
      </c>
    </row>
    <row r="127" spans="1:13" s="11" customFormat="1" ht="9">
      <c r="A127" s="10" t="s">
        <v>123</v>
      </c>
      <c r="B127" s="10">
        <v>76.937</v>
      </c>
      <c r="C127" s="10">
        <v>352.411</v>
      </c>
      <c r="D127" s="10">
        <v>279.348</v>
      </c>
      <c r="E127" s="10">
        <v>708.696</v>
      </c>
      <c r="F127" s="10">
        <v>70.417</v>
      </c>
      <c r="G127" s="10">
        <v>345.945</v>
      </c>
      <c r="H127" s="10">
        <v>329.202</v>
      </c>
      <c r="I127" s="10">
        <v>745.564</v>
      </c>
      <c r="J127" s="10">
        <v>147.354</v>
      </c>
      <c r="K127" s="10">
        <v>698.356</v>
      </c>
      <c r="L127" s="10">
        <v>608.55</v>
      </c>
      <c r="M127" s="10">
        <v>1454.26</v>
      </c>
    </row>
    <row r="128" spans="1:13" s="11" customFormat="1" ht="9">
      <c r="A128" s="12" t="s">
        <v>124</v>
      </c>
      <c r="B128" s="11">
        <v>22.63</v>
      </c>
      <c r="C128" s="11">
        <v>105.956</v>
      </c>
      <c r="D128" s="11">
        <v>82.374</v>
      </c>
      <c r="E128" s="11">
        <v>210.959</v>
      </c>
      <c r="F128" s="11">
        <v>21.689</v>
      </c>
      <c r="G128" s="11">
        <v>104.631</v>
      </c>
      <c r="H128" s="11">
        <v>94.53</v>
      </c>
      <c r="I128" s="11">
        <v>220.85</v>
      </c>
      <c r="J128" s="11">
        <v>44.318</v>
      </c>
      <c r="K128" s="11">
        <v>210.587</v>
      </c>
      <c r="L128" s="11">
        <v>176.904</v>
      </c>
      <c r="M128" s="11">
        <v>431.81</v>
      </c>
    </row>
    <row r="129" spans="1:13" s="11" customFormat="1" ht="9">
      <c r="A129" s="12" t="s">
        <v>125</v>
      </c>
      <c r="B129" s="11">
        <v>11.501</v>
      </c>
      <c r="C129" s="11">
        <v>42.934</v>
      </c>
      <c r="D129" s="11">
        <v>36.142</v>
      </c>
      <c r="E129" s="11">
        <v>90.577</v>
      </c>
      <c r="F129" s="11">
        <v>9.181</v>
      </c>
      <c r="G129" s="11">
        <v>42.889</v>
      </c>
      <c r="H129" s="11">
        <v>43.051</v>
      </c>
      <c r="I129" s="11">
        <v>95.122</v>
      </c>
      <c r="J129" s="11">
        <v>20.682</v>
      </c>
      <c r="K129" s="11">
        <v>85.823</v>
      </c>
      <c r="L129" s="11">
        <v>79.193</v>
      </c>
      <c r="M129" s="11">
        <v>185.699</v>
      </c>
    </row>
    <row r="130" spans="1:13" s="11" customFormat="1" ht="9">
      <c r="A130" s="12" t="s">
        <v>126</v>
      </c>
      <c r="B130" s="11">
        <v>19.902</v>
      </c>
      <c r="C130" s="11">
        <v>99.128</v>
      </c>
      <c r="D130" s="11">
        <v>70.132</v>
      </c>
      <c r="E130" s="11">
        <v>189.162</v>
      </c>
      <c r="F130" s="11">
        <v>19.329</v>
      </c>
      <c r="G130" s="11">
        <v>96.146</v>
      </c>
      <c r="H130" s="11">
        <v>88.966</v>
      </c>
      <c r="I130" s="11">
        <v>204.44</v>
      </c>
      <c r="J130" s="11">
        <v>39.231</v>
      </c>
      <c r="K130" s="11">
        <v>195.274</v>
      </c>
      <c r="L130" s="11">
        <v>159.097</v>
      </c>
      <c r="M130" s="11">
        <v>393.603</v>
      </c>
    </row>
    <row r="131" spans="1:13" s="11" customFormat="1" ht="9">
      <c r="A131" s="12" t="s">
        <v>127</v>
      </c>
      <c r="B131" s="11">
        <v>8.59</v>
      </c>
      <c r="C131" s="11">
        <v>32.175</v>
      </c>
      <c r="D131" s="11">
        <v>28.929</v>
      </c>
      <c r="E131" s="11">
        <v>69.694</v>
      </c>
      <c r="F131" s="11">
        <v>5.536</v>
      </c>
      <c r="G131" s="11">
        <v>32.105</v>
      </c>
      <c r="H131" s="11">
        <v>34.963</v>
      </c>
      <c r="I131" s="11">
        <v>72.604</v>
      </c>
      <c r="J131" s="11">
        <v>14.126</v>
      </c>
      <c r="K131" s="11">
        <v>64.28</v>
      </c>
      <c r="L131" s="11">
        <v>63.892</v>
      </c>
      <c r="M131" s="11">
        <v>142.298</v>
      </c>
    </row>
    <row r="132" spans="1:13" s="11" customFormat="1" ht="9">
      <c r="A132" s="12" t="s">
        <v>177</v>
      </c>
      <c r="B132" s="11">
        <v>14.314</v>
      </c>
      <c r="C132" s="11">
        <v>72.218</v>
      </c>
      <c r="D132" s="11">
        <v>61.771</v>
      </c>
      <c r="E132" s="11">
        <v>148.304</v>
      </c>
      <c r="F132" s="11">
        <v>14.682</v>
      </c>
      <c r="G132" s="11">
        <v>70.173</v>
      </c>
      <c r="H132" s="11">
        <v>67.692</v>
      </c>
      <c r="I132" s="11">
        <v>152.547</v>
      </c>
      <c r="J132" s="11">
        <v>28.997</v>
      </c>
      <c r="K132" s="11">
        <v>142.391</v>
      </c>
      <c r="L132" s="11">
        <v>129.463</v>
      </c>
      <c r="M132" s="11">
        <v>300.851</v>
      </c>
    </row>
    <row r="133" spans="1:13" s="10" customFormat="1" ht="9">
      <c r="A133" s="10" t="s">
        <v>128</v>
      </c>
      <c r="B133" s="10">
        <v>3038.225</v>
      </c>
      <c r="C133" s="10">
        <v>12432.369</v>
      </c>
      <c r="D133" s="10">
        <v>9609.16</v>
      </c>
      <c r="E133" s="10">
        <v>25079.754</v>
      </c>
      <c r="F133" s="10">
        <v>2840.136</v>
      </c>
      <c r="G133" s="10">
        <v>12520.981</v>
      </c>
      <c r="H133" s="10">
        <v>11611.649</v>
      </c>
      <c r="I133" s="10">
        <v>26972.765</v>
      </c>
      <c r="J133" s="10">
        <v>5878.361</v>
      </c>
      <c r="K133" s="10">
        <v>24953.35</v>
      </c>
      <c r="L133" s="10">
        <v>21220.809</v>
      </c>
      <c r="M133" s="10">
        <v>52052.519</v>
      </c>
    </row>
    <row r="134" spans="1:13" ht="4.5" customHeight="1">
      <c r="A134" s="42"/>
      <c r="B134" s="42"/>
      <c r="C134" s="42"/>
      <c r="D134" s="42"/>
      <c r="E134" s="43"/>
      <c r="F134" s="42"/>
      <c r="G134" s="42"/>
      <c r="H134" s="42"/>
      <c r="I134" s="42"/>
      <c r="J134" s="43"/>
      <c r="K134" s="42"/>
      <c r="L134" s="43"/>
      <c r="M134" s="42"/>
    </row>
  </sheetData>
  <sheetProtection/>
  <mergeCells count="4">
    <mergeCell ref="A3:A4"/>
    <mergeCell ref="B3:E3"/>
    <mergeCell ref="F3:I3"/>
    <mergeCell ref="J3:M3"/>
  </mergeCells>
  <printOptions horizontalCentered="1"/>
  <pageMargins left="0.17" right="0.16" top="0.6298611111111111" bottom="0.51" header="0.5118055555555556" footer="0.27"/>
  <pageSetup horizontalDpi="600" verticalDpi="600" orientation="portrait" paperSize="9" r:id="rId1"/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zoomScale="90" zoomScaleNormal="90" zoomScalePageLayoutView="0" workbookViewId="0" topLeftCell="A1">
      <pane ySplit="5" topLeftCell="A111" activePane="bottomLeft" state="frozen"/>
      <selection pane="topLeft" activeCell="A1" sqref="A1"/>
      <selection pane="bottomLeft" activeCell="C128" sqref="C128"/>
    </sheetView>
  </sheetViews>
  <sheetFormatPr defaultColWidth="9.140625" defaultRowHeight="12.75"/>
  <cols>
    <col min="1" max="1" width="18.8515625" style="1" customWidth="1"/>
    <col min="2" max="3" width="9.421875" style="1" customWidth="1"/>
    <col min="4" max="4" width="12.00390625" style="1" customWidth="1"/>
    <col min="5" max="6" width="9.421875" style="1" customWidth="1"/>
    <col min="7" max="7" width="11.7109375" style="1" customWidth="1"/>
    <col min="8" max="9" width="9.140625" style="1" customWidth="1"/>
    <col min="10" max="12" width="9.140625" style="4" customWidth="1"/>
    <col min="13" max="16384" width="9.140625" style="1" customWidth="1"/>
  </cols>
  <sheetData>
    <row r="1" ht="15" customHeight="1">
      <c r="A1" s="13" t="s">
        <v>184</v>
      </c>
    </row>
    <row r="2" spans="1:10" ht="15" customHeight="1">
      <c r="A2" s="13" t="s">
        <v>178</v>
      </c>
      <c r="J2" s="3"/>
    </row>
    <row r="3" spans="1:7" ht="9" customHeight="1">
      <c r="A3" s="14"/>
      <c r="B3" s="6"/>
      <c r="C3" s="6"/>
      <c r="D3" s="6"/>
      <c r="E3" s="6"/>
      <c r="F3" s="6"/>
      <c r="G3" s="6"/>
    </row>
    <row r="4" spans="1:7" ht="15" customHeight="1">
      <c r="A4" s="112" t="s">
        <v>181</v>
      </c>
      <c r="B4" s="113" t="s">
        <v>129</v>
      </c>
      <c r="C4" s="113"/>
      <c r="D4" s="113"/>
      <c r="E4" s="113" t="s">
        <v>130</v>
      </c>
      <c r="F4" s="113"/>
      <c r="G4" s="113"/>
    </row>
    <row r="5" spans="1:12" s="9" customFormat="1" ht="18.75" customHeight="1">
      <c r="A5" s="112"/>
      <c r="B5" s="8" t="s">
        <v>3</v>
      </c>
      <c r="C5" s="8" t="s">
        <v>0</v>
      </c>
      <c r="D5" s="8" t="s">
        <v>1</v>
      </c>
      <c r="E5" s="8" t="s">
        <v>3</v>
      </c>
      <c r="F5" s="8" t="s">
        <v>0</v>
      </c>
      <c r="G5" s="8" t="s">
        <v>1</v>
      </c>
      <c r="J5" s="36"/>
      <c r="K5" s="22"/>
      <c r="L5" s="22"/>
    </row>
    <row r="6" spans="1:12" s="9" customFormat="1" ht="3.75" customHeight="1">
      <c r="A6" s="79"/>
      <c r="B6" s="78"/>
      <c r="C6" s="78"/>
      <c r="D6" s="78"/>
      <c r="E6" s="78"/>
      <c r="F6" s="78"/>
      <c r="G6" s="78"/>
      <c r="J6" s="36"/>
      <c r="K6" s="22"/>
      <c r="L6" s="22"/>
    </row>
    <row r="7" spans="1:12" s="11" customFormat="1" ht="9">
      <c r="A7" s="10" t="s">
        <v>7</v>
      </c>
      <c r="B7" s="10">
        <v>1093.45</v>
      </c>
      <c r="C7" s="10">
        <v>908.167</v>
      </c>
      <c r="D7" s="10">
        <v>2001.617</v>
      </c>
      <c r="E7" s="83">
        <v>78.18310003381438</v>
      </c>
      <c r="F7" s="83">
        <v>65.57794418270998</v>
      </c>
      <c r="G7" s="83">
        <v>71.86682211388616</v>
      </c>
      <c r="I7" s="84"/>
      <c r="J7" s="37"/>
      <c r="K7" s="85"/>
      <c r="L7" s="35"/>
    </row>
    <row r="8" spans="1:12" s="11" customFormat="1" ht="9">
      <c r="A8" s="12" t="s">
        <v>8</v>
      </c>
      <c r="B8" s="11">
        <v>555.583</v>
      </c>
      <c r="C8" s="11">
        <v>479.943</v>
      </c>
      <c r="D8" s="11">
        <v>1035.526</v>
      </c>
      <c r="E8" s="101">
        <v>77.50433790802778</v>
      </c>
      <c r="F8" s="101">
        <v>66.2825028415868</v>
      </c>
      <c r="G8" s="101">
        <v>71.84178457908753</v>
      </c>
      <c r="I8" s="19"/>
      <c r="J8" s="37"/>
      <c r="K8" s="38"/>
      <c r="L8" s="35"/>
    </row>
    <row r="9" spans="1:12" s="11" customFormat="1" ht="9">
      <c r="A9" s="12" t="s">
        <v>9</v>
      </c>
      <c r="B9" s="11">
        <v>42.766000000000005</v>
      </c>
      <c r="C9" s="11">
        <v>34.103</v>
      </c>
      <c r="D9" s="11">
        <v>76.869</v>
      </c>
      <c r="E9" s="101">
        <v>77.56892464487709</v>
      </c>
      <c r="F9" s="101">
        <v>63.51997882037027</v>
      </c>
      <c r="G9" s="101">
        <v>70.59105341274164</v>
      </c>
      <c r="I9" s="19"/>
      <c r="J9" s="37"/>
      <c r="K9" s="38"/>
      <c r="L9" s="35"/>
    </row>
    <row r="10" spans="1:12" s="11" customFormat="1" ht="9">
      <c r="A10" s="12" t="s">
        <v>10</v>
      </c>
      <c r="B10" s="11">
        <v>91.78800000000001</v>
      </c>
      <c r="C10" s="11">
        <v>76.365</v>
      </c>
      <c r="D10" s="11">
        <v>168.153</v>
      </c>
      <c r="E10" s="101">
        <v>76.4973400419145</v>
      </c>
      <c r="F10" s="101">
        <v>64.25607230923885</v>
      </c>
      <c r="G10" s="101">
        <v>70.41468870598682</v>
      </c>
      <c r="I10" s="19"/>
      <c r="J10" s="37"/>
      <c r="K10" s="38"/>
      <c r="L10" s="35"/>
    </row>
    <row r="11" spans="1:12" s="11" customFormat="1" ht="9">
      <c r="A11" s="12" t="s">
        <v>11</v>
      </c>
      <c r="B11" s="11">
        <v>158.222</v>
      </c>
      <c r="C11" s="11">
        <v>118.63000000000001</v>
      </c>
      <c r="D11" s="11">
        <v>276.852</v>
      </c>
      <c r="E11" s="101">
        <v>81.67194420019743</v>
      </c>
      <c r="F11" s="101">
        <v>64.16089571716043</v>
      </c>
      <c r="G11" s="101">
        <v>72.9880681756382</v>
      </c>
      <c r="I11" s="19"/>
      <c r="J11" s="37"/>
      <c r="K11" s="38"/>
      <c r="L11" s="35"/>
    </row>
    <row r="12" spans="1:12" s="11" customFormat="1" ht="9">
      <c r="A12" s="12" t="s">
        <v>12</v>
      </c>
      <c r="B12" s="11">
        <v>55.053000000000004</v>
      </c>
      <c r="C12" s="11">
        <v>43.793</v>
      </c>
      <c r="D12" s="11">
        <v>98.846</v>
      </c>
      <c r="E12" s="101">
        <v>79.03518099716933</v>
      </c>
      <c r="F12" s="101">
        <v>65.22791204137806</v>
      </c>
      <c r="G12" s="101">
        <v>72.16591040777782</v>
      </c>
      <c r="I12" s="19"/>
      <c r="J12" s="37"/>
      <c r="K12" s="38"/>
      <c r="L12" s="35"/>
    </row>
    <row r="13" spans="1:12" s="11" customFormat="1" ht="9">
      <c r="A13" s="12" t="s">
        <v>13</v>
      </c>
      <c r="B13" s="11">
        <v>107.549</v>
      </c>
      <c r="C13" s="11">
        <v>85.993</v>
      </c>
      <c r="D13" s="11">
        <v>193.542</v>
      </c>
      <c r="E13" s="101">
        <v>78.75935534230221</v>
      </c>
      <c r="F13" s="101">
        <v>65.49037155906677</v>
      </c>
      <c r="G13" s="101">
        <v>72.15155345363459</v>
      </c>
      <c r="I13" s="19"/>
      <c r="J13" s="37"/>
      <c r="K13" s="38"/>
      <c r="L13" s="35"/>
    </row>
    <row r="14" spans="1:12" s="11" customFormat="1" ht="9">
      <c r="A14" s="12" t="s">
        <v>14</v>
      </c>
      <c r="B14" s="11">
        <v>43.022999999999996</v>
      </c>
      <c r="C14" s="11">
        <v>37.817</v>
      </c>
      <c r="D14" s="11">
        <v>80.841</v>
      </c>
      <c r="E14" s="101">
        <v>77.3410469139477</v>
      </c>
      <c r="F14" s="101">
        <v>68.80927291886195</v>
      </c>
      <c r="G14" s="101">
        <v>73.06258692628651</v>
      </c>
      <c r="I14" s="19"/>
      <c r="J14" s="37"/>
      <c r="K14" s="38"/>
      <c r="L14" s="35"/>
    </row>
    <row r="15" spans="1:12" s="11" customFormat="1" ht="9">
      <c r="A15" s="12" t="s">
        <v>145</v>
      </c>
      <c r="B15" s="11">
        <v>39.466</v>
      </c>
      <c r="C15" s="11">
        <v>31.522000000000002</v>
      </c>
      <c r="D15" s="11">
        <v>70.988</v>
      </c>
      <c r="E15" s="101">
        <v>77.63842829866344</v>
      </c>
      <c r="F15" s="101">
        <v>63.11395490554541</v>
      </c>
      <c r="G15" s="101">
        <v>70.4147092993888</v>
      </c>
      <c r="I15" s="19"/>
      <c r="J15" s="37"/>
      <c r="K15" s="38"/>
      <c r="L15" s="35"/>
    </row>
    <row r="16" spans="1:12" s="11" customFormat="1" ht="9">
      <c r="A16" s="10" t="s">
        <v>15</v>
      </c>
      <c r="B16" s="10">
        <v>31.744</v>
      </c>
      <c r="C16" s="10">
        <v>27.584999999999997</v>
      </c>
      <c r="D16" s="10">
        <v>59.328</v>
      </c>
      <c r="E16" s="83">
        <v>77.74208122082224</v>
      </c>
      <c r="F16" s="83">
        <v>67.93783892347861</v>
      </c>
      <c r="G16" s="83">
        <v>72.8409162221525</v>
      </c>
      <c r="I16" s="84"/>
      <c r="J16" s="37"/>
      <c r="K16" s="85"/>
      <c r="L16" s="35"/>
    </row>
    <row r="17" spans="1:12" s="11" customFormat="1" ht="9">
      <c r="A17" s="12" t="s">
        <v>16</v>
      </c>
      <c r="B17" s="11">
        <v>31.744</v>
      </c>
      <c r="C17" s="11">
        <v>27.584999999999997</v>
      </c>
      <c r="D17" s="11">
        <v>59.328</v>
      </c>
      <c r="E17" s="101">
        <v>77.74208122082224</v>
      </c>
      <c r="F17" s="101">
        <v>67.93783892347861</v>
      </c>
      <c r="G17" s="101">
        <v>72.8409162221525</v>
      </c>
      <c r="I17" s="19"/>
      <c r="J17" s="37"/>
      <c r="K17" s="38"/>
      <c r="L17" s="35"/>
    </row>
    <row r="18" spans="1:12" s="11" customFormat="1" ht="9">
      <c r="A18" s="10" t="s">
        <v>17</v>
      </c>
      <c r="B18" s="10">
        <v>2633.196</v>
      </c>
      <c r="C18" s="10">
        <v>2067.555</v>
      </c>
      <c r="D18" s="10">
        <v>4700.75</v>
      </c>
      <c r="E18" s="83">
        <v>79.56693255197305</v>
      </c>
      <c r="F18" s="83">
        <v>64.2504285405651</v>
      </c>
      <c r="G18" s="83">
        <v>71.96013712633061</v>
      </c>
      <c r="I18" s="86"/>
      <c r="J18" s="37"/>
      <c r="K18" s="85"/>
      <c r="L18" s="35"/>
    </row>
    <row r="19" spans="1:12" s="11" customFormat="1" ht="8.25" customHeight="1">
      <c r="A19" s="12" t="s">
        <v>18</v>
      </c>
      <c r="B19" s="11">
        <v>231.22799999999998</v>
      </c>
      <c r="C19" s="11">
        <v>183.386</v>
      </c>
      <c r="D19" s="11">
        <v>414.614</v>
      </c>
      <c r="E19" s="101">
        <v>80.37394829268987</v>
      </c>
      <c r="F19" s="101">
        <v>64.40719734849566</v>
      </c>
      <c r="G19" s="101">
        <v>72.40113709726319</v>
      </c>
      <c r="I19" s="19"/>
      <c r="J19" s="37"/>
      <c r="K19" s="38"/>
      <c r="L19" s="35"/>
    </row>
    <row r="20" spans="1:12" s="11" customFormat="1" ht="8.25" customHeight="1">
      <c r="A20" s="12" t="s">
        <v>19</v>
      </c>
      <c r="B20" s="11">
        <v>157.971</v>
      </c>
      <c r="C20" s="11">
        <v>120.532</v>
      </c>
      <c r="D20" s="11">
        <v>278.501</v>
      </c>
      <c r="E20" s="101">
        <v>79.52395784664903</v>
      </c>
      <c r="F20" s="101">
        <v>62.17938925265892</v>
      </c>
      <c r="G20" s="101">
        <v>70.91483359174613</v>
      </c>
      <c r="I20" s="19"/>
      <c r="J20" s="37"/>
      <c r="K20" s="38"/>
      <c r="L20" s="35"/>
    </row>
    <row r="21" spans="1:12" s="11" customFormat="1" ht="8.25" customHeight="1">
      <c r="A21" s="12" t="s">
        <v>20</v>
      </c>
      <c r="B21" s="11">
        <v>46.426</v>
      </c>
      <c r="C21" s="11">
        <v>34.519000000000005</v>
      </c>
      <c r="D21" s="11">
        <v>80.94500000000001</v>
      </c>
      <c r="E21" s="101">
        <v>77.9932212721298</v>
      </c>
      <c r="F21" s="101">
        <v>59.62360992301113</v>
      </c>
      <c r="G21" s="101">
        <v>68.8754289279401</v>
      </c>
      <c r="I21" s="19"/>
      <c r="J21" s="37"/>
      <c r="K21" s="38"/>
      <c r="L21" s="35"/>
    </row>
    <row r="22" spans="1:12" s="11" customFormat="1" ht="8.25" customHeight="1">
      <c r="A22" s="12" t="s">
        <v>21</v>
      </c>
      <c r="B22" s="11">
        <v>845.649</v>
      </c>
      <c r="C22" s="11">
        <v>717.871</v>
      </c>
      <c r="D22" s="11">
        <v>1563.52</v>
      </c>
      <c r="E22" s="101">
        <v>80.01933817635907</v>
      </c>
      <c r="F22" s="101">
        <v>68.96673788666754</v>
      </c>
      <c r="G22" s="101">
        <v>74.48314197317995</v>
      </c>
      <c r="I22" s="19"/>
      <c r="J22" s="37"/>
      <c r="K22" s="38"/>
      <c r="L22" s="35"/>
    </row>
    <row r="23" spans="1:12" s="11" customFormat="1" ht="8.25" customHeight="1">
      <c r="A23" s="12" t="s">
        <v>22</v>
      </c>
      <c r="B23" s="11">
        <v>295.173</v>
      </c>
      <c r="C23" s="11">
        <v>203.808</v>
      </c>
      <c r="D23" s="11">
        <v>498.98</v>
      </c>
      <c r="E23" s="101">
        <v>78.9291262641346</v>
      </c>
      <c r="F23" s="101">
        <v>57.09197516148441</v>
      </c>
      <c r="G23" s="101">
        <v>68.20222212928499</v>
      </c>
      <c r="I23" s="19"/>
      <c r="J23" s="37"/>
      <c r="K23" s="38"/>
      <c r="L23" s="35"/>
    </row>
    <row r="24" spans="1:12" s="11" customFormat="1" ht="8.25" customHeight="1">
      <c r="A24" s="12" t="s">
        <v>23</v>
      </c>
      <c r="B24" s="11">
        <v>336.19</v>
      </c>
      <c r="C24" s="11">
        <v>247.945</v>
      </c>
      <c r="D24" s="11">
        <v>584.134</v>
      </c>
      <c r="E24" s="101">
        <v>79.61522448890156</v>
      </c>
      <c r="F24" s="101">
        <v>61.260544365786586</v>
      </c>
      <c r="G24" s="101">
        <v>70.56348213250013</v>
      </c>
      <c r="I24" s="19"/>
      <c r="J24" s="37"/>
      <c r="K24" s="38"/>
      <c r="L24" s="35"/>
    </row>
    <row r="25" spans="1:12" s="11" customFormat="1" ht="8.25" customHeight="1">
      <c r="A25" s="12" t="s">
        <v>24</v>
      </c>
      <c r="B25" s="11">
        <v>139.153</v>
      </c>
      <c r="C25" s="11">
        <v>109.899</v>
      </c>
      <c r="D25" s="11">
        <v>249.05200000000002</v>
      </c>
      <c r="E25" s="101">
        <v>77.32978449386107</v>
      </c>
      <c r="F25" s="101">
        <v>63.08699741221692</v>
      </c>
      <c r="G25" s="101">
        <v>70.28077966082094</v>
      </c>
      <c r="I25" s="19"/>
      <c r="J25" s="37"/>
      <c r="K25" s="38"/>
      <c r="L25" s="35"/>
    </row>
    <row r="26" spans="1:12" s="11" customFormat="1" ht="8.25" customHeight="1">
      <c r="A26" s="12" t="s">
        <v>25</v>
      </c>
      <c r="B26" s="11">
        <v>93.97</v>
      </c>
      <c r="C26" s="11">
        <v>69.532</v>
      </c>
      <c r="D26" s="11">
        <v>163.501</v>
      </c>
      <c r="E26" s="101">
        <v>80.03002347766133</v>
      </c>
      <c r="F26" s="101">
        <v>61.74557298424259</v>
      </c>
      <c r="G26" s="101">
        <v>71.00126361925295</v>
      </c>
      <c r="I26" s="19"/>
      <c r="J26" s="37"/>
      <c r="K26" s="38"/>
      <c r="L26" s="35"/>
    </row>
    <row r="27" spans="1:12" s="11" customFormat="1" ht="8.25" customHeight="1">
      <c r="A27" s="12" t="s">
        <v>26</v>
      </c>
      <c r="B27" s="11">
        <v>111.456</v>
      </c>
      <c r="C27" s="11">
        <v>77.66900000000001</v>
      </c>
      <c r="D27" s="11">
        <v>189.125</v>
      </c>
      <c r="E27" s="101">
        <v>81.21053348880173</v>
      </c>
      <c r="F27" s="101">
        <v>59.71829666297101</v>
      </c>
      <c r="G27" s="101">
        <v>70.62947815123466</v>
      </c>
      <c r="I27" s="19"/>
      <c r="J27" s="37"/>
      <c r="K27" s="38"/>
      <c r="L27" s="35"/>
    </row>
    <row r="28" spans="1:12" s="11" customFormat="1" ht="8.25" customHeight="1">
      <c r="A28" s="12" t="s">
        <v>27</v>
      </c>
      <c r="B28" s="11">
        <v>90.01100000000001</v>
      </c>
      <c r="C28" s="11">
        <v>69.83200000000001</v>
      </c>
      <c r="D28" s="11">
        <v>159.84300000000002</v>
      </c>
      <c r="E28" s="101">
        <v>80.5184076953437</v>
      </c>
      <c r="F28" s="101">
        <v>65.51544091819589</v>
      </c>
      <c r="G28" s="101">
        <v>73.14336914217449</v>
      </c>
      <c r="I28" s="19"/>
      <c r="J28" s="37"/>
      <c r="K28" s="38"/>
      <c r="L28" s="35"/>
    </row>
    <row r="29" spans="1:12" s="11" customFormat="1" ht="8.25" customHeight="1">
      <c r="A29" s="12" t="s">
        <v>28</v>
      </c>
      <c r="B29" s="11">
        <v>62.653</v>
      </c>
      <c r="C29" s="11">
        <v>45.275999999999996</v>
      </c>
      <c r="D29" s="11">
        <v>107.929</v>
      </c>
      <c r="E29" s="101">
        <v>81.06607882715393</v>
      </c>
      <c r="F29" s="101">
        <v>61.26520614677268</v>
      </c>
      <c r="G29" s="101">
        <v>71.3134253923967</v>
      </c>
      <c r="I29" s="19"/>
      <c r="J29" s="37"/>
      <c r="K29" s="38"/>
      <c r="L29" s="35"/>
    </row>
    <row r="30" spans="1:12" s="11" customFormat="1" ht="9">
      <c r="A30" s="11" t="s">
        <v>142</v>
      </c>
      <c r="B30" s="11">
        <v>223.318</v>
      </c>
      <c r="C30" s="11">
        <v>187.286</v>
      </c>
      <c r="D30" s="11">
        <v>410.604</v>
      </c>
      <c r="E30" s="101">
        <v>77.87585237661602</v>
      </c>
      <c r="F30" s="101">
        <v>66.56305008656803</v>
      </c>
      <c r="G30" s="101">
        <v>72.24251107387322</v>
      </c>
      <c r="I30" s="86"/>
      <c r="J30" s="37"/>
      <c r="K30" s="85"/>
      <c r="L30" s="35"/>
    </row>
    <row r="31" spans="1:12" s="11" customFormat="1" ht="10.5" customHeight="1">
      <c r="A31" s="81" t="s">
        <v>29</v>
      </c>
      <c r="B31" s="10">
        <v>280.214</v>
      </c>
      <c r="C31" s="10">
        <v>231.836</v>
      </c>
      <c r="D31" s="10">
        <v>512.05</v>
      </c>
      <c r="E31" s="83">
        <v>79.66527980699128</v>
      </c>
      <c r="F31" s="83">
        <v>67.23768230658814</v>
      </c>
      <c r="G31" s="83">
        <v>73.47853384050099</v>
      </c>
      <c r="I31" s="19"/>
      <c r="J31" s="37"/>
      <c r="K31" s="38"/>
      <c r="L31" s="35"/>
    </row>
    <row r="32" spans="1:12" s="11" customFormat="1" ht="9">
      <c r="A32" s="12" t="s">
        <v>30</v>
      </c>
      <c r="B32" s="11">
        <v>143.26600000000002</v>
      </c>
      <c r="C32" s="11">
        <v>117.87599999999999</v>
      </c>
      <c r="D32" s="11">
        <v>261.142</v>
      </c>
      <c r="E32" s="101">
        <v>81.8409484638139</v>
      </c>
      <c r="F32" s="101">
        <v>68.59328364877665</v>
      </c>
      <c r="G32" s="101">
        <v>75.2533586124154</v>
      </c>
      <c r="I32" s="19"/>
      <c r="J32" s="37"/>
      <c r="K32" s="38"/>
      <c r="L32" s="35"/>
    </row>
    <row r="33" spans="1:12" s="11" customFormat="1" ht="9">
      <c r="A33" s="11" t="s">
        <v>31</v>
      </c>
      <c r="B33" s="11">
        <v>136.947</v>
      </c>
      <c r="C33" s="11">
        <v>113.96000000000001</v>
      </c>
      <c r="D33" s="11">
        <v>250.907</v>
      </c>
      <c r="E33" s="101">
        <v>77.51699334233439</v>
      </c>
      <c r="F33" s="101">
        <v>65.90479091372372</v>
      </c>
      <c r="G33" s="101">
        <v>71.72954763072468</v>
      </c>
      <c r="I33" s="84"/>
      <c r="J33" s="37"/>
      <c r="K33" s="85"/>
      <c r="L33" s="35"/>
    </row>
    <row r="34" spans="1:12" s="11" customFormat="1" ht="9">
      <c r="A34" s="81" t="s">
        <v>32</v>
      </c>
      <c r="B34" s="10">
        <v>1287.1009999999999</v>
      </c>
      <c r="C34" s="10">
        <v>982.199</v>
      </c>
      <c r="D34" s="10">
        <v>2269.3</v>
      </c>
      <c r="E34" s="83">
        <v>79.05086753802645</v>
      </c>
      <c r="F34" s="83">
        <v>62.116914726427375</v>
      </c>
      <c r="G34" s="83">
        <v>70.60853639333247</v>
      </c>
      <c r="I34" s="19"/>
      <c r="J34" s="37"/>
      <c r="K34" s="38"/>
      <c r="L34" s="35"/>
    </row>
    <row r="35" spans="1:12" s="11" customFormat="1" ht="9">
      <c r="A35" s="12" t="s">
        <v>33</v>
      </c>
      <c r="B35" s="11">
        <v>242.868</v>
      </c>
      <c r="C35" s="11">
        <v>186.379</v>
      </c>
      <c r="D35" s="11">
        <v>429.24699999999996</v>
      </c>
      <c r="E35" s="101">
        <v>78.16985160958995</v>
      </c>
      <c r="F35" s="101">
        <v>62.74366064639756</v>
      </c>
      <c r="G35" s="101">
        <v>70.49166417768606</v>
      </c>
      <c r="I35" s="19"/>
      <c r="J35" s="37"/>
      <c r="K35" s="38"/>
      <c r="L35" s="35"/>
    </row>
    <row r="36" spans="1:12" s="11" customFormat="1" ht="9">
      <c r="A36" s="12" t="s">
        <v>34</v>
      </c>
      <c r="B36" s="11">
        <v>225.537</v>
      </c>
      <c r="C36" s="11">
        <v>164.851</v>
      </c>
      <c r="D36" s="11">
        <v>390.39</v>
      </c>
      <c r="E36" s="101">
        <v>77.41671043479495</v>
      </c>
      <c r="F36" s="101">
        <v>59.37978560490047</v>
      </c>
      <c r="G36" s="101">
        <v>68.5205234080511</v>
      </c>
      <c r="I36" s="19"/>
      <c r="J36" s="37"/>
      <c r="K36" s="38"/>
      <c r="L36" s="35"/>
    </row>
    <row r="37" spans="1:12" s="11" customFormat="1" ht="9">
      <c r="A37" s="12" t="s">
        <v>35</v>
      </c>
      <c r="B37" s="11">
        <v>52.141999999999996</v>
      </c>
      <c r="C37" s="11">
        <v>42.854</v>
      </c>
      <c r="D37" s="11">
        <v>94.99600000000001</v>
      </c>
      <c r="E37" s="101">
        <v>79.57041470178132</v>
      </c>
      <c r="F37" s="101">
        <v>66.30050445523548</v>
      </c>
      <c r="G37" s="101">
        <v>72.94644678413958</v>
      </c>
      <c r="I37" s="19"/>
      <c r="J37" s="37"/>
      <c r="K37" s="38"/>
      <c r="L37" s="35"/>
    </row>
    <row r="38" spans="1:12" s="11" customFormat="1" ht="9">
      <c r="A38" s="12" t="s">
        <v>36</v>
      </c>
      <c r="B38" s="11">
        <v>236.954</v>
      </c>
      <c r="C38" s="11">
        <v>179.44400000000002</v>
      </c>
      <c r="D38" s="11">
        <v>416.39700000000005</v>
      </c>
      <c r="E38" s="101">
        <v>79.78778985164223</v>
      </c>
      <c r="F38" s="101">
        <v>62.95942873156698</v>
      </c>
      <c r="G38" s="101">
        <v>71.42237434467728</v>
      </c>
      <c r="I38" s="19"/>
      <c r="J38" s="37"/>
      <c r="K38" s="38"/>
      <c r="L38" s="35"/>
    </row>
    <row r="39" spans="1:12" s="11" customFormat="1" ht="9">
      <c r="A39" s="12" t="s">
        <v>37</v>
      </c>
      <c r="B39" s="11">
        <v>217.609</v>
      </c>
      <c r="C39" s="11">
        <v>174.579</v>
      </c>
      <c r="D39" s="11">
        <v>392.188</v>
      </c>
      <c r="E39" s="101">
        <v>78.46027387023857</v>
      </c>
      <c r="F39" s="101">
        <v>63.487540280459044</v>
      </c>
      <c r="G39" s="101">
        <v>70.92829370281382</v>
      </c>
      <c r="I39" s="19"/>
      <c r="J39" s="37"/>
      <c r="K39" s="38"/>
      <c r="L39" s="35"/>
    </row>
    <row r="40" spans="1:12" s="11" customFormat="1" ht="9">
      <c r="A40" s="12" t="s">
        <v>38</v>
      </c>
      <c r="B40" s="11">
        <v>250.893</v>
      </c>
      <c r="C40" s="11">
        <v>190.02700000000002</v>
      </c>
      <c r="D40" s="11">
        <v>440.919</v>
      </c>
      <c r="E40" s="101">
        <v>81.24176839128941</v>
      </c>
      <c r="F40" s="101">
        <v>62.384858546423125</v>
      </c>
      <c r="G40" s="101">
        <v>71.78876199724637</v>
      </c>
      <c r="I40" s="19"/>
      <c r="J40" s="37"/>
      <c r="K40" s="38"/>
      <c r="L40" s="35"/>
    </row>
    <row r="41" spans="1:12" s="11" customFormat="1" ht="9">
      <c r="A41" s="11" t="s">
        <v>39</v>
      </c>
      <c r="B41" s="11">
        <v>61.099000000000004</v>
      </c>
      <c r="C41" s="11">
        <v>44.064</v>
      </c>
      <c r="D41" s="11">
        <v>105.163</v>
      </c>
      <c r="E41" s="101">
        <v>78.773372828013</v>
      </c>
      <c r="F41" s="101">
        <v>56.95901932950369</v>
      </c>
      <c r="G41" s="101">
        <v>67.884342838978</v>
      </c>
      <c r="I41" s="84"/>
      <c r="J41" s="37"/>
      <c r="K41" s="85"/>
      <c r="L41" s="35"/>
    </row>
    <row r="42" spans="1:12" s="11" customFormat="1" ht="9" customHeight="1">
      <c r="A42" s="81" t="s">
        <v>40</v>
      </c>
      <c r="B42" s="10">
        <v>299.44100000000003</v>
      </c>
      <c r="C42" s="10">
        <v>242.05800000000002</v>
      </c>
      <c r="D42" s="10">
        <v>541.499</v>
      </c>
      <c r="E42" s="83">
        <v>77.42501692844908</v>
      </c>
      <c r="F42" s="83">
        <v>63.610056406296344</v>
      </c>
      <c r="G42" s="83">
        <v>70.53902726834427</v>
      </c>
      <c r="I42" s="19"/>
      <c r="J42" s="37"/>
      <c r="K42" s="38"/>
      <c r="L42" s="35"/>
    </row>
    <row r="43" spans="1:12" s="11" customFormat="1" ht="9">
      <c r="A43" s="12" t="s">
        <v>41</v>
      </c>
      <c r="B43" s="11">
        <v>128.195</v>
      </c>
      <c r="C43" s="11">
        <v>104.279</v>
      </c>
      <c r="D43" s="11">
        <v>232.47199999999998</v>
      </c>
      <c r="E43" s="101">
        <v>76.23595813803234</v>
      </c>
      <c r="F43" s="101">
        <v>62.40145542753183</v>
      </c>
      <c r="G43" s="101">
        <v>69.30110681140431</v>
      </c>
      <c r="I43" s="19"/>
      <c r="J43" s="37"/>
      <c r="K43" s="38"/>
      <c r="L43" s="35"/>
    </row>
    <row r="44" spans="1:12" s="11" customFormat="1" ht="9">
      <c r="A44" s="12" t="s">
        <v>42</v>
      </c>
      <c r="B44" s="11">
        <v>34.166</v>
      </c>
      <c r="C44" s="11">
        <v>25.796</v>
      </c>
      <c r="D44" s="11">
        <v>59.961999999999996</v>
      </c>
      <c r="E44" s="101">
        <v>75.69771945412708</v>
      </c>
      <c r="F44" s="101">
        <v>60.91271748534077</v>
      </c>
      <c r="G44" s="101">
        <v>68.50242675866909</v>
      </c>
      <c r="I44" s="19"/>
      <c r="J44" s="37"/>
      <c r="K44" s="38"/>
      <c r="L44" s="35"/>
    </row>
    <row r="45" spans="1:12" s="11" customFormat="1" ht="9">
      <c r="A45" s="12" t="s">
        <v>43</v>
      </c>
      <c r="B45" s="11">
        <v>54.978</v>
      </c>
      <c r="C45" s="11">
        <v>48.092</v>
      </c>
      <c r="D45" s="11">
        <v>103.07</v>
      </c>
      <c r="E45" s="101">
        <v>75.49997159252317</v>
      </c>
      <c r="F45" s="101">
        <v>67.21348826611984</v>
      </c>
      <c r="G45" s="101">
        <v>71.36152571660185</v>
      </c>
      <c r="I45" s="19"/>
      <c r="J45" s="37"/>
      <c r="K45" s="38"/>
      <c r="L45" s="35"/>
    </row>
    <row r="46" spans="1:12" s="11" customFormat="1" ht="9">
      <c r="A46" s="11" t="s">
        <v>44</v>
      </c>
      <c r="B46" s="11">
        <v>82.102</v>
      </c>
      <c r="C46" s="11">
        <v>63.892</v>
      </c>
      <c r="D46" s="11">
        <v>145.995</v>
      </c>
      <c r="E46" s="101">
        <v>81.56172053957751</v>
      </c>
      <c r="F46" s="101">
        <v>64.21260973008451</v>
      </c>
      <c r="G46" s="101">
        <v>72.91839091029847</v>
      </c>
      <c r="I46" s="84"/>
      <c r="J46" s="37"/>
      <c r="K46" s="85"/>
      <c r="L46" s="35"/>
    </row>
    <row r="47" spans="1:12" s="10" customFormat="1" ht="9.75" customHeight="1">
      <c r="A47" s="81" t="s">
        <v>45</v>
      </c>
      <c r="B47" s="11">
        <v>369.106</v>
      </c>
      <c r="C47" s="11">
        <v>297.005</v>
      </c>
      <c r="D47" s="11">
        <v>666.11</v>
      </c>
      <c r="E47" s="101">
        <v>76.69198428147406</v>
      </c>
      <c r="F47" s="101">
        <v>61.47252310528229</v>
      </c>
      <c r="G47" s="101">
        <v>69.02478064406884</v>
      </c>
      <c r="I47" s="84"/>
      <c r="J47" s="37"/>
      <c r="K47" s="85"/>
      <c r="L47" s="96"/>
    </row>
    <row r="48" spans="1:12" s="11" customFormat="1" ht="8.25" customHeight="1">
      <c r="A48" s="12" t="s">
        <v>46</v>
      </c>
      <c r="B48" s="11">
        <v>51.918</v>
      </c>
      <c r="C48" s="11">
        <v>37.891999999999996</v>
      </c>
      <c r="D48" s="11">
        <v>89.81</v>
      </c>
      <c r="E48" s="101">
        <v>76.55964500130516</v>
      </c>
      <c r="F48" s="101">
        <v>56.89944731136828</v>
      </c>
      <c r="G48" s="101">
        <v>66.70213743263108</v>
      </c>
      <c r="I48" s="19"/>
      <c r="J48" s="37"/>
      <c r="K48" s="38"/>
      <c r="L48" s="35"/>
    </row>
    <row r="49" spans="1:12" s="11" customFormat="1" ht="8.25" customHeight="1">
      <c r="A49" s="12" t="s">
        <v>47</v>
      </c>
      <c r="B49" s="11">
        <v>66.415</v>
      </c>
      <c r="C49" s="11">
        <v>51.503</v>
      </c>
      <c r="D49" s="11">
        <v>117.91799999999999</v>
      </c>
      <c r="E49" s="101">
        <v>76.57346889373032</v>
      </c>
      <c r="F49" s="101">
        <v>59.79298791432333</v>
      </c>
      <c r="G49" s="101">
        <v>68.134665142307</v>
      </c>
      <c r="I49" s="19"/>
      <c r="J49" s="37"/>
      <c r="K49" s="38"/>
      <c r="L49" s="35"/>
    </row>
    <row r="50" spans="1:12" s="11" customFormat="1" ht="8.25" customHeight="1">
      <c r="A50" s="12" t="s">
        <v>48</v>
      </c>
      <c r="B50" s="11">
        <v>197.81900000000002</v>
      </c>
      <c r="C50" s="11">
        <v>165.147</v>
      </c>
      <c r="D50" s="11">
        <v>362.96500000000003</v>
      </c>
      <c r="E50" s="101">
        <v>76.79450964790135</v>
      </c>
      <c r="F50" s="101">
        <v>62.867774417418865</v>
      </c>
      <c r="G50" s="101">
        <v>69.7552069192116</v>
      </c>
      <c r="I50" s="19"/>
      <c r="J50" s="37"/>
      <c r="K50" s="38"/>
      <c r="L50" s="35"/>
    </row>
    <row r="51" spans="1:12" s="11" customFormat="1" ht="9">
      <c r="A51" s="11" t="s">
        <v>49</v>
      </c>
      <c r="B51" s="11">
        <v>52.954</v>
      </c>
      <c r="C51" s="11">
        <v>42.463</v>
      </c>
      <c r="D51" s="11">
        <v>95.41600000000001</v>
      </c>
      <c r="E51" s="101">
        <v>76.5833956619297</v>
      </c>
      <c r="F51" s="101">
        <v>62.68563249239578</v>
      </c>
      <c r="G51" s="101">
        <v>69.62245553249002</v>
      </c>
      <c r="I51" s="84"/>
      <c r="J51" s="37"/>
      <c r="K51" s="85"/>
      <c r="L51" s="35"/>
    </row>
    <row r="52" spans="1:12" s="11" customFormat="1" ht="8.25" customHeight="1">
      <c r="A52" s="81" t="s">
        <v>50</v>
      </c>
      <c r="B52" s="10">
        <v>1146.604</v>
      </c>
      <c r="C52" s="10">
        <v>964.266</v>
      </c>
      <c r="D52" s="10">
        <v>2110.87</v>
      </c>
      <c r="E52" s="83">
        <v>79.53680699258258</v>
      </c>
      <c r="F52" s="83">
        <v>67.48880124594841</v>
      </c>
      <c r="G52" s="83">
        <v>73.48481288590142</v>
      </c>
      <c r="I52" s="19"/>
      <c r="J52" s="37"/>
      <c r="K52" s="38"/>
      <c r="L52" s="35"/>
    </row>
    <row r="53" spans="1:12" s="11" customFormat="1" ht="8.25" customHeight="1">
      <c r="A53" s="12" t="s">
        <v>51</v>
      </c>
      <c r="B53" s="11">
        <v>75.34</v>
      </c>
      <c r="C53" s="11">
        <v>59.848</v>
      </c>
      <c r="D53" s="11">
        <v>135.188</v>
      </c>
      <c r="E53" s="101">
        <v>81.31800817490283</v>
      </c>
      <c r="F53" s="101">
        <v>66.57438586182738</v>
      </c>
      <c r="G53" s="101">
        <v>74.00005608996831</v>
      </c>
      <c r="I53" s="19"/>
      <c r="J53" s="37"/>
      <c r="K53" s="38"/>
      <c r="L53" s="35"/>
    </row>
    <row r="54" spans="1:12" s="11" customFormat="1" ht="8.25" customHeight="1">
      <c r="A54" s="12" t="s">
        <v>52</v>
      </c>
      <c r="B54" s="11">
        <v>119.382</v>
      </c>
      <c r="C54" s="11">
        <v>96.515</v>
      </c>
      <c r="D54" s="11">
        <v>215.898</v>
      </c>
      <c r="E54" s="101">
        <v>79.9076701537419</v>
      </c>
      <c r="F54" s="101">
        <v>66.62723476766867</v>
      </c>
      <c r="G54" s="101">
        <v>73.25914227903073</v>
      </c>
      <c r="I54" s="19"/>
      <c r="J54" s="37"/>
      <c r="K54" s="38"/>
      <c r="L54" s="35"/>
    </row>
    <row r="55" spans="1:12" s="11" customFormat="1" ht="8.25" customHeight="1">
      <c r="A55" s="12" t="s">
        <v>53</v>
      </c>
      <c r="B55" s="11">
        <v>140.948</v>
      </c>
      <c r="C55" s="11">
        <v>108.78999999999999</v>
      </c>
      <c r="D55" s="11">
        <v>249.738</v>
      </c>
      <c r="E55" s="101">
        <v>80.26482380248997</v>
      </c>
      <c r="F55" s="101">
        <v>63.560139980222765</v>
      </c>
      <c r="G55" s="101">
        <v>71.95487282206872</v>
      </c>
      <c r="I55" s="19"/>
      <c r="J55" s="37"/>
      <c r="K55" s="38"/>
      <c r="L55" s="35"/>
    </row>
    <row r="56" spans="1:12" s="11" customFormat="1" ht="8.25" customHeight="1">
      <c r="A56" s="12" t="s">
        <v>54</v>
      </c>
      <c r="B56" s="11">
        <v>183.83800000000002</v>
      </c>
      <c r="C56" s="11">
        <v>157.554</v>
      </c>
      <c r="D56" s="11">
        <v>341.392</v>
      </c>
      <c r="E56" s="101">
        <v>79.10612254115946</v>
      </c>
      <c r="F56" s="101">
        <v>69.83466786962896</v>
      </c>
      <c r="G56" s="101">
        <v>74.46746563748393</v>
      </c>
      <c r="I56" s="19"/>
      <c r="J56" s="37"/>
      <c r="K56" s="38"/>
      <c r="L56" s="35"/>
    </row>
    <row r="57" spans="1:12" s="11" customFormat="1" ht="8.25" customHeight="1">
      <c r="A57" s="12" t="s">
        <v>55</v>
      </c>
      <c r="B57" s="11">
        <v>257.57800000000003</v>
      </c>
      <c r="C57" s="11">
        <v>231.16000000000003</v>
      </c>
      <c r="D57" s="11">
        <v>488.738</v>
      </c>
      <c r="E57" s="101">
        <v>80.53119575404098</v>
      </c>
      <c r="F57" s="101">
        <v>71.07825267127593</v>
      </c>
      <c r="G57" s="101">
        <v>75.74701052638277</v>
      </c>
      <c r="I57" s="19"/>
      <c r="J57" s="37"/>
      <c r="K57" s="38"/>
      <c r="L57" s="35"/>
    </row>
    <row r="58" spans="1:12" s="11" customFormat="1" ht="8.25" customHeight="1">
      <c r="A58" s="12" t="s">
        <v>56</v>
      </c>
      <c r="B58" s="11">
        <v>89.28399999999999</v>
      </c>
      <c r="C58" s="11">
        <v>74.069</v>
      </c>
      <c r="D58" s="11">
        <v>163.353</v>
      </c>
      <c r="E58" s="101">
        <v>81.32069210713439</v>
      </c>
      <c r="F58" s="101">
        <v>68.42409494774331</v>
      </c>
      <c r="G58" s="101">
        <v>74.81784764071564</v>
      </c>
      <c r="I58" s="19"/>
      <c r="J58" s="37"/>
      <c r="K58" s="38"/>
      <c r="L58" s="35"/>
    </row>
    <row r="59" spans="1:12" s="11" customFormat="1" ht="8.25" customHeight="1">
      <c r="A59" s="12" t="s">
        <v>57</v>
      </c>
      <c r="B59" s="11">
        <v>98.107</v>
      </c>
      <c r="C59" s="11">
        <v>81.902</v>
      </c>
      <c r="D59" s="11">
        <v>180.00900000000001</v>
      </c>
      <c r="E59" s="101">
        <v>76.81865156463147</v>
      </c>
      <c r="F59" s="101">
        <v>65.47099652949926</v>
      </c>
      <c r="G59" s="101">
        <v>71.14329992767848</v>
      </c>
      <c r="I59" s="19"/>
      <c r="J59" s="37"/>
      <c r="K59" s="38"/>
      <c r="L59" s="35"/>
    </row>
    <row r="60" spans="1:12" s="11" customFormat="1" ht="8.25" customHeight="1">
      <c r="A60" s="12" t="s">
        <v>58</v>
      </c>
      <c r="B60" s="11">
        <v>97.895</v>
      </c>
      <c r="C60" s="11">
        <v>83.143</v>
      </c>
      <c r="D60" s="11">
        <v>181.037</v>
      </c>
      <c r="E60" s="101">
        <v>77.50746415564815</v>
      </c>
      <c r="F60" s="101">
        <v>65.72912124295426</v>
      </c>
      <c r="G60" s="101">
        <v>71.57232960325534</v>
      </c>
      <c r="I60" s="19"/>
      <c r="J60" s="37"/>
      <c r="K60" s="38"/>
      <c r="L60" s="35"/>
    </row>
    <row r="61" spans="1:12" s="11" customFormat="1" ht="9">
      <c r="A61" s="11" t="s">
        <v>59</v>
      </c>
      <c r="B61" s="11">
        <v>84.229</v>
      </c>
      <c r="C61" s="11">
        <v>71.286</v>
      </c>
      <c r="D61" s="11">
        <v>155.515</v>
      </c>
      <c r="E61" s="101">
        <v>77.99596605396354</v>
      </c>
      <c r="F61" s="101">
        <v>63.511170237166844</v>
      </c>
      <c r="G61" s="101">
        <v>70.62208376342228</v>
      </c>
      <c r="I61" s="84"/>
      <c r="J61" s="37"/>
      <c r="K61" s="85"/>
      <c r="L61" s="35"/>
    </row>
    <row r="62" spans="1:12" s="11" customFormat="1" ht="8.25" customHeight="1">
      <c r="A62" s="81" t="s">
        <v>60</v>
      </c>
      <c r="B62" s="10">
        <v>938.048</v>
      </c>
      <c r="C62" s="10">
        <v>792.736</v>
      </c>
      <c r="D62" s="10">
        <v>1730.7839999999999</v>
      </c>
      <c r="E62" s="83">
        <v>78.64033521207739</v>
      </c>
      <c r="F62" s="83">
        <v>66.24190685112697</v>
      </c>
      <c r="G62" s="83">
        <v>72.37314107316637</v>
      </c>
      <c r="I62" s="19"/>
      <c r="J62" s="37"/>
      <c r="K62" s="38"/>
      <c r="L62" s="35"/>
    </row>
    <row r="63" spans="1:12" s="11" customFormat="1" ht="8.25" customHeight="1">
      <c r="A63" s="12" t="s">
        <v>176</v>
      </c>
      <c r="B63" s="11">
        <v>48.603</v>
      </c>
      <c r="C63" s="11">
        <v>37.899</v>
      </c>
      <c r="D63" s="11">
        <v>86.502</v>
      </c>
      <c r="E63" s="101">
        <v>77.77029136743849</v>
      </c>
      <c r="F63" s="101">
        <v>61.27231046340265</v>
      </c>
      <c r="G63" s="101">
        <v>69.50648370666251</v>
      </c>
      <c r="I63" s="19"/>
      <c r="J63" s="37"/>
      <c r="K63" s="38"/>
      <c r="L63" s="35"/>
    </row>
    <row r="64" spans="1:12" s="11" customFormat="1" ht="8.25" customHeight="1">
      <c r="A64" s="12" t="s">
        <v>61</v>
      </c>
      <c r="B64" s="11">
        <v>95.86800000000001</v>
      </c>
      <c r="C64" s="11">
        <v>77.093</v>
      </c>
      <c r="D64" s="11">
        <v>172.961</v>
      </c>
      <c r="E64" s="101">
        <v>77.08961654459286</v>
      </c>
      <c r="F64" s="101">
        <v>61.29529243937233</v>
      </c>
      <c r="G64" s="101">
        <v>69.12810693315036</v>
      </c>
      <c r="I64" s="19"/>
      <c r="J64" s="37"/>
      <c r="K64" s="38"/>
      <c r="L64" s="35"/>
    </row>
    <row r="65" spans="1:12" s="11" customFormat="1" ht="8.25" customHeight="1">
      <c r="A65" s="12" t="s">
        <v>62</v>
      </c>
      <c r="B65" s="11">
        <v>72.87899999999999</v>
      </c>
      <c r="C65" s="11">
        <v>59.403</v>
      </c>
      <c r="D65" s="11">
        <v>132.283</v>
      </c>
      <c r="E65" s="101">
        <v>78.18769430341527</v>
      </c>
      <c r="F65" s="101">
        <v>63.1452294751447</v>
      </c>
      <c r="G65" s="101">
        <v>70.5497699200775</v>
      </c>
      <c r="I65" s="19"/>
      <c r="J65" s="37"/>
      <c r="K65" s="38"/>
      <c r="L65" s="35"/>
    </row>
    <row r="66" spans="1:12" s="11" customFormat="1" ht="8.25" customHeight="1">
      <c r="A66" s="12" t="s">
        <v>63</v>
      </c>
      <c r="B66" s="11">
        <v>257.228</v>
      </c>
      <c r="C66" s="11">
        <v>225.22400000000002</v>
      </c>
      <c r="D66" s="11">
        <v>482.452</v>
      </c>
      <c r="E66" s="101">
        <v>79.95965728147154</v>
      </c>
      <c r="F66" s="101">
        <v>69.05644984153881</v>
      </c>
      <c r="G66" s="101">
        <v>74.41834503633699</v>
      </c>
      <c r="I66" s="19"/>
      <c r="J66" s="37"/>
      <c r="K66" s="38"/>
      <c r="L66" s="35"/>
    </row>
    <row r="67" spans="1:12" s="11" customFormat="1" ht="8.25" customHeight="1">
      <c r="A67" s="12" t="s">
        <v>64</v>
      </c>
      <c r="B67" s="11">
        <v>78.42599999999999</v>
      </c>
      <c r="C67" s="11">
        <v>67.109</v>
      </c>
      <c r="D67" s="11">
        <v>145.535</v>
      </c>
      <c r="E67" s="101">
        <v>73.90637293469709</v>
      </c>
      <c r="F67" s="101">
        <v>63.089284171522365</v>
      </c>
      <c r="G67" s="101">
        <v>68.43232792332392</v>
      </c>
      <c r="I67" s="19"/>
      <c r="J67" s="37"/>
      <c r="K67" s="38"/>
      <c r="L67" s="35"/>
    </row>
    <row r="68" spans="1:12" s="11" customFormat="1" ht="8.25" customHeight="1">
      <c r="A68" s="12" t="s">
        <v>65</v>
      </c>
      <c r="B68" s="11">
        <v>108.366</v>
      </c>
      <c r="C68" s="11">
        <v>92.715</v>
      </c>
      <c r="D68" s="11">
        <v>201.08</v>
      </c>
      <c r="E68" s="101">
        <v>79.80406875791421</v>
      </c>
      <c r="F68" s="101">
        <v>68.63605032532705</v>
      </c>
      <c r="G68" s="101">
        <v>74.21713956590276</v>
      </c>
      <c r="I68" s="19"/>
      <c r="J68" s="37"/>
      <c r="K68" s="38"/>
      <c r="L68" s="35"/>
    </row>
    <row r="69" spans="1:12" s="11" customFormat="1" ht="8.25" customHeight="1">
      <c r="A69" s="12" t="s">
        <v>66</v>
      </c>
      <c r="B69" s="11">
        <v>87.926</v>
      </c>
      <c r="C69" s="11">
        <v>75.798</v>
      </c>
      <c r="D69" s="11">
        <v>163.72400000000002</v>
      </c>
      <c r="E69" s="101">
        <v>80.65259980690095</v>
      </c>
      <c r="F69" s="101">
        <v>69.8606659131756</v>
      </c>
      <c r="G69" s="101">
        <v>75.2249292946236</v>
      </c>
      <c r="I69" s="19"/>
      <c r="J69" s="37"/>
      <c r="K69" s="38"/>
      <c r="L69" s="35"/>
    </row>
    <row r="70" spans="1:12" s="11" customFormat="1" ht="8.25" customHeight="1">
      <c r="A70" s="12" t="s">
        <v>67</v>
      </c>
      <c r="B70" s="11">
        <v>69.21000000000001</v>
      </c>
      <c r="C70" s="11">
        <v>58.801</v>
      </c>
      <c r="D70" s="11">
        <v>128.011</v>
      </c>
      <c r="E70" s="101">
        <v>81.60092922103598</v>
      </c>
      <c r="F70" s="101">
        <v>68.98596725693284</v>
      </c>
      <c r="G70" s="101">
        <v>75.18287167719886</v>
      </c>
      <c r="I70" s="19"/>
      <c r="J70" s="37"/>
      <c r="K70" s="38"/>
      <c r="L70" s="35"/>
    </row>
    <row r="71" spans="1:12" s="11" customFormat="1" ht="8.25" customHeight="1">
      <c r="A71" s="12" t="s">
        <v>68</v>
      </c>
      <c r="B71" s="11">
        <v>56.874</v>
      </c>
      <c r="C71" s="11">
        <v>44.418</v>
      </c>
      <c r="D71" s="11">
        <v>101.292</v>
      </c>
      <c r="E71" s="101">
        <v>78.52661314302706</v>
      </c>
      <c r="F71" s="101">
        <v>61.72575328205425</v>
      </c>
      <c r="G71" s="101">
        <v>70.00894270802792</v>
      </c>
      <c r="I71" s="19"/>
      <c r="J71" s="37"/>
      <c r="K71" s="38"/>
      <c r="L71" s="35"/>
    </row>
    <row r="72" spans="1:12" s="11" customFormat="1" ht="9">
      <c r="A72" s="11" t="s">
        <v>69</v>
      </c>
      <c r="B72" s="11">
        <v>62.669</v>
      </c>
      <c r="C72" s="11">
        <v>54.275999999999996</v>
      </c>
      <c r="D72" s="11">
        <v>116.94500000000001</v>
      </c>
      <c r="E72" s="101">
        <v>75.58496308122132</v>
      </c>
      <c r="F72" s="101">
        <v>66.28011032791909</v>
      </c>
      <c r="G72" s="101">
        <v>70.89273570324575</v>
      </c>
      <c r="I72" s="84"/>
      <c r="J72" s="37"/>
      <c r="K72" s="86"/>
      <c r="L72" s="35"/>
    </row>
    <row r="73" spans="1:12" s="11" customFormat="1" ht="9">
      <c r="A73" s="81" t="s">
        <v>70</v>
      </c>
      <c r="B73" s="10">
        <v>219.26</v>
      </c>
      <c r="C73" s="10">
        <v>177.305</v>
      </c>
      <c r="D73" s="10">
        <v>396.565</v>
      </c>
      <c r="E73" s="83">
        <v>78.73299822590182</v>
      </c>
      <c r="F73" s="83">
        <v>62.56156223919997</v>
      </c>
      <c r="G73" s="83">
        <v>70.52018284708112</v>
      </c>
      <c r="I73" s="19"/>
      <c r="J73" s="37"/>
      <c r="K73" s="20"/>
      <c r="L73" s="35"/>
    </row>
    <row r="74" spans="1:12" s="11" customFormat="1" ht="9">
      <c r="A74" s="12" t="s">
        <v>71</v>
      </c>
      <c r="B74" s="11">
        <v>166.12</v>
      </c>
      <c r="C74" s="11">
        <v>133.774</v>
      </c>
      <c r="D74" s="11">
        <v>299.894</v>
      </c>
      <c r="E74" s="101">
        <v>79.79856385318288</v>
      </c>
      <c r="F74" s="101">
        <v>63.4596247313844</v>
      </c>
      <c r="G74" s="101">
        <v>71.51657820732142</v>
      </c>
      <c r="I74" s="19"/>
      <c r="J74" s="37"/>
      <c r="K74" s="20"/>
      <c r="L74" s="35"/>
    </row>
    <row r="75" spans="1:12" s="11" customFormat="1" ht="9">
      <c r="A75" s="11" t="s">
        <v>72</v>
      </c>
      <c r="B75" s="11">
        <v>53.138999999999996</v>
      </c>
      <c r="C75" s="11">
        <v>43.532000000000004</v>
      </c>
      <c r="D75" s="11">
        <v>96.67099999999999</v>
      </c>
      <c r="E75" s="101">
        <v>75.57063902775131</v>
      </c>
      <c r="F75" s="101">
        <v>59.93705920368654</v>
      </c>
      <c r="G75" s="101">
        <v>67.58780991735537</v>
      </c>
      <c r="I75" s="84"/>
      <c r="J75" s="37"/>
      <c r="K75" s="86"/>
      <c r="L75" s="35"/>
    </row>
    <row r="76" spans="1:12" s="11" customFormat="1" ht="9">
      <c r="A76" s="81" t="s">
        <v>73</v>
      </c>
      <c r="B76" s="10">
        <v>383.768</v>
      </c>
      <c r="C76" s="10">
        <v>305.283</v>
      </c>
      <c r="D76" s="10">
        <v>689.0519999999999</v>
      </c>
      <c r="E76" s="83">
        <v>77.37863550558795</v>
      </c>
      <c r="F76" s="83">
        <v>61.97267142516757</v>
      </c>
      <c r="G76" s="83">
        <v>69.64548315504183</v>
      </c>
      <c r="I76" s="19"/>
      <c r="J76" s="37"/>
      <c r="K76" s="20"/>
      <c r="L76" s="35"/>
    </row>
    <row r="77" spans="1:12" s="11" customFormat="1" ht="9">
      <c r="A77" s="12" t="s">
        <v>74</v>
      </c>
      <c r="B77" s="11">
        <v>88.742</v>
      </c>
      <c r="C77" s="11">
        <v>72.269</v>
      </c>
      <c r="D77" s="11">
        <v>161.01100000000002</v>
      </c>
      <c r="E77" s="101">
        <v>76.81842708158264</v>
      </c>
      <c r="F77" s="101">
        <v>62.59146664781363</v>
      </c>
      <c r="G77" s="101">
        <v>69.70164495351604</v>
      </c>
      <c r="I77" s="19"/>
      <c r="J77" s="37"/>
      <c r="K77" s="20"/>
      <c r="L77" s="35"/>
    </row>
    <row r="78" spans="1:12" s="11" customFormat="1" ht="9">
      <c r="A78" s="12" t="s">
        <v>75</v>
      </c>
      <c r="B78" s="11">
        <v>116.91000000000001</v>
      </c>
      <c r="C78" s="11">
        <v>95.684</v>
      </c>
      <c r="D78" s="11">
        <v>212.59300000000002</v>
      </c>
      <c r="E78" s="101">
        <v>77.66458695578058</v>
      </c>
      <c r="F78" s="101">
        <v>62.977052895706024</v>
      </c>
      <c r="G78" s="101">
        <v>70.28100193619048</v>
      </c>
      <c r="I78" s="19"/>
      <c r="J78" s="37"/>
      <c r="K78" s="20"/>
      <c r="L78" s="35"/>
    </row>
    <row r="79" spans="1:12" s="11" customFormat="1" ht="9">
      <c r="A79" s="12" t="s">
        <v>76</v>
      </c>
      <c r="B79" s="11">
        <v>81.215</v>
      </c>
      <c r="C79" s="11">
        <v>61.613</v>
      </c>
      <c r="D79" s="11">
        <v>142.829</v>
      </c>
      <c r="E79" s="101">
        <v>78.08590639207267</v>
      </c>
      <c r="F79" s="101">
        <v>60.971979160380585</v>
      </c>
      <c r="G79" s="101">
        <v>69.51924964883928</v>
      </c>
      <c r="I79" s="19"/>
      <c r="J79" s="37"/>
      <c r="K79" s="20"/>
      <c r="L79" s="35"/>
    </row>
    <row r="80" spans="1:12" s="11" customFormat="1" ht="9">
      <c r="A80" s="11" t="s">
        <v>77</v>
      </c>
      <c r="B80" s="11">
        <v>52.991</v>
      </c>
      <c r="C80" s="11">
        <v>40.997</v>
      </c>
      <c r="D80" s="11">
        <v>93.988</v>
      </c>
      <c r="E80" s="101">
        <v>76.7536879476036</v>
      </c>
      <c r="F80" s="101">
        <v>60.31075781026944</v>
      </c>
      <c r="G80" s="101">
        <v>68.45696609449871</v>
      </c>
      <c r="I80" s="84"/>
      <c r="J80" s="37"/>
      <c r="K80" s="86"/>
      <c r="L80" s="35"/>
    </row>
    <row r="81" spans="1:12" s="11" customFormat="1" ht="9">
      <c r="A81" s="12" t="s">
        <v>143</v>
      </c>
      <c r="B81" s="11">
        <v>43.911</v>
      </c>
      <c r="C81" s="11">
        <v>34.72</v>
      </c>
      <c r="D81" s="11">
        <v>78.63199999999999</v>
      </c>
      <c r="E81" s="101">
        <v>77.23354016803032</v>
      </c>
      <c r="F81" s="101">
        <v>61.81281893525388</v>
      </c>
      <c r="G81" s="101">
        <v>69.4781382228491</v>
      </c>
      <c r="I81" s="19"/>
      <c r="J81" s="37"/>
      <c r="K81" s="20"/>
      <c r="L81" s="35"/>
    </row>
    <row r="82" spans="1:12" s="11" customFormat="1" ht="9">
      <c r="A82" s="81" t="s">
        <v>78</v>
      </c>
      <c r="B82" s="10">
        <v>1486.194</v>
      </c>
      <c r="C82" s="10">
        <v>1175.193</v>
      </c>
      <c r="D82" s="10">
        <v>2661.387</v>
      </c>
      <c r="E82" s="83">
        <v>76.89464014460408</v>
      </c>
      <c r="F82" s="83">
        <v>59.90689150582561</v>
      </c>
      <c r="G82" s="83">
        <v>68.28830455495238</v>
      </c>
      <c r="I82" s="19"/>
      <c r="J82" s="37"/>
      <c r="K82" s="20"/>
      <c r="L82" s="35"/>
    </row>
    <row r="83" spans="1:12" s="11" customFormat="1" ht="9">
      <c r="A83" s="12" t="s">
        <v>79</v>
      </c>
      <c r="B83" s="11">
        <v>79.165</v>
      </c>
      <c r="C83" s="11">
        <v>55.49</v>
      </c>
      <c r="D83" s="11">
        <v>134.654</v>
      </c>
      <c r="E83" s="101">
        <v>75.75796215829173</v>
      </c>
      <c r="F83" s="101">
        <v>53.82521419828642</v>
      </c>
      <c r="G83" s="101">
        <v>64.78174797624415</v>
      </c>
      <c r="I83" s="20"/>
      <c r="J83" s="37"/>
      <c r="K83" s="20"/>
      <c r="L83" s="35"/>
    </row>
    <row r="84" spans="1:12" s="11" customFormat="1" ht="9">
      <c r="A84" s="12" t="s">
        <v>80</v>
      </c>
      <c r="B84" s="11">
        <v>36.68899999999999</v>
      </c>
      <c r="C84" s="11">
        <v>27.535</v>
      </c>
      <c r="D84" s="11">
        <v>64.223</v>
      </c>
      <c r="E84" s="101">
        <v>69.71777724703446</v>
      </c>
      <c r="F84" s="101">
        <v>54.769543147208125</v>
      </c>
      <c r="G84" s="101">
        <v>62.31933583934709</v>
      </c>
      <c r="I84" s="19"/>
      <c r="J84" s="37"/>
      <c r="K84" s="20"/>
      <c r="L84" s="35"/>
    </row>
    <row r="85" spans="1:12" s="11" customFormat="1" ht="9">
      <c r="A85" s="12" t="s">
        <v>81</v>
      </c>
      <c r="B85" s="11">
        <v>1102.9180000000001</v>
      </c>
      <c r="C85" s="11">
        <v>921.5920000000001</v>
      </c>
      <c r="D85" s="11">
        <v>2024.509</v>
      </c>
      <c r="E85" s="101">
        <v>77.75379530987743</v>
      </c>
      <c r="F85" s="101">
        <v>63.224108316353856</v>
      </c>
      <c r="G85" s="101">
        <v>70.34834842498196</v>
      </c>
      <c r="I85" s="19"/>
      <c r="J85" s="37"/>
      <c r="K85" s="20"/>
      <c r="L85" s="35"/>
    </row>
    <row r="86" spans="1:12" s="11" customFormat="1" ht="9">
      <c r="A86" s="11" t="s">
        <v>82</v>
      </c>
      <c r="B86" s="11">
        <v>150.949</v>
      </c>
      <c r="C86" s="11">
        <v>94.60999999999999</v>
      </c>
      <c r="D86" s="11">
        <v>245.559</v>
      </c>
      <c r="E86" s="101">
        <v>77.45267960152353</v>
      </c>
      <c r="F86" s="101">
        <v>49.93750000000001</v>
      </c>
      <c r="G86" s="101">
        <v>63.79097241009809</v>
      </c>
      <c r="I86" s="84"/>
      <c r="J86" s="37"/>
      <c r="K86" s="86"/>
      <c r="L86" s="35"/>
    </row>
    <row r="87" spans="1:12" s="11" customFormat="1" ht="9">
      <c r="A87" s="12" t="s">
        <v>83</v>
      </c>
      <c r="B87" s="11">
        <v>116.473</v>
      </c>
      <c r="C87" s="11">
        <v>75.967</v>
      </c>
      <c r="D87" s="11">
        <v>192.44099999999997</v>
      </c>
      <c r="E87" s="101">
        <v>71.78118495646575</v>
      </c>
      <c r="F87" s="101">
        <v>47.17504202313154</v>
      </c>
      <c r="G87" s="101">
        <v>59.49972607028254</v>
      </c>
      <c r="I87" s="19"/>
      <c r="J87" s="37"/>
      <c r="K87" s="20"/>
      <c r="L87" s="35"/>
    </row>
    <row r="88" spans="1:12" s="11" customFormat="1" ht="9">
      <c r="A88" s="81" t="s">
        <v>84</v>
      </c>
      <c r="B88" s="10">
        <v>325.751</v>
      </c>
      <c r="C88" s="10">
        <v>230.002</v>
      </c>
      <c r="D88" s="10">
        <v>555.751</v>
      </c>
      <c r="E88" s="83">
        <v>75.65073884362768</v>
      </c>
      <c r="F88" s="83">
        <v>53.452406265504294</v>
      </c>
      <c r="G88" s="83">
        <v>64.51542560251815</v>
      </c>
      <c r="I88" s="19"/>
      <c r="J88" s="37"/>
      <c r="K88" s="20"/>
      <c r="L88" s="35"/>
    </row>
    <row r="89" spans="1:12" s="11" customFormat="1" ht="9">
      <c r="A89" s="12" t="s">
        <v>85</v>
      </c>
      <c r="B89" s="11">
        <v>77.788</v>
      </c>
      <c r="C89" s="11">
        <v>51.192</v>
      </c>
      <c r="D89" s="11">
        <v>128.98000000000002</v>
      </c>
      <c r="E89" s="101">
        <v>77.86506752753203</v>
      </c>
      <c r="F89" s="101">
        <v>52.42136324634284</v>
      </c>
      <c r="G89" s="101">
        <v>65.29578396708227</v>
      </c>
      <c r="I89" s="19"/>
      <c r="J89" s="37"/>
      <c r="K89" s="20"/>
      <c r="L89" s="35"/>
    </row>
    <row r="90" spans="1:12" s="11" customFormat="1" ht="9">
      <c r="A90" s="12" t="s">
        <v>86</v>
      </c>
      <c r="B90" s="11">
        <v>74.024</v>
      </c>
      <c r="C90" s="11">
        <v>55.333</v>
      </c>
      <c r="D90" s="11">
        <v>129.357</v>
      </c>
      <c r="E90" s="101">
        <v>72.05351518363346</v>
      </c>
      <c r="F90" s="101">
        <v>54.48055194480552</v>
      </c>
      <c r="G90" s="101">
        <v>63.266805987461126</v>
      </c>
      <c r="I90" s="19"/>
      <c r="J90" s="37"/>
      <c r="K90" s="20"/>
      <c r="L90" s="35"/>
    </row>
    <row r="91" spans="1:12" s="11" customFormat="1" ht="9">
      <c r="A91" s="11" t="s">
        <v>87</v>
      </c>
      <c r="B91" s="11">
        <v>76.595</v>
      </c>
      <c r="C91" s="11">
        <v>54.804</v>
      </c>
      <c r="D91" s="11">
        <v>131.399</v>
      </c>
      <c r="E91" s="101">
        <v>74.8022733595644</v>
      </c>
      <c r="F91" s="101">
        <v>52.0964774555227</v>
      </c>
      <c r="G91" s="101">
        <v>63.27319146438685</v>
      </c>
      <c r="I91" s="84"/>
      <c r="J91" s="37"/>
      <c r="K91" s="86"/>
      <c r="L91" s="35"/>
    </row>
    <row r="92" spans="1:12" s="11" customFormat="1" ht="9">
      <c r="A92" s="12" t="s">
        <v>88</v>
      </c>
      <c r="B92" s="11">
        <v>97.342</v>
      </c>
      <c r="C92" s="11">
        <v>68.672</v>
      </c>
      <c r="D92" s="11">
        <v>166.014</v>
      </c>
      <c r="E92" s="101">
        <v>77.5230974807965</v>
      </c>
      <c r="F92" s="101">
        <v>54.553306909272905</v>
      </c>
      <c r="G92" s="101">
        <v>65.95013422272838</v>
      </c>
      <c r="I92" s="19"/>
      <c r="J92" s="37"/>
      <c r="K92" s="20"/>
      <c r="L92" s="35"/>
    </row>
    <row r="93" spans="1:12" s="11" customFormat="1" ht="9">
      <c r="A93" s="81" t="s">
        <v>89</v>
      </c>
      <c r="B93" s="10">
        <v>72.72999999999999</v>
      </c>
      <c r="C93" s="10">
        <v>50.118</v>
      </c>
      <c r="D93" s="10">
        <v>122.849</v>
      </c>
      <c r="E93" s="83">
        <v>71.16182572614107</v>
      </c>
      <c r="F93" s="83">
        <v>50.07734896596645</v>
      </c>
      <c r="G93" s="83">
        <v>60.725799951640205</v>
      </c>
      <c r="I93" s="19"/>
      <c r="J93" s="37"/>
      <c r="K93" s="20"/>
      <c r="L93" s="35"/>
    </row>
    <row r="94" spans="1:12" s="11" customFormat="1" ht="9">
      <c r="A94" s="11" t="s">
        <v>90</v>
      </c>
      <c r="B94" s="11">
        <v>52.577000000000005</v>
      </c>
      <c r="C94" s="11">
        <v>36.785</v>
      </c>
      <c r="D94" s="11">
        <v>89.362</v>
      </c>
      <c r="E94" s="101">
        <v>70.95770284101913</v>
      </c>
      <c r="F94" s="101">
        <v>50.62256372865196</v>
      </c>
      <c r="G94" s="101">
        <v>60.85951426024955</v>
      </c>
      <c r="I94" s="84"/>
      <c r="J94" s="37"/>
      <c r="K94" s="86"/>
      <c r="L94" s="35"/>
    </row>
    <row r="95" spans="1:12" s="11" customFormat="1" ht="9">
      <c r="A95" s="12" t="s">
        <v>91</v>
      </c>
      <c r="B95" s="11">
        <v>20.153000000000002</v>
      </c>
      <c r="C95" s="11">
        <v>13.333</v>
      </c>
      <c r="D95" s="11">
        <v>33.486</v>
      </c>
      <c r="E95" s="101">
        <v>71.68967737320267</v>
      </c>
      <c r="F95" s="101">
        <v>48.63390006682011</v>
      </c>
      <c r="G95" s="101">
        <v>60.37598367822792</v>
      </c>
      <c r="I95" s="20"/>
      <c r="J95" s="37"/>
      <c r="K95" s="20"/>
      <c r="L95" s="35"/>
    </row>
    <row r="96" spans="1:12" s="11" customFormat="1" ht="9">
      <c r="A96" s="81" t="s">
        <v>92</v>
      </c>
      <c r="B96" s="10">
        <v>1343.563</v>
      </c>
      <c r="C96" s="10">
        <v>772.9390000000001</v>
      </c>
      <c r="D96" s="10">
        <v>2116.502</v>
      </c>
      <c r="E96" s="83">
        <v>68.25538630045966</v>
      </c>
      <c r="F96" s="83">
        <v>38.79440151053238</v>
      </c>
      <c r="G96" s="83">
        <v>53.37336887862284</v>
      </c>
      <c r="I96" s="19"/>
      <c r="J96" s="37"/>
      <c r="K96" s="20"/>
      <c r="L96" s="35"/>
    </row>
    <row r="97" spans="1:12" s="11" customFormat="1" ht="9">
      <c r="A97" s="12" t="s">
        <v>93</v>
      </c>
      <c r="B97" s="11">
        <v>216.49599999999998</v>
      </c>
      <c r="C97" s="11">
        <v>116.875</v>
      </c>
      <c r="D97" s="11">
        <v>333.371</v>
      </c>
      <c r="E97" s="101">
        <v>68.51365257292267</v>
      </c>
      <c r="F97" s="101">
        <v>36.92545840448111</v>
      </c>
      <c r="G97" s="101">
        <v>52.61063084487579</v>
      </c>
      <c r="I97" s="19"/>
      <c r="J97" s="37"/>
      <c r="K97" s="20"/>
      <c r="L97" s="35"/>
    </row>
    <row r="98" spans="1:12" s="11" customFormat="1" ht="9">
      <c r="A98" s="12" t="s">
        <v>94</v>
      </c>
      <c r="B98" s="11">
        <v>53.099000000000004</v>
      </c>
      <c r="C98" s="11">
        <v>37.176</v>
      </c>
      <c r="D98" s="11">
        <v>90.275</v>
      </c>
      <c r="E98" s="101">
        <v>55.792268199569975</v>
      </c>
      <c r="F98" s="101">
        <v>40.689662787359495</v>
      </c>
      <c r="G98" s="101">
        <v>48.265748042328624</v>
      </c>
      <c r="I98" s="19"/>
      <c r="J98" s="37"/>
      <c r="K98" s="20"/>
      <c r="L98" s="35"/>
    </row>
    <row r="99" spans="1:12" s="11" customFormat="1" ht="9">
      <c r="A99" s="12" t="s">
        <v>95</v>
      </c>
      <c r="B99" s="11">
        <v>708.6980000000001</v>
      </c>
      <c r="C99" s="11">
        <v>391.1</v>
      </c>
      <c r="D99" s="11">
        <v>1099.798</v>
      </c>
      <c r="E99" s="101">
        <v>67.95689710827958</v>
      </c>
      <c r="F99" s="101">
        <v>36.476076321911286</v>
      </c>
      <c r="G99" s="101">
        <v>51.953400777551416</v>
      </c>
      <c r="I99" s="19"/>
      <c r="J99" s="37"/>
      <c r="K99" s="20"/>
      <c r="L99" s="35"/>
    </row>
    <row r="100" spans="1:12" s="11" customFormat="1" ht="9">
      <c r="A100" s="11" t="s">
        <v>96</v>
      </c>
      <c r="B100" s="11">
        <v>104.98</v>
      </c>
      <c r="C100" s="11">
        <v>68.169</v>
      </c>
      <c r="D100" s="11">
        <v>173.15</v>
      </c>
      <c r="E100" s="101">
        <v>73.60038402567814</v>
      </c>
      <c r="F100" s="101">
        <v>48.40471917724302</v>
      </c>
      <c r="G100" s="101">
        <v>61.03971228087824</v>
      </c>
      <c r="I100" s="84"/>
      <c r="J100" s="37"/>
      <c r="K100" s="86"/>
      <c r="L100" s="35"/>
    </row>
    <row r="101" spans="1:12" s="11" customFormat="1" ht="9">
      <c r="A101" s="12" t="s">
        <v>97</v>
      </c>
      <c r="B101" s="11">
        <v>260.291</v>
      </c>
      <c r="C101" s="11">
        <v>159.619</v>
      </c>
      <c r="D101" s="11">
        <v>419.90999999999997</v>
      </c>
      <c r="E101" s="101">
        <v>69.9440939068671</v>
      </c>
      <c r="F101" s="101">
        <v>42.968732959626585</v>
      </c>
      <c r="G101" s="101">
        <v>56.41186261945437</v>
      </c>
      <c r="I101" s="19"/>
      <c r="J101" s="37"/>
      <c r="K101" s="20"/>
      <c r="L101" s="35"/>
    </row>
    <row r="102" spans="1:12" s="11" customFormat="1" ht="9">
      <c r="A102" s="81" t="s">
        <v>98</v>
      </c>
      <c r="B102" s="10">
        <v>925.8900000000001</v>
      </c>
      <c r="C102" s="10">
        <v>550.629</v>
      </c>
      <c r="D102" s="10">
        <v>1476.52</v>
      </c>
      <c r="E102" s="83">
        <v>69.4563331582566</v>
      </c>
      <c r="F102" s="83">
        <v>40.91021635589328</v>
      </c>
      <c r="G102" s="83">
        <v>55.03884576061674</v>
      </c>
      <c r="I102" s="19"/>
      <c r="J102" s="37"/>
      <c r="K102" s="20"/>
      <c r="L102" s="35"/>
    </row>
    <row r="103" spans="1:12" s="11" customFormat="1" ht="9">
      <c r="A103" s="12" t="s">
        <v>99</v>
      </c>
      <c r="B103" s="11">
        <v>140.49</v>
      </c>
      <c r="C103" s="11">
        <v>71.861</v>
      </c>
      <c r="D103" s="11">
        <v>212.351</v>
      </c>
      <c r="E103" s="101">
        <v>67.53976091859145</v>
      </c>
      <c r="F103" s="101">
        <v>34.88954936927393</v>
      </c>
      <c r="G103" s="101">
        <v>51.2001099599677</v>
      </c>
      <c r="I103" s="19"/>
      <c r="J103" s="37"/>
      <c r="K103" s="20"/>
      <c r="L103" s="35"/>
    </row>
    <row r="104" spans="1:12" s="11" customFormat="1" ht="9">
      <c r="A104" s="12" t="s">
        <v>100</v>
      </c>
      <c r="B104" s="11">
        <v>303.347</v>
      </c>
      <c r="C104" s="11">
        <v>189.165</v>
      </c>
      <c r="D104" s="11">
        <v>492.51</v>
      </c>
      <c r="E104" s="101">
        <v>72.13485506060614</v>
      </c>
      <c r="F104" s="101">
        <v>45.0593634927722</v>
      </c>
      <c r="G104" s="101">
        <v>58.480109148181725</v>
      </c>
      <c r="I104" s="19"/>
      <c r="J104" s="37"/>
      <c r="K104" s="20"/>
      <c r="L104" s="35"/>
    </row>
    <row r="105" spans="1:12" s="11" customFormat="1" ht="9">
      <c r="A105" s="12" t="s">
        <v>101</v>
      </c>
      <c r="B105" s="11">
        <v>129.10399999999998</v>
      </c>
      <c r="C105" s="11">
        <v>72.104</v>
      </c>
      <c r="D105" s="11">
        <v>201.208</v>
      </c>
      <c r="E105" s="101">
        <v>68.27601089800653</v>
      </c>
      <c r="F105" s="101">
        <v>37.468279945570224</v>
      </c>
      <c r="G105" s="101">
        <v>52.66801706721748</v>
      </c>
      <c r="I105" s="19"/>
      <c r="J105" s="37"/>
      <c r="K105" s="20"/>
      <c r="L105" s="35"/>
    </row>
    <row r="106" spans="1:12" s="11" customFormat="1" ht="9">
      <c r="A106" s="11" t="s">
        <v>102</v>
      </c>
      <c r="B106" s="11">
        <v>92.669</v>
      </c>
      <c r="C106" s="11">
        <v>55.278</v>
      </c>
      <c r="D106" s="11">
        <v>147.947</v>
      </c>
      <c r="E106" s="101">
        <v>72.5463573283654</v>
      </c>
      <c r="F106" s="101">
        <v>41.62647189428392</v>
      </c>
      <c r="G106" s="101">
        <v>56.84997259933229</v>
      </c>
      <c r="I106" s="84"/>
      <c r="J106" s="37"/>
      <c r="K106" s="86"/>
      <c r="L106" s="35"/>
    </row>
    <row r="107" spans="1:12" s="11" customFormat="1" ht="9">
      <c r="A107" s="12" t="s">
        <v>103</v>
      </c>
      <c r="B107" s="11">
        <v>171.54899999999998</v>
      </c>
      <c r="C107" s="11">
        <v>115.72200000000001</v>
      </c>
      <c r="D107" s="11">
        <v>287.271</v>
      </c>
      <c r="E107" s="101">
        <v>67.01901483452268</v>
      </c>
      <c r="F107" s="101">
        <v>43.91699579003014</v>
      </c>
      <c r="G107" s="101">
        <v>55.234823525733475</v>
      </c>
      <c r="I107" s="19"/>
      <c r="J107" s="37"/>
      <c r="K107" s="20"/>
      <c r="L107" s="35"/>
    </row>
    <row r="108" spans="1:12" s="11" customFormat="1" ht="9">
      <c r="A108" s="12" t="s">
        <v>144</v>
      </c>
      <c r="B108" s="11">
        <v>88.731</v>
      </c>
      <c r="C108" s="11">
        <v>46.501</v>
      </c>
      <c r="D108" s="11">
        <v>135.232</v>
      </c>
      <c r="E108" s="101">
        <v>67.39809027112015</v>
      </c>
      <c r="F108" s="101">
        <v>35.35360510707517</v>
      </c>
      <c r="G108" s="101">
        <v>51.37928918278267</v>
      </c>
      <c r="I108" s="19"/>
      <c r="J108" s="37"/>
      <c r="K108" s="20"/>
      <c r="L108" s="35"/>
    </row>
    <row r="109" spans="1:12" s="11" customFormat="1" ht="9">
      <c r="A109" s="10" t="s">
        <v>104</v>
      </c>
      <c r="B109" s="10">
        <v>133.598</v>
      </c>
      <c r="C109" s="10">
        <v>82.434</v>
      </c>
      <c r="D109" s="10">
        <v>216.032</v>
      </c>
      <c r="E109" s="83">
        <v>69.83193862199309</v>
      </c>
      <c r="F109" s="83">
        <v>43.91575325420098</v>
      </c>
      <c r="G109" s="83">
        <v>56.941342360621505</v>
      </c>
      <c r="I109" s="84"/>
      <c r="J109" s="37"/>
      <c r="K109" s="86"/>
      <c r="L109" s="35"/>
    </row>
    <row r="110" spans="1:12" s="11" customFormat="1" ht="9">
      <c r="A110" s="12" t="s">
        <v>105</v>
      </c>
      <c r="B110" s="11">
        <v>85.965</v>
      </c>
      <c r="C110" s="11">
        <v>54.343</v>
      </c>
      <c r="D110" s="11">
        <v>140.308</v>
      </c>
      <c r="E110" s="101">
        <v>69.2970767737584</v>
      </c>
      <c r="F110" s="101">
        <v>44.493043405815214</v>
      </c>
      <c r="G110" s="101">
        <v>56.974520711234725</v>
      </c>
      <c r="I110" s="19"/>
      <c r="J110" s="37"/>
      <c r="K110" s="20"/>
      <c r="L110" s="35"/>
    </row>
    <row r="111" spans="1:12" s="11" customFormat="1" ht="9">
      <c r="A111" s="12" t="s">
        <v>106</v>
      </c>
      <c r="B111" s="11">
        <v>47.632999999999996</v>
      </c>
      <c r="C111" s="11">
        <v>28.090999999999998</v>
      </c>
      <c r="D111" s="11">
        <v>75.724</v>
      </c>
      <c r="E111" s="101">
        <v>70.82930719796316</v>
      </c>
      <c r="F111" s="101">
        <v>42.84656215282064</v>
      </c>
      <c r="G111" s="101">
        <v>56.879244963732724</v>
      </c>
      <c r="I111" s="19"/>
      <c r="J111" s="37"/>
      <c r="K111" s="20"/>
      <c r="L111" s="35"/>
    </row>
    <row r="112" spans="1:12" s="11" customFormat="1" ht="9">
      <c r="A112" s="81" t="s">
        <v>107</v>
      </c>
      <c r="B112" s="10">
        <v>422.416</v>
      </c>
      <c r="C112" s="10">
        <v>262.259</v>
      </c>
      <c r="D112" s="10">
        <v>684.6769999999999</v>
      </c>
      <c r="E112" s="83">
        <v>64.77674863259517</v>
      </c>
      <c r="F112" s="83">
        <v>40.05682522754892</v>
      </c>
      <c r="G112" s="83">
        <v>52.348804478782064</v>
      </c>
      <c r="I112" s="19"/>
      <c r="J112" s="37"/>
      <c r="K112" s="20"/>
      <c r="L112" s="35"/>
    </row>
    <row r="113" spans="1:12" s="11" customFormat="1" ht="9">
      <c r="A113" s="12" t="s">
        <v>108</v>
      </c>
      <c r="B113" s="11">
        <v>156.80599999999998</v>
      </c>
      <c r="C113" s="11">
        <v>95.416</v>
      </c>
      <c r="D113" s="11">
        <v>252.22199999999998</v>
      </c>
      <c r="E113" s="101">
        <v>66.21457865253335</v>
      </c>
      <c r="F113" s="101">
        <v>39.92664306734337</v>
      </c>
      <c r="G113" s="101">
        <v>52.99802511809622</v>
      </c>
      <c r="I113" s="19"/>
      <c r="J113" s="37"/>
      <c r="K113" s="20"/>
      <c r="L113" s="35"/>
    </row>
    <row r="114" spans="1:12" s="11" customFormat="1" ht="9">
      <c r="A114" s="12" t="s">
        <v>109</v>
      </c>
      <c r="B114" s="11">
        <v>79.792</v>
      </c>
      <c r="C114" s="11">
        <v>51.202</v>
      </c>
      <c r="D114" s="11">
        <v>130.994</v>
      </c>
      <c r="E114" s="101">
        <v>66.2752761257434</v>
      </c>
      <c r="F114" s="101">
        <v>42.64092380602742</v>
      </c>
      <c r="G114" s="101">
        <v>54.35104734963292</v>
      </c>
      <c r="I114" s="19"/>
      <c r="J114" s="37"/>
      <c r="K114" s="20"/>
      <c r="L114" s="35"/>
    </row>
    <row r="115" spans="1:12" s="11" customFormat="1" ht="9">
      <c r="A115" s="11" t="s">
        <v>110</v>
      </c>
      <c r="B115" s="11">
        <v>107.983</v>
      </c>
      <c r="C115" s="11">
        <v>70.478</v>
      </c>
      <c r="D115" s="11">
        <v>178.46200000000002</v>
      </c>
      <c r="E115" s="101">
        <v>59.32147117743715</v>
      </c>
      <c r="F115" s="101">
        <v>38.022558828215566</v>
      </c>
      <c r="G115" s="101">
        <v>48.54456648346913</v>
      </c>
      <c r="I115" s="84"/>
      <c r="J115" s="37"/>
      <c r="K115" s="86"/>
      <c r="L115" s="35"/>
    </row>
    <row r="116" spans="1:12" s="11" customFormat="1" ht="9">
      <c r="A116" s="12" t="s">
        <v>111</v>
      </c>
      <c r="B116" s="11">
        <v>42.85</v>
      </c>
      <c r="C116" s="11">
        <v>22.880000000000003</v>
      </c>
      <c r="D116" s="11">
        <v>65.72999999999999</v>
      </c>
      <c r="E116" s="101">
        <v>71.70349496546274</v>
      </c>
      <c r="F116" s="101">
        <v>39.70663694109737</v>
      </c>
      <c r="G116" s="101">
        <v>55.93775879353179</v>
      </c>
      <c r="I116" s="19"/>
      <c r="J116" s="37"/>
      <c r="K116" s="20"/>
      <c r="L116" s="35"/>
    </row>
    <row r="117" spans="1:12" s="11" customFormat="1" ht="9">
      <c r="A117" s="12" t="s">
        <v>112</v>
      </c>
      <c r="B117" s="11">
        <v>34.983</v>
      </c>
      <c r="C117" s="11">
        <v>22.284</v>
      </c>
      <c r="D117" s="11">
        <v>57.268</v>
      </c>
      <c r="E117" s="101">
        <v>65.85198851208703</v>
      </c>
      <c r="F117" s="101">
        <v>42.17925177874684</v>
      </c>
      <c r="G117" s="101">
        <v>54.04825481594507</v>
      </c>
      <c r="I117" s="19"/>
      <c r="J117" s="37"/>
      <c r="K117" s="20"/>
      <c r="L117" s="35"/>
    </row>
    <row r="118" spans="1:12" s="11" customFormat="1" ht="9">
      <c r="A118" s="81" t="s">
        <v>113</v>
      </c>
      <c r="B118" s="10">
        <v>1097.032</v>
      </c>
      <c r="C118" s="10">
        <v>643.744</v>
      </c>
      <c r="D118" s="10">
        <v>1740.776</v>
      </c>
      <c r="E118" s="83">
        <v>66.0039591543148</v>
      </c>
      <c r="F118" s="83">
        <v>38.25826639802191</v>
      </c>
      <c r="G118" s="83">
        <v>51.98940000821468</v>
      </c>
      <c r="I118" s="19"/>
      <c r="J118" s="37"/>
      <c r="K118" s="20"/>
      <c r="L118" s="35"/>
    </row>
    <row r="119" spans="1:12" s="11" customFormat="1" ht="9">
      <c r="A119" s="12" t="s">
        <v>114</v>
      </c>
      <c r="B119" s="11">
        <v>93.74799999999999</v>
      </c>
      <c r="C119" s="11">
        <v>54.856</v>
      </c>
      <c r="D119" s="11">
        <v>148.60399999999998</v>
      </c>
      <c r="E119" s="101">
        <v>66.62730637998855</v>
      </c>
      <c r="F119" s="101">
        <v>38.70872577871477</v>
      </c>
      <c r="G119" s="101">
        <v>52.6203884196087</v>
      </c>
      <c r="I119" s="19"/>
      <c r="J119" s="37"/>
      <c r="K119" s="20"/>
      <c r="L119" s="35"/>
    </row>
    <row r="120" spans="1:12" s="11" customFormat="1" ht="9">
      <c r="A120" s="12" t="s">
        <v>115</v>
      </c>
      <c r="B120" s="11">
        <v>260.399</v>
      </c>
      <c r="C120" s="11">
        <v>153.822</v>
      </c>
      <c r="D120" s="11">
        <v>414.221</v>
      </c>
      <c r="E120" s="101">
        <v>62.703047215475515</v>
      </c>
      <c r="F120" s="101">
        <v>36.173732060042916</v>
      </c>
      <c r="G120" s="101">
        <v>49.23594939285481</v>
      </c>
      <c r="I120" s="19"/>
      <c r="J120" s="37"/>
      <c r="K120" s="20"/>
      <c r="L120" s="35"/>
    </row>
    <row r="121" spans="1:12" s="11" customFormat="1" ht="9">
      <c r="A121" s="12" t="s">
        <v>116</v>
      </c>
      <c r="B121" s="11">
        <v>141.97899999999998</v>
      </c>
      <c r="C121" s="11">
        <v>95.079</v>
      </c>
      <c r="D121" s="11">
        <v>237.05700000000002</v>
      </c>
      <c r="E121" s="101">
        <v>68.9722813658229</v>
      </c>
      <c r="F121" s="101">
        <v>44.95549316254442</v>
      </c>
      <c r="G121" s="101">
        <v>56.78408793001331</v>
      </c>
      <c r="I121" s="19"/>
      <c r="J121" s="37"/>
      <c r="K121" s="20"/>
      <c r="L121" s="35"/>
    </row>
    <row r="122" spans="1:12" s="11" customFormat="1" ht="9">
      <c r="A122" s="12" t="s">
        <v>117</v>
      </c>
      <c r="B122" s="11">
        <v>98.376</v>
      </c>
      <c r="C122" s="11">
        <v>52.171</v>
      </c>
      <c r="D122" s="11">
        <v>150.548</v>
      </c>
      <c r="E122" s="101">
        <v>68.3270456337788</v>
      </c>
      <c r="F122" s="101">
        <v>35.76226239115758</v>
      </c>
      <c r="G122" s="101">
        <v>51.8774918958449</v>
      </c>
      <c r="I122" s="19"/>
      <c r="J122" s="37"/>
      <c r="K122" s="20"/>
      <c r="L122" s="35"/>
    </row>
    <row r="123" spans="1:12" s="11" customFormat="1" ht="9">
      <c r="A123" s="12" t="s">
        <v>118</v>
      </c>
      <c r="B123" s="11">
        <v>56.888999999999996</v>
      </c>
      <c r="C123" s="11">
        <v>27.002</v>
      </c>
      <c r="D123" s="11">
        <v>83.892</v>
      </c>
      <c r="E123" s="101">
        <v>64.34098649306121</v>
      </c>
      <c r="F123" s="101">
        <v>30.079978310966517</v>
      </c>
      <c r="G123" s="101">
        <v>46.99513869030597</v>
      </c>
      <c r="I123" s="19"/>
      <c r="J123" s="37"/>
      <c r="K123" s="20"/>
      <c r="L123" s="35"/>
    </row>
    <row r="124" spans="1:12" s="11" customFormat="1" ht="9">
      <c r="A124" s="12" t="s">
        <v>119</v>
      </c>
      <c r="B124" s="11">
        <v>38.909</v>
      </c>
      <c r="C124" s="11">
        <v>21.762</v>
      </c>
      <c r="D124" s="11">
        <v>60.672</v>
      </c>
      <c r="E124" s="101">
        <v>71.79922722266814</v>
      </c>
      <c r="F124" s="101">
        <v>38.91255278869958</v>
      </c>
      <c r="G124" s="101">
        <v>55.14934245085661</v>
      </c>
      <c r="I124" s="19"/>
      <c r="J124" s="37"/>
      <c r="K124" s="20"/>
      <c r="L124" s="35"/>
    </row>
    <row r="125" spans="1:12" s="11" customFormat="1" ht="9">
      <c r="A125" s="11" t="s">
        <v>120</v>
      </c>
      <c r="B125" s="11">
        <v>235.07399999999998</v>
      </c>
      <c r="C125" s="11">
        <v>135.772</v>
      </c>
      <c r="D125" s="11">
        <v>370.846</v>
      </c>
      <c r="E125" s="101">
        <v>63.4213662186504</v>
      </c>
      <c r="F125" s="101">
        <v>36.16063733517194</v>
      </c>
      <c r="G125" s="101">
        <v>49.596596302644976</v>
      </c>
      <c r="I125" s="84"/>
      <c r="J125" s="37"/>
      <c r="K125" s="86"/>
      <c r="L125" s="35"/>
    </row>
    <row r="126" spans="1:12" s="11" customFormat="1" ht="9">
      <c r="A126" s="12" t="s">
        <v>121</v>
      </c>
      <c r="B126" s="11">
        <v>79.213</v>
      </c>
      <c r="C126" s="11">
        <v>51.544</v>
      </c>
      <c r="D126" s="11">
        <v>130.756</v>
      </c>
      <c r="E126" s="101">
        <v>71.85370563038363</v>
      </c>
      <c r="F126" s="101">
        <v>49.32648082615781</v>
      </c>
      <c r="G126" s="101">
        <v>60.74962689759409</v>
      </c>
      <c r="I126" s="19"/>
      <c r="J126" s="37"/>
      <c r="K126" s="20"/>
      <c r="L126" s="35"/>
    </row>
    <row r="127" spans="1:12" s="11" customFormat="1" ht="9">
      <c r="A127" s="12" t="s">
        <v>122</v>
      </c>
      <c r="B127" s="11">
        <v>92.444</v>
      </c>
      <c r="C127" s="11">
        <v>51.736999999999995</v>
      </c>
      <c r="D127" s="11">
        <v>144.182</v>
      </c>
      <c r="E127" s="101">
        <v>69.56465366017359</v>
      </c>
      <c r="F127" s="101">
        <v>38.930820009921014</v>
      </c>
      <c r="G127" s="101">
        <v>54.252559622808484</v>
      </c>
      <c r="I127" s="19"/>
      <c r="J127" s="37"/>
      <c r="K127" s="20"/>
      <c r="L127" s="35"/>
    </row>
    <row r="128" spans="1:12" s="11" customFormat="1" ht="9">
      <c r="A128" s="81" t="s">
        <v>123</v>
      </c>
      <c r="B128" s="10">
        <v>399.403</v>
      </c>
      <c r="C128" s="10">
        <v>278.02</v>
      </c>
      <c r="D128" s="10">
        <v>677.423</v>
      </c>
      <c r="E128" s="83">
        <v>71.06621612697295</v>
      </c>
      <c r="F128" s="83">
        <v>50.93640620873583</v>
      </c>
      <c r="G128" s="83">
        <v>61.070373783959994</v>
      </c>
      <c r="I128" s="19"/>
      <c r="J128" s="37"/>
      <c r="K128" s="20"/>
      <c r="L128" s="35"/>
    </row>
    <row r="129" spans="1:12" s="11" customFormat="1" ht="9">
      <c r="A129" s="12" t="s">
        <v>124</v>
      </c>
      <c r="B129" s="11">
        <v>119.286</v>
      </c>
      <c r="C129" s="11">
        <v>84.47200000000001</v>
      </c>
      <c r="D129" s="11">
        <v>203.757</v>
      </c>
      <c r="E129" s="101">
        <v>70.2466607574044</v>
      </c>
      <c r="F129" s="101">
        <v>51.44172102156234</v>
      </c>
      <c r="G129" s="101">
        <v>60.906271536871124</v>
      </c>
      <c r="I129" s="19"/>
      <c r="J129" s="37"/>
      <c r="K129" s="20"/>
      <c r="L129" s="35"/>
    </row>
    <row r="130" spans="1:12" s="11" customFormat="1" ht="9">
      <c r="A130" s="12" t="s">
        <v>125</v>
      </c>
      <c r="B130" s="11">
        <v>46.343</v>
      </c>
      <c r="C130" s="11">
        <v>32.26</v>
      </c>
      <c r="D130" s="11">
        <v>78.603</v>
      </c>
      <c r="E130" s="101">
        <v>64.98490294751977</v>
      </c>
      <c r="F130" s="101">
        <v>47.11618627918056</v>
      </c>
      <c r="G130" s="101">
        <v>56.20620547404146</v>
      </c>
      <c r="I130" s="19"/>
      <c r="J130" s="37"/>
      <c r="K130" s="20"/>
      <c r="L130" s="35"/>
    </row>
    <row r="131" spans="1:12" s="11" customFormat="1" ht="9">
      <c r="A131" s="12" t="s">
        <v>126</v>
      </c>
      <c r="B131" s="11">
        <v>115.31</v>
      </c>
      <c r="C131" s="11">
        <v>84.084</v>
      </c>
      <c r="D131" s="11">
        <v>199.39299999999997</v>
      </c>
      <c r="E131" s="101">
        <v>75.47900488635673</v>
      </c>
      <c r="F131" s="101">
        <v>55.16245873374411</v>
      </c>
      <c r="G131" s="101">
        <v>65.2635575821318</v>
      </c>
      <c r="I131" s="19"/>
      <c r="J131" s="37"/>
      <c r="K131" s="20"/>
      <c r="L131" s="35"/>
    </row>
    <row r="132" spans="1:12" s="11" customFormat="1" ht="9">
      <c r="A132" s="12" t="s">
        <v>127</v>
      </c>
      <c r="B132" s="11">
        <v>34.830999999999996</v>
      </c>
      <c r="C132" s="11">
        <v>25.668</v>
      </c>
      <c r="D132" s="11">
        <v>60.499</v>
      </c>
      <c r="E132" s="101">
        <v>65.91667792292996</v>
      </c>
      <c r="F132" s="101">
        <v>50.87608023467851</v>
      </c>
      <c r="G132" s="101">
        <v>58.495639250655096</v>
      </c>
      <c r="I132" s="19"/>
      <c r="J132" s="37"/>
      <c r="K132" s="20"/>
      <c r="L132" s="35"/>
    </row>
    <row r="133" spans="1:12" s="11" customFormat="1" ht="9">
      <c r="A133" s="12" t="s">
        <v>177</v>
      </c>
      <c r="B133" s="11">
        <v>83.634</v>
      </c>
      <c r="C133" s="11">
        <v>51.535999999999994</v>
      </c>
      <c r="D133" s="11">
        <v>135.169</v>
      </c>
      <c r="E133" s="101">
        <v>72.58985945117333</v>
      </c>
      <c r="F133" s="101">
        <v>46.768259676871835</v>
      </c>
      <c r="G133" s="101">
        <v>59.86618444846293</v>
      </c>
      <c r="I133" s="19"/>
      <c r="J133" s="37"/>
      <c r="K133" s="20"/>
      <c r="L133" s="35"/>
    </row>
    <row r="134" spans="1:12" s="11" customFormat="1" ht="9">
      <c r="A134" s="10" t="s">
        <v>128</v>
      </c>
      <c r="B134" s="10">
        <v>14888.508</v>
      </c>
      <c r="C134" s="10">
        <v>11041.333</v>
      </c>
      <c r="D134" s="10">
        <v>25929.841999999997</v>
      </c>
      <c r="E134" s="83">
        <v>75.017890932231</v>
      </c>
      <c r="F134" s="83">
        <v>55.92613838492555</v>
      </c>
      <c r="G134" s="83">
        <v>65.43358793516356</v>
      </c>
      <c r="I134" s="87"/>
      <c r="J134" s="37"/>
      <c r="K134" s="88"/>
      <c r="L134" s="35"/>
    </row>
    <row r="135" spans="1:7" ht="4.5" customHeight="1">
      <c r="A135" s="42"/>
      <c r="B135" s="42"/>
      <c r="C135" s="42"/>
      <c r="D135" s="42"/>
      <c r="E135" s="42"/>
      <c r="F135" s="42"/>
      <c r="G135" s="42"/>
    </row>
    <row r="136" spans="2:4" ht="9">
      <c r="B136" s="11"/>
      <c r="C136" s="11"/>
      <c r="D136" s="11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2"/>
  <rowBreaks count="1" manualBreakCount="1">
    <brk id="72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8.57421875" style="1" customWidth="1"/>
    <col min="2" max="2" width="9.00390625" style="1" customWidth="1"/>
    <col min="3" max="3" width="9.421875" style="1" customWidth="1"/>
    <col min="4" max="4" width="11.57421875" style="1" customWidth="1"/>
    <col min="5" max="6" width="9.421875" style="1" customWidth="1"/>
    <col min="7" max="7" width="11.421875" style="1" customWidth="1"/>
    <col min="8" max="16384" width="9.140625" style="1" customWidth="1"/>
  </cols>
  <sheetData>
    <row r="1" ht="15" customHeight="1">
      <c r="A1" s="13" t="s">
        <v>185</v>
      </c>
    </row>
    <row r="2" ht="11.25" customHeight="1">
      <c r="A2" s="13" t="s">
        <v>179</v>
      </c>
    </row>
    <row r="3" spans="1:7" ht="3.75" customHeight="1">
      <c r="A3" s="14"/>
      <c r="B3" s="6"/>
      <c r="C3" s="6"/>
      <c r="D3" s="6"/>
      <c r="E3" s="6"/>
      <c r="F3" s="6"/>
      <c r="G3" s="6"/>
    </row>
    <row r="4" spans="1:7" ht="15" customHeight="1">
      <c r="A4" s="112" t="s">
        <v>181</v>
      </c>
      <c r="B4" s="113" t="s">
        <v>131</v>
      </c>
      <c r="C4" s="113"/>
      <c r="D4" s="113"/>
      <c r="E4" s="113" t="s">
        <v>132</v>
      </c>
      <c r="F4" s="113"/>
      <c r="G4" s="113"/>
    </row>
    <row r="5" spans="1:7" s="9" customFormat="1" ht="18.75" customHeight="1">
      <c r="A5" s="112"/>
      <c r="B5" s="8" t="s">
        <v>3</v>
      </c>
      <c r="C5" s="8" t="s">
        <v>0</v>
      </c>
      <c r="D5" s="8" t="s">
        <v>1</v>
      </c>
      <c r="E5" s="8" t="s">
        <v>3</v>
      </c>
      <c r="F5" s="8" t="s">
        <v>0</v>
      </c>
      <c r="G5" s="8" t="s">
        <v>1</v>
      </c>
    </row>
    <row r="6" spans="1:7" s="9" customFormat="1" ht="5.25" customHeight="1">
      <c r="A6" s="79"/>
      <c r="B6" s="78"/>
      <c r="C6" s="78"/>
      <c r="D6" s="78"/>
      <c r="E6" s="78"/>
      <c r="F6" s="78"/>
      <c r="G6" s="78"/>
    </row>
    <row r="7" spans="1:7" s="11" customFormat="1" ht="9" customHeight="1">
      <c r="A7" s="10" t="s">
        <v>7</v>
      </c>
      <c r="B7" s="98">
        <v>1003.852</v>
      </c>
      <c r="C7" s="98">
        <v>815.393</v>
      </c>
      <c r="D7" s="98">
        <v>1819.245</v>
      </c>
      <c r="E7" s="99">
        <v>71.60130572096439</v>
      </c>
      <c r="F7" s="99">
        <v>58.8081778513226</v>
      </c>
      <c r="G7" s="99">
        <v>65.1908369450799</v>
      </c>
    </row>
    <row r="8" spans="1:7" s="11" customFormat="1" ht="9" customHeight="1">
      <c r="A8" s="12" t="s">
        <v>8</v>
      </c>
      <c r="B8" s="32">
        <v>509.1</v>
      </c>
      <c r="C8" s="32">
        <v>429.348</v>
      </c>
      <c r="D8" s="32">
        <v>938.447</v>
      </c>
      <c r="E8" s="100">
        <v>70.88999293928644</v>
      </c>
      <c r="F8" s="100">
        <v>59.245471001782136</v>
      </c>
      <c r="G8" s="100">
        <v>65.01422879505932</v>
      </c>
    </row>
    <row r="9" spans="1:7" s="11" customFormat="1" ht="9" customHeight="1">
      <c r="A9" s="12" t="s">
        <v>9</v>
      </c>
      <c r="B9" s="32">
        <v>39.365</v>
      </c>
      <c r="C9" s="32">
        <v>30.112</v>
      </c>
      <c r="D9" s="32">
        <v>69.477</v>
      </c>
      <c r="E9" s="100">
        <v>71.22057752972579</v>
      </c>
      <c r="F9" s="100">
        <v>55.97284468901874</v>
      </c>
      <c r="G9" s="100">
        <v>63.64720912318936</v>
      </c>
    </row>
    <row r="10" spans="1:7" s="11" customFormat="1" ht="9" customHeight="1">
      <c r="A10" s="12" t="s">
        <v>10</v>
      </c>
      <c r="B10" s="32">
        <v>83.04</v>
      </c>
      <c r="C10" s="32">
        <v>66.357</v>
      </c>
      <c r="D10" s="32">
        <v>149.397</v>
      </c>
      <c r="E10" s="100">
        <v>69.07491154684836</v>
      </c>
      <c r="F10" s="100">
        <v>55.65732156818943</v>
      </c>
      <c r="G10" s="100">
        <v>62.40779003449336</v>
      </c>
    </row>
    <row r="11" spans="1:7" s="11" customFormat="1" ht="9" customHeight="1">
      <c r="A11" s="12" t="s">
        <v>11</v>
      </c>
      <c r="B11" s="32">
        <v>149.971</v>
      </c>
      <c r="C11" s="32">
        <v>109.977</v>
      </c>
      <c r="D11" s="32">
        <v>259.948</v>
      </c>
      <c r="E11" s="100">
        <v>77.24690765305297</v>
      </c>
      <c r="F11" s="100">
        <v>59.41638017534914</v>
      </c>
      <c r="G11" s="100">
        <v>68.40459435060204</v>
      </c>
    </row>
    <row r="12" spans="1:7" s="11" customFormat="1" ht="9" customHeight="1">
      <c r="A12" s="12" t="s">
        <v>12</v>
      </c>
      <c r="B12" s="32">
        <v>50.414</v>
      </c>
      <c r="C12" s="32">
        <v>39.37</v>
      </c>
      <c r="D12" s="32">
        <v>89.784</v>
      </c>
      <c r="E12" s="100">
        <v>72.08734592400664</v>
      </c>
      <c r="F12" s="100">
        <v>58.587157073288765</v>
      </c>
      <c r="G12" s="100">
        <v>65.37011535769916</v>
      </c>
    </row>
    <row r="13" spans="1:7" s="11" customFormat="1" ht="9" customHeight="1">
      <c r="A13" s="12" t="s">
        <v>13</v>
      </c>
      <c r="B13" s="32">
        <v>94.685</v>
      </c>
      <c r="C13" s="32">
        <v>76.345</v>
      </c>
      <c r="D13" s="32">
        <v>171.03</v>
      </c>
      <c r="E13" s="100">
        <v>68.91500987189494</v>
      </c>
      <c r="F13" s="100">
        <v>58.046846068386614</v>
      </c>
      <c r="G13" s="100">
        <v>63.50277189760691</v>
      </c>
    </row>
    <row r="14" spans="1:7" s="11" customFormat="1" ht="9" customHeight="1">
      <c r="A14" s="12" t="s">
        <v>14</v>
      </c>
      <c r="B14" s="32">
        <v>39.855</v>
      </c>
      <c r="C14" s="32">
        <v>35.173</v>
      </c>
      <c r="D14" s="32">
        <v>75.029</v>
      </c>
      <c r="E14" s="100">
        <v>71.4479705346181</v>
      </c>
      <c r="F14" s="100">
        <v>63.92139463516535</v>
      </c>
      <c r="G14" s="100">
        <v>67.6736207695874</v>
      </c>
    </row>
    <row r="15" spans="1:7" s="11" customFormat="1" ht="9" customHeight="1">
      <c r="A15" s="12" t="s">
        <v>145</v>
      </c>
      <c r="B15" s="32">
        <v>37.423</v>
      </c>
      <c r="C15" s="32">
        <v>28.71</v>
      </c>
      <c r="D15" s="32">
        <v>66.133</v>
      </c>
      <c r="E15" s="100">
        <v>73.53230831072254</v>
      </c>
      <c r="F15" s="100">
        <v>57.401990656104005</v>
      </c>
      <c r="G15" s="100">
        <v>65.50992574632521</v>
      </c>
    </row>
    <row r="16" spans="1:7" s="11" customFormat="1" ht="9" customHeight="1">
      <c r="A16" s="10" t="s">
        <v>15</v>
      </c>
      <c r="B16" s="98">
        <v>29.235</v>
      </c>
      <c r="C16" s="98">
        <v>25.467</v>
      </c>
      <c r="D16" s="98">
        <v>54.701</v>
      </c>
      <c r="E16" s="99">
        <v>71.47733547512675</v>
      </c>
      <c r="F16" s="99">
        <v>62.66820646716208</v>
      </c>
      <c r="G16" s="99">
        <v>67.07248195795418</v>
      </c>
    </row>
    <row r="17" spans="1:7" s="11" customFormat="1" ht="9" customHeight="1">
      <c r="A17" s="12" t="s">
        <v>16</v>
      </c>
      <c r="B17" s="32">
        <v>29.235</v>
      </c>
      <c r="C17" s="32">
        <v>25.467</v>
      </c>
      <c r="D17" s="32">
        <v>54.701</v>
      </c>
      <c r="E17" s="100">
        <v>71.47733547512675</v>
      </c>
      <c r="F17" s="100">
        <v>62.66820646716208</v>
      </c>
      <c r="G17" s="100">
        <v>67.07248195795418</v>
      </c>
    </row>
    <row r="18" spans="1:7" s="11" customFormat="1" ht="9" customHeight="1">
      <c r="A18" s="10" t="s">
        <v>17</v>
      </c>
      <c r="B18" s="98">
        <v>2490.41</v>
      </c>
      <c r="C18" s="98">
        <v>1908.964</v>
      </c>
      <c r="D18" s="98">
        <v>4399.374</v>
      </c>
      <c r="E18" s="99">
        <v>75.13583925022273</v>
      </c>
      <c r="F18" s="99">
        <v>59.27317627801284</v>
      </c>
      <c r="G18" s="99">
        <v>67.25779919319395</v>
      </c>
    </row>
    <row r="19" spans="1:7" s="11" customFormat="1" ht="9" customHeight="1">
      <c r="A19" s="12" t="s">
        <v>18</v>
      </c>
      <c r="B19" s="32">
        <v>218.634</v>
      </c>
      <c r="C19" s="32">
        <v>168.992</v>
      </c>
      <c r="D19" s="32">
        <v>387.626</v>
      </c>
      <c r="E19" s="100">
        <v>75.8878511331011</v>
      </c>
      <c r="F19" s="100">
        <v>59.31026600760021</v>
      </c>
      <c r="G19" s="100">
        <v>67.610205340933</v>
      </c>
    </row>
    <row r="20" spans="1:7" s="11" customFormat="1" ht="9" customHeight="1">
      <c r="A20" s="12" t="s">
        <v>19</v>
      </c>
      <c r="B20" s="32">
        <v>145.976</v>
      </c>
      <c r="C20" s="32">
        <v>109.011</v>
      </c>
      <c r="D20" s="32">
        <v>254.986</v>
      </c>
      <c r="E20" s="100">
        <v>73.29699423765769</v>
      </c>
      <c r="F20" s="100">
        <v>56.167789583476</v>
      </c>
      <c r="G20" s="100">
        <v>64.79476446087595</v>
      </c>
    </row>
    <row r="21" spans="1:7" s="11" customFormat="1" ht="9" customHeight="1">
      <c r="A21" s="12" t="s">
        <v>20</v>
      </c>
      <c r="B21" s="32">
        <v>43.335</v>
      </c>
      <c r="C21" s="32">
        <v>32.49</v>
      </c>
      <c r="D21" s="32">
        <v>75.825</v>
      </c>
      <c r="E21" s="100">
        <v>72.67518882370146</v>
      </c>
      <c r="F21" s="100">
        <v>56.08142315951189</v>
      </c>
      <c r="G21" s="100">
        <v>64.4388409413885</v>
      </c>
    </row>
    <row r="22" spans="1:7" s="11" customFormat="1" ht="9" customHeight="1">
      <c r="A22" s="12" t="s">
        <v>21</v>
      </c>
      <c r="B22" s="32">
        <v>796.4</v>
      </c>
      <c r="C22" s="32">
        <v>664.866</v>
      </c>
      <c r="D22" s="32">
        <v>1461.266</v>
      </c>
      <c r="E22" s="100">
        <v>75.21063051654265</v>
      </c>
      <c r="F22" s="100">
        <v>63.816176334351084</v>
      </c>
      <c r="G22" s="100">
        <v>69.50325164096257</v>
      </c>
    </row>
    <row r="23" spans="1:7" s="11" customFormat="1" ht="9" customHeight="1">
      <c r="A23" s="12" t="s">
        <v>22</v>
      </c>
      <c r="B23" s="32">
        <v>284.419</v>
      </c>
      <c r="C23" s="32">
        <v>193.465</v>
      </c>
      <c r="D23" s="32">
        <v>477.884</v>
      </c>
      <c r="E23" s="100">
        <v>75.9826069325676</v>
      </c>
      <c r="F23" s="100">
        <v>54.15659162892076</v>
      </c>
      <c r="G23" s="100">
        <v>65.26131627005701</v>
      </c>
    </row>
    <row r="24" spans="1:7" s="11" customFormat="1" ht="9" customHeight="1">
      <c r="A24" s="12" t="s">
        <v>23</v>
      </c>
      <c r="B24" s="32">
        <v>321.448</v>
      </c>
      <c r="C24" s="32">
        <v>226.649</v>
      </c>
      <c r="D24" s="32">
        <v>548.097</v>
      </c>
      <c r="E24" s="100">
        <v>76.02603150952079</v>
      </c>
      <c r="F24" s="100">
        <v>55.931495091599295</v>
      </c>
      <c r="G24" s="100">
        <v>66.11641332059816</v>
      </c>
    </row>
    <row r="25" spans="1:7" s="11" customFormat="1" ht="9" customHeight="1">
      <c r="A25" s="12" t="s">
        <v>24</v>
      </c>
      <c r="B25" s="32">
        <v>131.048</v>
      </c>
      <c r="C25" s="32">
        <v>101.062</v>
      </c>
      <c r="D25" s="32">
        <v>232.11</v>
      </c>
      <c r="E25" s="100">
        <v>72.78269082167081</v>
      </c>
      <c r="F25" s="100">
        <v>57.924866667834976</v>
      </c>
      <c r="G25" s="100">
        <v>65.42929336733219</v>
      </c>
    </row>
    <row r="26" spans="1:7" s="11" customFormat="1" ht="9" customHeight="1">
      <c r="A26" s="12" t="s">
        <v>25</v>
      </c>
      <c r="B26" s="32">
        <v>88.835</v>
      </c>
      <c r="C26" s="32">
        <v>64.446</v>
      </c>
      <c r="D26" s="32">
        <v>153.281</v>
      </c>
      <c r="E26" s="100">
        <v>75.54832121629997</v>
      </c>
      <c r="F26" s="100">
        <v>57.19462762958919</v>
      </c>
      <c r="G26" s="100">
        <v>66.48581300202355</v>
      </c>
    </row>
    <row r="27" spans="1:7" s="11" customFormat="1" ht="9" customHeight="1">
      <c r="A27" s="12" t="s">
        <v>26</v>
      </c>
      <c r="B27" s="32">
        <v>104.988</v>
      </c>
      <c r="C27" s="32">
        <v>70.171</v>
      </c>
      <c r="D27" s="32">
        <v>175.159</v>
      </c>
      <c r="E27" s="100">
        <v>76.31327891939367</v>
      </c>
      <c r="F27" s="100">
        <v>54.10921469729384</v>
      </c>
      <c r="G27" s="100">
        <v>65.38177680740492</v>
      </c>
    </row>
    <row r="28" spans="1:7" s="11" customFormat="1" ht="9" customHeight="1">
      <c r="A28" s="12" t="s">
        <v>27</v>
      </c>
      <c r="B28" s="32">
        <v>86.924</v>
      </c>
      <c r="C28" s="32">
        <v>64.501</v>
      </c>
      <c r="D28" s="32">
        <v>151.425</v>
      </c>
      <c r="E28" s="100">
        <v>77.68497186757106</v>
      </c>
      <c r="F28" s="100">
        <v>60.45454113939071</v>
      </c>
      <c r="G28" s="100">
        <v>69.21497438003416</v>
      </c>
    </row>
    <row r="29" spans="1:7" s="11" customFormat="1" ht="9" customHeight="1">
      <c r="A29" s="12" t="s">
        <v>28</v>
      </c>
      <c r="B29" s="32">
        <v>59.11</v>
      </c>
      <c r="C29" s="32">
        <v>41.269</v>
      </c>
      <c r="D29" s="32">
        <v>100.379</v>
      </c>
      <c r="E29" s="100">
        <v>76.36114947413152</v>
      </c>
      <c r="F29" s="100">
        <v>55.842307639677614</v>
      </c>
      <c r="G29" s="100">
        <v>66.2555683602569</v>
      </c>
    </row>
    <row r="30" spans="1:7" s="11" customFormat="1" ht="9" customHeight="1">
      <c r="A30" s="12" t="s">
        <v>142</v>
      </c>
      <c r="B30" s="32">
        <v>209.293</v>
      </c>
      <c r="C30" s="32">
        <v>172.042</v>
      </c>
      <c r="D30" s="32">
        <v>381.335</v>
      </c>
      <c r="E30" s="100">
        <v>72.88922509913024</v>
      </c>
      <c r="F30" s="100">
        <v>61.053057713230274</v>
      </c>
      <c r="G30" s="100">
        <v>66.99526806782737</v>
      </c>
    </row>
    <row r="31" spans="1:7" s="11" customFormat="1" ht="9" customHeight="1">
      <c r="A31" s="10" t="s">
        <v>29</v>
      </c>
      <c r="B31" s="98">
        <v>268.966</v>
      </c>
      <c r="C31" s="98">
        <v>220.762</v>
      </c>
      <c r="D31" s="98">
        <v>489.728</v>
      </c>
      <c r="E31" s="99">
        <v>76.37195166584196</v>
      </c>
      <c r="F31" s="99">
        <v>63.97846286527772</v>
      </c>
      <c r="G31" s="99">
        <v>70.20218580038436</v>
      </c>
    </row>
    <row r="32" spans="1:7" s="11" customFormat="1" ht="9" customHeight="1">
      <c r="A32" s="12" t="s">
        <v>30</v>
      </c>
      <c r="B32" s="32">
        <v>139.848</v>
      </c>
      <c r="C32" s="32">
        <v>113.288</v>
      </c>
      <c r="D32" s="32">
        <v>253.136</v>
      </c>
      <c r="E32" s="100">
        <v>79.82687706975594</v>
      </c>
      <c r="F32" s="100">
        <v>65.88327107870296</v>
      </c>
      <c r="G32" s="100">
        <v>72.89322056492824</v>
      </c>
    </row>
    <row r="33" spans="1:7" s="11" customFormat="1" ht="9" customHeight="1">
      <c r="A33" s="12" t="s">
        <v>31</v>
      </c>
      <c r="B33" s="32">
        <v>129.117</v>
      </c>
      <c r="C33" s="32">
        <v>107.474</v>
      </c>
      <c r="D33" s="32">
        <v>236.591</v>
      </c>
      <c r="E33" s="100">
        <v>72.96021695609666</v>
      </c>
      <c r="F33" s="100">
        <v>62.105565285644836</v>
      </c>
      <c r="G33" s="100">
        <v>67.55032812536491</v>
      </c>
    </row>
    <row r="34" spans="1:7" s="11" customFormat="1" ht="9" customHeight="1">
      <c r="A34" s="10" t="s">
        <v>32</v>
      </c>
      <c r="B34" s="98">
        <v>1221.366</v>
      </c>
      <c r="C34" s="98">
        <v>904.324</v>
      </c>
      <c r="D34" s="98">
        <v>2125.69</v>
      </c>
      <c r="E34" s="99">
        <v>74.87878672068078</v>
      </c>
      <c r="F34" s="99">
        <v>57.144806633834065</v>
      </c>
      <c r="G34" s="99">
        <v>66.03763821915564</v>
      </c>
    </row>
    <row r="35" spans="1:7" s="11" customFormat="1" ht="9" customHeight="1">
      <c r="A35" s="12" t="s">
        <v>33</v>
      </c>
      <c r="B35" s="32">
        <v>230.04</v>
      </c>
      <c r="C35" s="32">
        <v>173.259</v>
      </c>
      <c r="D35" s="32">
        <v>403.299</v>
      </c>
      <c r="E35" s="100">
        <v>73.88909911614455</v>
      </c>
      <c r="F35" s="100">
        <v>58.270226774456425</v>
      </c>
      <c r="G35" s="100">
        <v>66.11501805642293</v>
      </c>
    </row>
    <row r="36" spans="1:7" s="11" customFormat="1" ht="9" customHeight="1">
      <c r="A36" s="12" t="s">
        <v>34</v>
      </c>
      <c r="B36" s="32">
        <v>215.19</v>
      </c>
      <c r="C36" s="32">
        <v>150.831</v>
      </c>
      <c r="D36" s="32">
        <v>366.022</v>
      </c>
      <c r="E36" s="100">
        <v>73.77212656323194</v>
      </c>
      <c r="F36" s="100">
        <v>54.26784802741924</v>
      </c>
      <c r="G36" s="100">
        <v>64.1520156533249</v>
      </c>
    </row>
    <row r="37" spans="1:7" s="11" customFormat="1" ht="9" customHeight="1">
      <c r="A37" s="12" t="s">
        <v>35</v>
      </c>
      <c r="B37" s="32">
        <v>49.336</v>
      </c>
      <c r="C37" s="32">
        <v>40.832</v>
      </c>
      <c r="D37" s="32">
        <v>90.168</v>
      </c>
      <c r="E37" s="100">
        <v>75.1742938162904</v>
      </c>
      <c r="F37" s="100">
        <v>63.17319629751857</v>
      </c>
      <c r="G37" s="100">
        <v>69.18297217994382</v>
      </c>
    </row>
    <row r="38" spans="1:7" s="11" customFormat="1" ht="9" customHeight="1">
      <c r="A38" s="12" t="s">
        <v>36</v>
      </c>
      <c r="B38" s="32">
        <v>227.187</v>
      </c>
      <c r="C38" s="32">
        <v>165.889</v>
      </c>
      <c r="D38" s="32">
        <v>393.076</v>
      </c>
      <c r="E38" s="100">
        <v>76.36304345539273</v>
      </c>
      <c r="F38" s="100">
        <v>58.15096896406159</v>
      </c>
      <c r="G38" s="100">
        <v>67.30995420455768</v>
      </c>
    </row>
    <row r="39" spans="1:7" s="11" customFormat="1" ht="9" customHeight="1">
      <c r="A39" s="12" t="s">
        <v>37</v>
      </c>
      <c r="B39" s="32">
        <v>209.554</v>
      </c>
      <c r="C39" s="32">
        <v>163.857</v>
      </c>
      <c r="D39" s="32">
        <v>373.411</v>
      </c>
      <c r="E39" s="100">
        <v>75.45069028003513</v>
      </c>
      <c r="F39" s="100">
        <v>59.529812153717245</v>
      </c>
      <c r="G39" s="100">
        <v>67.44176114736018</v>
      </c>
    </row>
    <row r="40" spans="1:7" s="11" customFormat="1" ht="9" customHeight="1">
      <c r="A40" s="12" t="s">
        <v>38</v>
      </c>
      <c r="B40" s="32">
        <v>233.185</v>
      </c>
      <c r="C40" s="32">
        <v>170.11</v>
      </c>
      <c r="D40" s="32">
        <v>403.294</v>
      </c>
      <c r="E40" s="100">
        <v>75.33735008052389</v>
      </c>
      <c r="F40" s="100">
        <v>55.85666568262256</v>
      </c>
      <c r="G40" s="100">
        <v>65.5716442629384</v>
      </c>
    </row>
    <row r="41" spans="1:7" s="11" customFormat="1" ht="9" customHeight="1">
      <c r="A41" s="12" t="s">
        <v>39</v>
      </c>
      <c r="B41" s="32">
        <v>56.875</v>
      </c>
      <c r="C41" s="32">
        <v>39.545</v>
      </c>
      <c r="D41" s="32">
        <v>96.42</v>
      </c>
      <c r="E41" s="100">
        <v>73.18769670201792</v>
      </c>
      <c r="F41" s="100">
        <v>50.96382185547316</v>
      </c>
      <c r="G41" s="100">
        <v>62.0941999231778</v>
      </c>
    </row>
    <row r="42" spans="1:7" s="11" customFormat="1" ht="9" customHeight="1">
      <c r="A42" s="10" t="s">
        <v>40</v>
      </c>
      <c r="B42" s="98">
        <v>282.713</v>
      </c>
      <c r="C42" s="98">
        <v>222.407</v>
      </c>
      <c r="D42" s="98">
        <v>505.12</v>
      </c>
      <c r="E42" s="99">
        <v>73.0390217348009</v>
      </c>
      <c r="F42" s="99">
        <v>58.35927417307728</v>
      </c>
      <c r="G42" s="99">
        <v>65.7219838206581</v>
      </c>
    </row>
    <row r="43" spans="1:7" s="11" customFormat="1" ht="9" customHeight="1">
      <c r="A43" s="12" t="s">
        <v>41</v>
      </c>
      <c r="B43" s="32">
        <v>121.156</v>
      </c>
      <c r="C43" s="32">
        <v>95.235</v>
      </c>
      <c r="D43" s="32">
        <v>216.39</v>
      </c>
      <c r="E43" s="100">
        <v>72.02294240627076</v>
      </c>
      <c r="F43" s="100">
        <v>56.91691934505761</v>
      </c>
      <c r="G43" s="100">
        <v>64.45071330210388</v>
      </c>
    </row>
    <row r="44" spans="1:7" s="11" customFormat="1" ht="9" customHeight="1">
      <c r="A44" s="12" t="s">
        <v>42</v>
      </c>
      <c r="B44" s="32">
        <v>31.508</v>
      </c>
      <c r="C44" s="32">
        <v>22.801</v>
      </c>
      <c r="D44" s="32">
        <v>54.309</v>
      </c>
      <c r="E44" s="100">
        <v>69.64208415920534</v>
      </c>
      <c r="F44" s="100">
        <v>53.715274440065365</v>
      </c>
      <c r="G44" s="100">
        <v>61.89111747851004</v>
      </c>
    </row>
    <row r="45" spans="1:7" s="11" customFormat="1" ht="9" customHeight="1">
      <c r="A45" s="12" t="s">
        <v>43</v>
      </c>
      <c r="B45" s="32">
        <v>51.54</v>
      </c>
      <c r="C45" s="32">
        <v>45.314</v>
      </c>
      <c r="D45" s="32">
        <v>96.854</v>
      </c>
      <c r="E45" s="100">
        <v>70.67354127606386</v>
      </c>
      <c r="F45" s="100">
        <v>63.257575757575744</v>
      </c>
      <c r="G45" s="100">
        <v>66.96982841376958</v>
      </c>
    </row>
    <row r="46" spans="1:7" s="11" customFormat="1" ht="9" customHeight="1">
      <c r="A46" s="12" t="s">
        <v>44</v>
      </c>
      <c r="B46" s="32">
        <v>78.509</v>
      </c>
      <c r="C46" s="32">
        <v>59.057</v>
      </c>
      <c r="D46" s="32">
        <v>137.567</v>
      </c>
      <c r="E46" s="100">
        <v>77.94960549758208</v>
      </c>
      <c r="F46" s="100">
        <v>59.254245631306915</v>
      </c>
      <c r="G46" s="100">
        <v>68.63562517242437</v>
      </c>
    </row>
    <row r="47" spans="1:7" s="11" customFormat="1" ht="9" customHeight="1">
      <c r="A47" s="10" t="s">
        <v>45</v>
      </c>
      <c r="B47" s="98">
        <v>340.431</v>
      </c>
      <c r="C47" s="98">
        <v>262.65</v>
      </c>
      <c r="D47" s="98">
        <v>603.081</v>
      </c>
      <c r="E47" s="99">
        <v>70.55802483973498</v>
      </c>
      <c r="F47" s="99">
        <v>54.301429863947305</v>
      </c>
      <c r="G47" s="99">
        <v>62.368224034317386</v>
      </c>
    </row>
    <row r="48" spans="1:7" s="11" customFormat="1" ht="9" customHeight="1">
      <c r="A48" s="12" t="s">
        <v>46</v>
      </c>
      <c r="B48" s="32">
        <v>44.809</v>
      </c>
      <c r="C48" s="32">
        <v>32.028</v>
      </c>
      <c r="D48" s="32">
        <v>76.837</v>
      </c>
      <c r="E48" s="100">
        <v>65.64404931902284</v>
      </c>
      <c r="F48" s="100">
        <v>47.94650218327276</v>
      </c>
      <c r="G48" s="100">
        <v>56.77057814796669</v>
      </c>
    </row>
    <row r="49" spans="1:7" s="11" customFormat="1" ht="9" customHeight="1">
      <c r="A49" s="12" t="s">
        <v>47</v>
      </c>
      <c r="B49" s="32">
        <v>63.423</v>
      </c>
      <c r="C49" s="32">
        <v>46.591</v>
      </c>
      <c r="D49" s="32">
        <v>110.014</v>
      </c>
      <c r="E49" s="100">
        <v>72.9520697167756</v>
      </c>
      <c r="F49" s="100">
        <v>53.91528060308723</v>
      </c>
      <c r="G49" s="100">
        <v>63.37866297611168</v>
      </c>
    </row>
    <row r="50" spans="1:7" s="11" customFormat="1" ht="9" customHeight="1">
      <c r="A50" s="12" t="s">
        <v>48</v>
      </c>
      <c r="B50" s="32">
        <v>182.705</v>
      </c>
      <c r="C50" s="32">
        <v>147.134</v>
      </c>
      <c r="D50" s="32">
        <v>329.838</v>
      </c>
      <c r="E50" s="100">
        <v>70.8183807439825</v>
      </c>
      <c r="F50" s="100">
        <v>55.97294067733938</v>
      </c>
      <c r="G50" s="100">
        <v>63.314681682426134</v>
      </c>
    </row>
    <row r="51" spans="1:7" s="11" customFormat="1" ht="9" customHeight="1">
      <c r="A51" s="12" t="s">
        <v>49</v>
      </c>
      <c r="B51" s="32">
        <v>49.494</v>
      </c>
      <c r="C51" s="32">
        <v>36.897</v>
      </c>
      <c r="D51" s="32">
        <v>86.391</v>
      </c>
      <c r="E51" s="100">
        <v>71.40762902019446</v>
      </c>
      <c r="F51" s="100">
        <v>54.58489890857041</v>
      </c>
      <c r="G51" s="100">
        <v>62.982571424304425</v>
      </c>
    </row>
    <row r="52" spans="1:7" s="11" customFormat="1" ht="9" customHeight="1">
      <c r="A52" s="10" t="s">
        <v>50</v>
      </c>
      <c r="B52" s="98">
        <v>1085.531</v>
      </c>
      <c r="C52" s="98">
        <v>887.512</v>
      </c>
      <c r="D52" s="98">
        <v>1973.043</v>
      </c>
      <c r="E52" s="99">
        <v>75.16276696268523</v>
      </c>
      <c r="F52" s="99">
        <v>62.06712611371636</v>
      </c>
      <c r="G52" s="99">
        <v>68.58451727550595</v>
      </c>
    </row>
    <row r="53" spans="1:7" s="11" customFormat="1" ht="9" customHeight="1">
      <c r="A53" s="12" t="s">
        <v>51</v>
      </c>
      <c r="B53" s="32">
        <v>71.26</v>
      </c>
      <c r="C53" s="32">
        <v>55.618</v>
      </c>
      <c r="D53" s="32">
        <v>126.878</v>
      </c>
      <c r="E53" s="100">
        <v>76.82181162083597</v>
      </c>
      <c r="F53" s="100">
        <v>61.79461682749891</v>
      </c>
      <c r="G53" s="100">
        <v>69.3630984098494</v>
      </c>
    </row>
    <row r="54" spans="1:7" s="11" customFormat="1" ht="9" customHeight="1">
      <c r="A54" s="12" t="s">
        <v>52</v>
      </c>
      <c r="B54" s="32">
        <v>114.387</v>
      </c>
      <c r="C54" s="32">
        <v>90.268</v>
      </c>
      <c r="D54" s="32">
        <v>204.656</v>
      </c>
      <c r="E54" s="100">
        <v>76.45377154716022</v>
      </c>
      <c r="F54" s="100">
        <v>62.228465606230245</v>
      </c>
      <c r="G54" s="100">
        <v>69.3322100097997</v>
      </c>
    </row>
    <row r="55" spans="1:7" s="11" customFormat="1" ht="9" customHeight="1">
      <c r="A55" s="12" t="s">
        <v>53</v>
      </c>
      <c r="B55" s="32">
        <v>135.06</v>
      </c>
      <c r="C55" s="32">
        <v>102.479</v>
      </c>
      <c r="D55" s="32">
        <v>237.539</v>
      </c>
      <c r="E55" s="100">
        <v>76.81355654029213</v>
      </c>
      <c r="F55" s="100">
        <v>59.8231891094913</v>
      </c>
      <c r="G55" s="100">
        <v>68.36148872556961</v>
      </c>
    </row>
    <row r="56" spans="1:7" s="11" customFormat="1" ht="9" customHeight="1">
      <c r="A56" s="12" t="s">
        <v>54</v>
      </c>
      <c r="B56" s="32">
        <v>176.157</v>
      </c>
      <c r="C56" s="32">
        <v>141.117</v>
      </c>
      <c r="D56" s="32">
        <v>317.274</v>
      </c>
      <c r="E56" s="100">
        <v>75.69954154339528</v>
      </c>
      <c r="F56" s="100">
        <v>62.41975865568963</v>
      </c>
      <c r="G56" s="100">
        <v>69.05545399146862</v>
      </c>
    </row>
    <row r="57" spans="1:7" s="11" customFormat="1" ht="9" customHeight="1">
      <c r="A57" s="12" t="s">
        <v>55</v>
      </c>
      <c r="B57" s="32">
        <v>246.942</v>
      </c>
      <c r="C57" s="32">
        <v>216.747</v>
      </c>
      <c r="D57" s="32">
        <v>463.689</v>
      </c>
      <c r="E57" s="100">
        <v>77.10583014231564</v>
      </c>
      <c r="F57" s="100">
        <v>66.66624764299183</v>
      </c>
      <c r="G57" s="100">
        <v>71.82228259313574</v>
      </c>
    </row>
    <row r="58" spans="1:7" s="11" customFormat="1" ht="9" customHeight="1">
      <c r="A58" s="12" t="s">
        <v>56</v>
      </c>
      <c r="B58" s="32">
        <v>82.482</v>
      </c>
      <c r="C58" s="32">
        <v>65.413</v>
      </c>
      <c r="D58" s="32">
        <v>147.895</v>
      </c>
      <c r="E58" s="100">
        <v>74.8717705617445</v>
      </c>
      <c r="F58" s="100">
        <v>60.49189345416235</v>
      </c>
      <c r="G58" s="100">
        <v>67.62153675482058</v>
      </c>
    </row>
    <row r="59" spans="1:7" s="11" customFormat="1" ht="9" customHeight="1">
      <c r="A59" s="12" t="s">
        <v>57</v>
      </c>
      <c r="B59" s="32">
        <v>91.294</v>
      </c>
      <c r="C59" s="32">
        <v>75.732</v>
      </c>
      <c r="D59" s="32">
        <v>167.026</v>
      </c>
      <c r="E59" s="100">
        <v>71.18597825637633</v>
      </c>
      <c r="F59" s="100">
        <v>60.43711783176335</v>
      </c>
      <c r="G59" s="100">
        <v>65.8101043496229</v>
      </c>
    </row>
    <row r="60" spans="1:7" s="11" customFormat="1" ht="9" customHeight="1">
      <c r="A60" s="12" t="s">
        <v>58</v>
      </c>
      <c r="B60" s="32">
        <v>91.945</v>
      </c>
      <c r="C60" s="32">
        <v>76.432</v>
      </c>
      <c r="D60" s="32">
        <v>168.377</v>
      </c>
      <c r="E60" s="100">
        <v>72.70989861872108</v>
      </c>
      <c r="F60" s="100">
        <v>60.30976953017749</v>
      </c>
      <c r="G60" s="100">
        <v>66.46144455747711</v>
      </c>
    </row>
    <row r="61" spans="1:7" s="11" customFormat="1" ht="9" customHeight="1">
      <c r="A61" s="12" t="s">
        <v>59</v>
      </c>
      <c r="B61" s="32">
        <v>76.002</v>
      </c>
      <c r="C61" s="32">
        <v>63.706</v>
      </c>
      <c r="D61" s="32">
        <v>139.708</v>
      </c>
      <c r="E61" s="100">
        <v>70.16877877992161</v>
      </c>
      <c r="F61" s="100">
        <v>56.76774163952475</v>
      </c>
      <c r="G61" s="100">
        <v>63.34661354581673</v>
      </c>
    </row>
    <row r="62" spans="1:7" s="11" customFormat="1" ht="9" customHeight="1">
      <c r="A62" s="10" t="s">
        <v>60</v>
      </c>
      <c r="B62" s="98">
        <v>864.547</v>
      </c>
      <c r="C62" s="98">
        <v>717.898</v>
      </c>
      <c r="D62" s="98">
        <v>1582.445</v>
      </c>
      <c r="E62" s="99">
        <v>72.30562839197512</v>
      </c>
      <c r="F62" s="99">
        <v>59.88525348803317</v>
      </c>
      <c r="G62" s="99">
        <v>66.0273838053607</v>
      </c>
    </row>
    <row r="63" spans="1:7" s="11" customFormat="1" ht="9" customHeight="1">
      <c r="A63" s="12" t="s">
        <v>176</v>
      </c>
      <c r="B63" s="32">
        <v>41.918</v>
      </c>
      <c r="C63" s="32">
        <v>30.709</v>
      </c>
      <c r="D63" s="32">
        <v>72.627</v>
      </c>
      <c r="E63" s="100">
        <v>66.99314719560896</v>
      </c>
      <c r="F63" s="100">
        <v>49.498935647617486</v>
      </c>
      <c r="G63" s="100">
        <v>58.23032947564406</v>
      </c>
    </row>
    <row r="64" spans="1:7" s="11" customFormat="1" ht="9" customHeight="1">
      <c r="A64" s="12" t="s">
        <v>61</v>
      </c>
      <c r="B64" s="32">
        <v>85.927</v>
      </c>
      <c r="C64" s="32">
        <v>68.187</v>
      </c>
      <c r="D64" s="32">
        <v>154.114</v>
      </c>
      <c r="E64" s="100">
        <v>68.95154608424751</v>
      </c>
      <c r="F64" s="100">
        <v>54.035459547585084</v>
      </c>
      <c r="G64" s="100">
        <v>61.4327332793682</v>
      </c>
    </row>
    <row r="65" spans="1:7" s="11" customFormat="1" ht="9" customHeight="1">
      <c r="A65" s="12" t="s">
        <v>62</v>
      </c>
      <c r="B65" s="32">
        <v>65.395</v>
      </c>
      <c r="C65" s="32">
        <v>51.396</v>
      </c>
      <c r="D65" s="32">
        <v>116.791</v>
      </c>
      <c r="E65" s="100">
        <v>70.01520878531011</v>
      </c>
      <c r="F65" s="100">
        <v>54.46593101654128</v>
      </c>
      <c r="G65" s="100">
        <v>62.11937735309012</v>
      </c>
    </row>
    <row r="66" spans="1:7" s="11" customFormat="1" ht="9" customHeight="1">
      <c r="A66" s="12" t="s">
        <v>63</v>
      </c>
      <c r="B66" s="32">
        <v>239.635</v>
      </c>
      <c r="C66" s="32">
        <v>210.193</v>
      </c>
      <c r="D66" s="32">
        <v>449.828</v>
      </c>
      <c r="E66" s="100">
        <v>74.35448407370653</v>
      </c>
      <c r="F66" s="100">
        <v>64.3399541874549</v>
      </c>
      <c r="G66" s="100">
        <v>69.26482384892998</v>
      </c>
    </row>
    <row r="67" spans="1:7" s="11" customFormat="1" ht="9" customHeight="1">
      <c r="A67" s="12" t="s">
        <v>64</v>
      </c>
      <c r="B67" s="32">
        <v>74.374</v>
      </c>
      <c r="C67" s="32">
        <v>61.245</v>
      </c>
      <c r="D67" s="32">
        <v>135.619</v>
      </c>
      <c r="E67" s="100">
        <v>69.9213217938631</v>
      </c>
      <c r="F67" s="100">
        <v>57.460186420665615</v>
      </c>
      <c r="G67" s="100">
        <v>63.61529829538555</v>
      </c>
    </row>
    <row r="68" spans="1:7" s="11" customFormat="1" ht="9" customHeight="1">
      <c r="A68" s="12" t="s">
        <v>65</v>
      </c>
      <c r="B68" s="32">
        <v>101.528</v>
      </c>
      <c r="C68" s="32">
        <v>85.361</v>
      </c>
      <c r="D68" s="32">
        <v>186.888</v>
      </c>
      <c r="E68" s="100">
        <v>74.61917002191335</v>
      </c>
      <c r="F68" s="100">
        <v>63.126320812598</v>
      </c>
      <c r="G68" s="100">
        <v>68.86974051170122</v>
      </c>
    </row>
    <row r="69" spans="1:7" s="11" customFormat="1" ht="9" customHeight="1">
      <c r="A69" s="12" t="s">
        <v>66</v>
      </c>
      <c r="B69" s="32">
        <v>79.269</v>
      </c>
      <c r="C69" s="32">
        <v>68.519</v>
      </c>
      <c r="D69" s="32">
        <v>147.788</v>
      </c>
      <c r="E69" s="100">
        <v>72.53775273947564</v>
      </c>
      <c r="F69" s="100">
        <v>63.11722962331623</v>
      </c>
      <c r="G69" s="100">
        <v>67.79981642228466</v>
      </c>
    </row>
    <row r="70" spans="1:7" s="11" customFormat="1" ht="9" customHeight="1">
      <c r="A70" s="12" t="s">
        <v>67</v>
      </c>
      <c r="B70" s="32">
        <v>64.459</v>
      </c>
      <c r="C70" s="32">
        <v>51.554</v>
      </c>
      <c r="D70" s="32">
        <v>116.013</v>
      </c>
      <c r="E70" s="100">
        <v>75.79453341241597</v>
      </c>
      <c r="F70" s="100">
        <v>60.40881103527278</v>
      </c>
      <c r="G70" s="100">
        <v>67.96695258387815</v>
      </c>
    </row>
    <row r="71" spans="1:7" s="11" customFormat="1" ht="9" customHeight="1">
      <c r="A71" s="12" t="s">
        <v>68</v>
      </c>
      <c r="B71" s="32">
        <v>52.43</v>
      </c>
      <c r="C71" s="32">
        <v>40.602</v>
      </c>
      <c r="D71" s="32">
        <v>93.033</v>
      </c>
      <c r="E71" s="100">
        <v>71.91941718703538</v>
      </c>
      <c r="F71" s="100">
        <v>56.37181192527903</v>
      </c>
      <c r="G71" s="100">
        <v>64.03711956840438</v>
      </c>
    </row>
    <row r="72" spans="1:7" s="11" customFormat="1" ht="9" customHeight="1">
      <c r="A72" s="12" t="s">
        <v>69</v>
      </c>
      <c r="B72" s="32">
        <v>59.613</v>
      </c>
      <c r="C72" s="32">
        <v>50.132</v>
      </c>
      <c r="D72" s="32">
        <v>109.745</v>
      </c>
      <c r="E72" s="100">
        <v>71.77334863300739</v>
      </c>
      <c r="F72" s="100">
        <v>61.20012258657677</v>
      </c>
      <c r="G72" s="100">
        <v>66.44142194744977</v>
      </c>
    </row>
    <row r="73" spans="1:7" s="11" customFormat="1" ht="9" customHeight="1">
      <c r="A73" s="10" t="s">
        <v>70</v>
      </c>
      <c r="B73" s="98">
        <v>198.351</v>
      </c>
      <c r="C73" s="98">
        <v>156.452</v>
      </c>
      <c r="D73" s="98">
        <v>354.803</v>
      </c>
      <c r="E73" s="99">
        <v>71.03193376700177</v>
      </c>
      <c r="F73" s="99">
        <v>55.10496473714939</v>
      </c>
      <c r="G73" s="99">
        <v>62.943270474343734</v>
      </c>
    </row>
    <row r="74" spans="1:7" s="11" customFormat="1" ht="9" customHeight="1">
      <c r="A74" s="12" t="s">
        <v>71</v>
      </c>
      <c r="B74" s="32">
        <v>150.469</v>
      </c>
      <c r="C74" s="32">
        <v>119.005</v>
      </c>
      <c r="D74" s="32">
        <v>269.474</v>
      </c>
      <c r="E74" s="100">
        <v>72.09941338393946</v>
      </c>
      <c r="F74" s="100">
        <v>56.37634548172934</v>
      </c>
      <c r="G74" s="100">
        <v>64.12961365441883</v>
      </c>
    </row>
    <row r="75" spans="1:7" s="11" customFormat="1" ht="9" customHeight="1">
      <c r="A75" s="12" t="s">
        <v>72</v>
      </c>
      <c r="B75" s="32">
        <v>47.882</v>
      </c>
      <c r="C75" s="32">
        <v>37.447</v>
      </c>
      <c r="D75" s="32">
        <v>85.329</v>
      </c>
      <c r="E75" s="100">
        <v>67.86389691114599</v>
      </c>
      <c r="F75" s="100">
        <v>51.388069347270225</v>
      </c>
      <c r="G75" s="100">
        <v>59.451044536271816</v>
      </c>
    </row>
    <row r="76" spans="1:7" s="11" customFormat="1" ht="9" customHeight="1">
      <c r="A76" s="10" t="s">
        <v>73</v>
      </c>
      <c r="B76" s="98">
        <v>348.955</v>
      </c>
      <c r="C76" s="98">
        <v>267.363</v>
      </c>
      <c r="D76" s="98">
        <v>616.319</v>
      </c>
      <c r="E76" s="99">
        <v>70.1543993585139</v>
      </c>
      <c r="F76" s="99">
        <v>54.27550269867088</v>
      </c>
      <c r="G76" s="99">
        <v>62.18386453313143</v>
      </c>
    </row>
    <row r="77" spans="1:7" s="11" customFormat="1" ht="9" customHeight="1">
      <c r="A77" s="12" t="s">
        <v>74</v>
      </c>
      <c r="B77" s="32">
        <v>80.962</v>
      </c>
      <c r="C77" s="32">
        <v>65.671</v>
      </c>
      <c r="D77" s="32">
        <v>146.633</v>
      </c>
      <c r="E77" s="100">
        <v>69.99584258432034</v>
      </c>
      <c r="F77" s="100">
        <v>56.91876701191275</v>
      </c>
      <c r="G77" s="100">
        <v>63.45426976176688</v>
      </c>
    </row>
    <row r="78" spans="1:7" s="11" customFormat="1" ht="9" customHeight="1">
      <c r="A78" s="12" t="s">
        <v>75</v>
      </c>
      <c r="B78" s="32">
        <v>106.007</v>
      </c>
      <c r="C78" s="32">
        <v>80.089</v>
      </c>
      <c r="D78" s="32">
        <v>186.096</v>
      </c>
      <c r="E78" s="100">
        <v>70.28195424636051</v>
      </c>
      <c r="F78" s="100">
        <v>52.51392879787392</v>
      </c>
      <c r="G78" s="100">
        <v>61.3497723026425</v>
      </c>
    </row>
    <row r="79" spans="1:7" s="11" customFormat="1" ht="9" customHeight="1">
      <c r="A79" s="12" t="s">
        <v>76</v>
      </c>
      <c r="B79" s="32">
        <v>75.414</v>
      </c>
      <c r="C79" s="32">
        <v>55.992</v>
      </c>
      <c r="D79" s="32">
        <v>131.406</v>
      </c>
      <c r="E79" s="100">
        <v>72.23818308283182</v>
      </c>
      <c r="F79" s="100">
        <v>55.31852835274476</v>
      </c>
      <c r="G79" s="100">
        <v>63.7682691678372</v>
      </c>
    </row>
    <row r="80" spans="1:7" s="11" customFormat="1" ht="9" customHeight="1">
      <c r="A80" s="12" t="s">
        <v>77</v>
      </c>
      <c r="B80" s="32">
        <v>46.132</v>
      </c>
      <c r="C80" s="32">
        <v>34.233</v>
      </c>
      <c r="D80" s="32">
        <v>80.365</v>
      </c>
      <c r="E80" s="100">
        <v>66.37234498377916</v>
      </c>
      <c r="F80" s="100">
        <v>50.80619712383729</v>
      </c>
      <c r="G80" s="100">
        <v>58.518074846849046</v>
      </c>
    </row>
    <row r="81" spans="1:7" s="11" customFormat="1" ht="9" customHeight="1">
      <c r="A81" s="12" t="s">
        <v>143</v>
      </c>
      <c r="B81" s="32">
        <v>40.441</v>
      </c>
      <c r="C81" s="32">
        <v>31.378</v>
      </c>
      <c r="D81" s="32">
        <v>71.82</v>
      </c>
      <c r="E81" s="100">
        <v>70.88206761481156</v>
      </c>
      <c r="F81" s="100">
        <v>55.89012341210958</v>
      </c>
      <c r="G81" s="100">
        <v>63.34319122799036</v>
      </c>
    </row>
    <row r="82" spans="1:7" s="11" customFormat="1" ht="9" customHeight="1">
      <c r="A82" s="10" t="s">
        <v>78</v>
      </c>
      <c r="B82" s="98">
        <v>1339.018</v>
      </c>
      <c r="C82" s="98">
        <v>1038.674</v>
      </c>
      <c r="D82" s="98">
        <v>2377.692</v>
      </c>
      <c r="E82" s="99">
        <v>69.12630792861447</v>
      </c>
      <c r="F82" s="99">
        <v>52.855366754802766</v>
      </c>
      <c r="G82" s="99">
        <v>60.88312143704802</v>
      </c>
    </row>
    <row r="83" spans="1:7" s="11" customFormat="1" ht="9" customHeight="1">
      <c r="A83" s="12" t="s">
        <v>79</v>
      </c>
      <c r="B83" s="32">
        <v>69.531</v>
      </c>
      <c r="C83" s="32">
        <v>47.651</v>
      </c>
      <c r="D83" s="32">
        <v>117.181</v>
      </c>
      <c r="E83" s="100">
        <v>66.424066463301</v>
      </c>
      <c r="F83" s="100">
        <v>46.14932680538556</v>
      </c>
      <c r="G83" s="100">
        <v>56.27805327427037</v>
      </c>
    </row>
    <row r="84" spans="1:7" s="11" customFormat="1" ht="9" customHeight="1">
      <c r="A84" s="12" t="s">
        <v>80</v>
      </c>
      <c r="B84" s="32">
        <v>32.288</v>
      </c>
      <c r="C84" s="32">
        <v>24.339</v>
      </c>
      <c r="D84" s="32">
        <v>56.626</v>
      </c>
      <c r="E84" s="100">
        <v>61.18939574874612</v>
      </c>
      <c r="F84" s="100">
        <v>48.280203045685276</v>
      </c>
      <c r="G84" s="100">
        <v>54.79928437895752</v>
      </c>
    </row>
    <row r="85" spans="1:7" s="11" customFormat="1" ht="9" customHeight="1">
      <c r="A85" s="12" t="s">
        <v>81</v>
      </c>
      <c r="B85" s="32">
        <v>1004.331</v>
      </c>
      <c r="C85" s="32">
        <v>828.825</v>
      </c>
      <c r="D85" s="32">
        <v>1833.156</v>
      </c>
      <c r="E85" s="100">
        <v>70.65543458303999</v>
      </c>
      <c r="F85" s="100">
        <v>56.77304052127593</v>
      </c>
      <c r="G85" s="100">
        <v>63.57993186429</v>
      </c>
    </row>
    <row r="86" spans="1:7" s="11" customFormat="1" ht="9" customHeight="1">
      <c r="A86" s="12" t="s">
        <v>82</v>
      </c>
      <c r="B86" s="32">
        <v>134.916</v>
      </c>
      <c r="C86" s="32">
        <v>77.957</v>
      </c>
      <c r="D86" s="32">
        <v>212.873</v>
      </c>
      <c r="E86" s="100">
        <v>69.00639016346808</v>
      </c>
      <c r="F86" s="100">
        <v>41.04166666666667</v>
      </c>
      <c r="G86" s="100">
        <v>55.121451798568785</v>
      </c>
    </row>
    <row r="87" spans="1:7" s="11" customFormat="1" ht="9" customHeight="1">
      <c r="A87" s="12" t="s">
        <v>83</v>
      </c>
      <c r="B87" s="32">
        <v>97.952</v>
      </c>
      <c r="C87" s="32">
        <v>59.903</v>
      </c>
      <c r="D87" s="32">
        <v>157.855</v>
      </c>
      <c r="E87" s="100">
        <v>60.26039290201201</v>
      </c>
      <c r="F87" s="100">
        <v>37.09952582854562</v>
      </c>
      <c r="G87" s="100">
        <v>48.70000782656336</v>
      </c>
    </row>
    <row r="88" spans="1:7" s="11" customFormat="1" ht="9" customHeight="1">
      <c r="A88" s="10" t="s">
        <v>84</v>
      </c>
      <c r="B88" s="98">
        <v>295.892</v>
      </c>
      <c r="C88" s="98">
        <v>194.733</v>
      </c>
      <c r="D88" s="98">
        <v>490.624</v>
      </c>
      <c r="E88" s="99">
        <v>68.56977756217273</v>
      </c>
      <c r="F88" s="99">
        <v>45.11989982753326</v>
      </c>
      <c r="G88" s="99">
        <v>56.80665377249369</v>
      </c>
    </row>
    <row r="89" spans="1:7" s="11" customFormat="1" ht="9" customHeight="1">
      <c r="A89" s="12" t="s">
        <v>85</v>
      </c>
      <c r="B89" s="32">
        <v>69.106</v>
      </c>
      <c r="C89" s="32">
        <v>43.99</v>
      </c>
      <c r="D89" s="32">
        <v>113.096</v>
      </c>
      <c r="E89" s="100">
        <v>68.99556627096828</v>
      </c>
      <c r="F89" s="100">
        <v>44.88521022120838</v>
      </c>
      <c r="G89" s="100">
        <v>57.08496164423216</v>
      </c>
    </row>
    <row r="90" spans="1:7" s="11" customFormat="1" ht="9" customHeight="1">
      <c r="A90" s="12" t="s">
        <v>86</v>
      </c>
      <c r="B90" s="32">
        <v>68.2</v>
      </c>
      <c r="C90" s="32">
        <v>47.928</v>
      </c>
      <c r="D90" s="32">
        <v>116.128</v>
      </c>
      <c r="E90" s="100">
        <v>66.31103200711935</v>
      </c>
      <c r="F90" s="100">
        <v>47.07629237076292</v>
      </c>
      <c r="G90" s="100">
        <v>56.69339759421652</v>
      </c>
    </row>
    <row r="91" spans="1:7" s="11" customFormat="1" ht="9" customHeight="1">
      <c r="A91" s="12" t="s">
        <v>87</v>
      </c>
      <c r="B91" s="32">
        <v>68.477</v>
      </c>
      <c r="C91" s="32">
        <v>46.801</v>
      </c>
      <c r="D91" s="32">
        <v>115.278</v>
      </c>
      <c r="E91" s="100">
        <v>66.73621875124199</v>
      </c>
      <c r="F91" s="100">
        <v>44.38772070084861</v>
      </c>
      <c r="G91" s="100">
        <v>55.388558209145025</v>
      </c>
    </row>
    <row r="92" spans="1:7" s="11" customFormat="1" ht="9" customHeight="1">
      <c r="A92" s="12" t="s">
        <v>88</v>
      </c>
      <c r="B92" s="32">
        <v>90.108</v>
      </c>
      <c r="C92" s="32">
        <v>56.014</v>
      </c>
      <c r="D92" s="32">
        <v>146.122</v>
      </c>
      <c r="E92" s="100">
        <v>71.59276292598149</v>
      </c>
      <c r="F92" s="100">
        <v>44.3351065976735</v>
      </c>
      <c r="G92" s="100">
        <v>57.85935085007728</v>
      </c>
    </row>
    <row r="93" spans="1:7" s="11" customFormat="1" ht="9" customHeight="1">
      <c r="A93" s="10" t="s">
        <v>89</v>
      </c>
      <c r="B93" s="98">
        <v>61.983</v>
      </c>
      <c r="C93" s="98">
        <v>42.932</v>
      </c>
      <c r="D93" s="98">
        <v>104.915</v>
      </c>
      <c r="E93" s="99">
        <v>60.44226779444622</v>
      </c>
      <c r="F93" s="99">
        <v>42.79738641914998</v>
      </c>
      <c r="G93" s="99">
        <v>51.708712823406145</v>
      </c>
    </row>
    <row r="94" spans="1:7" s="11" customFormat="1" ht="9" customHeight="1">
      <c r="A94" s="12" t="s">
        <v>90</v>
      </c>
      <c r="B94" s="32">
        <v>44.761</v>
      </c>
      <c r="C94" s="32">
        <v>31.878</v>
      </c>
      <c r="D94" s="32">
        <v>76.639</v>
      </c>
      <c r="E94" s="100">
        <v>60.1468920302083</v>
      </c>
      <c r="F94" s="100">
        <v>43.742112790599855</v>
      </c>
      <c r="G94" s="100">
        <v>52.00047348484848</v>
      </c>
    </row>
    <row r="95" spans="1:7" s="11" customFormat="1" ht="9" customHeight="1">
      <c r="A95" s="12" t="s">
        <v>91</v>
      </c>
      <c r="B95" s="32">
        <v>17.222</v>
      </c>
      <c r="C95" s="32">
        <v>11.054</v>
      </c>
      <c r="D95" s="32">
        <v>28.276</v>
      </c>
      <c r="E95" s="100">
        <v>61.20609485657057</v>
      </c>
      <c r="F95" s="100">
        <v>40.2962358007276</v>
      </c>
      <c r="G95" s="100">
        <v>50.94542407461381</v>
      </c>
    </row>
    <row r="96" spans="1:7" s="11" customFormat="1" ht="9" customHeight="1">
      <c r="A96" s="10" t="s">
        <v>92</v>
      </c>
      <c r="B96" s="98">
        <v>1086.544</v>
      </c>
      <c r="C96" s="98">
        <v>587.167</v>
      </c>
      <c r="D96" s="98">
        <v>1673.711</v>
      </c>
      <c r="E96" s="99">
        <v>54.9864904498771</v>
      </c>
      <c r="F96" s="99">
        <v>29.374474626727533</v>
      </c>
      <c r="G96" s="99">
        <v>42.04875369713996</v>
      </c>
    </row>
    <row r="97" spans="1:7" s="11" customFormat="1" ht="9" customHeight="1">
      <c r="A97" s="12" t="s">
        <v>93</v>
      </c>
      <c r="B97" s="32">
        <v>169.445</v>
      </c>
      <c r="C97" s="32">
        <v>89.088</v>
      </c>
      <c r="D97" s="32">
        <v>258.533</v>
      </c>
      <c r="E97" s="100">
        <v>53.44534116870425</v>
      </c>
      <c r="F97" s="100">
        <v>28.05674800121284</v>
      </c>
      <c r="G97" s="100">
        <v>40.66346370151364</v>
      </c>
    </row>
    <row r="98" spans="1:7" s="11" customFormat="1" ht="9" customHeight="1">
      <c r="A98" s="12" t="s">
        <v>94</v>
      </c>
      <c r="B98" s="32">
        <v>46.021</v>
      </c>
      <c r="C98" s="32">
        <v>31.953</v>
      </c>
      <c r="D98" s="32">
        <v>77.974</v>
      </c>
      <c r="E98" s="100">
        <v>48.02755715476765</v>
      </c>
      <c r="F98" s="100">
        <v>34.92259788441579</v>
      </c>
      <c r="G98" s="100">
        <v>41.49657992196829</v>
      </c>
    </row>
    <row r="99" spans="1:7" s="11" customFormat="1" ht="9" customHeight="1">
      <c r="A99" s="12" t="s">
        <v>95</v>
      </c>
      <c r="B99" s="32">
        <v>556.589</v>
      </c>
      <c r="C99" s="32">
        <v>280.309</v>
      </c>
      <c r="D99" s="32">
        <v>836.898</v>
      </c>
      <c r="E99" s="100">
        <v>53.13225693486635</v>
      </c>
      <c r="F99" s="100">
        <v>26.04533943081163</v>
      </c>
      <c r="G99" s="100">
        <v>39.36243476320462</v>
      </c>
    </row>
    <row r="100" spans="1:7" s="11" customFormat="1" ht="9" customHeight="1">
      <c r="A100" s="12" t="s">
        <v>96</v>
      </c>
      <c r="B100" s="32">
        <v>92.144</v>
      </c>
      <c r="C100" s="32">
        <v>54.944</v>
      </c>
      <c r="D100" s="32">
        <v>147.088</v>
      </c>
      <c r="E100" s="100">
        <v>64.52491151647155</v>
      </c>
      <c r="F100" s="100">
        <v>38.87339372842389</v>
      </c>
      <c r="G100" s="100">
        <v>51.73698563200839</v>
      </c>
    </row>
    <row r="101" spans="1:7" s="11" customFormat="1" ht="9" customHeight="1">
      <c r="A101" s="12" t="s">
        <v>97</v>
      </c>
      <c r="B101" s="32">
        <v>222.346</v>
      </c>
      <c r="C101" s="32">
        <v>130.873</v>
      </c>
      <c r="D101" s="32">
        <v>353.219</v>
      </c>
      <c r="E101" s="100">
        <v>59.58321554721828</v>
      </c>
      <c r="F101" s="100">
        <v>35.13125177219884</v>
      </c>
      <c r="G101" s="100">
        <v>47.31685033037585</v>
      </c>
    </row>
    <row r="102" spans="1:7" s="11" customFormat="1" ht="9" customHeight="1">
      <c r="A102" s="10" t="s">
        <v>98</v>
      </c>
      <c r="B102" s="98">
        <v>769.792</v>
      </c>
      <c r="C102" s="98">
        <v>428.502</v>
      </c>
      <c r="D102" s="98">
        <v>1198.295</v>
      </c>
      <c r="E102" s="99">
        <v>57.54846128992246</v>
      </c>
      <c r="F102" s="99">
        <v>31.747053580271363</v>
      </c>
      <c r="G102" s="99">
        <v>44.517218930023056</v>
      </c>
    </row>
    <row r="103" spans="1:7" s="11" customFormat="1" ht="9" customHeight="1">
      <c r="A103" s="12" t="s">
        <v>99</v>
      </c>
      <c r="B103" s="32">
        <v>110.919</v>
      </c>
      <c r="C103" s="32">
        <v>48.344</v>
      </c>
      <c r="D103" s="32">
        <v>159.263</v>
      </c>
      <c r="E103" s="100">
        <v>53.01062747814807</v>
      </c>
      <c r="F103" s="100">
        <v>23.35550193239558</v>
      </c>
      <c r="G103" s="100">
        <v>38.169853787605454</v>
      </c>
    </row>
    <row r="104" spans="1:7" s="11" customFormat="1" ht="9" customHeight="1">
      <c r="A104" s="12" t="s">
        <v>100</v>
      </c>
      <c r="B104" s="32">
        <v>258.911</v>
      </c>
      <c r="C104" s="32">
        <v>157.523</v>
      </c>
      <c r="D104" s="32">
        <v>416.433</v>
      </c>
      <c r="E104" s="100">
        <v>61.38718808539323</v>
      </c>
      <c r="F104" s="100">
        <v>37.46381299419567</v>
      </c>
      <c r="G104" s="100">
        <v>49.322121513305156</v>
      </c>
    </row>
    <row r="105" spans="1:7" s="11" customFormat="1" ht="9" customHeight="1">
      <c r="A105" s="12" t="s">
        <v>101</v>
      </c>
      <c r="B105" s="32">
        <v>110.94</v>
      </c>
      <c r="C105" s="32">
        <v>56.375</v>
      </c>
      <c r="D105" s="32">
        <v>167.315</v>
      </c>
      <c r="E105" s="100">
        <v>58.51797901324486</v>
      </c>
      <c r="F105" s="100">
        <v>29.20451620021331</v>
      </c>
      <c r="G105" s="100">
        <v>43.667002935923406</v>
      </c>
    </row>
    <row r="106" spans="1:7" s="11" customFormat="1" ht="9" customHeight="1">
      <c r="A106" s="12" t="s">
        <v>102</v>
      </c>
      <c r="B106" s="32">
        <v>76.717</v>
      </c>
      <c r="C106" s="32">
        <v>43.656</v>
      </c>
      <c r="D106" s="32">
        <v>120.373</v>
      </c>
      <c r="E106" s="100">
        <v>59.95389922560172</v>
      </c>
      <c r="F106" s="100">
        <v>32.72849771081201</v>
      </c>
      <c r="G106" s="100">
        <v>46.133007893724276</v>
      </c>
    </row>
    <row r="107" spans="1:7" s="11" customFormat="1" ht="9" customHeight="1">
      <c r="A107" s="12" t="s">
        <v>103</v>
      </c>
      <c r="B107" s="32">
        <v>137.2</v>
      </c>
      <c r="C107" s="32">
        <v>85.909</v>
      </c>
      <c r="D107" s="32">
        <v>223.109</v>
      </c>
      <c r="E107" s="100">
        <v>53.342853381944074</v>
      </c>
      <c r="F107" s="100">
        <v>32.49644699996552</v>
      </c>
      <c r="G107" s="100">
        <v>42.709078331828685</v>
      </c>
    </row>
    <row r="108" spans="1:7" s="11" customFormat="1" ht="9" customHeight="1">
      <c r="A108" s="12" t="s">
        <v>144</v>
      </c>
      <c r="B108" s="32">
        <v>75.106</v>
      </c>
      <c r="C108" s="32">
        <v>36.696</v>
      </c>
      <c r="D108" s="32">
        <v>111.802</v>
      </c>
      <c r="E108" s="100">
        <v>56.948268589178205</v>
      </c>
      <c r="F108" s="100">
        <v>27.83033707003046</v>
      </c>
      <c r="G108" s="100">
        <v>42.39243001910139</v>
      </c>
    </row>
    <row r="109" spans="1:7" s="11" customFormat="1" ht="9" customHeight="1">
      <c r="A109" s="10" t="s">
        <v>104</v>
      </c>
      <c r="B109" s="98">
        <v>118.202</v>
      </c>
      <c r="C109" s="98">
        <v>70.157</v>
      </c>
      <c r="D109" s="98">
        <v>188.359</v>
      </c>
      <c r="E109" s="99">
        <v>61.588953672026</v>
      </c>
      <c r="F109" s="99">
        <v>37.27372077170279</v>
      </c>
      <c r="G109" s="99">
        <v>49.49463690818968</v>
      </c>
    </row>
    <row r="110" spans="1:7" s="11" customFormat="1" ht="9" customHeight="1">
      <c r="A110" s="12" t="s">
        <v>105</v>
      </c>
      <c r="B110" s="32">
        <v>76.561</v>
      </c>
      <c r="C110" s="32">
        <v>45.92</v>
      </c>
      <c r="D110" s="32">
        <v>122.481</v>
      </c>
      <c r="E110" s="100">
        <v>61.56212472651303</v>
      </c>
      <c r="F110" s="100">
        <v>37.47563109222694</v>
      </c>
      <c r="G110" s="100">
        <v>49.596039866229596</v>
      </c>
    </row>
    <row r="111" spans="1:7" s="11" customFormat="1" ht="9" customHeight="1">
      <c r="A111" s="12" t="s">
        <v>106</v>
      </c>
      <c r="B111" s="32">
        <v>41.641</v>
      </c>
      <c r="C111" s="32">
        <v>24.237</v>
      </c>
      <c r="D111" s="32">
        <v>65.878</v>
      </c>
      <c r="E111" s="100">
        <v>61.63898219297843</v>
      </c>
      <c r="F111" s="100">
        <v>36.89976546105419</v>
      </c>
      <c r="G111" s="100">
        <v>49.305806610413285</v>
      </c>
    </row>
    <row r="112" spans="1:7" s="11" customFormat="1" ht="9" customHeight="1">
      <c r="A112" s="10" t="s">
        <v>107</v>
      </c>
      <c r="B112" s="98">
        <v>338.108</v>
      </c>
      <c r="C112" s="98">
        <v>198.777</v>
      </c>
      <c r="D112" s="98">
        <v>536.886</v>
      </c>
      <c r="E112" s="99">
        <v>51.57647280078987</v>
      </c>
      <c r="F112" s="99">
        <v>30.216729495796237</v>
      </c>
      <c r="G112" s="99">
        <v>40.837792217305726</v>
      </c>
    </row>
    <row r="113" spans="1:7" s="11" customFormat="1" ht="9" customHeight="1">
      <c r="A113" s="12" t="s">
        <v>108</v>
      </c>
      <c r="B113" s="32">
        <v>126.624</v>
      </c>
      <c r="C113" s="32">
        <v>72.19</v>
      </c>
      <c r="D113" s="32">
        <v>198.814</v>
      </c>
      <c r="E113" s="100">
        <v>53.198756290779556</v>
      </c>
      <c r="F113" s="100">
        <v>30.02089819593125</v>
      </c>
      <c r="G113" s="100">
        <v>41.54585435621209</v>
      </c>
    </row>
    <row r="114" spans="1:7" s="11" customFormat="1" ht="9" customHeight="1">
      <c r="A114" s="12" t="s">
        <v>109</v>
      </c>
      <c r="B114" s="32">
        <v>67.023</v>
      </c>
      <c r="C114" s="32">
        <v>38.527</v>
      </c>
      <c r="D114" s="32">
        <v>105.55</v>
      </c>
      <c r="E114" s="100">
        <v>55.42650807136788</v>
      </c>
      <c r="F114" s="100">
        <v>32.06538063611787</v>
      </c>
      <c r="G114" s="100">
        <v>43.64012931905436</v>
      </c>
    </row>
    <row r="115" spans="1:7" s="11" customFormat="1" ht="9" customHeight="1">
      <c r="A115" s="12" t="s">
        <v>110</v>
      </c>
      <c r="B115" s="32">
        <v>83.299</v>
      </c>
      <c r="C115" s="32">
        <v>55.541</v>
      </c>
      <c r="D115" s="32">
        <v>138.841</v>
      </c>
      <c r="E115" s="100">
        <v>45.43126927318973</v>
      </c>
      <c r="F115" s="100">
        <v>29.816002153692317</v>
      </c>
      <c r="G115" s="100">
        <v>37.5301970137968</v>
      </c>
    </row>
    <row r="116" spans="1:7" s="11" customFormat="1" ht="9" customHeight="1">
      <c r="A116" s="12" t="s">
        <v>111</v>
      </c>
      <c r="B116" s="32">
        <v>32.546</v>
      </c>
      <c r="C116" s="32">
        <v>14.147</v>
      </c>
      <c r="D116" s="32">
        <v>46.693</v>
      </c>
      <c r="E116" s="100">
        <v>54.13588095810853</v>
      </c>
      <c r="F116" s="100">
        <v>24.25464904365058</v>
      </c>
      <c r="G116" s="100">
        <v>39.413328684130235</v>
      </c>
    </row>
    <row r="117" spans="1:7" s="11" customFormat="1" ht="9" customHeight="1">
      <c r="A117" s="12" t="s">
        <v>112</v>
      </c>
      <c r="B117" s="32">
        <v>28.615</v>
      </c>
      <c r="C117" s="32">
        <v>18.372</v>
      </c>
      <c r="D117" s="32">
        <v>46.988</v>
      </c>
      <c r="E117" s="100">
        <v>53.7402286170759</v>
      </c>
      <c r="F117" s="100">
        <v>34.69703924718843</v>
      </c>
      <c r="G117" s="100">
        <v>44.24470722868587</v>
      </c>
    </row>
    <row r="118" spans="1:7" s="11" customFormat="1" ht="9" customHeight="1">
      <c r="A118" s="10" t="s">
        <v>113</v>
      </c>
      <c r="B118" s="98">
        <v>873.597</v>
      </c>
      <c r="C118" s="98">
        <v>493.152</v>
      </c>
      <c r="D118" s="98">
        <v>1366.749</v>
      </c>
      <c r="E118" s="99">
        <v>52.29477256379833</v>
      </c>
      <c r="F118" s="99">
        <v>29.196625677258865</v>
      </c>
      <c r="G118" s="99">
        <v>40.62769354340626</v>
      </c>
    </row>
    <row r="119" spans="1:7" s="11" customFormat="1" ht="9" customHeight="1">
      <c r="A119" s="12" t="s">
        <v>114</v>
      </c>
      <c r="B119" s="32">
        <v>72.826</v>
      </c>
      <c r="C119" s="32">
        <v>39.567</v>
      </c>
      <c r="D119" s="32">
        <v>112.393</v>
      </c>
      <c r="E119" s="100">
        <v>51.523822632406315</v>
      </c>
      <c r="F119" s="100">
        <v>27.707783190266156</v>
      </c>
      <c r="G119" s="100">
        <v>39.57548191466321</v>
      </c>
    </row>
    <row r="120" spans="1:7" s="11" customFormat="1" ht="9" customHeight="1">
      <c r="A120" s="12" t="s">
        <v>115</v>
      </c>
      <c r="B120" s="32">
        <v>207.75</v>
      </c>
      <c r="C120" s="32">
        <v>118.1</v>
      </c>
      <c r="D120" s="32">
        <v>325.85</v>
      </c>
      <c r="E120" s="100">
        <v>49.771022046356656</v>
      </c>
      <c r="F120" s="100">
        <v>27.647523551974263</v>
      </c>
      <c r="G120" s="100">
        <v>38.540452517635195</v>
      </c>
    </row>
    <row r="121" spans="1:7" s="11" customFormat="1" ht="9" customHeight="1">
      <c r="A121" s="12" t="s">
        <v>116</v>
      </c>
      <c r="B121" s="32">
        <v>109.375</v>
      </c>
      <c r="C121" s="32">
        <v>68.812</v>
      </c>
      <c r="D121" s="32">
        <v>178.186</v>
      </c>
      <c r="E121" s="100">
        <v>52.902965065846544</v>
      </c>
      <c r="F121" s="100">
        <v>32.426615136629536</v>
      </c>
      <c r="G121" s="100">
        <v>42.51148158576964</v>
      </c>
    </row>
    <row r="122" spans="1:7" s="11" customFormat="1" ht="9" customHeight="1">
      <c r="A122" s="12" t="s">
        <v>117</v>
      </c>
      <c r="B122" s="32">
        <v>74.711</v>
      </c>
      <c r="C122" s="32">
        <v>41.244</v>
      </c>
      <c r="D122" s="32">
        <v>115.956</v>
      </c>
      <c r="E122" s="100">
        <v>51.51366597750637</v>
      </c>
      <c r="F122" s="100">
        <v>28.156691329495864</v>
      </c>
      <c r="G122" s="100">
        <v>39.71528222148778</v>
      </c>
    </row>
    <row r="123" spans="1:7" s="11" customFormat="1" ht="9" customHeight="1">
      <c r="A123" s="12" t="s">
        <v>118</v>
      </c>
      <c r="B123" s="32">
        <v>47.05</v>
      </c>
      <c r="C123" s="32">
        <v>21.991</v>
      </c>
      <c r="D123" s="32">
        <v>69.042</v>
      </c>
      <c r="E123" s="100">
        <v>53.00952204434354</v>
      </c>
      <c r="F123" s="100">
        <v>24.41936649948037</v>
      </c>
      <c r="G123" s="100">
        <v>38.53474406634258</v>
      </c>
    </row>
    <row r="124" spans="1:7" s="11" customFormat="1" ht="9" customHeight="1">
      <c r="A124" s="12" t="s">
        <v>119</v>
      </c>
      <c r="B124" s="32">
        <v>29.922</v>
      </c>
      <c r="C124" s="32">
        <v>15.739</v>
      </c>
      <c r="D124" s="32">
        <v>45.662</v>
      </c>
      <c r="E124" s="100">
        <v>55.14344912549232</v>
      </c>
      <c r="F124" s="100">
        <v>27.94888597640891</v>
      </c>
      <c r="G124" s="100">
        <v>41.375369784994795</v>
      </c>
    </row>
    <row r="125" spans="1:7" s="11" customFormat="1" ht="9" customHeight="1">
      <c r="A125" s="12" t="s">
        <v>120</v>
      </c>
      <c r="B125" s="32">
        <v>192.564</v>
      </c>
      <c r="C125" s="32">
        <v>108.46</v>
      </c>
      <c r="D125" s="32">
        <v>301.024</v>
      </c>
      <c r="E125" s="100">
        <v>51.682139393099625</v>
      </c>
      <c r="F125" s="100">
        <v>28.80478109109713</v>
      </c>
      <c r="G125" s="100">
        <v>40.08031196006256</v>
      </c>
    </row>
    <row r="126" spans="1:7" s="11" customFormat="1" ht="9" customHeight="1">
      <c r="A126" s="12" t="s">
        <v>121</v>
      </c>
      <c r="B126" s="32">
        <v>64.588</v>
      </c>
      <c r="C126" s="32">
        <v>41.576</v>
      </c>
      <c r="D126" s="32">
        <v>106.164</v>
      </c>
      <c r="E126" s="100">
        <v>58.14563825698994</v>
      </c>
      <c r="F126" s="100">
        <v>39.71497169965962</v>
      </c>
      <c r="G126" s="100">
        <v>49.061302864095666</v>
      </c>
    </row>
    <row r="127" spans="1:7" s="11" customFormat="1" ht="9" customHeight="1">
      <c r="A127" s="12" t="s">
        <v>122</v>
      </c>
      <c r="B127" s="32">
        <v>74.81</v>
      </c>
      <c r="C127" s="32">
        <v>37.663</v>
      </c>
      <c r="D127" s="32">
        <v>112.473</v>
      </c>
      <c r="E127" s="100">
        <v>56.11528898515795</v>
      </c>
      <c r="F127" s="100">
        <v>28.2504674323654</v>
      </c>
      <c r="G127" s="100">
        <v>42.1872377435647</v>
      </c>
    </row>
    <row r="128" spans="1:7" s="11" customFormat="1" ht="9" customHeight="1">
      <c r="A128" s="10" t="s">
        <v>123</v>
      </c>
      <c r="B128" s="98">
        <v>331.757</v>
      </c>
      <c r="C128" s="98">
        <v>230.422</v>
      </c>
      <c r="D128" s="98">
        <v>562.179</v>
      </c>
      <c r="E128" s="99">
        <v>58.71563167279371</v>
      </c>
      <c r="F128" s="99">
        <v>42.08415939177302</v>
      </c>
      <c r="G128" s="99">
        <v>50.45695583191265</v>
      </c>
    </row>
    <row r="129" spans="1:7" s="11" customFormat="1" ht="9" customHeight="1">
      <c r="A129" s="12" t="s">
        <v>124</v>
      </c>
      <c r="B129" s="32">
        <v>99.548</v>
      </c>
      <c r="C129" s="32">
        <v>69.813</v>
      </c>
      <c r="D129" s="32">
        <v>169.361</v>
      </c>
      <c r="E129" s="100">
        <v>58.331754133936485</v>
      </c>
      <c r="F129" s="100">
        <v>42.361511159013624</v>
      </c>
      <c r="G129" s="100">
        <v>50.399355124544655</v>
      </c>
    </row>
    <row r="130" spans="1:7" s="11" customFormat="1" ht="9" customHeight="1">
      <c r="A130" s="12" t="s">
        <v>125</v>
      </c>
      <c r="B130" s="32">
        <v>39.633</v>
      </c>
      <c r="C130" s="32">
        <v>28.724</v>
      </c>
      <c r="D130" s="32">
        <v>68.357</v>
      </c>
      <c r="E130" s="100">
        <v>55.337167505391804</v>
      </c>
      <c r="F130" s="100">
        <v>41.85177465459742</v>
      </c>
      <c r="G130" s="100">
        <v>48.71194721982475</v>
      </c>
    </row>
    <row r="131" spans="1:7" s="11" customFormat="1" ht="9" customHeight="1">
      <c r="A131" s="12" t="s">
        <v>126</v>
      </c>
      <c r="B131" s="32">
        <v>97.01</v>
      </c>
      <c r="C131" s="32">
        <v>71.428</v>
      </c>
      <c r="D131" s="32">
        <v>168.438</v>
      </c>
      <c r="E131" s="100">
        <v>63.11104803227834</v>
      </c>
      <c r="F131" s="100">
        <v>46.704714043224314</v>
      </c>
      <c r="G131" s="100">
        <v>54.86204683452005</v>
      </c>
    </row>
    <row r="132" spans="1:7" s="11" customFormat="1" ht="9" customHeight="1">
      <c r="A132" s="12" t="s">
        <v>127</v>
      </c>
      <c r="B132" s="32">
        <v>28.647</v>
      </c>
      <c r="C132" s="32">
        <v>21.108</v>
      </c>
      <c r="D132" s="32">
        <v>49.755</v>
      </c>
      <c r="E132" s="100">
        <v>53.98375238793586</v>
      </c>
      <c r="F132" s="100">
        <v>41.83778641084596</v>
      </c>
      <c r="G132" s="100">
        <v>47.99073096327584</v>
      </c>
    </row>
    <row r="133" spans="1:7" s="11" customFormat="1" ht="9" customHeight="1">
      <c r="A133" s="12" t="s">
        <v>177</v>
      </c>
      <c r="B133" s="32">
        <v>66.919</v>
      </c>
      <c r="C133" s="32">
        <v>39.349</v>
      </c>
      <c r="D133" s="32">
        <v>106.268</v>
      </c>
      <c r="E133" s="100">
        <v>57.75870520396068</v>
      </c>
      <c r="F133" s="100">
        <v>35.5872179968256</v>
      </c>
      <c r="G133" s="100">
        <v>46.83363471971067</v>
      </c>
    </row>
    <row r="134" spans="1:7" s="11" customFormat="1" ht="9" customHeight="1">
      <c r="A134" s="81" t="s">
        <v>128</v>
      </c>
      <c r="B134" s="98">
        <v>13349.25</v>
      </c>
      <c r="C134" s="98">
        <v>9673.708</v>
      </c>
      <c r="D134" s="98">
        <v>23022.959</v>
      </c>
      <c r="E134" s="99">
        <v>67.06871160242447</v>
      </c>
      <c r="F134" s="99">
        <v>48.915079985440926</v>
      </c>
      <c r="G134" s="99">
        <v>57.95535971889672</v>
      </c>
    </row>
    <row r="135" spans="1:7" ht="3.75" customHeight="1">
      <c r="A135" s="42"/>
      <c r="B135" s="42"/>
      <c r="C135" s="42"/>
      <c r="D135" s="42"/>
      <c r="E135" s="42"/>
      <c r="F135" s="42"/>
      <c r="G135" s="42"/>
    </row>
    <row r="136" ht="9">
      <c r="D136" s="11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1"/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36"/>
  <sheetViews>
    <sheetView zoomScale="90" zoomScaleNormal="90" zoomScalePageLayoutView="0" workbookViewId="0" topLeftCell="A1">
      <pane ySplit="5" topLeftCell="A102" activePane="bottomLeft" state="frozen"/>
      <selection pane="topLeft" activeCell="A1" sqref="A1"/>
      <selection pane="bottomLeft" activeCell="K128" sqref="K128"/>
    </sheetView>
  </sheetViews>
  <sheetFormatPr defaultColWidth="6.8515625" defaultRowHeight="12.75"/>
  <cols>
    <col min="1" max="1" width="18.8515625" style="0" customWidth="1"/>
    <col min="2" max="3" width="4.7109375" style="0" customWidth="1"/>
    <col min="4" max="4" width="4.7109375" style="24" customWidth="1"/>
    <col min="5" max="6" width="6.00390625" style="24" customWidth="1"/>
    <col min="7" max="7" width="5.8515625" style="24" customWidth="1"/>
    <col min="8" max="8" width="6.28125" style="24" customWidth="1"/>
    <col min="9" max="9" width="4.7109375" style="24" customWidth="1"/>
    <col min="10" max="10" width="5.57421875" style="24" customWidth="1"/>
    <col min="11" max="11" width="6.28125" style="24" customWidth="1"/>
    <col min="12" max="12" width="6.7109375" style="24" customWidth="1"/>
    <col min="13" max="13" width="6.28125" style="24" customWidth="1"/>
    <col min="14" max="14" width="7.00390625" style="24" customWidth="1"/>
    <col min="15" max="15" width="6.00390625" style="0" customWidth="1"/>
    <col min="16" max="16" width="6.28125" style="0" customWidth="1"/>
  </cols>
  <sheetData>
    <row r="1" spans="1:16" s="11" customFormat="1" ht="12" customHeight="1">
      <c r="A1" s="106" t="s">
        <v>186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3.5">
      <c r="A2" s="108" t="s">
        <v>133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2.75">
      <c r="A3" s="24"/>
      <c r="B3" s="24"/>
      <c r="C3" s="24"/>
      <c r="O3" s="24"/>
      <c r="P3" s="24"/>
    </row>
    <row r="4" spans="1:16" s="11" customFormat="1" ht="18" customHeight="1">
      <c r="A4" s="115" t="s">
        <v>181</v>
      </c>
      <c r="B4" s="114" t="s">
        <v>134</v>
      </c>
      <c r="C4" s="114"/>
      <c r="D4" s="114"/>
      <c r="E4" s="114" t="s">
        <v>189</v>
      </c>
      <c r="F4" s="114"/>
      <c r="G4" s="114"/>
      <c r="H4" s="114" t="s">
        <v>190</v>
      </c>
      <c r="I4" s="114"/>
      <c r="J4" s="114"/>
      <c r="K4" s="114" t="s">
        <v>135</v>
      </c>
      <c r="L4" s="114"/>
      <c r="M4" s="114"/>
      <c r="N4" s="114" t="s">
        <v>6</v>
      </c>
      <c r="O4" s="114"/>
      <c r="P4" s="114"/>
    </row>
    <row r="5" spans="1:16" s="11" customFormat="1" ht="28.5" customHeight="1">
      <c r="A5" s="115"/>
      <c r="B5" s="97" t="s">
        <v>136</v>
      </c>
      <c r="C5" s="97" t="s">
        <v>137</v>
      </c>
      <c r="D5" s="97" t="s">
        <v>6</v>
      </c>
      <c r="E5" s="97" t="s">
        <v>136</v>
      </c>
      <c r="F5" s="97" t="s">
        <v>137</v>
      </c>
      <c r="G5" s="97" t="s">
        <v>6</v>
      </c>
      <c r="H5" s="97" t="s">
        <v>136</v>
      </c>
      <c r="I5" s="97" t="s">
        <v>137</v>
      </c>
      <c r="J5" s="97" t="s">
        <v>6</v>
      </c>
      <c r="K5" s="97" t="s">
        <v>136</v>
      </c>
      <c r="L5" s="97" t="s">
        <v>137</v>
      </c>
      <c r="M5" s="97" t="s">
        <v>6</v>
      </c>
      <c r="N5" s="97" t="s">
        <v>136</v>
      </c>
      <c r="O5" s="97" t="s">
        <v>137</v>
      </c>
      <c r="P5" s="97" t="s">
        <v>6</v>
      </c>
    </row>
    <row r="6" ht="6" customHeight="1"/>
    <row r="7" spans="1:23" ht="9" customHeight="1">
      <c r="A7" s="10" t="s">
        <v>7</v>
      </c>
      <c r="B7" s="10">
        <v>16.182</v>
      </c>
      <c r="C7" s="10">
        <v>43.16</v>
      </c>
      <c r="D7" s="10">
        <v>59.342</v>
      </c>
      <c r="E7" s="10">
        <v>406.754</v>
      </c>
      <c r="F7" s="10">
        <v>41.465</v>
      </c>
      <c r="G7" s="10">
        <v>448.219</v>
      </c>
      <c r="H7" s="10">
        <v>60.946</v>
      </c>
      <c r="I7" s="10">
        <v>46.067</v>
      </c>
      <c r="J7" s="10">
        <v>107.013</v>
      </c>
      <c r="K7" s="10">
        <v>913.17</v>
      </c>
      <c r="L7" s="10">
        <v>291.5</v>
      </c>
      <c r="M7" s="10">
        <v>1204.671</v>
      </c>
      <c r="N7" s="10">
        <v>1397.052</v>
      </c>
      <c r="O7" s="10">
        <v>422.193</v>
      </c>
      <c r="P7" s="10">
        <v>1819.245</v>
      </c>
      <c r="Q7" s="15"/>
      <c r="R7" s="89"/>
      <c r="S7" s="89"/>
      <c r="T7" s="89"/>
      <c r="U7" s="15"/>
      <c r="V7" s="15"/>
      <c r="W7" s="15"/>
    </row>
    <row r="8" spans="1:23" ht="9" customHeight="1">
      <c r="A8" s="12" t="s">
        <v>8</v>
      </c>
      <c r="B8" s="11">
        <v>1.616</v>
      </c>
      <c r="C8" s="11">
        <v>6.347</v>
      </c>
      <c r="D8" s="11">
        <v>7.963</v>
      </c>
      <c r="E8" s="11">
        <v>200.703</v>
      </c>
      <c r="F8" s="11">
        <v>18.562</v>
      </c>
      <c r="G8" s="11">
        <v>219.265</v>
      </c>
      <c r="H8" s="11">
        <v>32.302</v>
      </c>
      <c r="I8" s="11">
        <v>18.307</v>
      </c>
      <c r="J8" s="11">
        <v>50.61</v>
      </c>
      <c r="K8" s="11">
        <v>501.217</v>
      </c>
      <c r="L8" s="11">
        <v>159.393</v>
      </c>
      <c r="M8" s="11">
        <v>660.609</v>
      </c>
      <c r="N8" s="11">
        <v>735.838</v>
      </c>
      <c r="O8" s="11">
        <v>202.609</v>
      </c>
      <c r="P8" s="11">
        <v>938.447</v>
      </c>
      <c r="Q8" s="15"/>
      <c r="R8" s="39"/>
      <c r="S8" s="39"/>
      <c r="T8" s="39"/>
      <c r="U8" s="15"/>
      <c r="V8" s="15"/>
      <c r="W8" s="15"/>
    </row>
    <row r="9" spans="1:23" ht="9" customHeight="1">
      <c r="A9" s="12" t="s">
        <v>9</v>
      </c>
      <c r="B9" s="11">
        <v>0.735</v>
      </c>
      <c r="C9" s="11">
        <v>3.062</v>
      </c>
      <c r="D9" s="11">
        <v>3.796</v>
      </c>
      <c r="E9" s="11">
        <v>13</v>
      </c>
      <c r="F9" s="11">
        <v>1.95</v>
      </c>
      <c r="G9" s="11">
        <v>14.949</v>
      </c>
      <c r="H9" s="11">
        <v>3.069</v>
      </c>
      <c r="I9" s="11">
        <v>2.59</v>
      </c>
      <c r="J9" s="11">
        <v>5.659</v>
      </c>
      <c r="K9" s="11">
        <v>33.079</v>
      </c>
      <c r="L9" s="11">
        <v>11.995</v>
      </c>
      <c r="M9" s="11">
        <v>45.073</v>
      </c>
      <c r="N9" s="11">
        <v>49.882</v>
      </c>
      <c r="O9" s="11">
        <v>19.595</v>
      </c>
      <c r="P9" s="11">
        <v>69.477</v>
      </c>
      <c r="Q9" s="15"/>
      <c r="R9" s="39"/>
      <c r="S9" s="39"/>
      <c r="T9" s="39"/>
      <c r="U9" s="15"/>
      <c r="V9" s="15"/>
      <c r="W9" s="15"/>
    </row>
    <row r="10" spans="1:23" ht="9" customHeight="1">
      <c r="A10" s="12" t="s">
        <v>10</v>
      </c>
      <c r="B10" s="11">
        <v>0.056</v>
      </c>
      <c r="C10" s="11">
        <v>0</v>
      </c>
      <c r="D10" s="11">
        <v>0.056</v>
      </c>
      <c r="E10" s="11">
        <v>39.77</v>
      </c>
      <c r="F10" s="11">
        <v>3.026</v>
      </c>
      <c r="G10" s="11">
        <v>42.796</v>
      </c>
      <c r="H10" s="11">
        <v>4.747</v>
      </c>
      <c r="I10" s="11">
        <v>4.781</v>
      </c>
      <c r="J10" s="11">
        <v>9.528</v>
      </c>
      <c r="K10" s="11">
        <v>78.549</v>
      </c>
      <c r="L10" s="11">
        <v>18.467</v>
      </c>
      <c r="M10" s="11">
        <v>97.016</v>
      </c>
      <c r="N10" s="11">
        <v>123.122</v>
      </c>
      <c r="O10" s="11">
        <v>26.274</v>
      </c>
      <c r="P10" s="11">
        <v>149.397</v>
      </c>
      <c r="Q10" s="15"/>
      <c r="R10" s="39"/>
      <c r="S10" s="39"/>
      <c r="T10" s="39"/>
      <c r="U10" s="15"/>
      <c r="V10" s="15"/>
      <c r="W10" s="15"/>
    </row>
    <row r="11" spans="1:23" ht="9" customHeight="1">
      <c r="A11" s="12" t="s">
        <v>11</v>
      </c>
      <c r="B11" s="11">
        <v>7.706</v>
      </c>
      <c r="C11" s="11">
        <v>18.784</v>
      </c>
      <c r="D11" s="11">
        <v>26.49</v>
      </c>
      <c r="E11" s="11">
        <v>62.122</v>
      </c>
      <c r="F11" s="11">
        <v>7.912</v>
      </c>
      <c r="G11" s="11">
        <v>70.034</v>
      </c>
      <c r="H11" s="11">
        <v>6.651</v>
      </c>
      <c r="I11" s="11">
        <v>10.521</v>
      </c>
      <c r="J11" s="11">
        <v>17.172</v>
      </c>
      <c r="K11" s="11">
        <v>108.077</v>
      </c>
      <c r="L11" s="11">
        <v>38.175</v>
      </c>
      <c r="M11" s="11">
        <v>146.252</v>
      </c>
      <c r="N11" s="11">
        <v>184.555</v>
      </c>
      <c r="O11" s="11">
        <v>75.393</v>
      </c>
      <c r="P11" s="11">
        <v>259.948</v>
      </c>
      <c r="Q11" s="15"/>
      <c r="R11" s="39"/>
      <c r="S11" s="39"/>
      <c r="T11" s="39"/>
      <c r="U11" s="15"/>
      <c r="V11" s="15"/>
      <c r="W11" s="15"/>
    </row>
    <row r="12" spans="1:23" ht="9" customHeight="1">
      <c r="A12" s="12" t="s">
        <v>12</v>
      </c>
      <c r="B12" s="11">
        <v>3.521</v>
      </c>
      <c r="C12" s="11">
        <v>6.793</v>
      </c>
      <c r="D12" s="11">
        <v>10.314</v>
      </c>
      <c r="E12" s="11">
        <v>19.731</v>
      </c>
      <c r="F12" s="11">
        <v>2.764</v>
      </c>
      <c r="G12" s="11">
        <v>22.495</v>
      </c>
      <c r="H12" s="11">
        <v>3.47</v>
      </c>
      <c r="I12" s="11">
        <v>2.082</v>
      </c>
      <c r="J12" s="11">
        <v>5.552</v>
      </c>
      <c r="K12" s="11">
        <v>40.663</v>
      </c>
      <c r="L12" s="11">
        <v>10.76</v>
      </c>
      <c r="M12" s="11">
        <v>51.423</v>
      </c>
      <c r="N12" s="11">
        <v>67.385</v>
      </c>
      <c r="O12" s="11">
        <v>22.399</v>
      </c>
      <c r="P12" s="11">
        <v>89.784</v>
      </c>
      <c r="Q12" s="15"/>
      <c r="R12" s="39"/>
      <c r="S12" s="39"/>
      <c r="T12" s="39"/>
      <c r="U12" s="15"/>
      <c r="V12" s="15"/>
      <c r="W12" s="15"/>
    </row>
    <row r="13" spans="1:23" ht="9" customHeight="1">
      <c r="A13" s="12" t="s">
        <v>13</v>
      </c>
      <c r="B13" s="11">
        <v>2.129</v>
      </c>
      <c r="C13" s="11">
        <v>6.797</v>
      </c>
      <c r="D13" s="11">
        <v>8.926</v>
      </c>
      <c r="E13" s="11">
        <v>42.264</v>
      </c>
      <c r="F13" s="11">
        <v>4.478</v>
      </c>
      <c r="G13" s="11">
        <v>46.741</v>
      </c>
      <c r="H13" s="11">
        <v>4.979</v>
      </c>
      <c r="I13" s="11">
        <v>3.677</v>
      </c>
      <c r="J13" s="11">
        <v>8.656</v>
      </c>
      <c r="K13" s="11">
        <v>77.999</v>
      </c>
      <c r="L13" s="11">
        <v>28.707</v>
      </c>
      <c r="M13" s="11">
        <v>106.706</v>
      </c>
      <c r="N13" s="11">
        <v>127.371</v>
      </c>
      <c r="O13" s="11">
        <v>43.659</v>
      </c>
      <c r="P13" s="11">
        <v>171.03</v>
      </c>
      <c r="Q13" s="15"/>
      <c r="R13" s="39"/>
      <c r="S13" s="39"/>
      <c r="T13" s="39"/>
      <c r="U13" s="15"/>
      <c r="V13" s="15"/>
      <c r="W13" s="15"/>
    </row>
    <row r="14" spans="1:23" ht="9" customHeight="1">
      <c r="A14" s="12" t="s">
        <v>14</v>
      </c>
      <c r="B14" s="11">
        <v>0.372</v>
      </c>
      <c r="C14" s="11">
        <v>0.994</v>
      </c>
      <c r="D14" s="11">
        <v>1.366</v>
      </c>
      <c r="E14" s="11">
        <v>17.214</v>
      </c>
      <c r="F14" s="11">
        <v>1.767</v>
      </c>
      <c r="G14" s="11">
        <v>18.98</v>
      </c>
      <c r="H14" s="11">
        <v>1.527</v>
      </c>
      <c r="I14" s="11">
        <v>2.496</v>
      </c>
      <c r="J14" s="11">
        <v>4.023</v>
      </c>
      <c r="K14" s="11">
        <v>37.603</v>
      </c>
      <c r="L14" s="11">
        <v>13.056</v>
      </c>
      <c r="M14" s="11">
        <v>50.66</v>
      </c>
      <c r="N14" s="11">
        <v>56.716</v>
      </c>
      <c r="O14" s="11">
        <v>18.313</v>
      </c>
      <c r="P14" s="11">
        <v>75.029</v>
      </c>
      <c r="Q14" s="15"/>
      <c r="R14" s="39"/>
      <c r="S14" s="39"/>
      <c r="T14" s="39"/>
      <c r="U14" s="15"/>
      <c r="V14" s="15"/>
      <c r="W14" s="15"/>
    </row>
    <row r="15" spans="1:23" ht="9" customHeight="1">
      <c r="A15" s="12" t="s">
        <v>145</v>
      </c>
      <c r="B15" s="11">
        <v>0.047</v>
      </c>
      <c r="C15" s="11">
        <v>0.384</v>
      </c>
      <c r="D15" s="11">
        <v>0.43</v>
      </c>
      <c r="E15" s="11">
        <v>11.95</v>
      </c>
      <c r="F15" s="11">
        <v>1.007</v>
      </c>
      <c r="G15" s="11">
        <v>12.958</v>
      </c>
      <c r="H15" s="11">
        <v>4.201</v>
      </c>
      <c r="I15" s="11">
        <v>1.612</v>
      </c>
      <c r="J15" s="11">
        <v>5.814</v>
      </c>
      <c r="K15" s="11">
        <v>35.984</v>
      </c>
      <c r="L15" s="11">
        <v>10.947</v>
      </c>
      <c r="M15" s="11">
        <v>46.931</v>
      </c>
      <c r="N15" s="11">
        <v>52.182</v>
      </c>
      <c r="O15" s="11">
        <v>13.951</v>
      </c>
      <c r="P15" s="11">
        <v>66.133</v>
      </c>
      <c r="Q15" s="15"/>
      <c r="R15" s="39"/>
      <c r="S15" s="39"/>
      <c r="T15" s="39"/>
      <c r="U15" s="15"/>
      <c r="V15" s="15"/>
      <c r="W15" s="15"/>
    </row>
    <row r="16" spans="1:23" s="17" customFormat="1" ht="9" customHeight="1">
      <c r="A16" s="10" t="s">
        <v>15</v>
      </c>
      <c r="B16" s="10">
        <v>0.651</v>
      </c>
      <c r="C16" s="10">
        <v>1.368</v>
      </c>
      <c r="D16" s="10">
        <v>2.019</v>
      </c>
      <c r="E16" s="10">
        <v>5.66</v>
      </c>
      <c r="F16" s="10">
        <v>0.764</v>
      </c>
      <c r="G16" s="10">
        <v>6.424</v>
      </c>
      <c r="H16" s="10">
        <v>2.589</v>
      </c>
      <c r="I16" s="10">
        <v>1.776</v>
      </c>
      <c r="J16" s="10">
        <v>4.366</v>
      </c>
      <c r="K16" s="10">
        <v>32.152</v>
      </c>
      <c r="L16" s="10">
        <v>9.741</v>
      </c>
      <c r="M16" s="10">
        <v>41.893</v>
      </c>
      <c r="N16" s="10">
        <v>41.052</v>
      </c>
      <c r="O16" s="10">
        <v>13.649</v>
      </c>
      <c r="P16" s="10">
        <v>54.701</v>
      </c>
      <c r="Q16" s="16"/>
      <c r="R16" s="89"/>
      <c r="S16" s="89"/>
      <c r="T16" s="89"/>
      <c r="U16" s="15"/>
      <c r="V16" s="15"/>
      <c r="W16" s="15"/>
    </row>
    <row r="17" spans="1:23" ht="9" customHeight="1">
      <c r="A17" s="12" t="s">
        <v>16</v>
      </c>
      <c r="B17" s="11">
        <v>0.651</v>
      </c>
      <c r="C17" s="11">
        <v>1.368</v>
      </c>
      <c r="D17" s="11">
        <v>2.019</v>
      </c>
      <c r="E17" s="11">
        <v>5.66</v>
      </c>
      <c r="F17" s="11">
        <v>0.764</v>
      </c>
      <c r="G17" s="11">
        <v>6.424</v>
      </c>
      <c r="H17" s="11">
        <v>2.589</v>
      </c>
      <c r="I17" s="11">
        <v>1.776</v>
      </c>
      <c r="J17" s="11">
        <v>4.366</v>
      </c>
      <c r="K17" s="11">
        <v>32.152</v>
      </c>
      <c r="L17" s="11">
        <v>9.741</v>
      </c>
      <c r="M17" s="11">
        <v>41.893</v>
      </c>
      <c r="N17" s="11">
        <v>41.052</v>
      </c>
      <c r="O17" s="11">
        <v>13.649</v>
      </c>
      <c r="P17" s="11">
        <v>54.701</v>
      </c>
      <c r="Q17" s="15"/>
      <c r="R17" s="39"/>
      <c r="S17" s="39"/>
      <c r="T17" s="39"/>
      <c r="U17" s="15"/>
      <c r="V17" s="15"/>
      <c r="W17" s="15"/>
    </row>
    <row r="18" spans="1:23" s="17" customFormat="1" ht="9" customHeight="1">
      <c r="A18" s="10" t="s">
        <v>17</v>
      </c>
      <c r="B18" s="10">
        <v>24.962</v>
      </c>
      <c r="C18" s="10">
        <v>33.595</v>
      </c>
      <c r="D18" s="10">
        <v>58.557</v>
      </c>
      <c r="E18" s="10">
        <v>1025.767</v>
      </c>
      <c r="F18" s="10">
        <v>104.304</v>
      </c>
      <c r="G18" s="10">
        <v>1130.071</v>
      </c>
      <c r="H18" s="10">
        <v>157.639</v>
      </c>
      <c r="I18" s="10">
        <v>104.046</v>
      </c>
      <c r="J18" s="10">
        <v>261.685</v>
      </c>
      <c r="K18" s="10">
        <v>2283.367</v>
      </c>
      <c r="L18" s="10">
        <v>665.695</v>
      </c>
      <c r="M18" s="10">
        <v>2949.062</v>
      </c>
      <c r="N18" s="10">
        <v>3491.734</v>
      </c>
      <c r="O18" s="10">
        <v>907.64</v>
      </c>
      <c r="P18" s="10">
        <v>4399.374</v>
      </c>
      <c r="Q18" s="16"/>
      <c r="R18" s="89"/>
      <c r="S18" s="89"/>
      <c r="T18" s="89"/>
      <c r="U18" s="15"/>
      <c r="V18" s="15"/>
      <c r="W18" s="15"/>
    </row>
    <row r="19" spans="1:23" ht="9" customHeight="1">
      <c r="A19" s="12" t="s">
        <v>18</v>
      </c>
      <c r="B19" s="11">
        <v>0</v>
      </c>
      <c r="C19" s="11">
        <v>1.193</v>
      </c>
      <c r="D19" s="11">
        <v>1.193</v>
      </c>
      <c r="E19" s="11">
        <v>114.536</v>
      </c>
      <c r="F19" s="11">
        <v>13.017</v>
      </c>
      <c r="G19" s="11">
        <v>127.554</v>
      </c>
      <c r="H19" s="11">
        <v>12.79</v>
      </c>
      <c r="I19" s="11">
        <v>12.53</v>
      </c>
      <c r="J19" s="11">
        <v>25.319</v>
      </c>
      <c r="K19" s="11">
        <v>186.725</v>
      </c>
      <c r="L19" s="11">
        <v>46.835</v>
      </c>
      <c r="M19" s="11">
        <v>233.559</v>
      </c>
      <c r="N19" s="11">
        <v>314.051</v>
      </c>
      <c r="O19" s="11">
        <v>73.575</v>
      </c>
      <c r="P19" s="11">
        <v>387.626</v>
      </c>
      <c r="Q19" s="15"/>
      <c r="R19" s="39"/>
      <c r="S19" s="39"/>
      <c r="T19" s="39"/>
      <c r="U19" s="15"/>
      <c r="V19" s="15"/>
      <c r="W19" s="15"/>
    </row>
    <row r="20" spans="1:23" ht="9" customHeight="1">
      <c r="A20" s="12" t="s">
        <v>19</v>
      </c>
      <c r="B20" s="11">
        <v>0.913</v>
      </c>
      <c r="C20" s="11">
        <v>1.152</v>
      </c>
      <c r="D20" s="11">
        <v>2.065</v>
      </c>
      <c r="E20" s="11">
        <v>60.09</v>
      </c>
      <c r="F20" s="11">
        <v>8.483</v>
      </c>
      <c r="G20" s="11">
        <v>68.573</v>
      </c>
      <c r="H20" s="11">
        <v>9.758</v>
      </c>
      <c r="I20" s="11">
        <v>6.06</v>
      </c>
      <c r="J20" s="11">
        <v>15.818</v>
      </c>
      <c r="K20" s="11">
        <v>127.901</v>
      </c>
      <c r="L20" s="11">
        <v>40.63</v>
      </c>
      <c r="M20" s="11">
        <v>168.531</v>
      </c>
      <c r="N20" s="11">
        <v>198.661</v>
      </c>
      <c r="O20" s="11">
        <v>56.325</v>
      </c>
      <c r="P20" s="11">
        <v>254.986</v>
      </c>
      <c r="Q20" s="15"/>
      <c r="R20" s="39"/>
      <c r="S20" s="39"/>
      <c r="T20" s="39"/>
      <c r="U20" s="15"/>
      <c r="V20" s="15"/>
      <c r="W20" s="15"/>
    </row>
    <row r="21" spans="1:23" ht="9" customHeight="1">
      <c r="A21" s="12" t="s">
        <v>20</v>
      </c>
      <c r="B21" s="11">
        <v>1.375</v>
      </c>
      <c r="C21" s="11">
        <v>0.65</v>
      </c>
      <c r="D21" s="11">
        <v>2.024</v>
      </c>
      <c r="E21" s="11">
        <v>15.954</v>
      </c>
      <c r="F21" s="11">
        <v>1.962</v>
      </c>
      <c r="G21" s="11">
        <v>17.916</v>
      </c>
      <c r="H21" s="11">
        <v>4.545</v>
      </c>
      <c r="I21" s="11">
        <v>1.553</v>
      </c>
      <c r="J21" s="11">
        <v>6.098</v>
      </c>
      <c r="K21" s="11">
        <v>38.376</v>
      </c>
      <c r="L21" s="11">
        <v>11.411</v>
      </c>
      <c r="M21" s="11">
        <v>49.787</v>
      </c>
      <c r="N21" s="11">
        <v>60.249</v>
      </c>
      <c r="O21" s="11">
        <v>15.576</v>
      </c>
      <c r="P21" s="11">
        <v>75.825</v>
      </c>
      <c r="Q21" s="15"/>
      <c r="R21" s="39"/>
      <c r="S21" s="39"/>
      <c r="T21" s="39"/>
      <c r="U21" s="15"/>
      <c r="V21" s="15"/>
      <c r="W21" s="15"/>
    </row>
    <row r="22" spans="1:23" ht="9" customHeight="1">
      <c r="A22" s="12" t="s">
        <v>21</v>
      </c>
      <c r="B22" s="11">
        <v>1.476</v>
      </c>
      <c r="C22" s="11">
        <v>2.78</v>
      </c>
      <c r="D22" s="11">
        <v>4.256</v>
      </c>
      <c r="E22" s="11">
        <v>227.341</v>
      </c>
      <c r="F22" s="11">
        <v>19.691</v>
      </c>
      <c r="G22" s="11">
        <v>247.031</v>
      </c>
      <c r="H22" s="11">
        <v>42.715</v>
      </c>
      <c r="I22" s="11">
        <v>24.746</v>
      </c>
      <c r="J22" s="11">
        <v>67.462</v>
      </c>
      <c r="K22" s="11">
        <v>882.322</v>
      </c>
      <c r="L22" s="11">
        <v>260.195</v>
      </c>
      <c r="M22" s="11">
        <v>1142.517</v>
      </c>
      <c r="N22" s="11">
        <v>1153.855</v>
      </c>
      <c r="O22" s="11">
        <v>307.411</v>
      </c>
      <c r="P22" s="11">
        <v>1461.266</v>
      </c>
      <c r="Q22" s="15"/>
      <c r="R22" s="39"/>
      <c r="S22" s="39"/>
      <c r="T22" s="39"/>
      <c r="U22" s="15"/>
      <c r="V22" s="15"/>
      <c r="W22" s="15"/>
    </row>
    <row r="23" spans="1:23" ht="9" customHeight="1">
      <c r="A23" s="12" t="s">
        <v>22</v>
      </c>
      <c r="B23" s="11">
        <v>3.553</v>
      </c>
      <c r="C23" s="11">
        <v>5.532</v>
      </c>
      <c r="D23" s="11">
        <v>9.085</v>
      </c>
      <c r="E23" s="11">
        <v>141.1</v>
      </c>
      <c r="F23" s="11">
        <v>14.084</v>
      </c>
      <c r="G23" s="11">
        <v>155.183</v>
      </c>
      <c r="H23" s="11">
        <v>28.645</v>
      </c>
      <c r="I23" s="11">
        <v>19.052</v>
      </c>
      <c r="J23" s="11">
        <v>47.697</v>
      </c>
      <c r="K23" s="11">
        <v>205.304</v>
      </c>
      <c r="L23" s="11">
        <v>60.614</v>
      </c>
      <c r="M23" s="11">
        <v>265.919</v>
      </c>
      <c r="N23" s="11">
        <v>378.603</v>
      </c>
      <c r="O23" s="11">
        <v>99.282</v>
      </c>
      <c r="P23" s="11">
        <v>477.884</v>
      </c>
      <c r="Q23" s="15"/>
      <c r="R23" s="39"/>
      <c r="S23" s="39"/>
      <c r="T23" s="39"/>
      <c r="U23" s="15"/>
      <c r="V23" s="15"/>
      <c r="W23" s="15"/>
    </row>
    <row r="24" spans="1:23" ht="9" customHeight="1">
      <c r="A24" s="12" t="s">
        <v>23</v>
      </c>
      <c r="B24" s="11">
        <v>8.298</v>
      </c>
      <c r="C24" s="11">
        <v>8.715</v>
      </c>
      <c r="D24" s="11">
        <v>17.014</v>
      </c>
      <c r="E24" s="11">
        <v>154.548</v>
      </c>
      <c r="F24" s="11">
        <v>18.457</v>
      </c>
      <c r="G24" s="11">
        <v>173.005</v>
      </c>
      <c r="H24" s="11">
        <v>26.493</v>
      </c>
      <c r="I24" s="11">
        <v>13.537</v>
      </c>
      <c r="J24" s="11">
        <v>40.03</v>
      </c>
      <c r="K24" s="11">
        <v>240.354</v>
      </c>
      <c r="L24" s="11">
        <v>77.694</v>
      </c>
      <c r="M24" s="11">
        <v>318.048</v>
      </c>
      <c r="N24" s="11">
        <v>429.694</v>
      </c>
      <c r="O24" s="11">
        <v>118.403</v>
      </c>
      <c r="P24" s="11">
        <v>548.097</v>
      </c>
      <c r="Q24" s="15"/>
      <c r="R24" s="39"/>
      <c r="S24" s="39"/>
      <c r="T24" s="39"/>
      <c r="U24" s="15"/>
      <c r="V24" s="15"/>
      <c r="W24" s="15"/>
    </row>
    <row r="25" spans="1:23" ht="9" customHeight="1">
      <c r="A25" s="12" t="s">
        <v>24</v>
      </c>
      <c r="B25" s="11">
        <v>1.684</v>
      </c>
      <c r="C25" s="11">
        <v>2.484</v>
      </c>
      <c r="D25" s="11">
        <v>4.168</v>
      </c>
      <c r="E25" s="11">
        <v>50.249</v>
      </c>
      <c r="F25" s="11">
        <v>4.677</v>
      </c>
      <c r="G25" s="11">
        <v>54.926</v>
      </c>
      <c r="H25" s="11">
        <v>5.798</v>
      </c>
      <c r="I25" s="11">
        <v>5.216</v>
      </c>
      <c r="J25" s="11">
        <v>11.015</v>
      </c>
      <c r="K25" s="11">
        <v>128.012</v>
      </c>
      <c r="L25" s="11">
        <v>33.99</v>
      </c>
      <c r="M25" s="11">
        <v>162.002</v>
      </c>
      <c r="N25" s="11">
        <v>185.743</v>
      </c>
      <c r="O25" s="11">
        <v>46.368</v>
      </c>
      <c r="P25" s="11">
        <v>232.11</v>
      </c>
      <c r="Q25" s="15"/>
      <c r="R25" s="39"/>
      <c r="S25" s="39"/>
      <c r="T25" s="39"/>
      <c r="U25" s="15"/>
      <c r="V25" s="15"/>
      <c r="W25" s="15"/>
    </row>
    <row r="26" spans="1:23" ht="9" customHeight="1">
      <c r="A26" s="12" t="s">
        <v>25</v>
      </c>
      <c r="B26" s="11">
        <v>2.485</v>
      </c>
      <c r="C26" s="11">
        <v>2.721</v>
      </c>
      <c r="D26" s="11">
        <v>5.206</v>
      </c>
      <c r="E26" s="11">
        <v>43.503</v>
      </c>
      <c r="F26" s="11">
        <v>2.677</v>
      </c>
      <c r="G26" s="11">
        <v>46.18</v>
      </c>
      <c r="H26" s="11">
        <v>2.582</v>
      </c>
      <c r="I26" s="11">
        <v>4.469</v>
      </c>
      <c r="J26" s="11">
        <v>7.051</v>
      </c>
      <c r="K26" s="11">
        <v>73.724</v>
      </c>
      <c r="L26" s="11">
        <v>21.12</v>
      </c>
      <c r="M26" s="11">
        <v>94.844</v>
      </c>
      <c r="N26" s="11">
        <v>122.293</v>
      </c>
      <c r="O26" s="11">
        <v>30.987</v>
      </c>
      <c r="P26" s="11">
        <v>153.281</v>
      </c>
      <c r="Q26" s="15"/>
      <c r="R26" s="39"/>
      <c r="S26" s="39"/>
      <c r="T26" s="39"/>
      <c r="U26" s="15"/>
      <c r="V26" s="15"/>
      <c r="W26" s="15"/>
    </row>
    <row r="27" spans="1:23" ht="9" customHeight="1">
      <c r="A27" s="12" t="s">
        <v>26</v>
      </c>
      <c r="B27" s="11">
        <v>3.356</v>
      </c>
      <c r="C27" s="11">
        <v>5.523</v>
      </c>
      <c r="D27" s="11">
        <v>8.88</v>
      </c>
      <c r="E27" s="11">
        <v>56.042</v>
      </c>
      <c r="F27" s="11">
        <v>5.395</v>
      </c>
      <c r="G27" s="11">
        <v>61.437</v>
      </c>
      <c r="H27" s="11">
        <v>3.617</v>
      </c>
      <c r="I27" s="11">
        <v>4.422</v>
      </c>
      <c r="J27" s="11">
        <v>8.04</v>
      </c>
      <c r="K27" s="11">
        <v>75.532</v>
      </c>
      <c r="L27" s="11">
        <v>21.272</v>
      </c>
      <c r="M27" s="11">
        <v>96.803</v>
      </c>
      <c r="N27" s="11">
        <v>138.548</v>
      </c>
      <c r="O27" s="11">
        <v>36.612</v>
      </c>
      <c r="P27" s="11">
        <v>175.159</v>
      </c>
      <c r="Q27" s="15"/>
      <c r="R27" s="39"/>
      <c r="S27" s="39"/>
      <c r="T27" s="39"/>
      <c r="U27" s="15"/>
      <c r="V27" s="15"/>
      <c r="W27" s="15"/>
    </row>
    <row r="28" spans="1:23" ht="9" customHeight="1">
      <c r="A28" s="12" t="s">
        <v>27</v>
      </c>
      <c r="B28" s="11">
        <v>0.216</v>
      </c>
      <c r="C28" s="11">
        <v>0.312</v>
      </c>
      <c r="D28" s="11">
        <v>0.528</v>
      </c>
      <c r="E28" s="11">
        <v>49.375</v>
      </c>
      <c r="F28" s="11">
        <v>4.122</v>
      </c>
      <c r="G28" s="11">
        <v>53.497</v>
      </c>
      <c r="H28" s="11">
        <v>5.32</v>
      </c>
      <c r="I28" s="11">
        <v>3.399</v>
      </c>
      <c r="J28" s="11">
        <v>8.719</v>
      </c>
      <c r="K28" s="11">
        <v>65.493</v>
      </c>
      <c r="L28" s="11">
        <v>23.187</v>
      </c>
      <c r="M28" s="11">
        <v>88.681</v>
      </c>
      <c r="N28" s="11">
        <v>120.405</v>
      </c>
      <c r="O28" s="11">
        <v>31.02</v>
      </c>
      <c r="P28" s="11">
        <v>151.425</v>
      </c>
      <c r="Q28" s="15"/>
      <c r="R28" s="39"/>
      <c r="S28" s="39"/>
      <c r="T28" s="39"/>
      <c r="U28" s="15"/>
      <c r="V28" s="15"/>
      <c r="W28" s="15"/>
    </row>
    <row r="29" spans="1:23" ht="9" customHeight="1">
      <c r="A29" s="12" t="s">
        <v>28</v>
      </c>
      <c r="B29" s="11">
        <v>1.606</v>
      </c>
      <c r="C29" s="11">
        <v>1.458</v>
      </c>
      <c r="D29" s="11">
        <v>3.064</v>
      </c>
      <c r="E29" s="11">
        <v>21.474</v>
      </c>
      <c r="F29" s="11">
        <v>2.534</v>
      </c>
      <c r="G29" s="11">
        <v>24.007</v>
      </c>
      <c r="H29" s="11">
        <v>4.189</v>
      </c>
      <c r="I29" s="11">
        <v>2.384</v>
      </c>
      <c r="J29" s="11">
        <v>6.573</v>
      </c>
      <c r="K29" s="11">
        <v>55.18</v>
      </c>
      <c r="L29" s="11">
        <v>11.554</v>
      </c>
      <c r="M29" s="11">
        <v>66.735</v>
      </c>
      <c r="N29" s="11">
        <v>82.448</v>
      </c>
      <c r="O29" s="11">
        <v>17.931</v>
      </c>
      <c r="P29" s="11">
        <v>100.379</v>
      </c>
      <c r="Q29" s="15"/>
      <c r="R29" s="39"/>
      <c r="S29" s="39"/>
      <c r="T29" s="39"/>
      <c r="U29" s="15"/>
      <c r="V29" s="15"/>
      <c r="W29" s="15"/>
    </row>
    <row r="30" spans="1:23" s="17" customFormat="1" ht="9" customHeight="1">
      <c r="A30" s="12" t="s">
        <v>142</v>
      </c>
      <c r="B30" s="11">
        <v>0</v>
      </c>
      <c r="C30" s="11">
        <v>1.074</v>
      </c>
      <c r="D30" s="11">
        <v>1.074</v>
      </c>
      <c r="E30" s="11">
        <v>91.555</v>
      </c>
      <c r="F30" s="11">
        <v>9.206</v>
      </c>
      <c r="G30" s="11">
        <v>100.761</v>
      </c>
      <c r="H30" s="11">
        <v>11.187</v>
      </c>
      <c r="I30" s="11">
        <v>6.677</v>
      </c>
      <c r="J30" s="11">
        <v>17.864</v>
      </c>
      <c r="K30" s="11">
        <v>204.444</v>
      </c>
      <c r="L30" s="11">
        <v>57.192</v>
      </c>
      <c r="M30" s="11">
        <v>261.637</v>
      </c>
      <c r="N30" s="11">
        <v>307.186</v>
      </c>
      <c r="O30" s="11">
        <v>74.149</v>
      </c>
      <c r="P30" s="11">
        <v>381.335</v>
      </c>
      <c r="Q30" s="16"/>
      <c r="R30" s="89"/>
      <c r="S30" s="89"/>
      <c r="T30" s="89"/>
      <c r="U30" s="15"/>
      <c r="V30" s="15"/>
      <c r="W30" s="15"/>
    </row>
    <row r="31" spans="1:23" ht="9" customHeight="1">
      <c r="A31" s="10" t="s">
        <v>29</v>
      </c>
      <c r="B31" s="10">
        <v>6.025</v>
      </c>
      <c r="C31" s="10">
        <v>19.662</v>
      </c>
      <c r="D31" s="10">
        <v>25.687</v>
      </c>
      <c r="E31" s="10">
        <v>67.237</v>
      </c>
      <c r="F31" s="10">
        <v>8.738</v>
      </c>
      <c r="G31" s="10">
        <v>75.975</v>
      </c>
      <c r="H31" s="10">
        <v>26.462</v>
      </c>
      <c r="I31" s="10">
        <v>11.499</v>
      </c>
      <c r="J31" s="10">
        <v>37.961</v>
      </c>
      <c r="K31" s="10">
        <v>284.603</v>
      </c>
      <c r="L31" s="10">
        <v>65.503</v>
      </c>
      <c r="M31" s="10">
        <v>350.105</v>
      </c>
      <c r="N31" s="10">
        <v>384.326</v>
      </c>
      <c r="O31" s="10">
        <v>105.402</v>
      </c>
      <c r="P31" s="10">
        <v>489.728</v>
      </c>
      <c r="Q31" s="15"/>
      <c r="R31" s="39"/>
      <c r="S31" s="39"/>
      <c r="T31" s="39"/>
      <c r="U31" s="15"/>
      <c r="V31" s="15"/>
      <c r="W31" s="15"/>
    </row>
    <row r="32" spans="1:23" ht="9" customHeight="1">
      <c r="A32" s="12" t="s">
        <v>30</v>
      </c>
      <c r="B32" s="11">
        <v>2.978</v>
      </c>
      <c r="C32" s="11">
        <v>13.683</v>
      </c>
      <c r="D32" s="11">
        <v>16.661</v>
      </c>
      <c r="E32" s="11">
        <v>30.938</v>
      </c>
      <c r="F32" s="11">
        <v>3.193</v>
      </c>
      <c r="G32" s="11">
        <v>34.131</v>
      </c>
      <c r="H32" s="11">
        <v>16.085</v>
      </c>
      <c r="I32" s="11">
        <v>5.061</v>
      </c>
      <c r="J32" s="11">
        <v>21.146</v>
      </c>
      <c r="K32" s="11">
        <v>147.206</v>
      </c>
      <c r="L32" s="11">
        <v>33.992</v>
      </c>
      <c r="M32" s="11">
        <v>181.198</v>
      </c>
      <c r="N32" s="11">
        <v>197.207</v>
      </c>
      <c r="O32" s="11">
        <v>55.929</v>
      </c>
      <c r="P32" s="11">
        <v>253.136</v>
      </c>
      <c r="Q32" s="15"/>
      <c r="R32" s="39"/>
      <c r="S32" s="39"/>
      <c r="T32" s="39"/>
      <c r="U32" s="15"/>
      <c r="V32" s="15"/>
      <c r="W32" s="15"/>
    </row>
    <row r="33" spans="1:23" s="17" customFormat="1" ht="9" customHeight="1">
      <c r="A33" s="12" t="s">
        <v>31</v>
      </c>
      <c r="B33" s="11">
        <v>3.047</v>
      </c>
      <c r="C33" s="11">
        <v>5.979</v>
      </c>
      <c r="D33" s="11">
        <v>9.026</v>
      </c>
      <c r="E33" s="11">
        <v>36.299</v>
      </c>
      <c r="F33" s="11">
        <v>5.545</v>
      </c>
      <c r="G33" s="11">
        <v>41.844</v>
      </c>
      <c r="H33" s="11">
        <v>10.377</v>
      </c>
      <c r="I33" s="11">
        <v>6.438</v>
      </c>
      <c r="J33" s="11">
        <v>16.815</v>
      </c>
      <c r="K33" s="11">
        <v>137.396</v>
      </c>
      <c r="L33" s="11">
        <v>31.511</v>
      </c>
      <c r="M33" s="11">
        <v>168.907</v>
      </c>
      <c r="N33" s="11">
        <v>187.119</v>
      </c>
      <c r="O33" s="11">
        <v>49.472</v>
      </c>
      <c r="P33" s="11">
        <v>236.591</v>
      </c>
      <c r="Q33" s="16"/>
      <c r="R33" s="89"/>
      <c r="S33" s="89"/>
      <c r="T33" s="89"/>
      <c r="U33" s="15"/>
      <c r="V33" s="15"/>
      <c r="W33" s="15"/>
    </row>
    <row r="34" spans="1:23" s="17" customFormat="1" ht="9" customHeight="1">
      <c r="A34" s="10" t="s">
        <v>32</v>
      </c>
      <c r="B34" s="10">
        <v>22.435</v>
      </c>
      <c r="C34" s="10">
        <v>46.017</v>
      </c>
      <c r="D34" s="10">
        <v>68.452</v>
      </c>
      <c r="E34" s="10">
        <v>533.844</v>
      </c>
      <c r="F34" s="10">
        <v>62.927</v>
      </c>
      <c r="G34" s="10">
        <v>596.77</v>
      </c>
      <c r="H34" s="10">
        <v>71.099</v>
      </c>
      <c r="I34" s="10">
        <v>54.432</v>
      </c>
      <c r="J34" s="10">
        <v>125.532</v>
      </c>
      <c r="K34" s="10">
        <v>1031.232</v>
      </c>
      <c r="L34" s="10">
        <v>303.704</v>
      </c>
      <c r="M34" s="10">
        <v>1334.936</v>
      </c>
      <c r="N34" s="10">
        <v>1658.61</v>
      </c>
      <c r="O34" s="10">
        <v>467.08</v>
      </c>
      <c r="P34" s="10">
        <v>2125.69</v>
      </c>
      <c r="Q34" s="16"/>
      <c r="R34" s="39"/>
      <c r="S34" s="39"/>
      <c r="T34" s="39"/>
      <c r="U34" s="15"/>
      <c r="V34" s="15"/>
      <c r="W34" s="15"/>
    </row>
    <row r="35" spans="1:23" ht="9" customHeight="1">
      <c r="A35" s="12" t="s">
        <v>33</v>
      </c>
      <c r="B35" s="11">
        <v>11.186</v>
      </c>
      <c r="C35" s="11">
        <v>15.535</v>
      </c>
      <c r="D35" s="11">
        <v>26.721</v>
      </c>
      <c r="E35" s="11">
        <v>68.692</v>
      </c>
      <c r="F35" s="11">
        <v>7.95</v>
      </c>
      <c r="G35" s="11">
        <v>76.641</v>
      </c>
      <c r="H35" s="11">
        <v>6.626</v>
      </c>
      <c r="I35" s="11">
        <v>15.322</v>
      </c>
      <c r="J35" s="11">
        <v>21.948</v>
      </c>
      <c r="K35" s="11">
        <v>216.505</v>
      </c>
      <c r="L35" s="11">
        <v>61.483</v>
      </c>
      <c r="M35" s="11">
        <v>277.988</v>
      </c>
      <c r="N35" s="11">
        <v>303.009</v>
      </c>
      <c r="O35" s="11">
        <v>100.29</v>
      </c>
      <c r="P35" s="11">
        <v>403.299</v>
      </c>
      <c r="Q35" s="15"/>
      <c r="R35" s="39"/>
      <c r="S35" s="39"/>
      <c r="T35" s="39"/>
      <c r="U35" s="15"/>
      <c r="V35" s="15"/>
      <c r="W35" s="15"/>
    </row>
    <row r="36" spans="1:23" ht="9" customHeight="1">
      <c r="A36" s="12" t="s">
        <v>34</v>
      </c>
      <c r="B36" s="11">
        <v>0.826</v>
      </c>
      <c r="C36" s="11">
        <v>5.722</v>
      </c>
      <c r="D36" s="11">
        <v>6.548</v>
      </c>
      <c r="E36" s="11">
        <v>140.106</v>
      </c>
      <c r="F36" s="11">
        <v>14.408</v>
      </c>
      <c r="G36" s="11">
        <v>154.514</v>
      </c>
      <c r="H36" s="11">
        <v>8.133</v>
      </c>
      <c r="I36" s="11">
        <v>10.635</v>
      </c>
      <c r="J36" s="11">
        <v>18.768</v>
      </c>
      <c r="K36" s="11">
        <v>138.498</v>
      </c>
      <c r="L36" s="11">
        <v>47.695</v>
      </c>
      <c r="M36" s="11">
        <v>186.193</v>
      </c>
      <c r="N36" s="11">
        <v>287.562</v>
      </c>
      <c r="O36" s="11">
        <v>78.46</v>
      </c>
      <c r="P36" s="11">
        <v>366.022</v>
      </c>
      <c r="Q36" s="15"/>
      <c r="R36" s="39"/>
      <c r="S36" s="39"/>
      <c r="T36" s="39"/>
      <c r="U36" s="15"/>
      <c r="V36" s="15"/>
      <c r="W36" s="15"/>
    </row>
    <row r="37" spans="1:23" ht="9" customHeight="1">
      <c r="A37" s="12" t="s">
        <v>35</v>
      </c>
      <c r="B37" s="11">
        <v>0.404</v>
      </c>
      <c r="C37" s="11">
        <v>1.373</v>
      </c>
      <c r="D37" s="11">
        <v>1.776</v>
      </c>
      <c r="E37" s="11">
        <v>27.164</v>
      </c>
      <c r="F37" s="11">
        <v>2.617</v>
      </c>
      <c r="G37" s="11">
        <v>29.781</v>
      </c>
      <c r="H37" s="11">
        <v>3.408</v>
      </c>
      <c r="I37" s="11">
        <v>2.133</v>
      </c>
      <c r="J37" s="11">
        <v>5.541</v>
      </c>
      <c r="K37" s="11">
        <v>40.569</v>
      </c>
      <c r="L37" s="11">
        <v>12.5</v>
      </c>
      <c r="M37" s="11">
        <v>53.07</v>
      </c>
      <c r="N37" s="11">
        <v>71.545</v>
      </c>
      <c r="O37" s="11">
        <v>18.623</v>
      </c>
      <c r="P37" s="11">
        <v>90.168</v>
      </c>
      <c r="Q37" s="15"/>
      <c r="R37" s="39"/>
      <c r="S37" s="39"/>
      <c r="T37" s="39"/>
      <c r="U37" s="15"/>
      <c r="V37" s="15"/>
      <c r="W37" s="15"/>
    </row>
    <row r="38" spans="1:23" ht="9" customHeight="1">
      <c r="A38" s="12" t="s">
        <v>36</v>
      </c>
      <c r="B38" s="11">
        <v>3.462</v>
      </c>
      <c r="C38" s="11">
        <v>13.373</v>
      </c>
      <c r="D38" s="11">
        <v>16.835</v>
      </c>
      <c r="E38" s="11">
        <v>117.969</v>
      </c>
      <c r="F38" s="11">
        <v>11.23</v>
      </c>
      <c r="G38" s="11">
        <v>129.199</v>
      </c>
      <c r="H38" s="11">
        <v>10.76</v>
      </c>
      <c r="I38" s="11">
        <v>6.786</v>
      </c>
      <c r="J38" s="11">
        <v>17.546</v>
      </c>
      <c r="K38" s="11">
        <v>171.293</v>
      </c>
      <c r="L38" s="11">
        <v>58.203</v>
      </c>
      <c r="M38" s="11">
        <v>229.496</v>
      </c>
      <c r="N38" s="11">
        <v>303.484</v>
      </c>
      <c r="O38" s="11">
        <v>89.592</v>
      </c>
      <c r="P38" s="11">
        <v>393.076</v>
      </c>
      <c r="Q38" s="15"/>
      <c r="R38" s="39"/>
      <c r="S38" s="39"/>
      <c r="T38" s="39"/>
      <c r="U38" s="15"/>
      <c r="V38" s="15"/>
      <c r="W38" s="15"/>
    </row>
    <row r="39" spans="1:23" ht="9" customHeight="1">
      <c r="A39" s="12" t="s">
        <v>37</v>
      </c>
      <c r="B39" s="11">
        <v>3.141</v>
      </c>
      <c r="C39" s="11">
        <v>4.06</v>
      </c>
      <c r="D39" s="11">
        <v>7.201</v>
      </c>
      <c r="E39" s="11">
        <v>56.227</v>
      </c>
      <c r="F39" s="11">
        <v>9.157</v>
      </c>
      <c r="G39" s="11">
        <v>65.384</v>
      </c>
      <c r="H39" s="11">
        <v>22.722</v>
      </c>
      <c r="I39" s="11">
        <v>7.56</v>
      </c>
      <c r="J39" s="11">
        <v>30.281</v>
      </c>
      <c r="K39" s="11">
        <v>222.739</v>
      </c>
      <c r="L39" s="11">
        <v>47.806</v>
      </c>
      <c r="M39" s="11">
        <v>270.545</v>
      </c>
      <c r="N39" s="11">
        <v>304.828</v>
      </c>
      <c r="O39" s="11">
        <v>68.583</v>
      </c>
      <c r="P39" s="11">
        <v>373.411</v>
      </c>
      <c r="Q39" s="15"/>
      <c r="R39" s="39"/>
      <c r="S39" s="39"/>
      <c r="T39" s="39"/>
      <c r="U39" s="15"/>
      <c r="V39" s="15"/>
      <c r="W39" s="15"/>
    </row>
    <row r="40" spans="1:23" ht="9" customHeight="1">
      <c r="A40" s="12" t="s">
        <v>38</v>
      </c>
      <c r="B40" s="11">
        <v>1.861</v>
      </c>
      <c r="C40" s="11">
        <v>2.466</v>
      </c>
      <c r="D40" s="11">
        <v>4.327</v>
      </c>
      <c r="E40" s="11">
        <v>100.51</v>
      </c>
      <c r="F40" s="11">
        <v>13.991</v>
      </c>
      <c r="G40" s="11">
        <v>114.501</v>
      </c>
      <c r="H40" s="11">
        <v>14.714</v>
      </c>
      <c r="I40" s="11">
        <v>9.74</v>
      </c>
      <c r="J40" s="11">
        <v>24.454</v>
      </c>
      <c r="K40" s="11">
        <v>199.176</v>
      </c>
      <c r="L40" s="11">
        <v>60.836</v>
      </c>
      <c r="M40" s="11">
        <v>260.012</v>
      </c>
      <c r="N40" s="11">
        <v>316.262</v>
      </c>
      <c r="O40" s="11">
        <v>87.032</v>
      </c>
      <c r="P40" s="11">
        <v>403.294</v>
      </c>
      <c r="Q40" s="15"/>
      <c r="R40" s="39"/>
      <c r="S40" s="39"/>
      <c r="T40" s="39"/>
      <c r="U40" s="15"/>
      <c r="V40" s="15"/>
      <c r="W40" s="15"/>
    </row>
    <row r="41" spans="1:23" s="17" customFormat="1" ht="9" customHeight="1">
      <c r="A41" s="12" t="s">
        <v>39</v>
      </c>
      <c r="B41" s="11">
        <v>1.556</v>
      </c>
      <c r="C41" s="11">
        <v>3.489</v>
      </c>
      <c r="D41" s="11">
        <v>5.045</v>
      </c>
      <c r="E41" s="11">
        <v>23.176</v>
      </c>
      <c r="F41" s="11">
        <v>3.574</v>
      </c>
      <c r="G41" s="11">
        <v>26.75</v>
      </c>
      <c r="H41" s="11">
        <v>4.737</v>
      </c>
      <c r="I41" s="11">
        <v>2.257</v>
      </c>
      <c r="J41" s="11">
        <v>6.993</v>
      </c>
      <c r="K41" s="11">
        <v>42.452</v>
      </c>
      <c r="L41" s="11">
        <v>15.18</v>
      </c>
      <c r="M41" s="11">
        <v>57.631</v>
      </c>
      <c r="N41" s="11">
        <v>71.92</v>
      </c>
      <c r="O41" s="11">
        <v>24.5</v>
      </c>
      <c r="P41" s="11">
        <v>96.42</v>
      </c>
      <c r="Q41" s="16"/>
      <c r="R41" s="89"/>
      <c r="S41" s="89"/>
      <c r="T41" s="89"/>
      <c r="U41" s="15"/>
      <c r="V41" s="15"/>
      <c r="W41" s="15"/>
    </row>
    <row r="42" spans="1:23" ht="9" customHeight="1">
      <c r="A42" s="10" t="s">
        <v>40</v>
      </c>
      <c r="B42" s="10">
        <v>6.872</v>
      </c>
      <c r="C42" s="10">
        <v>9.613</v>
      </c>
      <c r="D42" s="10">
        <v>16.485</v>
      </c>
      <c r="E42" s="10">
        <v>115.763</v>
      </c>
      <c r="F42" s="10">
        <v>9.516</v>
      </c>
      <c r="G42" s="10">
        <v>125.279</v>
      </c>
      <c r="H42" s="10">
        <v>11.839</v>
      </c>
      <c r="I42" s="10">
        <v>11.46</v>
      </c>
      <c r="J42" s="10">
        <v>23.299</v>
      </c>
      <c r="K42" s="10">
        <v>266.276</v>
      </c>
      <c r="L42" s="10">
        <v>73.781</v>
      </c>
      <c r="M42" s="10">
        <v>340.057</v>
      </c>
      <c r="N42" s="10">
        <v>400.75</v>
      </c>
      <c r="O42" s="10">
        <v>104.37</v>
      </c>
      <c r="P42" s="10">
        <v>505.12</v>
      </c>
      <c r="Q42" s="15"/>
      <c r="R42" s="39"/>
      <c r="S42" s="39"/>
      <c r="T42" s="39"/>
      <c r="U42" s="15"/>
      <c r="V42" s="15"/>
      <c r="W42" s="15"/>
    </row>
    <row r="43" spans="1:23" ht="9" customHeight="1">
      <c r="A43" s="12" t="s">
        <v>41</v>
      </c>
      <c r="B43" s="11">
        <v>3.7</v>
      </c>
      <c r="C43" s="11">
        <v>5.836</v>
      </c>
      <c r="D43" s="11">
        <v>9.536</v>
      </c>
      <c r="E43" s="11">
        <v>48.102</v>
      </c>
      <c r="F43" s="11">
        <v>3.828</v>
      </c>
      <c r="G43" s="11">
        <v>51.93</v>
      </c>
      <c r="H43" s="11">
        <v>5.738</v>
      </c>
      <c r="I43" s="11">
        <v>5.32</v>
      </c>
      <c r="J43" s="11">
        <v>11.058</v>
      </c>
      <c r="K43" s="11">
        <v>113.867</v>
      </c>
      <c r="L43" s="11">
        <v>29.999</v>
      </c>
      <c r="M43" s="11">
        <v>143.866</v>
      </c>
      <c r="N43" s="11">
        <v>171.407</v>
      </c>
      <c r="O43" s="11">
        <v>44.983</v>
      </c>
      <c r="P43" s="11">
        <v>216.39</v>
      </c>
      <c r="Q43" s="15"/>
      <c r="R43" s="39"/>
      <c r="S43" s="39"/>
      <c r="T43" s="39"/>
      <c r="U43" s="15"/>
      <c r="V43" s="15"/>
      <c r="W43" s="15"/>
    </row>
    <row r="44" spans="1:23" ht="9" customHeight="1">
      <c r="A44" s="12" t="s">
        <v>42</v>
      </c>
      <c r="B44" s="11">
        <v>0.548</v>
      </c>
      <c r="C44" s="11">
        <v>1.14</v>
      </c>
      <c r="D44" s="11">
        <v>1.688</v>
      </c>
      <c r="E44" s="11">
        <v>12.895</v>
      </c>
      <c r="F44" s="11">
        <v>0.561</v>
      </c>
      <c r="G44" s="11">
        <v>13.456</v>
      </c>
      <c r="H44" s="11">
        <v>1.16</v>
      </c>
      <c r="I44" s="11">
        <v>0.932</v>
      </c>
      <c r="J44" s="11">
        <v>2.092</v>
      </c>
      <c r="K44" s="11">
        <v>29.169</v>
      </c>
      <c r="L44" s="11">
        <v>7.904</v>
      </c>
      <c r="M44" s="11">
        <v>37.074</v>
      </c>
      <c r="N44" s="11">
        <v>43.773</v>
      </c>
      <c r="O44" s="11">
        <v>10.537</v>
      </c>
      <c r="P44" s="11">
        <v>54.309</v>
      </c>
      <c r="Q44" s="15"/>
      <c r="R44" s="39"/>
      <c r="S44" s="39"/>
      <c r="T44" s="39"/>
      <c r="U44" s="15"/>
      <c r="V44" s="15"/>
      <c r="W44" s="15"/>
    </row>
    <row r="45" spans="1:23" ht="9" customHeight="1">
      <c r="A45" s="12" t="s">
        <v>43</v>
      </c>
      <c r="B45" s="11">
        <v>0</v>
      </c>
      <c r="C45" s="11">
        <v>0.302</v>
      </c>
      <c r="D45" s="11">
        <v>0.302</v>
      </c>
      <c r="E45" s="11">
        <v>10.665</v>
      </c>
      <c r="F45" s="11">
        <v>1.078</v>
      </c>
      <c r="G45" s="11">
        <v>11.743</v>
      </c>
      <c r="H45" s="11">
        <v>2.3</v>
      </c>
      <c r="I45" s="11">
        <v>1.36</v>
      </c>
      <c r="J45" s="11">
        <v>3.66</v>
      </c>
      <c r="K45" s="11">
        <v>65.608</v>
      </c>
      <c r="L45" s="11">
        <v>15.541</v>
      </c>
      <c r="M45" s="11">
        <v>81.149</v>
      </c>
      <c r="N45" s="11">
        <v>78.574</v>
      </c>
      <c r="O45" s="11">
        <v>18.281</v>
      </c>
      <c r="P45" s="11">
        <v>96.854</v>
      </c>
      <c r="Q45" s="15"/>
      <c r="R45" s="39"/>
      <c r="S45" s="39"/>
      <c r="T45" s="39"/>
      <c r="U45" s="15"/>
      <c r="V45" s="15"/>
      <c r="W45" s="15"/>
    </row>
    <row r="46" spans="1:23" ht="9" customHeight="1">
      <c r="A46" s="12" t="s">
        <v>44</v>
      </c>
      <c r="B46" s="11">
        <v>2.624</v>
      </c>
      <c r="C46" s="11">
        <v>2.335</v>
      </c>
      <c r="D46" s="11">
        <v>4.958</v>
      </c>
      <c r="E46" s="11">
        <v>44.101</v>
      </c>
      <c r="F46" s="11">
        <v>4.05</v>
      </c>
      <c r="G46" s="11">
        <v>48.15</v>
      </c>
      <c r="H46" s="11">
        <v>2.641</v>
      </c>
      <c r="I46" s="11">
        <v>3.848</v>
      </c>
      <c r="J46" s="11">
        <v>6.489</v>
      </c>
      <c r="K46" s="11">
        <v>57.632</v>
      </c>
      <c r="L46" s="11">
        <v>20.337</v>
      </c>
      <c r="M46" s="11">
        <v>77.969</v>
      </c>
      <c r="N46" s="11">
        <v>106.997</v>
      </c>
      <c r="O46" s="11">
        <v>30.57</v>
      </c>
      <c r="P46" s="11">
        <v>137.567</v>
      </c>
      <c r="Q46" s="15"/>
      <c r="R46" s="89"/>
      <c r="S46" s="89"/>
      <c r="T46" s="89"/>
      <c r="U46" s="15"/>
      <c r="V46" s="15"/>
      <c r="W46" s="15"/>
    </row>
    <row r="47" spans="1:23" ht="9" customHeight="1">
      <c r="A47" s="10" t="s">
        <v>45</v>
      </c>
      <c r="B47" s="10">
        <v>3.536</v>
      </c>
      <c r="C47" s="10">
        <v>5.038</v>
      </c>
      <c r="D47" s="10">
        <v>8.574</v>
      </c>
      <c r="E47" s="10">
        <v>65.39</v>
      </c>
      <c r="F47" s="10">
        <v>11.089</v>
      </c>
      <c r="G47" s="10">
        <v>76.479</v>
      </c>
      <c r="H47" s="10">
        <v>25.896</v>
      </c>
      <c r="I47" s="10">
        <v>19.804</v>
      </c>
      <c r="J47" s="10">
        <v>45.701</v>
      </c>
      <c r="K47" s="10">
        <v>348.337</v>
      </c>
      <c r="L47" s="10">
        <v>123.991</v>
      </c>
      <c r="M47" s="10">
        <v>472.328</v>
      </c>
      <c r="N47" s="10">
        <v>443.16</v>
      </c>
      <c r="O47" s="10">
        <v>159.921</v>
      </c>
      <c r="P47" s="10">
        <v>603.081</v>
      </c>
      <c r="Q47" s="15"/>
      <c r="R47" s="39"/>
      <c r="S47" s="39"/>
      <c r="T47" s="39"/>
      <c r="U47" s="15"/>
      <c r="V47" s="15"/>
      <c r="W47" s="15"/>
    </row>
    <row r="48" spans="1:23" ht="9" customHeight="1">
      <c r="A48" s="12" t="s">
        <v>46</v>
      </c>
      <c r="B48" s="11">
        <v>2.066</v>
      </c>
      <c r="C48" s="11">
        <v>1.899</v>
      </c>
      <c r="D48" s="11">
        <v>3.965</v>
      </c>
      <c r="E48" s="11">
        <v>4.173</v>
      </c>
      <c r="F48" s="11">
        <v>1.252</v>
      </c>
      <c r="G48" s="11">
        <v>5.425</v>
      </c>
      <c r="H48" s="11">
        <v>3.836</v>
      </c>
      <c r="I48" s="11">
        <v>3.606</v>
      </c>
      <c r="J48" s="11">
        <v>7.442</v>
      </c>
      <c r="K48" s="11">
        <v>42.736</v>
      </c>
      <c r="L48" s="11">
        <v>17.27</v>
      </c>
      <c r="M48" s="11">
        <v>60.006</v>
      </c>
      <c r="N48" s="11">
        <v>52.81</v>
      </c>
      <c r="O48" s="11">
        <v>24.027</v>
      </c>
      <c r="P48" s="11">
        <v>76.837</v>
      </c>
      <c r="Q48" s="15"/>
      <c r="R48" s="39"/>
      <c r="S48" s="39"/>
      <c r="T48" s="39"/>
      <c r="U48" s="15"/>
      <c r="V48" s="15"/>
      <c r="W48" s="15"/>
    </row>
    <row r="49" spans="1:23" ht="9" customHeight="1">
      <c r="A49" s="12" t="s">
        <v>47</v>
      </c>
      <c r="B49" s="11">
        <v>0.888</v>
      </c>
      <c r="C49" s="11">
        <v>1.742</v>
      </c>
      <c r="D49" s="11">
        <v>2.63</v>
      </c>
      <c r="E49" s="11">
        <v>10.677</v>
      </c>
      <c r="F49" s="11">
        <v>1.724</v>
      </c>
      <c r="G49" s="11">
        <v>12.4</v>
      </c>
      <c r="H49" s="11">
        <v>4.477</v>
      </c>
      <c r="I49" s="11">
        <v>4.77</v>
      </c>
      <c r="J49" s="11">
        <v>9.247</v>
      </c>
      <c r="K49" s="11">
        <v>55.788</v>
      </c>
      <c r="L49" s="11">
        <v>29.949</v>
      </c>
      <c r="M49" s="11">
        <v>85.737</v>
      </c>
      <c r="N49" s="11">
        <v>71.829</v>
      </c>
      <c r="O49" s="11">
        <v>38.185</v>
      </c>
      <c r="P49" s="11">
        <v>110.014</v>
      </c>
      <c r="Q49" s="15"/>
      <c r="R49" s="39"/>
      <c r="S49" s="39"/>
      <c r="T49" s="39"/>
      <c r="U49" s="15"/>
      <c r="V49" s="15"/>
      <c r="W49" s="15"/>
    </row>
    <row r="50" spans="1:23" ht="9" customHeight="1">
      <c r="A50" s="12" t="s">
        <v>48</v>
      </c>
      <c r="B50" s="11">
        <v>0.076</v>
      </c>
      <c r="C50" s="11">
        <v>0.978</v>
      </c>
      <c r="D50" s="11">
        <v>1.054</v>
      </c>
      <c r="E50" s="11">
        <v>38.236</v>
      </c>
      <c r="F50" s="11">
        <v>6.845</v>
      </c>
      <c r="G50" s="11">
        <v>45.081</v>
      </c>
      <c r="H50" s="11">
        <v>15.226</v>
      </c>
      <c r="I50" s="11">
        <v>9.692</v>
      </c>
      <c r="J50" s="11">
        <v>24.917</v>
      </c>
      <c r="K50" s="11">
        <v>198.998</v>
      </c>
      <c r="L50" s="11">
        <v>59.788</v>
      </c>
      <c r="M50" s="11">
        <v>258.786</v>
      </c>
      <c r="N50" s="11">
        <v>252.536</v>
      </c>
      <c r="O50" s="11">
        <v>77.303</v>
      </c>
      <c r="P50" s="11">
        <v>329.838</v>
      </c>
      <c r="Q50" s="15"/>
      <c r="R50" s="39"/>
      <c r="S50" s="39"/>
      <c r="T50" s="39"/>
      <c r="U50" s="15"/>
      <c r="V50" s="15"/>
      <c r="W50" s="15"/>
    </row>
    <row r="51" spans="1:23" s="17" customFormat="1" ht="9" customHeight="1">
      <c r="A51" s="12" t="s">
        <v>49</v>
      </c>
      <c r="B51" s="11">
        <v>0.507</v>
      </c>
      <c r="C51" s="11">
        <v>0.418</v>
      </c>
      <c r="D51" s="11">
        <v>0.925</v>
      </c>
      <c r="E51" s="11">
        <v>12.305</v>
      </c>
      <c r="F51" s="11">
        <v>1.268</v>
      </c>
      <c r="G51" s="11">
        <v>13.573</v>
      </c>
      <c r="H51" s="11">
        <v>2.358</v>
      </c>
      <c r="I51" s="11">
        <v>1.737</v>
      </c>
      <c r="J51" s="11">
        <v>4.095</v>
      </c>
      <c r="K51" s="11">
        <v>50.816</v>
      </c>
      <c r="L51" s="11">
        <v>16.983</v>
      </c>
      <c r="M51" s="11">
        <v>67.799</v>
      </c>
      <c r="N51" s="11">
        <v>65.984</v>
      </c>
      <c r="O51" s="11">
        <v>20.407</v>
      </c>
      <c r="P51" s="11">
        <v>86.391</v>
      </c>
      <c r="Q51" s="16"/>
      <c r="R51" s="89"/>
      <c r="S51" s="89"/>
      <c r="T51" s="89"/>
      <c r="U51" s="15"/>
      <c r="V51" s="15"/>
      <c r="W51" s="15"/>
    </row>
    <row r="52" spans="1:23" ht="9" customHeight="1">
      <c r="A52" s="10" t="s">
        <v>50</v>
      </c>
      <c r="B52" s="10">
        <v>35.631</v>
      </c>
      <c r="C52" s="10">
        <v>44.238</v>
      </c>
      <c r="D52" s="10">
        <v>79.868</v>
      </c>
      <c r="E52" s="10">
        <v>461.037</v>
      </c>
      <c r="F52" s="10">
        <v>43.203</v>
      </c>
      <c r="G52" s="10">
        <v>504.24</v>
      </c>
      <c r="H52" s="10">
        <v>54.759</v>
      </c>
      <c r="I52" s="10">
        <v>48.992</v>
      </c>
      <c r="J52" s="10">
        <v>103.751</v>
      </c>
      <c r="K52" s="10">
        <v>974.333</v>
      </c>
      <c r="L52" s="10">
        <v>310.851</v>
      </c>
      <c r="M52" s="10">
        <v>1285.183</v>
      </c>
      <c r="N52" s="10">
        <v>1525.759</v>
      </c>
      <c r="O52" s="10">
        <v>447.283</v>
      </c>
      <c r="P52" s="10">
        <v>1973.043</v>
      </c>
      <c r="Q52" s="15"/>
      <c r="R52" s="39"/>
      <c r="S52" s="39"/>
      <c r="T52" s="39"/>
      <c r="U52" s="15"/>
      <c r="V52" s="15"/>
      <c r="W52" s="15"/>
    </row>
    <row r="53" spans="1:23" ht="9" customHeight="1">
      <c r="A53" s="12" t="s">
        <v>51</v>
      </c>
      <c r="B53" s="11">
        <v>1.839</v>
      </c>
      <c r="C53" s="11">
        <v>2.249</v>
      </c>
      <c r="D53" s="11">
        <v>4.089</v>
      </c>
      <c r="E53" s="11">
        <v>23.533</v>
      </c>
      <c r="F53" s="11">
        <v>3.434</v>
      </c>
      <c r="G53" s="11">
        <v>26.967</v>
      </c>
      <c r="H53" s="11">
        <v>3.29</v>
      </c>
      <c r="I53" s="11">
        <v>4.383</v>
      </c>
      <c r="J53" s="11">
        <v>7.673</v>
      </c>
      <c r="K53" s="11">
        <v>67.985</v>
      </c>
      <c r="L53" s="11">
        <v>20.163</v>
      </c>
      <c r="M53" s="11">
        <v>88.148</v>
      </c>
      <c r="N53" s="11">
        <v>96.648</v>
      </c>
      <c r="O53" s="11">
        <v>30.229</v>
      </c>
      <c r="P53" s="11">
        <v>126.878</v>
      </c>
      <c r="Q53" s="15"/>
      <c r="R53" s="39"/>
      <c r="S53" s="39"/>
      <c r="T53" s="39"/>
      <c r="U53" s="15"/>
      <c r="V53" s="15"/>
      <c r="W53" s="15"/>
    </row>
    <row r="54" spans="1:23" ht="9" customHeight="1">
      <c r="A54" s="12" t="s">
        <v>52</v>
      </c>
      <c r="B54" s="11">
        <v>2.061</v>
      </c>
      <c r="C54" s="11">
        <v>4.066</v>
      </c>
      <c r="D54" s="11">
        <v>6.127</v>
      </c>
      <c r="E54" s="11">
        <v>56.608</v>
      </c>
      <c r="F54" s="11">
        <v>3.85</v>
      </c>
      <c r="G54" s="11">
        <v>60.458</v>
      </c>
      <c r="H54" s="11">
        <v>6.665</v>
      </c>
      <c r="I54" s="11">
        <v>5.391</v>
      </c>
      <c r="J54" s="11">
        <v>12.057</v>
      </c>
      <c r="K54" s="11">
        <v>92.445</v>
      </c>
      <c r="L54" s="11">
        <v>33.569</v>
      </c>
      <c r="M54" s="11">
        <v>126.014</v>
      </c>
      <c r="N54" s="11">
        <v>157.78</v>
      </c>
      <c r="O54" s="11">
        <v>46.876</v>
      </c>
      <c r="P54" s="11">
        <v>204.656</v>
      </c>
      <c r="Q54" s="15"/>
      <c r="R54" s="39"/>
      <c r="S54" s="39"/>
      <c r="T54" s="39"/>
      <c r="U54" s="15"/>
      <c r="V54" s="15"/>
      <c r="W54" s="15"/>
    </row>
    <row r="55" spans="1:23" ht="9" customHeight="1">
      <c r="A55" s="12" t="s">
        <v>53</v>
      </c>
      <c r="B55" s="11">
        <v>3.253</v>
      </c>
      <c r="C55" s="11">
        <v>4.048</v>
      </c>
      <c r="D55" s="11">
        <v>7.301</v>
      </c>
      <c r="E55" s="11">
        <v>65.856</v>
      </c>
      <c r="F55" s="11">
        <v>5.375</v>
      </c>
      <c r="G55" s="11">
        <v>71.231</v>
      </c>
      <c r="H55" s="11">
        <v>5.998</v>
      </c>
      <c r="I55" s="11">
        <v>7.807</v>
      </c>
      <c r="J55" s="11">
        <v>13.805</v>
      </c>
      <c r="K55" s="11">
        <v>108.672</v>
      </c>
      <c r="L55" s="11">
        <v>36.53</v>
      </c>
      <c r="M55" s="11">
        <v>145.202</v>
      </c>
      <c r="N55" s="11">
        <v>183.779</v>
      </c>
      <c r="O55" s="11">
        <v>53.76</v>
      </c>
      <c r="P55" s="11">
        <v>237.539</v>
      </c>
      <c r="Q55" s="15"/>
      <c r="R55" s="39"/>
      <c r="S55" s="39"/>
      <c r="T55" s="39"/>
      <c r="U55" s="15"/>
      <c r="V55" s="15"/>
      <c r="W55" s="15"/>
    </row>
    <row r="56" spans="1:23" ht="9" customHeight="1">
      <c r="A56" s="12" t="s">
        <v>54</v>
      </c>
      <c r="B56" s="11">
        <v>4.815</v>
      </c>
      <c r="C56" s="11">
        <v>8.19</v>
      </c>
      <c r="D56" s="11">
        <v>13.005</v>
      </c>
      <c r="E56" s="11">
        <v>99.892</v>
      </c>
      <c r="F56" s="11">
        <v>10.083</v>
      </c>
      <c r="G56" s="11">
        <v>109.975</v>
      </c>
      <c r="H56" s="11">
        <v>9.009</v>
      </c>
      <c r="I56" s="11">
        <v>5.108</v>
      </c>
      <c r="J56" s="11">
        <v>14.117</v>
      </c>
      <c r="K56" s="11">
        <v>134.598</v>
      </c>
      <c r="L56" s="11">
        <v>45.578</v>
      </c>
      <c r="M56" s="11">
        <v>180.177</v>
      </c>
      <c r="N56" s="11">
        <v>248.315</v>
      </c>
      <c r="O56" s="11">
        <v>68.959</v>
      </c>
      <c r="P56" s="11">
        <v>317.274</v>
      </c>
      <c r="Q56" s="15"/>
      <c r="R56" s="39"/>
      <c r="S56" s="39"/>
      <c r="T56" s="39"/>
      <c r="U56" s="15"/>
      <c r="V56" s="15"/>
      <c r="W56" s="15"/>
    </row>
    <row r="57" spans="1:23" ht="9" customHeight="1">
      <c r="A57" s="12" t="s">
        <v>55</v>
      </c>
      <c r="B57" s="11">
        <v>2.442</v>
      </c>
      <c r="C57" s="11">
        <v>7.879</v>
      </c>
      <c r="D57" s="11">
        <v>10.321</v>
      </c>
      <c r="E57" s="11">
        <v>88.716</v>
      </c>
      <c r="F57" s="11">
        <v>7.143</v>
      </c>
      <c r="G57" s="11">
        <v>95.859</v>
      </c>
      <c r="H57" s="11">
        <v>13.438</v>
      </c>
      <c r="I57" s="11">
        <v>10.129</v>
      </c>
      <c r="J57" s="11">
        <v>23.567</v>
      </c>
      <c r="K57" s="11">
        <v>259.844</v>
      </c>
      <c r="L57" s="11">
        <v>74.098</v>
      </c>
      <c r="M57" s="11">
        <v>333.942</v>
      </c>
      <c r="N57" s="11">
        <v>364.44</v>
      </c>
      <c r="O57" s="11">
        <v>99.249</v>
      </c>
      <c r="P57" s="11">
        <v>463.689</v>
      </c>
      <c r="Q57" s="15"/>
      <c r="R57" s="39"/>
      <c r="S57" s="39"/>
      <c r="T57" s="39"/>
      <c r="U57" s="15"/>
      <c r="V57" s="15"/>
      <c r="W57" s="15"/>
    </row>
    <row r="58" spans="1:23" ht="9" customHeight="1">
      <c r="A58" s="12" t="s">
        <v>56</v>
      </c>
      <c r="B58" s="11">
        <v>4.009</v>
      </c>
      <c r="C58" s="11">
        <v>5.299</v>
      </c>
      <c r="D58" s="11">
        <v>9.308</v>
      </c>
      <c r="E58" s="11">
        <v>35.333</v>
      </c>
      <c r="F58" s="11">
        <v>1.269</v>
      </c>
      <c r="G58" s="11">
        <v>36.602</v>
      </c>
      <c r="H58" s="11">
        <v>2.149</v>
      </c>
      <c r="I58" s="11">
        <v>4.13</v>
      </c>
      <c r="J58" s="11">
        <v>6.279</v>
      </c>
      <c r="K58" s="11">
        <v>72.934</v>
      </c>
      <c r="L58" s="11">
        <v>22.772</v>
      </c>
      <c r="M58" s="11">
        <v>95.706</v>
      </c>
      <c r="N58" s="11">
        <v>114.425</v>
      </c>
      <c r="O58" s="11">
        <v>33.471</v>
      </c>
      <c r="P58" s="11">
        <v>147.895</v>
      </c>
      <c r="Q58" s="15"/>
      <c r="R58" s="39"/>
      <c r="S58" s="39"/>
      <c r="T58" s="39"/>
      <c r="U58" s="15"/>
      <c r="V58" s="15"/>
      <c r="W58" s="15"/>
    </row>
    <row r="59" spans="1:23" ht="9" customHeight="1">
      <c r="A59" s="12" t="s">
        <v>57</v>
      </c>
      <c r="B59" s="11">
        <v>7.063</v>
      </c>
      <c r="C59" s="11">
        <v>5.838</v>
      </c>
      <c r="D59" s="11">
        <v>12.901</v>
      </c>
      <c r="E59" s="11">
        <v>32.218</v>
      </c>
      <c r="F59" s="11">
        <v>3.089</v>
      </c>
      <c r="G59" s="11">
        <v>35.307</v>
      </c>
      <c r="H59" s="11">
        <v>5.966</v>
      </c>
      <c r="I59" s="11">
        <v>5.562</v>
      </c>
      <c r="J59" s="11">
        <v>11.528</v>
      </c>
      <c r="K59" s="11">
        <v>81.913</v>
      </c>
      <c r="L59" s="11">
        <v>25.376</v>
      </c>
      <c r="M59" s="11">
        <v>107.29</v>
      </c>
      <c r="N59" s="11">
        <v>127.161</v>
      </c>
      <c r="O59" s="11">
        <v>39.866</v>
      </c>
      <c r="P59" s="11">
        <v>167.026</v>
      </c>
      <c r="Q59" s="15"/>
      <c r="R59" s="39"/>
      <c r="S59" s="39"/>
      <c r="T59" s="39"/>
      <c r="U59" s="15"/>
      <c r="V59" s="15"/>
      <c r="W59" s="15"/>
    </row>
    <row r="60" spans="1:23" ht="9" customHeight="1">
      <c r="A60" s="12" t="s">
        <v>58</v>
      </c>
      <c r="B60" s="11">
        <v>7.12</v>
      </c>
      <c r="C60" s="11">
        <v>5.988</v>
      </c>
      <c r="D60" s="11">
        <v>13.107</v>
      </c>
      <c r="E60" s="11">
        <v>36.241</v>
      </c>
      <c r="F60" s="11">
        <v>5.443</v>
      </c>
      <c r="G60" s="11">
        <v>41.683</v>
      </c>
      <c r="H60" s="11">
        <v>3.946</v>
      </c>
      <c r="I60" s="11">
        <v>4.377</v>
      </c>
      <c r="J60" s="11">
        <v>8.322</v>
      </c>
      <c r="K60" s="11">
        <v>79.425</v>
      </c>
      <c r="L60" s="11">
        <v>25.84</v>
      </c>
      <c r="M60" s="11">
        <v>105.264</v>
      </c>
      <c r="N60" s="11">
        <v>126.73</v>
      </c>
      <c r="O60" s="11">
        <v>41.647</v>
      </c>
      <c r="P60" s="11">
        <v>168.377</v>
      </c>
      <c r="Q60" s="15"/>
      <c r="R60" s="39"/>
      <c r="S60" s="39"/>
      <c r="T60" s="39"/>
      <c r="U60" s="15"/>
      <c r="V60" s="15"/>
      <c r="W60" s="15"/>
    </row>
    <row r="61" spans="1:23" s="17" customFormat="1" ht="9" customHeight="1">
      <c r="A61" s="12" t="s">
        <v>59</v>
      </c>
      <c r="B61" s="11">
        <v>3.029</v>
      </c>
      <c r="C61" s="11">
        <v>0.681</v>
      </c>
      <c r="D61" s="11">
        <v>3.71</v>
      </c>
      <c r="E61" s="11">
        <v>22.64</v>
      </c>
      <c r="F61" s="11">
        <v>3.517</v>
      </c>
      <c r="G61" s="11">
        <v>26.157</v>
      </c>
      <c r="H61" s="11">
        <v>4.298</v>
      </c>
      <c r="I61" s="11">
        <v>2.105</v>
      </c>
      <c r="J61" s="11">
        <v>6.402</v>
      </c>
      <c r="K61" s="11">
        <v>76.515</v>
      </c>
      <c r="L61" s="11">
        <v>26.924</v>
      </c>
      <c r="M61" s="11">
        <v>103.439</v>
      </c>
      <c r="N61" s="11">
        <v>106.482</v>
      </c>
      <c r="O61" s="11">
        <v>33.227</v>
      </c>
      <c r="P61" s="11">
        <v>139.708</v>
      </c>
      <c r="Q61" s="16"/>
      <c r="R61" s="89"/>
      <c r="S61" s="89"/>
      <c r="T61" s="89"/>
      <c r="U61" s="15"/>
      <c r="V61" s="15"/>
      <c r="W61" s="15"/>
    </row>
    <row r="62" spans="1:23" ht="9" customHeight="1">
      <c r="A62" s="10" t="s">
        <v>60</v>
      </c>
      <c r="B62" s="10">
        <v>23.456</v>
      </c>
      <c r="C62" s="10">
        <v>25.004</v>
      </c>
      <c r="D62" s="10">
        <v>48.46</v>
      </c>
      <c r="E62" s="10">
        <v>265.371</v>
      </c>
      <c r="F62" s="10">
        <v>52.137</v>
      </c>
      <c r="G62" s="10">
        <v>317.508</v>
      </c>
      <c r="H62" s="10">
        <v>55.719</v>
      </c>
      <c r="I62" s="10">
        <v>48.872</v>
      </c>
      <c r="J62" s="10">
        <v>104.592</v>
      </c>
      <c r="K62" s="10">
        <v>822.236</v>
      </c>
      <c r="L62" s="10">
        <v>289.649</v>
      </c>
      <c r="M62" s="10">
        <v>1111.885</v>
      </c>
      <c r="N62" s="10">
        <v>1166.783</v>
      </c>
      <c r="O62" s="10">
        <v>415.662</v>
      </c>
      <c r="P62" s="10">
        <v>1582.445</v>
      </c>
      <c r="Q62" s="15"/>
      <c r="R62" s="39"/>
      <c r="S62" s="39"/>
      <c r="T62" s="39"/>
      <c r="U62" s="15"/>
      <c r="V62" s="15"/>
      <c r="W62" s="15"/>
    </row>
    <row r="63" spans="1:23" ht="9" customHeight="1">
      <c r="A63" s="12" t="s">
        <v>176</v>
      </c>
      <c r="B63" s="11">
        <v>0.365</v>
      </c>
      <c r="C63" s="11">
        <v>1.51</v>
      </c>
      <c r="D63" s="11">
        <v>1.875</v>
      </c>
      <c r="E63" s="11">
        <v>10.12</v>
      </c>
      <c r="F63" s="11">
        <v>1.629</v>
      </c>
      <c r="G63" s="11">
        <v>11.749</v>
      </c>
      <c r="H63" s="11">
        <v>1.421</v>
      </c>
      <c r="I63" s="11">
        <v>2.21</v>
      </c>
      <c r="J63" s="11">
        <v>3.631</v>
      </c>
      <c r="K63" s="11">
        <v>42.277</v>
      </c>
      <c r="L63" s="11">
        <v>13.095</v>
      </c>
      <c r="M63" s="11">
        <v>55.372</v>
      </c>
      <c r="N63" s="11">
        <v>54.183</v>
      </c>
      <c r="O63" s="11">
        <v>18.444</v>
      </c>
      <c r="P63" s="11">
        <v>72.627</v>
      </c>
      <c r="Q63" s="15"/>
      <c r="R63" s="39"/>
      <c r="S63" s="39"/>
      <c r="T63" s="39"/>
      <c r="U63" s="15"/>
      <c r="V63" s="15"/>
      <c r="W63" s="15"/>
    </row>
    <row r="64" spans="1:23" ht="9" customHeight="1">
      <c r="A64" s="12" t="s">
        <v>61</v>
      </c>
      <c r="B64" s="11">
        <v>1.252</v>
      </c>
      <c r="C64" s="11">
        <v>1.86</v>
      </c>
      <c r="D64" s="11">
        <v>3.111</v>
      </c>
      <c r="E64" s="11">
        <v>34.33</v>
      </c>
      <c r="F64" s="11">
        <v>5.033</v>
      </c>
      <c r="G64" s="11">
        <v>39.364</v>
      </c>
      <c r="H64" s="11">
        <v>5.277</v>
      </c>
      <c r="I64" s="11">
        <v>7.377</v>
      </c>
      <c r="J64" s="11">
        <v>12.655</v>
      </c>
      <c r="K64" s="11">
        <v>70.252</v>
      </c>
      <c r="L64" s="11">
        <v>28.732</v>
      </c>
      <c r="M64" s="11">
        <v>98.984</v>
      </c>
      <c r="N64" s="11">
        <v>111.111</v>
      </c>
      <c r="O64" s="11">
        <v>43.002</v>
      </c>
      <c r="P64" s="11">
        <v>154.114</v>
      </c>
      <c r="Q64" s="15"/>
      <c r="R64" s="39"/>
      <c r="S64" s="39"/>
      <c r="T64" s="39"/>
      <c r="U64" s="15"/>
      <c r="V64" s="15"/>
      <c r="W64" s="15"/>
    </row>
    <row r="65" spans="1:23" ht="9" customHeight="1">
      <c r="A65" s="12" t="s">
        <v>62</v>
      </c>
      <c r="B65" s="11">
        <v>1.62</v>
      </c>
      <c r="C65" s="11">
        <v>0.982</v>
      </c>
      <c r="D65" s="11">
        <v>2.601</v>
      </c>
      <c r="E65" s="11">
        <v>20.163</v>
      </c>
      <c r="F65" s="11">
        <v>2.009</v>
      </c>
      <c r="G65" s="11">
        <v>22.172</v>
      </c>
      <c r="H65" s="11">
        <v>3.903</v>
      </c>
      <c r="I65" s="11">
        <v>5.078</v>
      </c>
      <c r="J65" s="11">
        <v>8.981</v>
      </c>
      <c r="K65" s="11">
        <v>59.406</v>
      </c>
      <c r="L65" s="11">
        <v>23.631</v>
      </c>
      <c r="M65" s="11">
        <v>83.037</v>
      </c>
      <c r="N65" s="11">
        <v>85.092</v>
      </c>
      <c r="O65" s="11">
        <v>31.699</v>
      </c>
      <c r="P65" s="11">
        <v>116.791</v>
      </c>
      <c r="Q65" s="15"/>
      <c r="R65" s="39"/>
      <c r="S65" s="39"/>
      <c r="T65" s="39"/>
      <c r="U65" s="15"/>
      <c r="V65" s="15"/>
      <c r="W65" s="15"/>
    </row>
    <row r="66" spans="1:23" ht="9" customHeight="1">
      <c r="A66" s="12" t="s">
        <v>63</v>
      </c>
      <c r="B66" s="11">
        <v>3.093</v>
      </c>
      <c r="C66" s="11">
        <v>2.083</v>
      </c>
      <c r="D66" s="11">
        <v>5.177</v>
      </c>
      <c r="E66" s="11">
        <v>61.125</v>
      </c>
      <c r="F66" s="11">
        <v>16.997</v>
      </c>
      <c r="G66" s="11">
        <v>78.122</v>
      </c>
      <c r="H66" s="11">
        <v>15.668</v>
      </c>
      <c r="I66" s="11">
        <v>15.317</v>
      </c>
      <c r="J66" s="11">
        <v>30.984</v>
      </c>
      <c r="K66" s="11">
        <v>247.283</v>
      </c>
      <c r="L66" s="11">
        <v>88.261</v>
      </c>
      <c r="M66" s="11">
        <v>335.544</v>
      </c>
      <c r="N66" s="11">
        <v>327.17</v>
      </c>
      <c r="O66" s="11">
        <v>122.658</v>
      </c>
      <c r="P66" s="11">
        <v>449.828</v>
      </c>
      <c r="Q66" s="15"/>
      <c r="R66" s="39"/>
      <c r="S66" s="39"/>
      <c r="T66" s="39"/>
      <c r="U66" s="15"/>
      <c r="V66" s="15"/>
      <c r="W66" s="15"/>
    </row>
    <row r="67" spans="1:23" ht="9" customHeight="1">
      <c r="A67" s="12" t="s">
        <v>64</v>
      </c>
      <c r="B67" s="11">
        <v>2.166</v>
      </c>
      <c r="C67" s="11">
        <v>3.499</v>
      </c>
      <c r="D67" s="11">
        <v>5.665</v>
      </c>
      <c r="E67" s="11">
        <v>23.126</v>
      </c>
      <c r="F67" s="11">
        <v>3.012</v>
      </c>
      <c r="G67" s="11">
        <v>26.138</v>
      </c>
      <c r="H67" s="11">
        <v>3.38</v>
      </c>
      <c r="I67" s="11">
        <v>1.663</v>
      </c>
      <c r="J67" s="11">
        <v>5.043</v>
      </c>
      <c r="K67" s="11">
        <v>79.764</v>
      </c>
      <c r="L67" s="11">
        <v>19.009</v>
      </c>
      <c r="M67" s="11">
        <v>98.773</v>
      </c>
      <c r="N67" s="11">
        <v>108.437</v>
      </c>
      <c r="O67" s="11">
        <v>27.182</v>
      </c>
      <c r="P67" s="11">
        <v>135.619</v>
      </c>
      <c r="Q67" s="15"/>
      <c r="R67" s="39"/>
      <c r="S67" s="39"/>
      <c r="T67" s="39"/>
      <c r="U67" s="15"/>
      <c r="V67" s="15"/>
      <c r="W67" s="15"/>
    </row>
    <row r="68" spans="1:23" ht="9" customHeight="1">
      <c r="A68" s="12" t="s">
        <v>65</v>
      </c>
      <c r="B68" s="11">
        <v>1.36</v>
      </c>
      <c r="C68" s="11">
        <v>2.246</v>
      </c>
      <c r="D68" s="11">
        <v>3.606</v>
      </c>
      <c r="E68" s="11">
        <v>31.096</v>
      </c>
      <c r="F68" s="11">
        <v>4.274</v>
      </c>
      <c r="G68" s="11">
        <v>35.37</v>
      </c>
      <c r="H68" s="11">
        <v>6.939</v>
      </c>
      <c r="I68" s="11">
        <v>5.701</v>
      </c>
      <c r="J68" s="11">
        <v>12.64</v>
      </c>
      <c r="K68" s="11">
        <v>103.547</v>
      </c>
      <c r="L68" s="11">
        <v>31.725</v>
      </c>
      <c r="M68" s="11">
        <v>135.272</v>
      </c>
      <c r="N68" s="11">
        <v>142.942</v>
      </c>
      <c r="O68" s="11">
        <v>43.946</v>
      </c>
      <c r="P68" s="11">
        <v>186.888</v>
      </c>
      <c r="Q68" s="15"/>
      <c r="R68" s="39"/>
      <c r="S68" s="39"/>
      <c r="T68" s="39"/>
      <c r="U68" s="15"/>
      <c r="V68" s="15"/>
      <c r="W68" s="15"/>
    </row>
    <row r="69" spans="1:23" ht="9" customHeight="1">
      <c r="A69" s="12" t="s">
        <v>66</v>
      </c>
      <c r="B69" s="11">
        <v>3.134</v>
      </c>
      <c r="C69" s="11">
        <v>2.612</v>
      </c>
      <c r="D69" s="11">
        <v>5.746</v>
      </c>
      <c r="E69" s="11">
        <v>35.086</v>
      </c>
      <c r="F69" s="11">
        <v>6.41</v>
      </c>
      <c r="G69" s="11">
        <v>41.496</v>
      </c>
      <c r="H69" s="11">
        <v>7.507</v>
      </c>
      <c r="I69" s="11">
        <v>2.28</v>
      </c>
      <c r="J69" s="11">
        <v>9.788</v>
      </c>
      <c r="K69" s="11">
        <v>63.418</v>
      </c>
      <c r="L69" s="11">
        <v>27.341</v>
      </c>
      <c r="M69" s="11">
        <v>90.759</v>
      </c>
      <c r="N69" s="11">
        <v>109.144</v>
      </c>
      <c r="O69" s="11">
        <v>38.643</v>
      </c>
      <c r="P69" s="11">
        <v>147.788</v>
      </c>
      <c r="Q69" s="15"/>
      <c r="R69" s="39"/>
      <c r="S69" s="39"/>
      <c r="T69" s="39"/>
      <c r="U69" s="15"/>
      <c r="V69" s="15"/>
      <c r="W69" s="15"/>
    </row>
    <row r="70" spans="1:23" ht="9" customHeight="1">
      <c r="A70" s="12" t="s">
        <v>67</v>
      </c>
      <c r="B70" s="11">
        <v>5.627</v>
      </c>
      <c r="C70" s="11">
        <v>3.682</v>
      </c>
      <c r="D70" s="11">
        <v>9.309</v>
      </c>
      <c r="E70" s="11">
        <v>18.109</v>
      </c>
      <c r="F70" s="11">
        <v>3.165</v>
      </c>
      <c r="G70" s="11">
        <v>21.274</v>
      </c>
      <c r="H70" s="11">
        <v>4.005</v>
      </c>
      <c r="I70" s="11">
        <v>3.151</v>
      </c>
      <c r="J70" s="11">
        <v>7.156</v>
      </c>
      <c r="K70" s="11">
        <v>59.506</v>
      </c>
      <c r="L70" s="11">
        <v>18.768</v>
      </c>
      <c r="M70" s="11">
        <v>78.273</v>
      </c>
      <c r="N70" s="11">
        <v>87.247</v>
      </c>
      <c r="O70" s="11">
        <v>28.766</v>
      </c>
      <c r="P70" s="11">
        <v>116.013</v>
      </c>
      <c r="Q70" s="15"/>
      <c r="R70" s="39"/>
      <c r="S70" s="39"/>
      <c r="T70" s="39"/>
      <c r="U70" s="15"/>
      <c r="V70" s="15"/>
      <c r="W70" s="15"/>
    </row>
    <row r="71" spans="1:23" ht="9" customHeight="1">
      <c r="A71" s="12" t="s">
        <v>68</v>
      </c>
      <c r="B71" s="11">
        <v>4.839</v>
      </c>
      <c r="C71" s="11">
        <v>6.531</v>
      </c>
      <c r="D71" s="11">
        <v>11.37</v>
      </c>
      <c r="E71" s="11">
        <v>4.982</v>
      </c>
      <c r="F71" s="11">
        <v>2.192</v>
      </c>
      <c r="G71" s="11">
        <v>7.174</v>
      </c>
      <c r="H71" s="11">
        <v>4.575</v>
      </c>
      <c r="I71" s="11">
        <v>3.692</v>
      </c>
      <c r="J71" s="11">
        <v>8.267</v>
      </c>
      <c r="K71" s="11">
        <v>45.853</v>
      </c>
      <c r="L71" s="11">
        <v>20.369</v>
      </c>
      <c r="M71" s="11">
        <v>66.222</v>
      </c>
      <c r="N71" s="11">
        <v>60.248</v>
      </c>
      <c r="O71" s="11">
        <v>32.784</v>
      </c>
      <c r="P71" s="11">
        <v>93.033</v>
      </c>
      <c r="Q71" s="15"/>
      <c r="R71" s="39"/>
      <c r="S71" s="39"/>
      <c r="T71" s="39"/>
      <c r="U71" s="15"/>
      <c r="V71" s="15"/>
      <c r="W71" s="15"/>
    </row>
    <row r="72" spans="1:23" s="17" customFormat="1" ht="9" customHeight="1">
      <c r="A72" s="12" t="s">
        <v>69</v>
      </c>
      <c r="B72" s="11">
        <v>0</v>
      </c>
      <c r="C72" s="11">
        <v>0</v>
      </c>
      <c r="D72" s="11">
        <v>0</v>
      </c>
      <c r="E72" s="11">
        <v>27.235</v>
      </c>
      <c r="F72" s="11">
        <v>7.414</v>
      </c>
      <c r="G72" s="11">
        <v>34.649</v>
      </c>
      <c r="H72" s="11">
        <v>3.043</v>
      </c>
      <c r="I72" s="11">
        <v>2.404</v>
      </c>
      <c r="J72" s="11">
        <v>5.447</v>
      </c>
      <c r="K72" s="11">
        <v>50.931</v>
      </c>
      <c r="L72" s="11">
        <v>18.719</v>
      </c>
      <c r="M72" s="11">
        <v>69.649</v>
      </c>
      <c r="N72" s="11">
        <v>81.209</v>
      </c>
      <c r="O72" s="11">
        <v>28.536</v>
      </c>
      <c r="P72" s="11">
        <v>109.745</v>
      </c>
      <c r="R72" s="89"/>
      <c r="S72" s="89"/>
      <c r="T72" s="89"/>
      <c r="U72" s="15"/>
      <c r="V72" s="15"/>
      <c r="W72" s="15"/>
    </row>
    <row r="73" spans="1:23" ht="9" customHeight="1">
      <c r="A73" s="10" t="s">
        <v>70</v>
      </c>
      <c r="B73" s="10">
        <v>8.625</v>
      </c>
      <c r="C73" s="10">
        <v>5.653</v>
      </c>
      <c r="D73" s="10">
        <v>14.278</v>
      </c>
      <c r="E73" s="10">
        <v>61.549</v>
      </c>
      <c r="F73" s="10">
        <v>9.277</v>
      </c>
      <c r="G73" s="10">
        <v>70.826</v>
      </c>
      <c r="H73" s="10">
        <v>12.848</v>
      </c>
      <c r="I73" s="10">
        <v>9.467</v>
      </c>
      <c r="J73" s="10">
        <v>22.315</v>
      </c>
      <c r="K73" s="10">
        <v>186.438</v>
      </c>
      <c r="L73" s="10">
        <v>60.946</v>
      </c>
      <c r="M73" s="10">
        <v>247.385</v>
      </c>
      <c r="N73" s="10">
        <v>269.459</v>
      </c>
      <c r="O73" s="10">
        <v>85.344</v>
      </c>
      <c r="P73" s="10">
        <v>354.803</v>
      </c>
      <c r="R73" s="39"/>
      <c r="S73" s="39"/>
      <c r="T73" s="39"/>
      <c r="U73" s="15"/>
      <c r="V73" s="15"/>
      <c r="W73" s="15"/>
    </row>
    <row r="74" spans="1:23" ht="9" customHeight="1">
      <c r="A74" s="12" t="s">
        <v>71</v>
      </c>
      <c r="B74" s="11">
        <v>5.993</v>
      </c>
      <c r="C74" s="11">
        <v>4.207</v>
      </c>
      <c r="D74" s="11">
        <v>10.2</v>
      </c>
      <c r="E74" s="11">
        <v>49.999</v>
      </c>
      <c r="F74" s="11">
        <v>7.108</v>
      </c>
      <c r="G74" s="11">
        <v>57.107</v>
      </c>
      <c r="H74" s="11">
        <v>9.709</v>
      </c>
      <c r="I74" s="11">
        <v>6.858</v>
      </c>
      <c r="J74" s="11">
        <v>16.567</v>
      </c>
      <c r="K74" s="11">
        <v>138.659</v>
      </c>
      <c r="L74" s="11">
        <v>46.941</v>
      </c>
      <c r="M74" s="11">
        <v>185.6</v>
      </c>
      <c r="N74" s="11">
        <v>204.36</v>
      </c>
      <c r="O74" s="11">
        <v>65.114</v>
      </c>
      <c r="P74" s="11">
        <v>269.474</v>
      </c>
      <c r="R74" s="39"/>
      <c r="S74" s="39"/>
      <c r="T74" s="39"/>
      <c r="U74" s="15"/>
      <c r="V74" s="15"/>
      <c r="W74" s="15"/>
    </row>
    <row r="75" spans="1:23" s="17" customFormat="1" ht="9" customHeight="1">
      <c r="A75" s="12" t="s">
        <v>72</v>
      </c>
      <c r="B75" s="11">
        <v>2.632</v>
      </c>
      <c r="C75" s="11">
        <v>1.447</v>
      </c>
      <c r="D75" s="11">
        <v>4.078</v>
      </c>
      <c r="E75" s="11">
        <v>11.55</v>
      </c>
      <c r="F75" s="11">
        <v>2.168</v>
      </c>
      <c r="G75" s="11">
        <v>13.718</v>
      </c>
      <c r="H75" s="11">
        <v>3.139</v>
      </c>
      <c r="I75" s="11">
        <v>2.609</v>
      </c>
      <c r="J75" s="11">
        <v>5.748</v>
      </c>
      <c r="K75" s="11">
        <v>47.779</v>
      </c>
      <c r="L75" s="11">
        <v>14.006</v>
      </c>
      <c r="M75" s="11">
        <v>61.785</v>
      </c>
      <c r="N75" s="11">
        <v>65.1</v>
      </c>
      <c r="O75" s="11">
        <v>20.229</v>
      </c>
      <c r="P75" s="11">
        <v>85.329</v>
      </c>
      <c r="R75" s="89"/>
      <c r="S75" s="89"/>
      <c r="T75" s="89"/>
      <c r="U75" s="15"/>
      <c r="V75" s="15"/>
      <c r="W75" s="15"/>
    </row>
    <row r="76" spans="1:23" ht="9" customHeight="1">
      <c r="A76" s="10" t="s">
        <v>73</v>
      </c>
      <c r="B76" s="10">
        <v>5.969</v>
      </c>
      <c r="C76" s="10">
        <v>8.579</v>
      </c>
      <c r="D76" s="10">
        <v>14.548</v>
      </c>
      <c r="E76" s="10">
        <v>163.534</v>
      </c>
      <c r="F76" s="10">
        <v>25.567</v>
      </c>
      <c r="G76" s="10">
        <v>189.1</v>
      </c>
      <c r="H76" s="10">
        <v>16.955</v>
      </c>
      <c r="I76" s="10">
        <v>17.203</v>
      </c>
      <c r="J76" s="10">
        <v>34.158</v>
      </c>
      <c r="K76" s="10">
        <v>274.15</v>
      </c>
      <c r="L76" s="10">
        <v>104.362</v>
      </c>
      <c r="M76" s="10">
        <v>378.513</v>
      </c>
      <c r="N76" s="10">
        <v>460.608</v>
      </c>
      <c r="O76" s="10">
        <v>155.711</v>
      </c>
      <c r="P76" s="10">
        <v>616.319</v>
      </c>
      <c r="R76" s="39"/>
      <c r="S76" s="39"/>
      <c r="T76" s="39"/>
      <c r="U76" s="15"/>
      <c r="V76" s="15"/>
      <c r="W76" s="15"/>
    </row>
    <row r="77" spans="1:23" ht="9" customHeight="1">
      <c r="A77" s="12" t="s">
        <v>74</v>
      </c>
      <c r="B77" s="11">
        <v>0.603</v>
      </c>
      <c r="C77" s="11">
        <v>3.917</v>
      </c>
      <c r="D77" s="11">
        <v>4.52</v>
      </c>
      <c r="E77" s="11">
        <v>36.581</v>
      </c>
      <c r="F77" s="11">
        <v>2.444</v>
      </c>
      <c r="G77" s="11">
        <v>39.026</v>
      </c>
      <c r="H77" s="11">
        <v>5.281</v>
      </c>
      <c r="I77" s="11">
        <v>5.81</v>
      </c>
      <c r="J77" s="11">
        <v>11.091</v>
      </c>
      <c r="K77" s="11">
        <v>71.432</v>
      </c>
      <c r="L77" s="11">
        <v>20.565</v>
      </c>
      <c r="M77" s="11">
        <v>91.997</v>
      </c>
      <c r="N77" s="11">
        <v>113.897</v>
      </c>
      <c r="O77" s="11">
        <v>32.736</v>
      </c>
      <c r="P77" s="11">
        <v>146.633</v>
      </c>
      <c r="R77" s="39"/>
      <c r="S77" s="39"/>
      <c r="T77" s="39"/>
      <c r="U77" s="15"/>
      <c r="V77" s="15"/>
      <c r="W77" s="15"/>
    </row>
    <row r="78" spans="1:23" ht="9" customHeight="1">
      <c r="A78" s="12" t="s">
        <v>75</v>
      </c>
      <c r="B78" s="11">
        <v>2.09</v>
      </c>
      <c r="C78" s="11">
        <v>1.545</v>
      </c>
      <c r="D78" s="11">
        <v>3.635</v>
      </c>
      <c r="E78" s="11">
        <v>49.833</v>
      </c>
      <c r="F78" s="11">
        <v>4.663</v>
      </c>
      <c r="G78" s="11">
        <v>54.496</v>
      </c>
      <c r="H78" s="11">
        <v>5.869</v>
      </c>
      <c r="I78" s="11">
        <v>3.918</v>
      </c>
      <c r="J78" s="11">
        <v>9.788</v>
      </c>
      <c r="K78" s="11">
        <v>89.124</v>
      </c>
      <c r="L78" s="11">
        <v>29.054</v>
      </c>
      <c r="M78" s="11">
        <v>118.178</v>
      </c>
      <c r="N78" s="11">
        <v>146.916</v>
      </c>
      <c r="O78" s="11">
        <v>39.18</v>
      </c>
      <c r="P78" s="11">
        <v>186.096</v>
      </c>
      <c r="R78" s="39"/>
      <c r="S78" s="39"/>
      <c r="T78" s="39"/>
      <c r="U78" s="15"/>
      <c r="V78" s="15"/>
      <c r="W78" s="15"/>
    </row>
    <row r="79" spans="1:23" ht="9" customHeight="1">
      <c r="A79" s="12" t="s">
        <v>76</v>
      </c>
      <c r="B79" s="11">
        <v>0.266</v>
      </c>
      <c r="C79" s="11">
        <v>1.762</v>
      </c>
      <c r="D79" s="11">
        <v>2.028</v>
      </c>
      <c r="E79" s="11">
        <v>37.232</v>
      </c>
      <c r="F79" s="11">
        <v>10.185</v>
      </c>
      <c r="G79" s="11">
        <v>47.416</v>
      </c>
      <c r="H79" s="11">
        <v>2.819</v>
      </c>
      <c r="I79" s="11">
        <v>4.611</v>
      </c>
      <c r="J79" s="11">
        <v>7.429</v>
      </c>
      <c r="K79" s="11">
        <v>48.729</v>
      </c>
      <c r="L79" s="11">
        <v>25.803</v>
      </c>
      <c r="M79" s="11">
        <v>74.532</v>
      </c>
      <c r="N79" s="11">
        <v>89.046</v>
      </c>
      <c r="O79" s="11">
        <v>42.36</v>
      </c>
      <c r="P79" s="11">
        <v>131.406</v>
      </c>
      <c r="R79" s="39"/>
      <c r="S79" s="39"/>
      <c r="T79" s="39"/>
      <c r="U79" s="15"/>
      <c r="V79" s="15"/>
      <c r="W79" s="15"/>
    </row>
    <row r="80" spans="1:23" s="17" customFormat="1" ht="9" customHeight="1">
      <c r="A80" s="12" t="s">
        <v>77</v>
      </c>
      <c r="B80" s="11">
        <v>1.687</v>
      </c>
      <c r="C80" s="11">
        <v>0.803</v>
      </c>
      <c r="D80" s="11">
        <v>2.49</v>
      </c>
      <c r="E80" s="11">
        <v>15.777</v>
      </c>
      <c r="F80" s="11">
        <v>2.005</v>
      </c>
      <c r="G80" s="11">
        <v>17.782</v>
      </c>
      <c r="H80" s="11">
        <v>1.804</v>
      </c>
      <c r="I80" s="11">
        <v>1.309</v>
      </c>
      <c r="J80" s="11">
        <v>3.113</v>
      </c>
      <c r="K80" s="11">
        <v>40.089</v>
      </c>
      <c r="L80" s="11">
        <v>16.891</v>
      </c>
      <c r="M80" s="11">
        <v>56.98</v>
      </c>
      <c r="N80" s="11">
        <v>59.357</v>
      </c>
      <c r="O80" s="11">
        <v>21.008</v>
      </c>
      <c r="P80" s="11">
        <v>80.365</v>
      </c>
      <c r="R80" s="89"/>
      <c r="S80" s="89"/>
      <c r="T80" s="89"/>
      <c r="U80" s="15"/>
      <c r="V80" s="15"/>
      <c r="W80" s="15"/>
    </row>
    <row r="81" spans="1:23" ht="9" customHeight="1">
      <c r="A81" s="12" t="s">
        <v>143</v>
      </c>
      <c r="B81" s="11">
        <v>1.324</v>
      </c>
      <c r="C81" s="11">
        <v>0.552</v>
      </c>
      <c r="D81" s="11">
        <v>1.876</v>
      </c>
      <c r="E81" s="11">
        <v>24.111</v>
      </c>
      <c r="F81" s="11">
        <v>6.27</v>
      </c>
      <c r="G81" s="11">
        <v>30.381</v>
      </c>
      <c r="H81" s="11">
        <v>1.181</v>
      </c>
      <c r="I81" s="11">
        <v>1.556</v>
      </c>
      <c r="J81" s="11">
        <v>2.737</v>
      </c>
      <c r="K81" s="11">
        <v>24.776</v>
      </c>
      <c r="L81" s="11">
        <v>12.05</v>
      </c>
      <c r="M81" s="11">
        <v>36.826</v>
      </c>
      <c r="N81" s="11">
        <v>51.392</v>
      </c>
      <c r="O81" s="11">
        <v>20.428</v>
      </c>
      <c r="P81" s="11">
        <v>71.82</v>
      </c>
      <c r="R81" s="39"/>
      <c r="S81" s="39"/>
      <c r="T81" s="39"/>
      <c r="U81" s="15"/>
      <c r="V81" s="15"/>
      <c r="W81" s="15"/>
    </row>
    <row r="82" spans="1:23" ht="9" customHeight="1">
      <c r="A82" s="10" t="s">
        <v>78</v>
      </c>
      <c r="B82" s="10">
        <v>31.148</v>
      </c>
      <c r="C82" s="10">
        <v>22.081</v>
      </c>
      <c r="D82" s="10">
        <v>53.229</v>
      </c>
      <c r="E82" s="10">
        <v>182.349</v>
      </c>
      <c r="F82" s="10">
        <v>25.739</v>
      </c>
      <c r="G82" s="10">
        <v>208.089</v>
      </c>
      <c r="H82" s="10">
        <v>79.69</v>
      </c>
      <c r="I82" s="10">
        <v>46.501</v>
      </c>
      <c r="J82" s="10">
        <v>126.191</v>
      </c>
      <c r="K82" s="10">
        <v>1576.16</v>
      </c>
      <c r="L82" s="10">
        <v>414.023</v>
      </c>
      <c r="M82" s="10">
        <v>1990.183</v>
      </c>
      <c r="N82" s="10">
        <v>1869.347</v>
      </c>
      <c r="O82" s="10">
        <v>508.345</v>
      </c>
      <c r="P82" s="10">
        <v>2377.692</v>
      </c>
      <c r="R82" s="39"/>
      <c r="S82" s="39"/>
      <c r="T82" s="39"/>
      <c r="U82" s="15"/>
      <c r="V82" s="15"/>
      <c r="W82" s="15"/>
    </row>
    <row r="83" spans="1:23" ht="9" customHeight="1">
      <c r="A83" s="12" t="s">
        <v>79</v>
      </c>
      <c r="B83" s="11">
        <v>3.631</v>
      </c>
      <c r="C83" s="11">
        <v>3.803</v>
      </c>
      <c r="D83" s="11">
        <v>7.434</v>
      </c>
      <c r="E83" s="11">
        <v>12.514</v>
      </c>
      <c r="F83" s="11">
        <v>1.717</v>
      </c>
      <c r="G83" s="11">
        <v>14.231</v>
      </c>
      <c r="H83" s="11">
        <v>4.625</v>
      </c>
      <c r="I83" s="11">
        <v>2.565</v>
      </c>
      <c r="J83" s="11">
        <v>7.19</v>
      </c>
      <c r="K83" s="11">
        <v>68.11</v>
      </c>
      <c r="L83" s="11">
        <v>20.216</v>
      </c>
      <c r="M83" s="11">
        <v>88.327</v>
      </c>
      <c r="N83" s="11">
        <v>88.881</v>
      </c>
      <c r="O83" s="11">
        <v>28.301</v>
      </c>
      <c r="P83" s="11">
        <v>117.181</v>
      </c>
      <c r="R83" s="39"/>
      <c r="S83" s="39"/>
      <c r="T83" s="39"/>
      <c r="U83" s="15"/>
      <c r="V83" s="15"/>
      <c r="W83" s="15"/>
    </row>
    <row r="84" spans="1:23" ht="9" customHeight="1">
      <c r="A84" s="12" t="s">
        <v>80</v>
      </c>
      <c r="B84" s="11">
        <v>0.845</v>
      </c>
      <c r="C84" s="11">
        <v>1.725</v>
      </c>
      <c r="D84" s="11">
        <v>2.569</v>
      </c>
      <c r="E84" s="11">
        <v>5.478</v>
      </c>
      <c r="F84" s="11">
        <v>1.069</v>
      </c>
      <c r="G84" s="11">
        <v>6.547</v>
      </c>
      <c r="H84" s="11">
        <v>1.204</v>
      </c>
      <c r="I84" s="11">
        <v>3.303</v>
      </c>
      <c r="J84" s="11">
        <v>4.507</v>
      </c>
      <c r="K84" s="11">
        <v>33.328</v>
      </c>
      <c r="L84" s="11">
        <v>9.675</v>
      </c>
      <c r="M84" s="11">
        <v>43.003</v>
      </c>
      <c r="N84" s="11">
        <v>40.854</v>
      </c>
      <c r="O84" s="11">
        <v>15.772</v>
      </c>
      <c r="P84" s="11">
        <v>56.626</v>
      </c>
      <c r="R84" s="39"/>
      <c r="S84" s="39"/>
      <c r="T84" s="39"/>
      <c r="U84" s="15"/>
      <c r="V84" s="15"/>
      <c r="W84" s="15"/>
    </row>
    <row r="85" spans="1:23" ht="9" customHeight="1">
      <c r="A85" s="12" t="s">
        <v>81</v>
      </c>
      <c r="B85" s="11">
        <v>9.718</v>
      </c>
      <c r="C85" s="11">
        <v>5.892</v>
      </c>
      <c r="D85" s="11">
        <v>15.61</v>
      </c>
      <c r="E85" s="11">
        <v>99.945</v>
      </c>
      <c r="F85" s="11">
        <v>17.69</v>
      </c>
      <c r="G85" s="11">
        <v>117.635</v>
      </c>
      <c r="H85" s="11">
        <v>54.327</v>
      </c>
      <c r="I85" s="11">
        <v>29.658</v>
      </c>
      <c r="J85" s="11">
        <v>83.985</v>
      </c>
      <c r="K85" s="11">
        <v>1292.496</v>
      </c>
      <c r="L85" s="11">
        <v>323.429</v>
      </c>
      <c r="M85" s="11">
        <v>1615.926</v>
      </c>
      <c r="N85" s="11">
        <v>1456.486</v>
      </c>
      <c r="O85" s="11">
        <v>376.67</v>
      </c>
      <c r="P85" s="11">
        <v>1833.156</v>
      </c>
      <c r="R85" s="39"/>
      <c r="S85" s="39"/>
      <c r="T85" s="39"/>
      <c r="U85" s="15"/>
      <c r="V85" s="15"/>
      <c r="W85" s="15"/>
    </row>
    <row r="86" spans="1:23" s="17" customFormat="1" ht="9" customHeight="1">
      <c r="A86" s="12" t="s">
        <v>82</v>
      </c>
      <c r="B86" s="11">
        <v>16.954</v>
      </c>
      <c r="C86" s="11">
        <v>9.152</v>
      </c>
      <c r="D86" s="11">
        <v>26.107</v>
      </c>
      <c r="E86" s="11">
        <v>29.01</v>
      </c>
      <c r="F86" s="11">
        <v>1.834</v>
      </c>
      <c r="G86" s="11">
        <v>30.844</v>
      </c>
      <c r="H86" s="11">
        <v>8.712</v>
      </c>
      <c r="I86" s="11">
        <v>5.547</v>
      </c>
      <c r="J86" s="11">
        <v>14.259</v>
      </c>
      <c r="K86" s="11">
        <v>103.917</v>
      </c>
      <c r="L86" s="11">
        <v>37.746</v>
      </c>
      <c r="M86" s="11">
        <v>141.663</v>
      </c>
      <c r="N86" s="11">
        <v>158.594</v>
      </c>
      <c r="O86" s="11">
        <v>54.279</v>
      </c>
      <c r="P86" s="11">
        <v>212.873</v>
      </c>
      <c r="R86" s="89"/>
      <c r="S86" s="89"/>
      <c r="T86" s="89"/>
      <c r="U86" s="15"/>
      <c r="V86" s="15"/>
      <c r="W86" s="15"/>
    </row>
    <row r="87" spans="1:23" ht="9" customHeight="1">
      <c r="A87" s="12" t="s">
        <v>83</v>
      </c>
      <c r="B87" s="11">
        <v>0</v>
      </c>
      <c r="C87" s="11">
        <v>1.509</v>
      </c>
      <c r="D87" s="11">
        <v>1.509</v>
      </c>
      <c r="E87" s="11">
        <v>35.402</v>
      </c>
      <c r="F87" s="11">
        <v>3.429</v>
      </c>
      <c r="G87" s="11">
        <v>38.831</v>
      </c>
      <c r="H87" s="11">
        <v>10.822</v>
      </c>
      <c r="I87" s="11">
        <v>5.428</v>
      </c>
      <c r="J87" s="11">
        <v>16.25</v>
      </c>
      <c r="K87" s="11">
        <v>78.308</v>
      </c>
      <c r="L87" s="11">
        <v>22.957</v>
      </c>
      <c r="M87" s="11">
        <v>101.265</v>
      </c>
      <c r="N87" s="11">
        <v>124.533</v>
      </c>
      <c r="O87" s="11">
        <v>33.323</v>
      </c>
      <c r="P87" s="11">
        <v>157.855</v>
      </c>
      <c r="Q87" s="21"/>
      <c r="R87" s="39"/>
      <c r="S87" s="39"/>
      <c r="T87" s="39"/>
      <c r="U87" s="15"/>
      <c r="V87" s="15"/>
      <c r="W87" s="15"/>
    </row>
    <row r="88" spans="1:23" ht="9" customHeight="1">
      <c r="A88" s="10" t="s">
        <v>84</v>
      </c>
      <c r="B88" s="10">
        <v>6.94</v>
      </c>
      <c r="C88" s="10">
        <v>15.986</v>
      </c>
      <c r="D88" s="10">
        <v>22.926</v>
      </c>
      <c r="E88" s="10">
        <v>107.724</v>
      </c>
      <c r="F88" s="10">
        <v>10.21</v>
      </c>
      <c r="G88" s="10">
        <v>117.934</v>
      </c>
      <c r="H88" s="10">
        <v>24.084</v>
      </c>
      <c r="I88" s="10">
        <v>11.923</v>
      </c>
      <c r="J88" s="10">
        <v>36.007</v>
      </c>
      <c r="K88" s="10">
        <v>225.081</v>
      </c>
      <c r="L88" s="10">
        <v>88.676</v>
      </c>
      <c r="M88" s="10">
        <v>313.757</v>
      </c>
      <c r="N88" s="10">
        <v>363.829</v>
      </c>
      <c r="O88" s="10">
        <v>126.795</v>
      </c>
      <c r="P88" s="10">
        <v>490.624</v>
      </c>
      <c r="Q88" s="21"/>
      <c r="R88" s="39"/>
      <c r="S88" s="39"/>
      <c r="T88" s="39"/>
      <c r="U88" s="15"/>
      <c r="V88" s="15"/>
      <c r="W88" s="15"/>
    </row>
    <row r="89" spans="1:23" ht="9" customHeight="1">
      <c r="A89" s="12" t="s">
        <v>85</v>
      </c>
      <c r="B89" s="11">
        <v>2.219</v>
      </c>
      <c r="C89" s="11">
        <v>4.494</v>
      </c>
      <c r="D89" s="11">
        <v>6.712</v>
      </c>
      <c r="E89" s="11">
        <v>15.631</v>
      </c>
      <c r="F89" s="11">
        <v>1.218</v>
      </c>
      <c r="G89" s="11">
        <v>16.85</v>
      </c>
      <c r="H89" s="11">
        <v>6.865</v>
      </c>
      <c r="I89" s="11">
        <v>1.974</v>
      </c>
      <c r="J89" s="11">
        <v>8.839</v>
      </c>
      <c r="K89" s="11">
        <v>59.652</v>
      </c>
      <c r="L89" s="11">
        <v>21.043</v>
      </c>
      <c r="M89" s="11">
        <v>80.695</v>
      </c>
      <c r="N89" s="11">
        <v>84.367</v>
      </c>
      <c r="O89" s="11">
        <v>28.729</v>
      </c>
      <c r="P89" s="11">
        <v>113.096</v>
      </c>
      <c r="Q89" s="21"/>
      <c r="R89" s="39"/>
      <c r="S89" s="39"/>
      <c r="T89" s="39"/>
      <c r="U89" s="15"/>
      <c r="V89" s="15"/>
      <c r="W89" s="15"/>
    </row>
    <row r="90" spans="1:23" ht="9" customHeight="1">
      <c r="A90" s="12" t="s">
        <v>86</v>
      </c>
      <c r="B90" s="11">
        <v>0.992</v>
      </c>
      <c r="C90" s="11">
        <v>1.64</v>
      </c>
      <c r="D90" s="11">
        <v>2.633</v>
      </c>
      <c r="E90" s="11">
        <v>28.671</v>
      </c>
      <c r="F90" s="11">
        <v>2.848</v>
      </c>
      <c r="G90" s="11">
        <v>31.518</v>
      </c>
      <c r="H90" s="11">
        <v>5.918</v>
      </c>
      <c r="I90" s="11">
        <v>3.963</v>
      </c>
      <c r="J90" s="11">
        <v>9.881</v>
      </c>
      <c r="K90" s="11">
        <v>47.428</v>
      </c>
      <c r="L90" s="11">
        <v>24.668</v>
      </c>
      <c r="M90" s="11">
        <v>72.096</v>
      </c>
      <c r="N90" s="11">
        <v>83.009</v>
      </c>
      <c r="O90" s="11">
        <v>33.119</v>
      </c>
      <c r="P90" s="11">
        <v>116.128</v>
      </c>
      <c r="Q90" s="21"/>
      <c r="R90" s="39"/>
      <c r="S90" s="39"/>
      <c r="T90" s="39"/>
      <c r="U90" s="15"/>
      <c r="V90" s="15"/>
      <c r="W90" s="15"/>
    </row>
    <row r="91" spans="1:23" s="17" customFormat="1" ht="9" customHeight="1">
      <c r="A91" s="12" t="s">
        <v>87</v>
      </c>
      <c r="B91" s="11">
        <v>1.907</v>
      </c>
      <c r="C91" s="11">
        <v>2.028</v>
      </c>
      <c r="D91" s="11">
        <v>3.935</v>
      </c>
      <c r="E91" s="11">
        <v>20.593</v>
      </c>
      <c r="F91" s="11">
        <v>2.013</v>
      </c>
      <c r="G91" s="11">
        <v>22.606</v>
      </c>
      <c r="H91" s="11">
        <v>4.856</v>
      </c>
      <c r="I91" s="11">
        <v>4.044</v>
      </c>
      <c r="J91" s="11">
        <v>8.9</v>
      </c>
      <c r="K91" s="11">
        <v>59.626</v>
      </c>
      <c r="L91" s="11">
        <v>20.21</v>
      </c>
      <c r="M91" s="11">
        <v>79.837</v>
      </c>
      <c r="N91" s="11">
        <v>86.983</v>
      </c>
      <c r="O91" s="11">
        <v>28.295</v>
      </c>
      <c r="P91" s="11">
        <v>115.278</v>
      </c>
      <c r="R91" s="89"/>
      <c r="S91" s="89"/>
      <c r="T91" s="89"/>
      <c r="U91" s="15"/>
      <c r="V91" s="15"/>
      <c r="W91" s="15"/>
    </row>
    <row r="92" spans="1:23" ht="9" customHeight="1">
      <c r="A92" s="12" t="s">
        <v>88</v>
      </c>
      <c r="B92" s="11">
        <v>1.822</v>
      </c>
      <c r="C92" s="11">
        <v>7.824</v>
      </c>
      <c r="D92" s="11">
        <v>9.646</v>
      </c>
      <c r="E92" s="11">
        <v>42.829</v>
      </c>
      <c r="F92" s="11">
        <v>4.131</v>
      </c>
      <c r="G92" s="11">
        <v>46.96</v>
      </c>
      <c r="H92" s="11">
        <v>6.444</v>
      </c>
      <c r="I92" s="11">
        <v>1.942</v>
      </c>
      <c r="J92" s="11">
        <v>8.386</v>
      </c>
      <c r="K92" s="11">
        <v>58.375</v>
      </c>
      <c r="L92" s="11">
        <v>22.754</v>
      </c>
      <c r="M92" s="11">
        <v>81.129</v>
      </c>
      <c r="N92" s="11">
        <v>109.47</v>
      </c>
      <c r="O92" s="11">
        <v>36.652</v>
      </c>
      <c r="P92" s="11">
        <v>146.122</v>
      </c>
      <c r="R92" s="39"/>
      <c r="S92" s="39"/>
      <c r="T92" s="39"/>
      <c r="U92" s="15"/>
      <c r="V92" s="15"/>
      <c r="W92" s="15"/>
    </row>
    <row r="93" spans="1:23" ht="9" customHeight="1">
      <c r="A93" s="10" t="s">
        <v>89</v>
      </c>
      <c r="B93" s="10">
        <v>1.237</v>
      </c>
      <c r="C93" s="10">
        <v>5.571</v>
      </c>
      <c r="D93" s="10">
        <v>6.809</v>
      </c>
      <c r="E93" s="10">
        <v>15.544</v>
      </c>
      <c r="F93" s="10">
        <v>1.758</v>
      </c>
      <c r="G93" s="10">
        <v>17.303</v>
      </c>
      <c r="H93" s="10">
        <v>5.948</v>
      </c>
      <c r="I93" s="10">
        <v>2.923</v>
      </c>
      <c r="J93" s="10">
        <v>8.872</v>
      </c>
      <c r="K93" s="10">
        <v>50.796</v>
      </c>
      <c r="L93" s="10">
        <v>21.136</v>
      </c>
      <c r="M93" s="10">
        <v>71.932</v>
      </c>
      <c r="N93" s="10">
        <v>73.526</v>
      </c>
      <c r="O93" s="10">
        <v>31.39</v>
      </c>
      <c r="P93" s="10">
        <v>104.915</v>
      </c>
      <c r="R93" s="39"/>
      <c r="S93" s="39"/>
      <c r="T93" s="39"/>
      <c r="U93" s="15"/>
      <c r="V93" s="15"/>
      <c r="W93" s="15"/>
    </row>
    <row r="94" spans="1:23" s="17" customFormat="1" ht="9" customHeight="1">
      <c r="A94" s="12" t="s">
        <v>90</v>
      </c>
      <c r="B94" s="11">
        <v>1.121</v>
      </c>
      <c r="C94" s="11">
        <v>4.8</v>
      </c>
      <c r="D94" s="11">
        <v>5.922</v>
      </c>
      <c r="E94" s="11">
        <v>12.361</v>
      </c>
      <c r="F94" s="11">
        <v>1.593</v>
      </c>
      <c r="G94" s="11">
        <v>13.954</v>
      </c>
      <c r="H94" s="11">
        <v>3.828</v>
      </c>
      <c r="I94" s="11">
        <v>2.07</v>
      </c>
      <c r="J94" s="11">
        <v>5.899</v>
      </c>
      <c r="K94" s="11">
        <v>34.722</v>
      </c>
      <c r="L94" s="11">
        <v>16.143</v>
      </c>
      <c r="M94" s="11">
        <v>50.865</v>
      </c>
      <c r="N94" s="11">
        <v>52.033</v>
      </c>
      <c r="O94" s="11">
        <v>24.606</v>
      </c>
      <c r="P94" s="11">
        <v>76.639</v>
      </c>
      <c r="R94" s="89"/>
      <c r="S94" s="89"/>
      <c r="T94" s="89"/>
      <c r="U94" s="15"/>
      <c r="V94" s="15"/>
      <c r="W94" s="15"/>
    </row>
    <row r="95" spans="1:23" ht="9" customHeight="1">
      <c r="A95" s="12" t="s">
        <v>91</v>
      </c>
      <c r="B95" s="11">
        <v>0.116</v>
      </c>
      <c r="C95" s="11">
        <v>0.771</v>
      </c>
      <c r="D95" s="11">
        <v>0.887</v>
      </c>
      <c r="E95" s="11">
        <v>3.183</v>
      </c>
      <c r="F95" s="11">
        <v>0.166</v>
      </c>
      <c r="G95" s="11">
        <v>3.349</v>
      </c>
      <c r="H95" s="11">
        <v>2.12</v>
      </c>
      <c r="I95" s="11">
        <v>0.853</v>
      </c>
      <c r="J95" s="11">
        <v>2.973</v>
      </c>
      <c r="K95" s="11">
        <v>16.073</v>
      </c>
      <c r="L95" s="11">
        <v>4.993</v>
      </c>
      <c r="M95" s="11">
        <v>21.067</v>
      </c>
      <c r="N95" s="11">
        <v>21.493</v>
      </c>
      <c r="O95" s="11">
        <v>6.783</v>
      </c>
      <c r="P95" s="11">
        <v>28.276</v>
      </c>
      <c r="R95" s="39"/>
      <c r="S95" s="39"/>
      <c r="T95" s="39"/>
      <c r="U95" s="15"/>
      <c r="V95" s="15"/>
      <c r="W95" s="15"/>
    </row>
    <row r="96" spans="1:23" ht="9" customHeight="1">
      <c r="A96" s="10" t="s">
        <v>92</v>
      </c>
      <c r="B96" s="10">
        <v>34.683</v>
      </c>
      <c r="C96" s="10">
        <v>33.542</v>
      </c>
      <c r="D96" s="10">
        <v>68.226</v>
      </c>
      <c r="E96" s="10">
        <v>203.027</v>
      </c>
      <c r="F96" s="10">
        <v>34.925</v>
      </c>
      <c r="G96" s="10">
        <v>237.951</v>
      </c>
      <c r="H96" s="10">
        <v>82.295</v>
      </c>
      <c r="I96" s="10">
        <v>36.272</v>
      </c>
      <c r="J96" s="10">
        <v>118.567</v>
      </c>
      <c r="K96" s="10">
        <v>919.709</v>
      </c>
      <c r="L96" s="10">
        <v>329.258</v>
      </c>
      <c r="M96" s="10">
        <v>1248.967</v>
      </c>
      <c r="N96" s="10">
        <v>1239.714</v>
      </c>
      <c r="O96" s="10">
        <v>433.997</v>
      </c>
      <c r="P96" s="10">
        <v>1673.711</v>
      </c>
      <c r="R96" s="39"/>
      <c r="S96" s="39"/>
      <c r="T96" s="39"/>
      <c r="U96" s="15"/>
      <c r="V96" s="15"/>
      <c r="W96" s="15"/>
    </row>
    <row r="97" spans="1:23" ht="9" customHeight="1">
      <c r="A97" s="12" t="s">
        <v>93</v>
      </c>
      <c r="B97" s="11">
        <v>7.495</v>
      </c>
      <c r="C97" s="11">
        <v>6.208</v>
      </c>
      <c r="D97" s="11">
        <v>13.703</v>
      </c>
      <c r="E97" s="11">
        <v>34.719</v>
      </c>
      <c r="F97" s="11">
        <v>3.012</v>
      </c>
      <c r="G97" s="11">
        <v>37.731</v>
      </c>
      <c r="H97" s="11">
        <v>13.268</v>
      </c>
      <c r="I97" s="11">
        <v>4.472</v>
      </c>
      <c r="J97" s="11">
        <v>17.741</v>
      </c>
      <c r="K97" s="11">
        <v>147.023</v>
      </c>
      <c r="L97" s="11">
        <v>42.336</v>
      </c>
      <c r="M97" s="11">
        <v>189.359</v>
      </c>
      <c r="N97" s="11">
        <v>202.505</v>
      </c>
      <c r="O97" s="11">
        <v>56.028</v>
      </c>
      <c r="P97" s="11">
        <v>258.533</v>
      </c>
      <c r="R97" s="39"/>
      <c r="S97" s="39"/>
      <c r="T97" s="39"/>
      <c r="U97" s="15"/>
      <c r="V97" s="15"/>
      <c r="W97" s="15"/>
    </row>
    <row r="98" spans="1:23" ht="9" customHeight="1">
      <c r="A98" s="12" t="s">
        <v>94</v>
      </c>
      <c r="B98" s="11">
        <v>3.311</v>
      </c>
      <c r="C98" s="11">
        <v>7.123</v>
      </c>
      <c r="D98" s="11">
        <v>10.434</v>
      </c>
      <c r="E98" s="11">
        <v>7.251</v>
      </c>
      <c r="F98" s="11">
        <v>1.456</v>
      </c>
      <c r="G98" s="11">
        <v>8.707</v>
      </c>
      <c r="H98" s="11">
        <v>5.088</v>
      </c>
      <c r="I98" s="11">
        <v>2.586</v>
      </c>
      <c r="J98" s="11">
        <v>7.674</v>
      </c>
      <c r="K98" s="11">
        <v>36.027</v>
      </c>
      <c r="L98" s="11">
        <v>15.132</v>
      </c>
      <c r="M98" s="11">
        <v>51.159</v>
      </c>
      <c r="N98" s="11">
        <v>51.677</v>
      </c>
      <c r="O98" s="11">
        <v>26.297</v>
      </c>
      <c r="P98" s="11">
        <v>77.974</v>
      </c>
      <c r="R98" s="39"/>
      <c r="S98" s="39"/>
      <c r="T98" s="39"/>
      <c r="U98" s="15"/>
      <c r="V98" s="15"/>
      <c r="W98" s="15"/>
    </row>
    <row r="99" spans="1:23" ht="9" customHeight="1">
      <c r="A99" s="12" t="s">
        <v>95</v>
      </c>
      <c r="B99" s="11">
        <v>6.464</v>
      </c>
      <c r="C99" s="11">
        <v>4.605</v>
      </c>
      <c r="D99" s="11">
        <v>11.069</v>
      </c>
      <c r="E99" s="11">
        <v>100.431</v>
      </c>
      <c r="F99" s="11">
        <v>17.171</v>
      </c>
      <c r="G99" s="11">
        <v>117.603</v>
      </c>
      <c r="H99" s="11">
        <v>42.419</v>
      </c>
      <c r="I99" s="11">
        <v>14.506</v>
      </c>
      <c r="J99" s="11">
        <v>56.925</v>
      </c>
      <c r="K99" s="11">
        <v>482.004</v>
      </c>
      <c r="L99" s="11">
        <v>169.297</v>
      </c>
      <c r="M99" s="11">
        <v>651.3</v>
      </c>
      <c r="N99" s="11">
        <v>631.319</v>
      </c>
      <c r="O99" s="11">
        <v>205.579</v>
      </c>
      <c r="P99" s="11">
        <v>836.898</v>
      </c>
      <c r="R99" s="39"/>
      <c r="S99" s="39"/>
      <c r="T99" s="39"/>
      <c r="U99" s="15"/>
      <c r="V99" s="15"/>
      <c r="W99" s="15"/>
    </row>
    <row r="100" spans="1:23" s="17" customFormat="1" ht="9" customHeight="1">
      <c r="A100" s="12" t="s">
        <v>96</v>
      </c>
      <c r="B100" s="11">
        <v>1.991</v>
      </c>
      <c r="C100" s="11">
        <v>7.696</v>
      </c>
      <c r="D100" s="11">
        <v>9.687</v>
      </c>
      <c r="E100" s="11">
        <v>24.054</v>
      </c>
      <c r="F100" s="11">
        <v>3.049</v>
      </c>
      <c r="G100" s="11">
        <v>27.103</v>
      </c>
      <c r="H100" s="11">
        <v>7.136</v>
      </c>
      <c r="I100" s="11">
        <v>6.866</v>
      </c>
      <c r="J100" s="11">
        <v>14.001</v>
      </c>
      <c r="K100" s="11">
        <v>61.616</v>
      </c>
      <c r="L100" s="11">
        <v>34.68</v>
      </c>
      <c r="M100" s="11">
        <v>96.296</v>
      </c>
      <c r="N100" s="11">
        <v>94.797</v>
      </c>
      <c r="O100" s="11">
        <v>52.29</v>
      </c>
      <c r="P100" s="11">
        <v>147.088</v>
      </c>
      <c r="R100" s="89"/>
      <c r="S100" s="89"/>
      <c r="T100" s="89"/>
      <c r="U100" s="15"/>
      <c r="V100" s="15"/>
      <c r="W100" s="15"/>
    </row>
    <row r="101" spans="1:23" ht="9" customHeight="1">
      <c r="A101" s="12" t="s">
        <v>97</v>
      </c>
      <c r="B101" s="11">
        <v>15.422</v>
      </c>
      <c r="C101" s="11">
        <v>7.91</v>
      </c>
      <c r="D101" s="11">
        <v>23.332</v>
      </c>
      <c r="E101" s="11">
        <v>36.571</v>
      </c>
      <c r="F101" s="11">
        <v>10.236</v>
      </c>
      <c r="G101" s="11">
        <v>46.808</v>
      </c>
      <c r="H101" s="11">
        <v>14.383</v>
      </c>
      <c r="I101" s="11">
        <v>7.842</v>
      </c>
      <c r="J101" s="11">
        <v>22.226</v>
      </c>
      <c r="K101" s="11">
        <v>193.04</v>
      </c>
      <c r="L101" s="11">
        <v>67.814</v>
      </c>
      <c r="M101" s="11">
        <v>260.854</v>
      </c>
      <c r="N101" s="11">
        <v>259.416</v>
      </c>
      <c r="O101" s="11">
        <v>93.803</v>
      </c>
      <c r="P101" s="11">
        <v>353.219</v>
      </c>
      <c r="R101" s="39"/>
      <c r="S101" s="39"/>
      <c r="T101" s="39"/>
      <c r="U101" s="15"/>
      <c r="V101" s="15"/>
      <c r="W101" s="15"/>
    </row>
    <row r="102" spans="1:23" ht="9" customHeight="1">
      <c r="A102" s="10" t="s">
        <v>98</v>
      </c>
      <c r="B102" s="10">
        <v>72.858</v>
      </c>
      <c r="C102" s="10">
        <v>29.205</v>
      </c>
      <c r="D102" s="10">
        <v>102.063</v>
      </c>
      <c r="E102" s="10">
        <v>162.26</v>
      </c>
      <c r="F102" s="10">
        <v>21.846</v>
      </c>
      <c r="G102" s="10">
        <v>184.106</v>
      </c>
      <c r="H102" s="10">
        <v>52.37</v>
      </c>
      <c r="I102" s="10">
        <v>30.567</v>
      </c>
      <c r="J102" s="10">
        <v>82.937</v>
      </c>
      <c r="K102" s="10">
        <v>624.26</v>
      </c>
      <c r="L102" s="10">
        <v>204.928</v>
      </c>
      <c r="M102" s="10">
        <v>829.188</v>
      </c>
      <c r="N102" s="10">
        <v>911.749</v>
      </c>
      <c r="O102" s="10">
        <v>286.546</v>
      </c>
      <c r="P102" s="10">
        <v>1198.295</v>
      </c>
      <c r="R102" s="39"/>
      <c r="S102" s="39"/>
      <c r="T102" s="39"/>
      <c r="U102" s="15"/>
      <c r="V102" s="15"/>
      <c r="W102" s="15"/>
    </row>
    <row r="103" spans="1:23" ht="9" customHeight="1">
      <c r="A103" s="12" t="s">
        <v>99</v>
      </c>
      <c r="B103" s="11">
        <v>15.865</v>
      </c>
      <c r="C103" s="11">
        <v>5.48</v>
      </c>
      <c r="D103" s="11">
        <v>21.345</v>
      </c>
      <c r="E103" s="11">
        <v>17.062</v>
      </c>
      <c r="F103" s="11">
        <v>2.808</v>
      </c>
      <c r="G103" s="11">
        <v>19.871</v>
      </c>
      <c r="H103" s="11">
        <v>8.261</v>
      </c>
      <c r="I103" s="11">
        <v>3.06</v>
      </c>
      <c r="J103" s="11">
        <v>11.321</v>
      </c>
      <c r="K103" s="11">
        <v>76.106</v>
      </c>
      <c r="L103" s="11">
        <v>30.62</v>
      </c>
      <c r="M103" s="11">
        <v>106.726</v>
      </c>
      <c r="N103" s="11">
        <v>117.295</v>
      </c>
      <c r="O103" s="11">
        <v>41.968</v>
      </c>
      <c r="P103" s="11">
        <v>159.263</v>
      </c>
      <c r="R103" s="39"/>
      <c r="S103" s="39"/>
      <c r="T103" s="39"/>
      <c r="U103" s="15"/>
      <c r="V103" s="15"/>
      <c r="W103" s="15"/>
    </row>
    <row r="104" spans="1:23" ht="9" customHeight="1">
      <c r="A104" s="12" t="s">
        <v>100</v>
      </c>
      <c r="B104" s="11">
        <v>10.279</v>
      </c>
      <c r="C104" s="11">
        <v>13.32</v>
      </c>
      <c r="D104" s="11">
        <v>23.599</v>
      </c>
      <c r="E104" s="11">
        <v>50.266</v>
      </c>
      <c r="F104" s="11">
        <v>7.985</v>
      </c>
      <c r="G104" s="11">
        <v>58.25</v>
      </c>
      <c r="H104" s="11">
        <v>18.773</v>
      </c>
      <c r="I104" s="11">
        <v>10.605</v>
      </c>
      <c r="J104" s="11">
        <v>29.378</v>
      </c>
      <c r="K104" s="11">
        <v>231.663</v>
      </c>
      <c r="L104" s="11">
        <v>73.543</v>
      </c>
      <c r="M104" s="11">
        <v>305.206</v>
      </c>
      <c r="N104" s="11">
        <v>310.981</v>
      </c>
      <c r="O104" s="11">
        <v>105.452</v>
      </c>
      <c r="P104" s="11">
        <v>416.433</v>
      </c>
      <c r="R104" s="39"/>
      <c r="S104" s="39"/>
      <c r="T104" s="39"/>
      <c r="U104" s="15"/>
      <c r="V104" s="15"/>
      <c r="W104" s="15"/>
    </row>
    <row r="105" spans="1:23" ht="9" customHeight="1">
      <c r="A105" s="12" t="s">
        <v>101</v>
      </c>
      <c r="B105" s="11">
        <v>18.814</v>
      </c>
      <c r="C105" s="11">
        <v>3.92</v>
      </c>
      <c r="D105" s="11">
        <v>22.734</v>
      </c>
      <c r="E105" s="11">
        <v>32.379</v>
      </c>
      <c r="F105" s="11">
        <v>2.247</v>
      </c>
      <c r="G105" s="11">
        <v>34.626</v>
      </c>
      <c r="H105" s="11">
        <v>5.286</v>
      </c>
      <c r="I105" s="11">
        <v>3.493</v>
      </c>
      <c r="J105" s="11">
        <v>8.779</v>
      </c>
      <c r="K105" s="11">
        <v>78.08</v>
      </c>
      <c r="L105" s="11">
        <v>23.096</v>
      </c>
      <c r="M105" s="11">
        <v>101.177</v>
      </c>
      <c r="N105" s="11">
        <v>134.559</v>
      </c>
      <c r="O105" s="11">
        <v>32.756</v>
      </c>
      <c r="P105" s="11">
        <v>167.315</v>
      </c>
      <c r="R105" s="39"/>
      <c r="S105" s="39"/>
      <c r="T105" s="39"/>
      <c r="U105" s="15"/>
      <c r="V105" s="15"/>
      <c r="W105" s="15"/>
    </row>
    <row r="106" spans="1:23" s="17" customFormat="1" ht="9" customHeight="1">
      <c r="A106" s="12" t="s">
        <v>102</v>
      </c>
      <c r="B106" s="11">
        <v>11.93</v>
      </c>
      <c r="C106" s="11">
        <v>0.825</v>
      </c>
      <c r="D106" s="11">
        <v>12.755</v>
      </c>
      <c r="E106" s="11">
        <v>18.587</v>
      </c>
      <c r="F106" s="11">
        <v>1.321</v>
      </c>
      <c r="G106" s="11">
        <v>19.908</v>
      </c>
      <c r="H106" s="11">
        <v>5.383</v>
      </c>
      <c r="I106" s="11">
        <v>3.155</v>
      </c>
      <c r="J106" s="11">
        <v>8.538</v>
      </c>
      <c r="K106" s="11">
        <v>58.79</v>
      </c>
      <c r="L106" s="11">
        <v>20.381</v>
      </c>
      <c r="M106" s="11">
        <v>79.171</v>
      </c>
      <c r="N106" s="11">
        <v>94.691</v>
      </c>
      <c r="O106" s="11">
        <v>25.682</v>
      </c>
      <c r="P106" s="11">
        <v>120.373</v>
      </c>
      <c r="R106" s="89"/>
      <c r="S106" s="89"/>
      <c r="T106" s="89"/>
      <c r="U106" s="15"/>
      <c r="V106" s="15"/>
      <c r="W106" s="15"/>
    </row>
    <row r="107" spans="1:23" ht="9" customHeight="1">
      <c r="A107" s="12" t="s">
        <v>103</v>
      </c>
      <c r="B107" s="11">
        <v>9.271</v>
      </c>
      <c r="C107" s="11">
        <v>2.359</v>
      </c>
      <c r="D107" s="11">
        <v>11.63</v>
      </c>
      <c r="E107" s="11">
        <v>30.569</v>
      </c>
      <c r="F107" s="11">
        <v>4.91</v>
      </c>
      <c r="G107" s="11">
        <v>35.479</v>
      </c>
      <c r="H107" s="11">
        <v>10.087</v>
      </c>
      <c r="I107" s="11">
        <v>8.404</v>
      </c>
      <c r="J107" s="11">
        <v>18.491</v>
      </c>
      <c r="K107" s="11">
        <v>119.298</v>
      </c>
      <c r="L107" s="11">
        <v>38.211</v>
      </c>
      <c r="M107" s="11">
        <v>157.509</v>
      </c>
      <c r="N107" s="11">
        <v>169.225</v>
      </c>
      <c r="O107" s="11">
        <v>53.884</v>
      </c>
      <c r="P107" s="11">
        <v>223.109</v>
      </c>
      <c r="R107" s="39"/>
      <c r="S107" s="39"/>
      <c r="T107" s="39"/>
      <c r="U107" s="15"/>
      <c r="V107" s="15"/>
      <c r="W107" s="15"/>
    </row>
    <row r="108" spans="1:23" ht="9" customHeight="1">
      <c r="A108" s="12" t="s">
        <v>144</v>
      </c>
      <c r="B108" s="11">
        <v>6.698</v>
      </c>
      <c r="C108" s="11">
        <v>3.301</v>
      </c>
      <c r="D108" s="11">
        <v>10</v>
      </c>
      <c r="E108" s="11">
        <v>13.397</v>
      </c>
      <c r="F108" s="11">
        <v>2.575</v>
      </c>
      <c r="G108" s="11">
        <v>15.972</v>
      </c>
      <c r="H108" s="11">
        <v>4.58</v>
      </c>
      <c r="I108" s="11">
        <v>1.851</v>
      </c>
      <c r="J108" s="11">
        <v>6.431</v>
      </c>
      <c r="K108" s="11">
        <v>60.322</v>
      </c>
      <c r="L108" s="11">
        <v>19.078</v>
      </c>
      <c r="M108" s="11">
        <v>79.399</v>
      </c>
      <c r="N108" s="11">
        <v>84.997</v>
      </c>
      <c r="O108" s="11">
        <v>26.805</v>
      </c>
      <c r="P108" s="11">
        <v>111.802</v>
      </c>
      <c r="R108" s="39"/>
      <c r="S108" s="39"/>
      <c r="T108" s="39"/>
      <c r="U108" s="15"/>
      <c r="V108" s="15"/>
      <c r="W108" s="15"/>
    </row>
    <row r="109" spans="1:23" s="17" customFormat="1" ht="9" customHeight="1">
      <c r="A109" s="10" t="s">
        <v>104</v>
      </c>
      <c r="B109" s="10">
        <v>6.737</v>
      </c>
      <c r="C109" s="10">
        <v>8.156</v>
      </c>
      <c r="D109" s="10">
        <v>14.892</v>
      </c>
      <c r="E109" s="10">
        <v>32.181</v>
      </c>
      <c r="F109" s="10">
        <v>3.957</v>
      </c>
      <c r="G109" s="10">
        <v>36.137</v>
      </c>
      <c r="H109" s="10">
        <v>10.895</v>
      </c>
      <c r="I109" s="10">
        <v>4.431</v>
      </c>
      <c r="J109" s="10">
        <v>15.326</v>
      </c>
      <c r="K109" s="10">
        <v>86.587</v>
      </c>
      <c r="L109" s="10">
        <v>35.416</v>
      </c>
      <c r="M109" s="10">
        <v>122.003</v>
      </c>
      <c r="N109" s="10">
        <v>136.399</v>
      </c>
      <c r="O109" s="10">
        <v>51.959</v>
      </c>
      <c r="P109" s="10">
        <v>188.359</v>
      </c>
      <c r="R109" s="89"/>
      <c r="S109" s="89"/>
      <c r="T109" s="89"/>
      <c r="U109" s="15"/>
      <c r="V109" s="15"/>
      <c r="W109" s="15"/>
    </row>
    <row r="110" spans="1:23" ht="9" customHeight="1">
      <c r="A110" s="12" t="s">
        <v>105</v>
      </c>
      <c r="B110" s="11">
        <v>3.194</v>
      </c>
      <c r="C110" s="11">
        <v>4.271</v>
      </c>
      <c r="D110" s="11">
        <v>7.465</v>
      </c>
      <c r="E110" s="11">
        <v>22.689</v>
      </c>
      <c r="F110" s="11">
        <v>2.635</v>
      </c>
      <c r="G110" s="11">
        <v>25.324</v>
      </c>
      <c r="H110" s="11">
        <v>7.517</v>
      </c>
      <c r="I110" s="11">
        <v>2.639</v>
      </c>
      <c r="J110" s="11">
        <v>10.156</v>
      </c>
      <c r="K110" s="11">
        <v>57.354</v>
      </c>
      <c r="L110" s="11">
        <v>22.182</v>
      </c>
      <c r="M110" s="11">
        <v>79.536</v>
      </c>
      <c r="N110" s="11">
        <v>90.754</v>
      </c>
      <c r="O110" s="11">
        <v>31.726</v>
      </c>
      <c r="P110" s="11">
        <v>122.481</v>
      </c>
      <c r="R110" s="39"/>
      <c r="S110" s="39"/>
      <c r="T110" s="39"/>
      <c r="U110" s="15"/>
      <c r="V110" s="15"/>
      <c r="W110" s="15"/>
    </row>
    <row r="111" spans="1:23" ht="9" customHeight="1">
      <c r="A111" s="12" t="s">
        <v>106</v>
      </c>
      <c r="B111" s="11">
        <v>3.543</v>
      </c>
      <c r="C111" s="11">
        <v>3.885</v>
      </c>
      <c r="D111" s="11">
        <v>7.428</v>
      </c>
      <c r="E111" s="11">
        <v>9.492</v>
      </c>
      <c r="F111" s="11">
        <v>1.321</v>
      </c>
      <c r="G111" s="11">
        <v>10.814</v>
      </c>
      <c r="H111" s="11">
        <v>3.378</v>
      </c>
      <c r="I111" s="11">
        <v>1.792</v>
      </c>
      <c r="J111" s="11">
        <v>5.17</v>
      </c>
      <c r="K111" s="11">
        <v>29.232</v>
      </c>
      <c r="L111" s="11">
        <v>13.235</v>
      </c>
      <c r="M111" s="11">
        <v>42.467</v>
      </c>
      <c r="N111" s="11">
        <v>45.645</v>
      </c>
      <c r="O111" s="11">
        <v>20.233</v>
      </c>
      <c r="P111" s="11">
        <v>65.878</v>
      </c>
      <c r="R111" s="39"/>
      <c r="S111" s="39"/>
      <c r="T111" s="39"/>
      <c r="U111" s="15"/>
      <c r="V111" s="15"/>
      <c r="W111" s="15"/>
    </row>
    <row r="112" spans="1:23" ht="9" customHeight="1">
      <c r="A112" s="10" t="s">
        <v>107</v>
      </c>
      <c r="B112" s="10">
        <v>49.17</v>
      </c>
      <c r="C112" s="10">
        <v>10.738</v>
      </c>
      <c r="D112" s="10">
        <v>59.908</v>
      </c>
      <c r="E112" s="10">
        <v>34.632</v>
      </c>
      <c r="F112" s="10">
        <v>9.484</v>
      </c>
      <c r="G112" s="10">
        <v>44.115</v>
      </c>
      <c r="H112" s="10">
        <v>26.849</v>
      </c>
      <c r="I112" s="10">
        <v>13.618</v>
      </c>
      <c r="J112" s="10">
        <v>40.467</v>
      </c>
      <c r="K112" s="10">
        <v>282.944</v>
      </c>
      <c r="L112" s="10">
        <v>109.451</v>
      </c>
      <c r="M112" s="10">
        <v>392.395</v>
      </c>
      <c r="N112" s="10">
        <v>393.595</v>
      </c>
      <c r="O112" s="10">
        <v>143.29</v>
      </c>
      <c r="P112" s="10">
        <v>536.886</v>
      </c>
      <c r="R112" s="39"/>
      <c r="S112" s="39"/>
      <c r="T112" s="39"/>
      <c r="U112" s="15"/>
      <c r="V112" s="15"/>
      <c r="W112" s="15"/>
    </row>
    <row r="113" spans="1:23" ht="9" customHeight="1">
      <c r="A113" s="12" t="s">
        <v>108</v>
      </c>
      <c r="B113" s="11">
        <v>15.21</v>
      </c>
      <c r="C113" s="11">
        <v>4.412</v>
      </c>
      <c r="D113" s="11">
        <v>19.621</v>
      </c>
      <c r="E113" s="11">
        <v>10.819</v>
      </c>
      <c r="F113" s="11">
        <v>2.662</v>
      </c>
      <c r="G113" s="11">
        <v>13.481</v>
      </c>
      <c r="H113" s="11">
        <v>9.581</v>
      </c>
      <c r="I113" s="11">
        <v>4.999</v>
      </c>
      <c r="J113" s="11">
        <v>14.58</v>
      </c>
      <c r="K113" s="11">
        <v>105.624</v>
      </c>
      <c r="L113" s="11">
        <v>45.508</v>
      </c>
      <c r="M113" s="11">
        <v>151.132</v>
      </c>
      <c r="N113" s="11">
        <v>141.235</v>
      </c>
      <c r="O113" s="11">
        <v>57.58</v>
      </c>
      <c r="P113" s="11">
        <v>198.814</v>
      </c>
      <c r="R113" s="39"/>
      <c r="S113" s="39"/>
      <c r="T113" s="39"/>
      <c r="U113" s="15"/>
      <c r="V113" s="15"/>
      <c r="W113" s="15"/>
    </row>
    <row r="114" spans="1:23" ht="9" customHeight="1">
      <c r="A114" s="12" t="s">
        <v>109</v>
      </c>
      <c r="B114" s="11">
        <v>9.562</v>
      </c>
      <c r="C114" s="11">
        <v>2.076</v>
      </c>
      <c r="D114" s="11">
        <v>11.638</v>
      </c>
      <c r="E114" s="11">
        <v>11.411</v>
      </c>
      <c r="F114" s="11">
        <v>2.13</v>
      </c>
      <c r="G114" s="11">
        <v>13.541</v>
      </c>
      <c r="H114" s="11">
        <v>8.884</v>
      </c>
      <c r="I114" s="11">
        <v>2.755</v>
      </c>
      <c r="J114" s="11">
        <v>11.64</v>
      </c>
      <c r="K114" s="11">
        <v>51.693</v>
      </c>
      <c r="L114" s="11">
        <v>17.039</v>
      </c>
      <c r="M114" s="11">
        <v>68.732</v>
      </c>
      <c r="N114" s="11">
        <v>81.551</v>
      </c>
      <c r="O114" s="11">
        <v>23.999</v>
      </c>
      <c r="P114" s="11">
        <v>105.55</v>
      </c>
      <c r="R114" s="39"/>
      <c r="S114" s="39"/>
      <c r="T114" s="39"/>
      <c r="U114" s="15"/>
      <c r="V114" s="15"/>
      <c r="W114" s="15"/>
    </row>
    <row r="115" spans="1:23" s="17" customFormat="1" ht="9" customHeight="1">
      <c r="A115" s="12" t="s">
        <v>110</v>
      </c>
      <c r="B115" s="11">
        <v>14.106</v>
      </c>
      <c r="C115" s="11">
        <v>2.461</v>
      </c>
      <c r="D115" s="11">
        <v>16.567</v>
      </c>
      <c r="E115" s="11">
        <v>7.24</v>
      </c>
      <c r="F115" s="11">
        <v>2.627</v>
      </c>
      <c r="G115" s="11">
        <v>9.867</v>
      </c>
      <c r="H115" s="11">
        <v>3.653</v>
      </c>
      <c r="I115" s="11">
        <v>2.964</v>
      </c>
      <c r="J115" s="11">
        <v>6.618</v>
      </c>
      <c r="K115" s="11">
        <v>78.443</v>
      </c>
      <c r="L115" s="11">
        <v>27.346</v>
      </c>
      <c r="M115" s="11">
        <v>105.789</v>
      </c>
      <c r="N115" s="11">
        <v>103.442</v>
      </c>
      <c r="O115" s="11">
        <v>35.399</v>
      </c>
      <c r="P115" s="11">
        <v>138.841</v>
      </c>
      <c r="R115" s="89"/>
      <c r="S115" s="89"/>
      <c r="T115" s="89"/>
      <c r="U115" s="15"/>
      <c r="V115" s="15"/>
      <c r="W115" s="15"/>
    </row>
    <row r="116" spans="1:23" ht="9" customHeight="1">
      <c r="A116" s="12" t="s">
        <v>111</v>
      </c>
      <c r="B116" s="11">
        <v>5.619</v>
      </c>
      <c r="C116" s="11">
        <v>1.058</v>
      </c>
      <c r="D116" s="11">
        <v>6.676</v>
      </c>
      <c r="E116" s="11">
        <v>2.606</v>
      </c>
      <c r="F116" s="11">
        <v>0.908</v>
      </c>
      <c r="G116" s="11">
        <v>3.514</v>
      </c>
      <c r="H116" s="11">
        <v>2.91</v>
      </c>
      <c r="I116" s="11">
        <v>0.942</v>
      </c>
      <c r="J116" s="11">
        <v>3.853</v>
      </c>
      <c r="K116" s="11">
        <v>23.151</v>
      </c>
      <c r="L116" s="11">
        <v>9.5</v>
      </c>
      <c r="M116" s="11">
        <v>32.65</v>
      </c>
      <c r="N116" s="11">
        <v>34.286</v>
      </c>
      <c r="O116" s="11">
        <v>12.407</v>
      </c>
      <c r="P116" s="11">
        <v>46.693</v>
      </c>
      <c r="R116" s="39"/>
      <c r="S116" s="39"/>
      <c r="T116" s="39"/>
      <c r="U116" s="15"/>
      <c r="V116" s="15"/>
      <c r="W116" s="15"/>
    </row>
    <row r="117" spans="1:23" ht="9" customHeight="1">
      <c r="A117" s="12" t="s">
        <v>112</v>
      </c>
      <c r="B117" s="11">
        <v>4.674</v>
      </c>
      <c r="C117" s="11">
        <v>0.732</v>
      </c>
      <c r="D117" s="11">
        <v>5.406</v>
      </c>
      <c r="E117" s="11">
        <v>2.555</v>
      </c>
      <c r="F117" s="11">
        <v>1.158</v>
      </c>
      <c r="G117" s="11">
        <v>3.713</v>
      </c>
      <c r="H117" s="11">
        <v>1.82</v>
      </c>
      <c r="I117" s="11">
        <v>1.957</v>
      </c>
      <c r="J117" s="11">
        <v>3.777</v>
      </c>
      <c r="K117" s="11">
        <v>24.033</v>
      </c>
      <c r="L117" s="11">
        <v>10.059</v>
      </c>
      <c r="M117" s="11">
        <v>34.092</v>
      </c>
      <c r="N117" s="11">
        <v>33.082</v>
      </c>
      <c r="O117" s="11">
        <v>13.906</v>
      </c>
      <c r="P117" s="11">
        <v>46.988</v>
      </c>
      <c r="R117" s="39"/>
      <c r="S117" s="39"/>
      <c r="T117" s="39"/>
      <c r="U117" s="15"/>
      <c r="V117" s="15"/>
      <c r="W117" s="15"/>
    </row>
    <row r="118" spans="1:23" ht="9" customHeight="1">
      <c r="A118" s="10" t="s">
        <v>113</v>
      </c>
      <c r="B118" s="10">
        <v>83.497</v>
      </c>
      <c r="C118" s="10">
        <v>29.282</v>
      </c>
      <c r="D118" s="10">
        <v>112.779</v>
      </c>
      <c r="E118" s="10">
        <v>111.659</v>
      </c>
      <c r="F118" s="10">
        <v>18.053</v>
      </c>
      <c r="G118" s="10">
        <v>129.712</v>
      </c>
      <c r="H118" s="10">
        <v>50.071</v>
      </c>
      <c r="I118" s="10">
        <v>27.396</v>
      </c>
      <c r="J118" s="10">
        <v>77.467</v>
      </c>
      <c r="K118" s="10">
        <v>791.236</v>
      </c>
      <c r="L118" s="10">
        <v>255.555</v>
      </c>
      <c r="M118" s="10">
        <v>1046.79</v>
      </c>
      <c r="N118" s="10">
        <v>1036.463</v>
      </c>
      <c r="O118" s="10">
        <v>330.286</v>
      </c>
      <c r="P118" s="10">
        <v>1366.749</v>
      </c>
      <c r="R118" s="39"/>
      <c r="S118" s="39"/>
      <c r="T118" s="39"/>
      <c r="U118" s="15"/>
      <c r="V118" s="15"/>
      <c r="W118" s="15"/>
    </row>
    <row r="119" spans="1:23" ht="9" customHeight="1">
      <c r="A119" s="12" t="s">
        <v>114</v>
      </c>
      <c r="B119" s="11">
        <v>7.341</v>
      </c>
      <c r="C119" s="11">
        <v>3.118</v>
      </c>
      <c r="D119" s="11">
        <v>10.459</v>
      </c>
      <c r="E119" s="11">
        <v>7.842</v>
      </c>
      <c r="F119" s="11">
        <v>1.76</v>
      </c>
      <c r="G119" s="11">
        <v>9.602</v>
      </c>
      <c r="H119" s="11">
        <v>4.668</v>
      </c>
      <c r="I119" s="11">
        <v>2.315</v>
      </c>
      <c r="J119" s="11">
        <v>6.983</v>
      </c>
      <c r="K119" s="11">
        <v>60.946</v>
      </c>
      <c r="L119" s="11">
        <v>24.403</v>
      </c>
      <c r="M119" s="11">
        <v>85.349</v>
      </c>
      <c r="N119" s="11">
        <v>80.797</v>
      </c>
      <c r="O119" s="11">
        <v>31.596</v>
      </c>
      <c r="P119" s="11">
        <v>112.393</v>
      </c>
      <c r="R119" s="39"/>
      <c r="S119" s="39"/>
      <c r="T119" s="39"/>
      <c r="U119" s="15"/>
      <c r="V119" s="15"/>
      <c r="W119" s="15"/>
    </row>
    <row r="120" spans="1:23" ht="9" customHeight="1">
      <c r="A120" s="12" t="s">
        <v>115</v>
      </c>
      <c r="B120" s="11">
        <v>8.729</v>
      </c>
      <c r="C120" s="11">
        <v>5.065</v>
      </c>
      <c r="D120" s="11">
        <v>13.794</v>
      </c>
      <c r="E120" s="11">
        <v>26.812</v>
      </c>
      <c r="F120" s="11">
        <v>3.528</v>
      </c>
      <c r="G120" s="11">
        <v>30.34</v>
      </c>
      <c r="H120" s="11">
        <v>11.341</v>
      </c>
      <c r="I120" s="11">
        <v>5.889</v>
      </c>
      <c r="J120" s="11">
        <v>17.229</v>
      </c>
      <c r="K120" s="11">
        <v>209.049</v>
      </c>
      <c r="L120" s="11">
        <v>55.438</v>
      </c>
      <c r="M120" s="11">
        <v>264.487</v>
      </c>
      <c r="N120" s="11">
        <v>255.931</v>
      </c>
      <c r="O120" s="11">
        <v>69.92</v>
      </c>
      <c r="P120" s="11">
        <v>325.85</v>
      </c>
      <c r="R120" s="39"/>
      <c r="S120" s="39"/>
      <c r="T120" s="39"/>
      <c r="U120" s="15"/>
      <c r="V120" s="15"/>
      <c r="W120" s="15"/>
    </row>
    <row r="121" spans="1:23" ht="9" customHeight="1">
      <c r="A121" s="12" t="s">
        <v>116</v>
      </c>
      <c r="B121" s="11">
        <v>6.03</v>
      </c>
      <c r="C121" s="11">
        <v>1.306</v>
      </c>
      <c r="D121" s="11">
        <v>7.337</v>
      </c>
      <c r="E121" s="11">
        <v>16.463</v>
      </c>
      <c r="F121" s="11">
        <v>3.293</v>
      </c>
      <c r="G121" s="11">
        <v>19.756</v>
      </c>
      <c r="H121" s="11">
        <v>7.171</v>
      </c>
      <c r="I121" s="11">
        <v>3.218</v>
      </c>
      <c r="J121" s="11">
        <v>10.389</v>
      </c>
      <c r="K121" s="11">
        <v>108.256</v>
      </c>
      <c r="L121" s="11">
        <v>32.449</v>
      </c>
      <c r="M121" s="11">
        <v>140.705</v>
      </c>
      <c r="N121" s="11">
        <v>137.92</v>
      </c>
      <c r="O121" s="11">
        <v>40.266</v>
      </c>
      <c r="P121" s="11">
        <v>178.186</v>
      </c>
      <c r="R121" s="39"/>
      <c r="S121" s="39"/>
      <c r="T121" s="39"/>
      <c r="U121" s="15"/>
      <c r="V121" s="15"/>
      <c r="W121" s="15"/>
    </row>
    <row r="122" spans="1:23" ht="9" customHeight="1">
      <c r="A122" s="12" t="s">
        <v>117</v>
      </c>
      <c r="B122" s="11">
        <v>10.875</v>
      </c>
      <c r="C122" s="11">
        <v>3.369</v>
      </c>
      <c r="D122" s="11">
        <v>14.244</v>
      </c>
      <c r="E122" s="11">
        <v>7.181</v>
      </c>
      <c r="F122" s="11">
        <v>1.253</v>
      </c>
      <c r="G122" s="11">
        <v>8.433</v>
      </c>
      <c r="H122" s="11">
        <v>2.676</v>
      </c>
      <c r="I122" s="11">
        <v>2.405</v>
      </c>
      <c r="J122" s="11">
        <v>5.081</v>
      </c>
      <c r="K122" s="11">
        <v>63.181</v>
      </c>
      <c r="L122" s="11">
        <v>25.016</v>
      </c>
      <c r="M122" s="11">
        <v>88.197</v>
      </c>
      <c r="N122" s="11">
        <v>83.912</v>
      </c>
      <c r="O122" s="11">
        <v>32.043</v>
      </c>
      <c r="P122" s="11">
        <v>115.956</v>
      </c>
      <c r="R122" s="39"/>
      <c r="S122" s="39"/>
      <c r="T122" s="39"/>
      <c r="U122" s="15"/>
      <c r="V122" s="15"/>
      <c r="W122" s="15"/>
    </row>
    <row r="123" spans="1:23" ht="9" customHeight="1">
      <c r="A123" s="12" t="s">
        <v>118</v>
      </c>
      <c r="B123" s="11">
        <v>8.414</v>
      </c>
      <c r="C123" s="11">
        <v>2.951</v>
      </c>
      <c r="D123" s="11">
        <v>11.365</v>
      </c>
      <c r="E123" s="11">
        <v>4.199</v>
      </c>
      <c r="F123" s="11">
        <v>0.675</v>
      </c>
      <c r="G123" s="11">
        <v>4.874</v>
      </c>
      <c r="H123" s="11">
        <v>4.026</v>
      </c>
      <c r="I123" s="11">
        <v>1.221</v>
      </c>
      <c r="J123" s="11">
        <v>5.248</v>
      </c>
      <c r="K123" s="11">
        <v>35.778</v>
      </c>
      <c r="L123" s="11">
        <v>11.777</v>
      </c>
      <c r="M123" s="11">
        <v>47.554</v>
      </c>
      <c r="N123" s="11">
        <v>52.418</v>
      </c>
      <c r="O123" s="11">
        <v>16.624</v>
      </c>
      <c r="P123" s="11">
        <v>69.042</v>
      </c>
      <c r="R123" s="39"/>
      <c r="S123" s="39"/>
      <c r="T123" s="39"/>
      <c r="U123" s="15"/>
      <c r="V123" s="15"/>
      <c r="W123" s="15"/>
    </row>
    <row r="124" spans="1:23" ht="9" customHeight="1">
      <c r="A124" s="12" t="s">
        <v>119</v>
      </c>
      <c r="B124" s="11">
        <v>3.374</v>
      </c>
      <c r="C124" s="11">
        <v>1.414</v>
      </c>
      <c r="D124" s="11">
        <v>4.789</v>
      </c>
      <c r="E124" s="11">
        <v>3.302</v>
      </c>
      <c r="F124" s="11">
        <v>0.973</v>
      </c>
      <c r="G124" s="11">
        <v>4.275</v>
      </c>
      <c r="H124" s="11">
        <v>1.636</v>
      </c>
      <c r="I124" s="11">
        <v>0.845</v>
      </c>
      <c r="J124" s="11">
        <v>2.482</v>
      </c>
      <c r="K124" s="11">
        <v>25.698</v>
      </c>
      <c r="L124" s="11">
        <v>8.418</v>
      </c>
      <c r="M124" s="11">
        <v>34.116</v>
      </c>
      <c r="N124" s="11">
        <v>34.011</v>
      </c>
      <c r="O124" s="11">
        <v>11.651</v>
      </c>
      <c r="P124" s="11">
        <v>45.662</v>
      </c>
      <c r="R124" s="39"/>
      <c r="S124" s="39"/>
      <c r="T124" s="39"/>
      <c r="U124" s="15"/>
      <c r="V124" s="15"/>
      <c r="W124" s="15"/>
    </row>
    <row r="125" spans="1:23" s="17" customFormat="1" ht="9" customHeight="1">
      <c r="A125" s="12" t="s">
        <v>120</v>
      </c>
      <c r="B125" s="11">
        <v>15.935</v>
      </c>
      <c r="C125" s="11">
        <v>3.771</v>
      </c>
      <c r="D125" s="11">
        <v>19.706</v>
      </c>
      <c r="E125" s="11">
        <v>26.928</v>
      </c>
      <c r="F125" s="11">
        <v>4.801</v>
      </c>
      <c r="G125" s="11">
        <v>31.729</v>
      </c>
      <c r="H125" s="11">
        <v>9.421</v>
      </c>
      <c r="I125" s="11">
        <v>6.211</v>
      </c>
      <c r="J125" s="11">
        <v>15.631</v>
      </c>
      <c r="K125" s="11">
        <v>178.121</v>
      </c>
      <c r="L125" s="11">
        <v>55.836</v>
      </c>
      <c r="M125" s="11">
        <v>233.957</v>
      </c>
      <c r="N125" s="11">
        <v>230.405</v>
      </c>
      <c r="O125" s="11">
        <v>70.619</v>
      </c>
      <c r="P125" s="11">
        <v>301.024</v>
      </c>
      <c r="R125" s="89"/>
      <c r="S125" s="89"/>
      <c r="T125" s="89"/>
      <c r="U125" s="15"/>
      <c r="V125" s="15"/>
      <c r="W125" s="15"/>
    </row>
    <row r="126" spans="1:23" ht="9" customHeight="1">
      <c r="A126" s="12" t="s">
        <v>121</v>
      </c>
      <c r="B126" s="11">
        <v>14.944</v>
      </c>
      <c r="C126" s="11">
        <v>6.543</v>
      </c>
      <c r="D126" s="11">
        <v>21.488</v>
      </c>
      <c r="E126" s="11">
        <v>6.76</v>
      </c>
      <c r="F126" s="11">
        <v>1.115</v>
      </c>
      <c r="G126" s="11">
        <v>7.874</v>
      </c>
      <c r="H126" s="11">
        <v>5.356</v>
      </c>
      <c r="I126" s="11">
        <v>2.562</v>
      </c>
      <c r="J126" s="11">
        <v>7.918</v>
      </c>
      <c r="K126" s="11">
        <v>50.222</v>
      </c>
      <c r="L126" s="11">
        <v>18.662</v>
      </c>
      <c r="M126" s="11">
        <v>68.884</v>
      </c>
      <c r="N126" s="11">
        <v>77.282</v>
      </c>
      <c r="O126" s="11">
        <v>28.882</v>
      </c>
      <c r="P126" s="11">
        <v>106.164</v>
      </c>
      <c r="R126" s="39"/>
      <c r="S126" s="39"/>
      <c r="T126" s="39"/>
      <c r="U126" s="15"/>
      <c r="V126" s="15"/>
      <c r="W126" s="15"/>
    </row>
    <row r="127" spans="1:23" ht="9" customHeight="1">
      <c r="A127" s="12" t="s">
        <v>122</v>
      </c>
      <c r="B127" s="11">
        <v>7.854</v>
      </c>
      <c r="C127" s="11">
        <v>1.744</v>
      </c>
      <c r="D127" s="11">
        <v>9.597</v>
      </c>
      <c r="E127" s="11">
        <v>12.173</v>
      </c>
      <c r="F127" s="11">
        <v>0.655</v>
      </c>
      <c r="G127" s="11">
        <v>12.828</v>
      </c>
      <c r="H127" s="11">
        <v>3.777</v>
      </c>
      <c r="I127" s="11">
        <v>2.73</v>
      </c>
      <c r="J127" s="11">
        <v>6.506</v>
      </c>
      <c r="K127" s="11">
        <v>59.985</v>
      </c>
      <c r="L127" s="11">
        <v>23.556</v>
      </c>
      <c r="M127" s="11">
        <v>83.541</v>
      </c>
      <c r="N127" s="11">
        <v>83.788</v>
      </c>
      <c r="O127" s="11">
        <v>28.685</v>
      </c>
      <c r="P127" s="11">
        <v>112.473</v>
      </c>
      <c r="R127" s="39"/>
      <c r="S127" s="39"/>
      <c r="T127" s="39"/>
      <c r="U127" s="15"/>
      <c r="V127" s="15"/>
      <c r="W127" s="15"/>
    </row>
    <row r="128" spans="1:23" ht="9" customHeight="1">
      <c r="A128" s="10" t="s">
        <v>123</v>
      </c>
      <c r="B128" s="10">
        <v>16.261</v>
      </c>
      <c r="C128" s="10">
        <v>17.862</v>
      </c>
      <c r="D128" s="10">
        <v>34.122</v>
      </c>
      <c r="E128" s="10">
        <v>45.199</v>
      </c>
      <c r="F128" s="10">
        <v>9.148</v>
      </c>
      <c r="G128" s="10">
        <v>54.347</v>
      </c>
      <c r="H128" s="10">
        <v>25.447</v>
      </c>
      <c r="I128" s="10">
        <v>14.108</v>
      </c>
      <c r="J128" s="10">
        <v>39.554</v>
      </c>
      <c r="K128" s="10">
        <v>330.133</v>
      </c>
      <c r="L128" s="10">
        <v>104.023</v>
      </c>
      <c r="M128" s="10">
        <v>434.156</v>
      </c>
      <c r="N128" s="10">
        <v>417.039</v>
      </c>
      <c r="O128" s="10">
        <v>145.14</v>
      </c>
      <c r="P128" s="10">
        <v>562.179</v>
      </c>
      <c r="R128" s="39"/>
      <c r="S128" s="39"/>
      <c r="T128" s="39"/>
      <c r="U128" s="15"/>
      <c r="V128" s="15"/>
      <c r="W128" s="15"/>
    </row>
    <row r="129" spans="1:23" ht="9" customHeight="1">
      <c r="A129" s="12" t="s">
        <v>124</v>
      </c>
      <c r="B129" s="11">
        <v>6.483</v>
      </c>
      <c r="C129" s="11">
        <v>5.839</v>
      </c>
      <c r="D129" s="11">
        <v>12.322</v>
      </c>
      <c r="E129" s="11">
        <v>10.994</v>
      </c>
      <c r="F129" s="11">
        <v>2.604</v>
      </c>
      <c r="G129" s="11">
        <v>13.598</v>
      </c>
      <c r="H129" s="11">
        <v>8.879</v>
      </c>
      <c r="I129" s="11">
        <v>4.632</v>
      </c>
      <c r="J129" s="11">
        <v>13.511</v>
      </c>
      <c r="K129" s="11">
        <v>99.362</v>
      </c>
      <c r="L129" s="11">
        <v>30.568</v>
      </c>
      <c r="M129" s="11">
        <v>129.93</v>
      </c>
      <c r="N129" s="11">
        <v>125.718</v>
      </c>
      <c r="O129" s="11">
        <v>43.643</v>
      </c>
      <c r="P129" s="11">
        <v>169.361</v>
      </c>
      <c r="R129" s="39"/>
      <c r="S129" s="39"/>
      <c r="T129" s="39"/>
      <c r="U129" s="15"/>
      <c r="V129" s="15"/>
      <c r="W129" s="15"/>
    </row>
    <row r="130" spans="1:23" ht="9" customHeight="1">
      <c r="A130" s="12" t="s">
        <v>125</v>
      </c>
      <c r="B130" s="11">
        <v>2.966</v>
      </c>
      <c r="C130" s="11">
        <v>4.711</v>
      </c>
      <c r="D130" s="11">
        <v>7.677</v>
      </c>
      <c r="E130" s="11">
        <v>6.716</v>
      </c>
      <c r="F130" s="11">
        <v>1.994</v>
      </c>
      <c r="G130" s="11">
        <v>8.711</v>
      </c>
      <c r="H130" s="11">
        <v>2.542</v>
      </c>
      <c r="I130" s="11">
        <v>3.078</v>
      </c>
      <c r="J130" s="11">
        <v>5.619</v>
      </c>
      <c r="K130" s="11">
        <v>34.129</v>
      </c>
      <c r="L130" s="11">
        <v>12.222</v>
      </c>
      <c r="M130" s="11">
        <v>46.35</v>
      </c>
      <c r="N130" s="11">
        <v>46.352</v>
      </c>
      <c r="O130" s="11">
        <v>22.005</v>
      </c>
      <c r="P130" s="11">
        <v>68.357</v>
      </c>
      <c r="R130" s="39"/>
      <c r="S130" s="39"/>
      <c r="T130" s="39"/>
      <c r="U130" s="15"/>
      <c r="V130" s="15"/>
      <c r="W130" s="15"/>
    </row>
    <row r="131" spans="1:23" ht="9" customHeight="1">
      <c r="A131" s="12" t="s">
        <v>126</v>
      </c>
      <c r="B131" s="11">
        <v>0.771</v>
      </c>
      <c r="C131" s="11">
        <v>0.922</v>
      </c>
      <c r="D131" s="11">
        <v>1.692</v>
      </c>
      <c r="E131" s="11">
        <v>11.897</v>
      </c>
      <c r="F131" s="11">
        <v>1.655</v>
      </c>
      <c r="G131" s="11">
        <v>13.552</v>
      </c>
      <c r="H131" s="11">
        <v>6.764</v>
      </c>
      <c r="I131" s="11">
        <v>1.483</v>
      </c>
      <c r="J131" s="11">
        <v>8.247</v>
      </c>
      <c r="K131" s="11">
        <v>111.836</v>
      </c>
      <c r="L131" s="11">
        <v>33.11</v>
      </c>
      <c r="M131" s="11">
        <v>144.947</v>
      </c>
      <c r="N131" s="11">
        <v>131.268</v>
      </c>
      <c r="O131" s="11">
        <v>37.17</v>
      </c>
      <c r="P131" s="11">
        <v>168.438</v>
      </c>
      <c r="R131" s="39"/>
      <c r="S131" s="39"/>
      <c r="T131" s="39"/>
      <c r="U131" s="15"/>
      <c r="V131" s="15"/>
      <c r="W131" s="15"/>
    </row>
    <row r="132" spans="1:23" ht="9" customHeight="1">
      <c r="A132" s="12" t="s">
        <v>127</v>
      </c>
      <c r="B132" s="11">
        <v>2.661</v>
      </c>
      <c r="C132" s="11">
        <v>1.925</v>
      </c>
      <c r="D132" s="11">
        <v>4.586</v>
      </c>
      <c r="E132" s="11">
        <v>1.972</v>
      </c>
      <c r="F132" s="11">
        <v>1.056</v>
      </c>
      <c r="G132" s="11">
        <v>3.028</v>
      </c>
      <c r="H132" s="11">
        <v>0.346</v>
      </c>
      <c r="I132" s="11">
        <v>2.484</v>
      </c>
      <c r="J132" s="11">
        <v>2.83</v>
      </c>
      <c r="K132" s="11">
        <v>30.355</v>
      </c>
      <c r="L132" s="11">
        <v>8.956</v>
      </c>
      <c r="M132" s="11">
        <v>39.311</v>
      </c>
      <c r="N132" s="11">
        <v>35.335</v>
      </c>
      <c r="O132" s="11">
        <v>14.42</v>
      </c>
      <c r="P132" s="11">
        <v>49.755</v>
      </c>
      <c r="R132" s="39"/>
      <c r="S132" s="39"/>
      <c r="T132" s="39"/>
      <c r="U132" s="15"/>
      <c r="V132" s="15"/>
      <c r="W132" s="15"/>
    </row>
    <row r="133" spans="1:23" ht="9" customHeight="1">
      <c r="A133" s="12" t="s">
        <v>177</v>
      </c>
      <c r="B133" s="11">
        <v>3.38</v>
      </c>
      <c r="C133" s="11">
        <v>4.465</v>
      </c>
      <c r="D133" s="11">
        <v>7.845</v>
      </c>
      <c r="E133" s="11">
        <v>13.619</v>
      </c>
      <c r="F133" s="11">
        <v>1.839</v>
      </c>
      <c r="G133" s="11">
        <v>15.459</v>
      </c>
      <c r="H133" s="11">
        <v>6.916</v>
      </c>
      <c r="I133" s="11">
        <v>2.432</v>
      </c>
      <c r="J133" s="11">
        <v>9.347</v>
      </c>
      <c r="K133" s="11">
        <v>54.45</v>
      </c>
      <c r="L133" s="11">
        <v>19.168</v>
      </c>
      <c r="M133" s="11">
        <v>73.618</v>
      </c>
      <c r="N133" s="11">
        <v>78.365</v>
      </c>
      <c r="O133" s="11">
        <v>27.903</v>
      </c>
      <c r="P133" s="11">
        <v>106.268</v>
      </c>
      <c r="R133" s="39"/>
      <c r="S133" s="39"/>
      <c r="T133" s="39"/>
      <c r="U133" s="15"/>
      <c r="V133" s="15"/>
      <c r="W133" s="15"/>
    </row>
    <row r="134" spans="1:23" s="17" customFormat="1" ht="9" customHeight="1">
      <c r="A134" s="10" t="s">
        <v>128</v>
      </c>
      <c r="B134" s="10">
        <v>456.873</v>
      </c>
      <c r="C134" s="10">
        <v>414.351</v>
      </c>
      <c r="D134" s="10">
        <v>871.223</v>
      </c>
      <c r="E134" s="10">
        <v>4066.481</v>
      </c>
      <c r="F134" s="10">
        <v>504.105</v>
      </c>
      <c r="G134" s="10">
        <v>4570.586</v>
      </c>
      <c r="H134" s="10">
        <v>854.402</v>
      </c>
      <c r="I134" s="10">
        <v>561.359</v>
      </c>
      <c r="J134" s="10">
        <v>1415.76</v>
      </c>
      <c r="K134" s="10">
        <v>12303.199</v>
      </c>
      <c r="L134" s="10">
        <v>3862.19</v>
      </c>
      <c r="M134" s="10">
        <v>16165.389</v>
      </c>
      <c r="N134" s="10">
        <v>17680.955</v>
      </c>
      <c r="O134" s="10">
        <v>5342.004</v>
      </c>
      <c r="P134" s="10">
        <v>23022.959</v>
      </c>
      <c r="R134" s="89"/>
      <c r="S134" s="89"/>
      <c r="T134" s="89"/>
      <c r="U134" s="15"/>
      <c r="V134" s="15"/>
      <c r="W134" s="15"/>
    </row>
    <row r="135" spans="1:16" ht="9" customHeight="1">
      <c r="A135" s="102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1:16" ht="9" customHeight="1">
      <c r="A136" s="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14" right="0.12" top="0.9840277777777778" bottom="0.9840277777777778" header="0.49" footer="0.5118055555555556"/>
  <pageSetup horizontalDpi="600" verticalDpi="600" orientation="portrait" paperSize="9" scale="92" r:id="rId1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5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18.7109375" style="1" customWidth="1"/>
    <col min="2" max="2" width="9.28125" style="1" customWidth="1"/>
    <col min="3" max="3" width="9.421875" style="1" customWidth="1"/>
    <col min="4" max="4" width="11.8515625" style="1" customWidth="1"/>
    <col min="5" max="5" width="9.00390625" style="1" customWidth="1"/>
    <col min="6" max="6" width="9.421875" style="1" customWidth="1"/>
    <col min="7" max="7" width="12.00390625" style="30" customWidth="1"/>
    <col min="8" max="9" width="9.140625" style="1" customWidth="1"/>
    <col min="10" max="13" width="9.140625" style="30" customWidth="1"/>
    <col min="14" max="16384" width="9.140625" style="1" customWidth="1"/>
  </cols>
  <sheetData>
    <row r="1" ht="15" customHeight="1">
      <c r="A1" s="13" t="s">
        <v>187</v>
      </c>
    </row>
    <row r="2" ht="15" customHeight="1">
      <c r="A2" s="13" t="s">
        <v>178</v>
      </c>
    </row>
    <row r="3" spans="1:7" ht="5.25" customHeight="1">
      <c r="A3" s="14"/>
      <c r="B3" s="6"/>
      <c r="C3" s="6"/>
      <c r="D3" s="6"/>
      <c r="E3" s="6"/>
      <c r="F3" s="6"/>
      <c r="G3" s="33"/>
    </row>
    <row r="4" spans="1:7" ht="15" customHeight="1">
      <c r="A4" s="112" t="s">
        <v>181</v>
      </c>
      <c r="B4" s="113" t="s">
        <v>138</v>
      </c>
      <c r="C4" s="113"/>
      <c r="D4" s="113"/>
      <c r="E4" s="113" t="s">
        <v>139</v>
      </c>
      <c r="F4" s="113"/>
      <c r="G4" s="113"/>
    </row>
    <row r="5" spans="1:13" s="9" customFormat="1" ht="11.25" customHeight="1">
      <c r="A5" s="112"/>
      <c r="B5" s="18" t="s">
        <v>3</v>
      </c>
      <c r="C5" s="18" t="s">
        <v>0</v>
      </c>
      <c r="D5" s="18" t="s">
        <v>1</v>
      </c>
      <c r="E5" s="18" t="s">
        <v>3</v>
      </c>
      <c r="F5" s="18" t="s">
        <v>0</v>
      </c>
      <c r="G5" s="34" t="s">
        <v>1</v>
      </c>
      <c r="J5" s="24"/>
      <c r="K5" s="90"/>
      <c r="L5" s="90"/>
      <c r="M5" s="24"/>
    </row>
    <row r="6" spans="1:13" s="9" customFormat="1" ht="3.75" customHeight="1">
      <c r="A6" s="79"/>
      <c r="B6" s="80"/>
      <c r="C6" s="80"/>
      <c r="D6" s="80"/>
      <c r="E6" s="80"/>
      <c r="F6" s="80"/>
      <c r="G6" s="22"/>
      <c r="J6" s="24"/>
      <c r="K6" s="90"/>
      <c r="L6" s="90"/>
      <c r="M6" s="24"/>
    </row>
    <row r="7" spans="1:13" s="11" customFormat="1" ht="9" customHeight="1">
      <c r="A7" s="10" t="s">
        <v>7</v>
      </c>
      <c r="B7" s="98">
        <v>89.598</v>
      </c>
      <c r="C7" s="98">
        <v>92.774</v>
      </c>
      <c r="D7" s="98">
        <v>182.372</v>
      </c>
      <c r="E7" s="99">
        <v>8.194064657734693</v>
      </c>
      <c r="F7" s="99">
        <v>10.215522035044215</v>
      </c>
      <c r="G7" s="99">
        <v>9.111233567660546</v>
      </c>
      <c r="I7" s="91"/>
      <c r="J7" s="25"/>
      <c r="K7" s="29"/>
      <c r="L7" s="24"/>
      <c r="M7" s="24"/>
    </row>
    <row r="8" spans="1:13" s="11" customFormat="1" ht="9" customHeight="1">
      <c r="A8" s="12" t="s">
        <v>8</v>
      </c>
      <c r="B8" s="32">
        <v>46.483</v>
      </c>
      <c r="C8" s="32">
        <v>50.595</v>
      </c>
      <c r="D8" s="32">
        <v>97.079</v>
      </c>
      <c r="E8" s="100">
        <v>8.366526693581337</v>
      </c>
      <c r="F8" s="100">
        <v>10.541876847875685</v>
      </c>
      <c r="G8" s="100">
        <v>9.374849110500364</v>
      </c>
      <c r="I8" s="23"/>
      <c r="J8" s="25"/>
      <c r="K8" s="29"/>
      <c r="L8" s="31"/>
      <c r="M8" s="24"/>
    </row>
    <row r="9" spans="1:13" s="11" customFormat="1" ht="9" customHeight="1">
      <c r="A9" s="12" t="s">
        <v>9</v>
      </c>
      <c r="B9" s="32">
        <v>3.401</v>
      </c>
      <c r="C9" s="32">
        <v>3.991</v>
      </c>
      <c r="D9" s="32">
        <v>7.392</v>
      </c>
      <c r="E9" s="100">
        <v>7.952579151662534</v>
      </c>
      <c r="F9" s="100">
        <v>11.702782746385948</v>
      </c>
      <c r="G9" s="100">
        <v>9.616360301291808</v>
      </c>
      <c r="I9" s="23"/>
      <c r="J9" s="25"/>
      <c r="K9" s="29"/>
      <c r="L9" s="24"/>
      <c r="M9" s="24"/>
    </row>
    <row r="10" spans="1:13" s="11" customFormat="1" ht="9" customHeight="1">
      <c r="A10" s="12" t="s">
        <v>10</v>
      </c>
      <c r="B10" s="32">
        <v>8.748</v>
      </c>
      <c r="C10" s="32">
        <v>10.008</v>
      </c>
      <c r="D10" s="32">
        <v>18.756</v>
      </c>
      <c r="E10" s="100">
        <v>9.530657602300954</v>
      </c>
      <c r="F10" s="100">
        <v>13.105480259281082</v>
      </c>
      <c r="G10" s="100">
        <v>11.154127491034952</v>
      </c>
      <c r="I10" s="23"/>
      <c r="J10" s="25"/>
      <c r="K10" s="29"/>
      <c r="L10" s="31"/>
      <c r="M10" s="24"/>
    </row>
    <row r="11" spans="1:13" s="11" customFormat="1" ht="9" customHeight="1">
      <c r="A11" s="12" t="s">
        <v>11</v>
      </c>
      <c r="B11" s="32">
        <v>8.251</v>
      </c>
      <c r="C11" s="32">
        <v>8.653</v>
      </c>
      <c r="D11" s="32">
        <v>16.904</v>
      </c>
      <c r="E11" s="100">
        <v>5.2148247399223875</v>
      </c>
      <c r="F11" s="100">
        <v>7.294107729916548</v>
      </c>
      <c r="G11" s="100">
        <v>6.105789374828428</v>
      </c>
      <c r="I11" s="23"/>
      <c r="J11" s="25"/>
      <c r="K11" s="29"/>
      <c r="L11" s="24"/>
      <c r="M11" s="24"/>
    </row>
    <row r="12" spans="1:13" s="11" customFormat="1" ht="9" customHeight="1">
      <c r="A12" s="12" t="s">
        <v>12</v>
      </c>
      <c r="B12" s="32">
        <v>4.639</v>
      </c>
      <c r="C12" s="32">
        <v>4.423</v>
      </c>
      <c r="D12" s="32">
        <v>9.062</v>
      </c>
      <c r="E12" s="100">
        <v>8.426425444571596</v>
      </c>
      <c r="F12" s="100">
        <v>10.099787637293632</v>
      </c>
      <c r="G12" s="100">
        <v>9.16779637011108</v>
      </c>
      <c r="I12" s="23"/>
      <c r="J12" s="25"/>
      <c r="K12" s="29"/>
      <c r="L12" s="31"/>
      <c r="M12" s="24"/>
    </row>
    <row r="13" spans="1:13" s="11" customFormat="1" ht="9" customHeight="1">
      <c r="A13" s="12" t="s">
        <v>13</v>
      </c>
      <c r="B13" s="32">
        <v>12.864</v>
      </c>
      <c r="C13" s="32">
        <v>9.648</v>
      </c>
      <c r="D13" s="32">
        <v>22.512</v>
      </c>
      <c r="E13" s="100">
        <v>11.961059610038214</v>
      </c>
      <c r="F13" s="100">
        <v>11.21951786773342</v>
      </c>
      <c r="G13" s="100">
        <v>11.631583842266794</v>
      </c>
      <c r="I13" s="23"/>
      <c r="J13" s="25"/>
      <c r="K13" s="29"/>
      <c r="L13" s="24"/>
      <c r="M13" s="24"/>
    </row>
    <row r="14" spans="1:13" s="11" customFormat="1" ht="9" customHeight="1">
      <c r="A14" s="12" t="s">
        <v>14</v>
      </c>
      <c r="B14" s="32">
        <v>3.168</v>
      </c>
      <c r="C14" s="32">
        <v>2.644</v>
      </c>
      <c r="D14" s="32">
        <v>5.812</v>
      </c>
      <c r="E14" s="100">
        <v>7.3635032424517135</v>
      </c>
      <c r="F14" s="100">
        <v>6.991564640241162</v>
      </c>
      <c r="G14" s="100">
        <v>7.189421209534768</v>
      </c>
      <c r="I14" s="23"/>
      <c r="J14" s="25"/>
      <c r="K14" s="29"/>
      <c r="L14" s="31"/>
      <c r="M14" s="24"/>
    </row>
    <row r="15" spans="1:13" s="11" customFormat="1" ht="9" customHeight="1">
      <c r="A15" s="12" t="s">
        <v>145</v>
      </c>
      <c r="B15" s="32">
        <v>2.043</v>
      </c>
      <c r="C15" s="32">
        <v>2.812</v>
      </c>
      <c r="D15" s="32">
        <v>4.855</v>
      </c>
      <c r="E15" s="100">
        <v>5.176607712968124</v>
      </c>
      <c r="F15" s="100">
        <v>8.920753759279233</v>
      </c>
      <c r="G15" s="100">
        <v>6.839184087451401</v>
      </c>
      <c r="I15" s="23"/>
      <c r="J15" s="25"/>
      <c r="K15" s="29"/>
      <c r="L15" s="31"/>
      <c r="M15" s="24"/>
    </row>
    <row r="16" spans="1:13" s="11" customFormat="1" ht="9" customHeight="1">
      <c r="A16" s="10" t="s">
        <v>15</v>
      </c>
      <c r="B16" s="98">
        <v>2.509</v>
      </c>
      <c r="C16" s="98">
        <v>2.118</v>
      </c>
      <c r="D16" s="98">
        <v>4.627</v>
      </c>
      <c r="E16" s="99">
        <v>7.903855846774194</v>
      </c>
      <c r="F16" s="99">
        <v>7.678085916258837</v>
      </c>
      <c r="G16" s="99">
        <v>7.799015641855448</v>
      </c>
      <c r="I16" s="91"/>
      <c r="J16" s="25"/>
      <c r="K16" s="29"/>
      <c r="L16" s="31"/>
      <c r="M16" s="24"/>
    </row>
    <row r="17" spans="1:13" s="11" customFormat="1" ht="9" customHeight="1">
      <c r="A17" s="12" t="s">
        <v>16</v>
      </c>
      <c r="B17" s="32">
        <v>2.509</v>
      </c>
      <c r="C17" s="32">
        <v>2.118</v>
      </c>
      <c r="D17" s="32">
        <v>4.627</v>
      </c>
      <c r="E17" s="100">
        <v>7.903855846774194</v>
      </c>
      <c r="F17" s="100">
        <v>7.678085916258837</v>
      </c>
      <c r="G17" s="100">
        <v>7.799015641855448</v>
      </c>
      <c r="I17" s="23"/>
      <c r="J17" s="25"/>
      <c r="K17" s="29"/>
      <c r="L17" s="31"/>
      <c r="M17" s="24"/>
    </row>
    <row r="18" spans="1:13" s="11" customFormat="1" ht="9" customHeight="1">
      <c r="A18" s="10" t="s">
        <v>17</v>
      </c>
      <c r="B18" s="98">
        <v>142.786</v>
      </c>
      <c r="C18" s="98">
        <v>158.591</v>
      </c>
      <c r="D18" s="98">
        <v>301.376</v>
      </c>
      <c r="E18" s="99">
        <v>5.422535960103236</v>
      </c>
      <c r="F18" s="99">
        <v>7.670461003455774</v>
      </c>
      <c r="G18" s="99">
        <v>6.411232250172843</v>
      </c>
      <c r="I18" s="85"/>
      <c r="J18" s="25"/>
      <c r="K18" s="29"/>
      <c r="L18" s="31"/>
      <c r="M18" s="24"/>
    </row>
    <row r="19" spans="1:13" s="11" customFormat="1" ht="9" customHeight="1">
      <c r="A19" s="12" t="s">
        <v>18</v>
      </c>
      <c r="B19" s="32">
        <v>12.594</v>
      </c>
      <c r="C19" s="32">
        <v>14.394</v>
      </c>
      <c r="D19" s="32">
        <v>26.988</v>
      </c>
      <c r="E19" s="100">
        <v>5.4465722144376985</v>
      </c>
      <c r="F19" s="100">
        <v>7.849017918488871</v>
      </c>
      <c r="G19" s="100">
        <v>6.50918685813793</v>
      </c>
      <c r="I19" s="23"/>
      <c r="J19" s="25"/>
      <c r="K19" s="32"/>
      <c r="L19" s="32"/>
      <c r="M19" s="32"/>
    </row>
    <row r="20" spans="1:13" s="11" customFormat="1" ht="9" customHeight="1">
      <c r="A20" s="12" t="s">
        <v>19</v>
      </c>
      <c r="B20" s="32">
        <v>11.995</v>
      </c>
      <c r="C20" s="32">
        <v>11.521</v>
      </c>
      <c r="D20" s="32">
        <v>23.515</v>
      </c>
      <c r="E20" s="100">
        <v>7.593165834235396</v>
      </c>
      <c r="F20" s="100">
        <v>9.558457505060899</v>
      </c>
      <c r="G20" s="100">
        <v>8.443416720227217</v>
      </c>
      <c r="I20" s="23"/>
      <c r="J20" s="25"/>
      <c r="K20" s="32"/>
      <c r="L20" s="32"/>
      <c r="M20" s="32"/>
    </row>
    <row r="21" spans="1:13" s="11" customFormat="1" ht="9" customHeight="1">
      <c r="A21" s="12" t="s">
        <v>20</v>
      </c>
      <c r="B21" s="32">
        <v>3.091</v>
      </c>
      <c r="C21" s="32">
        <v>2.029</v>
      </c>
      <c r="D21" s="32">
        <v>5.12</v>
      </c>
      <c r="E21" s="100">
        <v>6.657907207168397</v>
      </c>
      <c r="F21" s="100">
        <v>5.8779223036588535</v>
      </c>
      <c r="G21" s="100">
        <v>6.325282599295817</v>
      </c>
      <c r="I21" s="23"/>
      <c r="J21" s="25"/>
      <c r="K21" s="32"/>
      <c r="L21" s="32"/>
      <c r="M21" s="32"/>
    </row>
    <row r="22" spans="1:13" s="11" customFormat="1" ht="9" customHeight="1">
      <c r="A22" s="12" t="s">
        <v>21</v>
      </c>
      <c r="B22" s="32">
        <v>49.249</v>
      </c>
      <c r="C22" s="32">
        <v>53.005</v>
      </c>
      <c r="D22" s="32">
        <v>102.254</v>
      </c>
      <c r="E22" s="100">
        <v>5.823811061090358</v>
      </c>
      <c r="F22" s="100">
        <v>7.383638564588903</v>
      </c>
      <c r="G22" s="100">
        <v>6.539986696684405</v>
      </c>
      <c r="I22" s="23"/>
      <c r="J22" s="25"/>
      <c r="K22" s="32"/>
      <c r="L22" s="32"/>
      <c r="M22" s="32"/>
    </row>
    <row r="23" spans="1:13" s="11" customFormat="1" ht="9" customHeight="1">
      <c r="A23" s="12" t="s">
        <v>22</v>
      </c>
      <c r="B23" s="32">
        <v>10.754</v>
      </c>
      <c r="C23" s="32">
        <v>10.343</v>
      </c>
      <c r="D23" s="32">
        <v>21.096</v>
      </c>
      <c r="E23" s="100">
        <v>3.6432871570231695</v>
      </c>
      <c r="F23" s="100">
        <v>5.0748743915842365</v>
      </c>
      <c r="G23" s="100">
        <v>4.227824762515532</v>
      </c>
      <c r="I23" s="23"/>
      <c r="J23" s="25"/>
      <c r="K23" s="32"/>
      <c r="L23" s="32"/>
      <c r="M23" s="32"/>
    </row>
    <row r="24" spans="1:13" s="11" customFormat="1" ht="9" customHeight="1">
      <c r="A24" s="12" t="s">
        <v>23</v>
      </c>
      <c r="B24" s="32">
        <v>14.742</v>
      </c>
      <c r="C24" s="32">
        <v>21.296</v>
      </c>
      <c r="D24" s="32">
        <v>36.037</v>
      </c>
      <c r="E24" s="100">
        <v>4.385020375382968</v>
      </c>
      <c r="F24" s="100">
        <v>8.589001593095242</v>
      </c>
      <c r="G24" s="100">
        <v>6.169303618690232</v>
      </c>
      <c r="I24" s="23"/>
      <c r="J24" s="25"/>
      <c r="K24" s="32"/>
      <c r="L24" s="32"/>
      <c r="M24" s="32"/>
    </row>
    <row r="25" spans="1:13" s="11" customFormat="1" ht="9" customHeight="1">
      <c r="A25" s="12" t="s">
        <v>24</v>
      </c>
      <c r="B25" s="32">
        <v>8.105</v>
      </c>
      <c r="C25" s="32">
        <v>8.837</v>
      </c>
      <c r="D25" s="32">
        <v>16.942</v>
      </c>
      <c r="E25" s="100">
        <v>5.824524084999965</v>
      </c>
      <c r="F25" s="100">
        <v>8.041019481523945</v>
      </c>
      <c r="G25" s="100">
        <v>6.802595441915744</v>
      </c>
      <c r="I25" s="23"/>
      <c r="J25" s="25"/>
      <c r="K25" s="32"/>
      <c r="L25" s="32"/>
      <c r="M25" s="32"/>
    </row>
    <row r="26" spans="1:13" s="11" customFormat="1" ht="9" customHeight="1">
      <c r="A26" s="12" t="s">
        <v>25</v>
      </c>
      <c r="B26" s="32">
        <v>5.135</v>
      </c>
      <c r="C26" s="32">
        <v>5.086</v>
      </c>
      <c r="D26" s="32">
        <v>10.22</v>
      </c>
      <c r="E26" s="100">
        <v>5.464509949984038</v>
      </c>
      <c r="F26" s="100">
        <v>7.314617729966059</v>
      </c>
      <c r="G26" s="100">
        <v>6.250726295252017</v>
      </c>
      <c r="I26" s="23"/>
      <c r="J26" s="25"/>
      <c r="K26" s="32"/>
      <c r="L26" s="32"/>
      <c r="M26" s="32"/>
    </row>
    <row r="27" spans="1:13" s="11" customFormat="1" ht="9" customHeight="1">
      <c r="A27" s="12" t="s">
        <v>26</v>
      </c>
      <c r="B27" s="32">
        <v>6.468</v>
      </c>
      <c r="C27" s="32">
        <v>7.498</v>
      </c>
      <c r="D27" s="32">
        <v>13.966</v>
      </c>
      <c r="E27" s="100">
        <v>5.803186907838071</v>
      </c>
      <c r="F27" s="100">
        <v>9.653787225276494</v>
      </c>
      <c r="G27" s="100">
        <v>7.384534038334436</v>
      </c>
      <c r="I27" s="23"/>
      <c r="J27" s="25"/>
      <c r="K27" s="32"/>
      <c r="L27" s="32"/>
      <c r="M27" s="32"/>
    </row>
    <row r="28" spans="1:13" s="11" customFormat="1" ht="9" customHeight="1">
      <c r="A28" s="12" t="s">
        <v>27</v>
      </c>
      <c r="B28" s="32">
        <v>3.087</v>
      </c>
      <c r="C28" s="32">
        <v>5.331</v>
      </c>
      <c r="D28" s="32">
        <v>8.418</v>
      </c>
      <c r="E28" s="100">
        <v>3.4295808290097876</v>
      </c>
      <c r="F28" s="100">
        <v>7.634035972047198</v>
      </c>
      <c r="G28" s="100">
        <v>5.2664176723409835</v>
      </c>
      <c r="I28" s="23"/>
      <c r="J28" s="25"/>
      <c r="K28" s="32"/>
      <c r="L28" s="32"/>
      <c r="M28" s="32"/>
    </row>
    <row r="29" spans="1:13" s="11" customFormat="1" ht="9" customHeight="1">
      <c r="A29" s="12" t="s">
        <v>28</v>
      </c>
      <c r="B29" s="32">
        <v>3.543</v>
      </c>
      <c r="C29" s="32">
        <v>4.007</v>
      </c>
      <c r="D29" s="32">
        <v>7.55</v>
      </c>
      <c r="E29" s="100">
        <v>5.654956666081433</v>
      </c>
      <c r="F29" s="100">
        <v>8.850163442000177</v>
      </c>
      <c r="G29" s="100">
        <v>6.99533952876428</v>
      </c>
      <c r="I29" s="23"/>
      <c r="J29" s="25"/>
      <c r="K29" s="32"/>
      <c r="L29" s="32"/>
      <c r="M29" s="32"/>
    </row>
    <row r="30" spans="1:13" s="11" customFormat="1" ht="9" customHeight="1">
      <c r="A30" s="12" t="s">
        <v>142</v>
      </c>
      <c r="B30" s="32">
        <v>14.025</v>
      </c>
      <c r="C30" s="32">
        <v>15.244</v>
      </c>
      <c r="D30" s="32">
        <v>29.269</v>
      </c>
      <c r="E30" s="100">
        <v>6.2802819298041355</v>
      </c>
      <c r="F30" s="100">
        <v>8.139423128263724</v>
      </c>
      <c r="G30" s="100">
        <v>7.12827931535007</v>
      </c>
      <c r="I30" s="85"/>
      <c r="J30" s="25"/>
      <c r="K30" s="32"/>
      <c r="L30" s="32"/>
      <c r="M30" s="32"/>
    </row>
    <row r="31" spans="1:13" s="11" customFormat="1" ht="9" customHeight="1">
      <c r="A31" s="10" t="s">
        <v>29</v>
      </c>
      <c r="B31" s="98">
        <v>11.248</v>
      </c>
      <c r="C31" s="98">
        <v>11.074</v>
      </c>
      <c r="D31" s="98">
        <v>22.322</v>
      </c>
      <c r="E31" s="99">
        <v>4.014074956997152</v>
      </c>
      <c r="F31" s="99">
        <v>4.776652461222588</v>
      </c>
      <c r="G31" s="99">
        <v>4.359339908212089</v>
      </c>
      <c r="I31" s="23"/>
      <c r="J31" s="25"/>
      <c r="K31" s="32"/>
      <c r="L31" s="32"/>
      <c r="M31" s="32"/>
    </row>
    <row r="32" spans="1:13" s="11" customFormat="1" ht="9" customHeight="1">
      <c r="A32" s="12" t="s">
        <v>30</v>
      </c>
      <c r="B32" s="32">
        <v>3.418</v>
      </c>
      <c r="C32" s="32">
        <v>4.588</v>
      </c>
      <c r="D32" s="32">
        <v>8.006</v>
      </c>
      <c r="E32" s="100">
        <v>2.3857719207627768</v>
      </c>
      <c r="F32" s="100">
        <v>3.892225728731888</v>
      </c>
      <c r="G32" s="100">
        <v>3.065764986099517</v>
      </c>
      <c r="I32" s="23"/>
      <c r="J32" s="25"/>
      <c r="K32" s="32"/>
      <c r="L32" s="32"/>
      <c r="M32" s="32"/>
    </row>
    <row r="33" spans="1:13" s="11" customFormat="1" ht="9" customHeight="1">
      <c r="A33" s="12" t="s">
        <v>31</v>
      </c>
      <c r="B33" s="32">
        <v>7.83</v>
      </c>
      <c r="C33" s="32">
        <v>6.486</v>
      </c>
      <c r="D33" s="32">
        <v>14.316</v>
      </c>
      <c r="E33" s="100">
        <v>5.717540362329952</v>
      </c>
      <c r="F33" s="100">
        <v>5.691470691470691</v>
      </c>
      <c r="G33" s="100">
        <v>5.7056997214107215</v>
      </c>
      <c r="I33" s="91"/>
      <c r="J33" s="25"/>
      <c r="K33" s="32"/>
      <c r="L33" s="32"/>
      <c r="M33" s="32"/>
    </row>
    <row r="34" spans="1:13" s="11" customFormat="1" ht="9" customHeight="1">
      <c r="A34" s="10" t="s">
        <v>32</v>
      </c>
      <c r="B34" s="98">
        <v>65.735</v>
      </c>
      <c r="C34" s="98">
        <v>77.875</v>
      </c>
      <c r="D34" s="98">
        <v>143.61</v>
      </c>
      <c r="E34" s="99">
        <v>5.107213808395767</v>
      </c>
      <c r="F34" s="99">
        <v>7.928637679329749</v>
      </c>
      <c r="G34" s="99">
        <v>6.328383201868418</v>
      </c>
      <c r="I34" s="23"/>
      <c r="J34" s="25"/>
      <c r="K34" s="32"/>
      <c r="L34" s="32"/>
      <c r="M34" s="32"/>
    </row>
    <row r="35" spans="1:13" s="11" customFormat="1" ht="9" customHeight="1">
      <c r="A35" s="12" t="s">
        <v>33</v>
      </c>
      <c r="B35" s="32">
        <v>12.828</v>
      </c>
      <c r="C35" s="32">
        <v>13.12</v>
      </c>
      <c r="D35" s="32">
        <v>25.948</v>
      </c>
      <c r="E35" s="100">
        <v>5.281881515885172</v>
      </c>
      <c r="F35" s="100">
        <v>7.039419677109546</v>
      </c>
      <c r="G35" s="100">
        <v>6.045004391411006</v>
      </c>
      <c r="I35" s="23"/>
      <c r="J35" s="25"/>
      <c r="K35" s="32"/>
      <c r="L35" s="32"/>
      <c r="M35" s="32"/>
    </row>
    <row r="36" spans="1:13" s="11" customFormat="1" ht="9" customHeight="1">
      <c r="A36" s="12" t="s">
        <v>34</v>
      </c>
      <c r="B36" s="32">
        <v>10.347</v>
      </c>
      <c r="C36" s="32">
        <v>14.02</v>
      </c>
      <c r="D36" s="32">
        <v>24.368</v>
      </c>
      <c r="E36" s="100">
        <v>4.587717314675641</v>
      </c>
      <c r="F36" s="100">
        <v>8.504649653323304</v>
      </c>
      <c r="G36" s="100">
        <v>6.241963165040088</v>
      </c>
      <c r="I36" s="23"/>
      <c r="J36" s="25"/>
      <c r="K36" s="32"/>
      <c r="L36" s="32"/>
      <c r="M36" s="32"/>
    </row>
    <row r="37" spans="1:13" s="11" customFormat="1" ht="9" customHeight="1">
      <c r="A37" s="12" t="s">
        <v>35</v>
      </c>
      <c r="B37" s="32">
        <v>2.806</v>
      </c>
      <c r="C37" s="32">
        <v>2.022</v>
      </c>
      <c r="D37" s="32">
        <v>4.828</v>
      </c>
      <c r="E37" s="100">
        <v>5.381458325342335</v>
      </c>
      <c r="F37" s="100">
        <v>4.718346012040882</v>
      </c>
      <c r="G37" s="100">
        <v>5.082319255547602</v>
      </c>
      <c r="I37" s="23"/>
      <c r="J37" s="25"/>
      <c r="K37" s="32"/>
      <c r="L37" s="32"/>
      <c r="M37" s="32"/>
    </row>
    <row r="38" spans="1:13" s="11" customFormat="1" ht="9" customHeight="1">
      <c r="A38" s="12" t="s">
        <v>36</v>
      </c>
      <c r="B38" s="32">
        <v>9.767</v>
      </c>
      <c r="C38" s="32">
        <v>13.555</v>
      </c>
      <c r="D38" s="32">
        <v>23.321</v>
      </c>
      <c r="E38" s="100">
        <v>4.121897077069811</v>
      </c>
      <c r="F38" s="100">
        <v>7.55388867836205</v>
      </c>
      <c r="G38" s="100">
        <v>5.600664750226346</v>
      </c>
      <c r="I38" s="23"/>
      <c r="J38" s="25"/>
      <c r="K38" s="32"/>
      <c r="L38" s="32"/>
      <c r="M38" s="32"/>
    </row>
    <row r="39" spans="1:13" s="11" customFormat="1" ht="9" customHeight="1">
      <c r="A39" s="12" t="s">
        <v>37</v>
      </c>
      <c r="B39" s="32">
        <v>8.055</v>
      </c>
      <c r="C39" s="32">
        <v>10.722</v>
      </c>
      <c r="D39" s="32">
        <v>18.777</v>
      </c>
      <c r="E39" s="100">
        <v>3.7015932245449403</v>
      </c>
      <c r="F39" s="100">
        <v>6.141632155070196</v>
      </c>
      <c r="G39" s="100">
        <v>4.78775485226473</v>
      </c>
      <c r="I39" s="23"/>
      <c r="J39" s="25"/>
      <c r="K39" s="32"/>
      <c r="L39" s="32"/>
      <c r="M39" s="32"/>
    </row>
    <row r="40" spans="1:13" s="11" customFormat="1" ht="9" customHeight="1">
      <c r="A40" s="12" t="s">
        <v>38</v>
      </c>
      <c r="B40" s="32">
        <v>17.708</v>
      </c>
      <c r="C40" s="32">
        <v>19.917</v>
      </c>
      <c r="D40" s="32">
        <v>37.625</v>
      </c>
      <c r="E40" s="100">
        <v>7.057988863778582</v>
      </c>
      <c r="F40" s="100">
        <v>10.481142153483452</v>
      </c>
      <c r="G40" s="100">
        <v>8.533313375018995</v>
      </c>
      <c r="I40" s="23"/>
      <c r="J40" s="25"/>
      <c r="K40" s="32"/>
      <c r="L40" s="32"/>
      <c r="M40" s="32"/>
    </row>
    <row r="41" spans="1:13" s="11" customFormat="1" ht="9" customHeight="1">
      <c r="A41" s="12" t="s">
        <v>39</v>
      </c>
      <c r="B41" s="32">
        <v>4.224</v>
      </c>
      <c r="C41" s="32">
        <v>4.519</v>
      </c>
      <c r="D41" s="32">
        <v>8.743</v>
      </c>
      <c r="E41" s="100">
        <v>6.913370104257026</v>
      </c>
      <c r="F41" s="100">
        <v>10.255537400145244</v>
      </c>
      <c r="G41" s="100">
        <v>8.313760543156814</v>
      </c>
      <c r="I41" s="91"/>
      <c r="J41" s="25"/>
      <c r="K41" s="32"/>
      <c r="L41" s="32"/>
      <c r="M41" s="32"/>
    </row>
    <row r="42" spans="1:13" s="11" customFormat="1" ht="9" customHeight="1">
      <c r="A42" s="10" t="s">
        <v>40</v>
      </c>
      <c r="B42" s="98">
        <v>16.728</v>
      </c>
      <c r="C42" s="98">
        <v>19.651</v>
      </c>
      <c r="D42" s="98">
        <v>36.379</v>
      </c>
      <c r="E42" s="99">
        <v>5.586409342741976</v>
      </c>
      <c r="F42" s="99">
        <v>8.118302225086548</v>
      </c>
      <c r="G42" s="99">
        <v>6.718202619026073</v>
      </c>
      <c r="I42" s="23"/>
      <c r="J42" s="25"/>
      <c r="K42" s="32"/>
      <c r="L42" s="32"/>
      <c r="M42" s="32"/>
    </row>
    <row r="43" spans="1:13" s="11" customFormat="1" ht="9" customHeight="1">
      <c r="A43" s="12" t="s">
        <v>41</v>
      </c>
      <c r="B43" s="32">
        <v>7.039</v>
      </c>
      <c r="C43" s="32">
        <v>9.044</v>
      </c>
      <c r="D43" s="32">
        <v>16.082</v>
      </c>
      <c r="E43" s="100">
        <v>5.490853777448419</v>
      </c>
      <c r="F43" s="100">
        <v>8.672887158488287</v>
      </c>
      <c r="G43" s="100">
        <v>6.917822361402664</v>
      </c>
      <c r="I43" s="23"/>
      <c r="J43" s="25"/>
      <c r="K43" s="32"/>
      <c r="L43" s="32"/>
      <c r="M43" s="32"/>
    </row>
    <row r="44" spans="1:13" s="11" customFormat="1" ht="9" customHeight="1">
      <c r="A44" s="12" t="s">
        <v>42</v>
      </c>
      <c r="B44" s="32">
        <v>2.658</v>
      </c>
      <c r="C44" s="32">
        <v>2.995</v>
      </c>
      <c r="D44" s="32">
        <v>5.653</v>
      </c>
      <c r="E44" s="100">
        <v>7.779663993443775</v>
      </c>
      <c r="F44" s="100">
        <v>11.610327182508918</v>
      </c>
      <c r="G44" s="100">
        <v>9.427637503752376</v>
      </c>
      <c r="I44" s="23"/>
      <c r="J44" s="25"/>
      <c r="K44" s="32"/>
      <c r="L44" s="32"/>
      <c r="M44" s="32"/>
    </row>
    <row r="45" spans="1:13" s="11" customFormat="1" ht="9" customHeight="1">
      <c r="A45" s="12" t="s">
        <v>43</v>
      </c>
      <c r="B45" s="32">
        <v>3.438</v>
      </c>
      <c r="C45" s="32">
        <v>2.778</v>
      </c>
      <c r="D45" s="32">
        <v>6.216</v>
      </c>
      <c r="E45" s="100">
        <v>6.253410455091127</v>
      </c>
      <c r="F45" s="100">
        <v>5.776428512018631</v>
      </c>
      <c r="G45" s="100">
        <v>6.030852818472883</v>
      </c>
      <c r="I45" s="23"/>
      <c r="J45" s="25"/>
      <c r="K45" s="32"/>
      <c r="L45" s="32"/>
      <c r="M45" s="32"/>
    </row>
    <row r="46" spans="1:13" s="11" customFormat="1" ht="9" customHeight="1">
      <c r="A46" s="12" t="s">
        <v>44</v>
      </c>
      <c r="B46" s="32">
        <v>3.593</v>
      </c>
      <c r="C46" s="32">
        <v>4.835</v>
      </c>
      <c r="D46" s="32">
        <v>8.428</v>
      </c>
      <c r="E46" s="100">
        <v>4.376263672017734</v>
      </c>
      <c r="F46" s="100">
        <v>7.567457584674137</v>
      </c>
      <c r="G46" s="100">
        <v>5.772800438371178</v>
      </c>
      <c r="I46" s="91"/>
      <c r="J46" s="25"/>
      <c r="K46" s="32"/>
      <c r="L46" s="32"/>
      <c r="M46" s="32"/>
    </row>
    <row r="47" spans="1:13" s="11" customFormat="1" ht="9" customHeight="1">
      <c r="A47" s="10" t="s">
        <v>45</v>
      </c>
      <c r="B47" s="98">
        <v>28.675</v>
      </c>
      <c r="C47" s="98">
        <v>34.355</v>
      </c>
      <c r="D47" s="98">
        <v>63.029</v>
      </c>
      <c r="E47" s="99">
        <v>7.768771030544072</v>
      </c>
      <c r="F47" s="99">
        <v>11.567145334253631</v>
      </c>
      <c r="G47" s="99">
        <v>9.462250979567939</v>
      </c>
      <c r="I47" s="23"/>
      <c r="J47" s="25"/>
      <c r="K47" s="32"/>
      <c r="L47" s="32"/>
      <c r="M47" s="32"/>
    </row>
    <row r="48" spans="1:13" s="11" customFormat="1" ht="9" customHeight="1">
      <c r="A48" s="12" t="s">
        <v>46</v>
      </c>
      <c r="B48" s="32">
        <v>7.109</v>
      </c>
      <c r="C48" s="32">
        <v>5.864</v>
      </c>
      <c r="D48" s="32">
        <v>12.973</v>
      </c>
      <c r="E48" s="100">
        <v>13.692746253707769</v>
      </c>
      <c r="F48" s="100">
        <v>15.475562123931175</v>
      </c>
      <c r="G48" s="100">
        <v>14.444939316334485</v>
      </c>
      <c r="I48" s="23"/>
      <c r="J48" s="25"/>
      <c r="K48" s="32"/>
      <c r="L48" s="32"/>
      <c r="M48" s="32"/>
    </row>
    <row r="49" spans="1:13" s="11" customFormat="1" ht="9" customHeight="1">
      <c r="A49" s="12" t="s">
        <v>47</v>
      </c>
      <c r="B49" s="32">
        <v>2.992</v>
      </c>
      <c r="C49" s="32">
        <v>4.912</v>
      </c>
      <c r="D49" s="32">
        <v>7.904</v>
      </c>
      <c r="E49" s="100">
        <v>4.505006399156816</v>
      </c>
      <c r="F49" s="100">
        <v>9.537308506300604</v>
      </c>
      <c r="G49" s="100">
        <v>6.702963076035889</v>
      </c>
      <c r="I49" s="23"/>
      <c r="J49" s="25"/>
      <c r="K49" s="32"/>
      <c r="L49" s="32"/>
      <c r="M49" s="32"/>
    </row>
    <row r="50" spans="1:13" s="11" customFormat="1" ht="9" customHeight="1">
      <c r="A50" s="12" t="s">
        <v>48</v>
      </c>
      <c r="B50" s="32">
        <v>15.114</v>
      </c>
      <c r="C50" s="32">
        <v>18.013</v>
      </c>
      <c r="D50" s="32">
        <v>33.127</v>
      </c>
      <c r="E50" s="100">
        <v>7.640317664127308</v>
      </c>
      <c r="F50" s="100">
        <v>10.907252326714989</v>
      </c>
      <c r="G50" s="100">
        <v>9.126775308914082</v>
      </c>
      <c r="I50" s="23"/>
      <c r="J50" s="25"/>
      <c r="K50" s="32"/>
      <c r="L50" s="32"/>
      <c r="M50" s="32"/>
    </row>
    <row r="51" spans="1:13" s="11" customFormat="1" ht="9" customHeight="1">
      <c r="A51" s="12" t="s">
        <v>49</v>
      </c>
      <c r="B51" s="32">
        <v>3.46</v>
      </c>
      <c r="C51" s="32">
        <v>5.566</v>
      </c>
      <c r="D51" s="32">
        <v>9.025</v>
      </c>
      <c r="E51" s="100">
        <v>6.533972882124107</v>
      </c>
      <c r="F51" s="100">
        <v>13.10788215623013</v>
      </c>
      <c r="G51" s="100">
        <v>9.458581370000838</v>
      </c>
      <c r="I51" s="91"/>
      <c r="J51" s="25"/>
      <c r="K51" s="32"/>
      <c r="L51" s="32"/>
      <c r="M51" s="32"/>
    </row>
    <row r="52" spans="1:13" s="11" customFormat="1" ht="9" customHeight="1">
      <c r="A52" s="10" t="s">
        <v>50</v>
      </c>
      <c r="B52" s="98">
        <v>61.073</v>
      </c>
      <c r="C52" s="98">
        <v>76.754</v>
      </c>
      <c r="D52" s="98">
        <v>137.827</v>
      </c>
      <c r="E52" s="99">
        <v>5.326424816239958</v>
      </c>
      <c r="F52" s="99">
        <v>7.959836808515493</v>
      </c>
      <c r="G52" s="99">
        <v>6.529393093842824</v>
      </c>
      <c r="I52" s="23"/>
      <c r="J52" s="25"/>
      <c r="K52" s="32"/>
      <c r="L52" s="32"/>
      <c r="M52" s="32"/>
    </row>
    <row r="53" spans="1:13" s="11" customFormat="1" ht="9" customHeight="1">
      <c r="A53" s="12" t="s">
        <v>51</v>
      </c>
      <c r="B53" s="32">
        <v>4.08</v>
      </c>
      <c r="C53" s="32">
        <v>4.23</v>
      </c>
      <c r="D53" s="32">
        <v>8.31</v>
      </c>
      <c r="E53" s="100">
        <v>5.415449960180515</v>
      </c>
      <c r="F53" s="100">
        <v>7.067905360245957</v>
      </c>
      <c r="G53" s="100">
        <v>6.146995295440425</v>
      </c>
      <c r="I53" s="23"/>
      <c r="J53" s="25"/>
      <c r="K53" s="32"/>
      <c r="L53" s="32"/>
      <c r="M53" s="32"/>
    </row>
    <row r="54" spans="1:13" s="11" customFormat="1" ht="9" customHeight="1">
      <c r="A54" s="12" t="s">
        <v>52</v>
      </c>
      <c r="B54" s="32">
        <v>4.995</v>
      </c>
      <c r="C54" s="32">
        <v>6.247</v>
      </c>
      <c r="D54" s="32">
        <v>11.242</v>
      </c>
      <c r="E54" s="100">
        <v>4.1840478464090065</v>
      </c>
      <c r="F54" s="100">
        <v>6.472569030720614</v>
      </c>
      <c r="G54" s="100">
        <v>5.207088532547777</v>
      </c>
      <c r="I54" s="23"/>
      <c r="J54" s="25"/>
      <c r="K54" s="32"/>
      <c r="L54" s="32"/>
      <c r="M54" s="32"/>
    </row>
    <row r="55" spans="1:13" s="11" customFormat="1" ht="9" customHeight="1">
      <c r="A55" s="12" t="s">
        <v>53</v>
      </c>
      <c r="B55" s="32">
        <v>5.888</v>
      </c>
      <c r="C55" s="32">
        <v>6.311</v>
      </c>
      <c r="D55" s="32">
        <v>12.199</v>
      </c>
      <c r="E55" s="100">
        <v>4.177427136248829</v>
      </c>
      <c r="F55" s="100">
        <v>5.801084658516408</v>
      </c>
      <c r="G55" s="100">
        <v>4.88471918570662</v>
      </c>
      <c r="I55" s="23"/>
      <c r="J55" s="25"/>
      <c r="K55" s="32"/>
      <c r="L55" s="32"/>
      <c r="M55" s="32"/>
    </row>
    <row r="56" spans="1:13" s="11" customFormat="1" ht="9" customHeight="1">
      <c r="A56" s="12" t="s">
        <v>54</v>
      </c>
      <c r="B56" s="32">
        <v>7.681</v>
      </c>
      <c r="C56" s="32">
        <v>16.437</v>
      </c>
      <c r="D56" s="32">
        <v>24.118</v>
      </c>
      <c r="E56" s="100">
        <v>4.178135097205147</v>
      </c>
      <c r="F56" s="100">
        <v>10.432613580105869</v>
      </c>
      <c r="G56" s="100">
        <v>7.064606083329428</v>
      </c>
      <c r="I56" s="23"/>
      <c r="J56" s="25"/>
      <c r="K56" s="32"/>
      <c r="L56" s="32"/>
      <c r="M56" s="32"/>
    </row>
    <row r="57" spans="1:13" s="11" customFormat="1" ht="9" customHeight="1">
      <c r="A57" s="12" t="s">
        <v>55</v>
      </c>
      <c r="B57" s="32">
        <v>10.636</v>
      </c>
      <c r="C57" s="32">
        <v>14.413</v>
      </c>
      <c r="D57" s="32">
        <v>25.049</v>
      </c>
      <c r="E57" s="100">
        <v>4.129234639604313</v>
      </c>
      <c r="F57" s="100">
        <v>6.235075272538501</v>
      </c>
      <c r="G57" s="100">
        <v>5.125240926631447</v>
      </c>
      <c r="I57" s="23"/>
      <c r="J57" s="25"/>
      <c r="K57" s="32"/>
      <c r="L57" s="32"/>
      <c r="M57" s="32"/>
    </row>
    <row r="58" spans="1:13" s="11" customFormat="1" ht="9" customHeight="1">
      <c r="A58" s="12" t="s">
        <v>56</v>
      </c>
      <c r="B58" s="32">
        <v>6.802</v>
      </c>
      <c r="C58" s="32">
        <v>8.656</v>
      </c>
      <c r="D58" s="32">
        <v>15.458</v>
      </c>
      <c r="E58" s="100">
        <v>7.6183862730164424</v>
      </c>
      <c r="F58" s="100">
        <v>11.686400518435514</v>
      </c>
      <c r="G58" s="100">
        <v>9.462942217161608</v>
      </c>
      <c r="I58" s="23"/>
      <c r="J58" s="25"/>
      <c r="K58" s="32"/>
      <c r="L58" s="32"/>
      <c r="M58" s="32"/>
    </row>
    <row r="59" spans="1:13" s="11" customFormat="1" ht="9" customHeight="1">
      <c r="A59" s="12" t="s">
        <v>57</v>
      </c>
      <c r="B59" s="32">
        <v>6.813</v>
      </c>
      <c r="C59" s="32">
        <v>6.17</v>
      </c>
      <c r="D59" s="32">
        <v>12.983</v>
      </c>
      <c r="E59" s="100">
        <v>6.944458601323045</v>
      </c>
      <c r="F59" s="100">
        <v>7.533393567922639</v>
      </c>
      <c r="G59" s="100">
        <v>7.212417156919932</v>
      </c>
      <c r="I59" s="23"/>
      <c r="J59" s="25"/>
      <c r="K59" s="32"/>
      <c r="L59" s="32"/>
      <c r="M59" s="32"/>
    </row>
    <row r="60" spans="1:13" s="11" customFormat="1" ht="9" customHeight="1">
      <c r="A60" s="12" t="s">
        <v>58</v>
      </c>
      <c r="B60" s="32">
        <v>5.95</v>
      </c>
      <c r="C60" s="32">
        <v>6.711</v>
      </c>
      <c r="D60" s="32">
        <v>12.66</v>
      </c>
      <c r="E60" s="100">
        <v>6.077940650697176</v>
      </c>
      <c r="F60" s="100">
        <v>8.071635615746366</v>
      </c>
      <c r="G60" s="100">
        <v>6.993045620508514</v>
      </c>
      <c r="I60" s="23"/>
      <c r="J60" s="25"/>
      <c r="K60" s="32"/>
      <c r="L60" s="32"/>
      <c r="M60" s="32"/>
    </row>
    <row r="61" spans="1:13" s="11" customFormat="1" ht="9" customHeight="1">
      <c r="A61" s="12" t="s">
        <v>59</v>
      </c>
      <c r="B61" s="32">
        <v>8.227</v>
      </c>
      <c r="C61" s="32">
        <v>7.58</v>
      </c>
      <c r="D61" s="32">
        <v>15.807</v>
      </c>
      <c r="E61" s="100">
        <v>9.767419772287454</v>
      </c>
      <c r="F61" s="100">
        <v>10.63322391493421</v>
      </c>
      <c r="G61" s="100">
        <v>10.164292833488732</v>
      </c>
      <c r="I61" s="91"/>
      <c r="J61" s="25"/>
      <c r="K61" s="32"/>
      <c r="L61" s="32"/>
      <c r="M61" s="32"/>
    </row>
    <row r="62" spans="1:13" s="11" customFormat="1" ht="9" customHeight="1">
      <c r="A62" s="10" t="s">
        <v>60</v>
      </c>
      <c r="B62" s="98">
        <v>73.501</v>
      </c>
      <c r="C62" s="98">
        <v>74.838</v>
      </c>
      <c r="D62" s="98">
        <v>148.339</v>
      </c>
      <c r="E62" s="99">
        <v>7.835526540219691</v>
      </c>
      <c r="F62" s="99">
        <v>9.440469462721511</v>
      </c>
      <c r="G62" s="99">
        <v>8.570624641780835</v>
      </c>
      <c r="I62" s="23"/>
      <c r="J62" s="25"/>
      <c r="K62" s="32"/>
      <c r="L62" s="32"/>
      <c r="M62" s="32"/>
    </row>
    <row r="63" spans="1:13" s="11" customFormat="1" ht="9" customHeight="1">
      <c r="A63" s="12" t="s">
        <v>176</v>
      </c>
      <c r="B63" s="32">
        <v>6.685</v>
      </c>
      <c r="C63" s="32">
        <v>7.19</v>
      </c>
      <c r="D63" s="32">
        <v>13.875</v>
      </c>
      <c r="E63" s="100">
        <v>13.754295002366106</v>
      </c>
      <c r="F63" s="100">
        <v>18.971476819968867</v>
      </c>
      <c r="G63" s="100">
        <v>16.04009155857668</v>
      </c>
      <c r="I63" s="23"/>
      <c r="J63" s="25"/>
      <c r="K63" s="32"/>
      <c r="L63" s="32"/>
      <c r="M63" s="32"/>
    </row>
    <row r="64" spans="1:13" s="11" customFormat="1" ht="9" customHeight="1">
      <c r="A64" s="12" t="s">
        <v>61</v>
      </c>
      <c r="B64" s="32">
        <v>9.941</v>
      </c>
      <c r="C64" s="32">
        <v>8.906</v>
      </c>
      <c r="D64" s="32">
        <v>18.847</v>
      </c>
      <c r="E64" s="100">
        <v>10.369466349563984</v>
      </c>
      <c r="F64" s="100">
        <v>11.552281011246157</v>
      </c>
      <c r="G64" s="100">
        <v>10.896676129300825</v>
      </c>
      <c r="I64" s="23"/>
      <c r="J64" s="25"/>
      <c r="K64" s="32"/>
      <c r="L64" s="32"/>
      <c r="M64" s="32"/>
    </row>
    <row r="65" spans="1:13" s="11" customFormat="1" ht="9" customHeight="1">
      <c r="A65" s="12" t="s">
        <v>62</v>
      </c>
      <c r="B65" s="32">
        <v>7.484</v>
      </c>
      <c r="C65" s="32">
        <v>8.007</v>
      </c>
      <c r="D65" s="32">
        <v>15.492</v>
      </c>
      <c r="E65" s="100">
        <v>10.26907613990313</v>
      </c>
      <c r="F65" s="100">
        <v>13.479117216302205</v>
      </c>
      <c r="G65" s="100">
        <v>11.711255414527946</v>
      </c>
      <c r="I65" s="23"/>
      <c r="J65" s="25"/>
      <c r="K65" s="32"/>
      <c r="L65" s="32"/>
      <c r="M65" s="32"/>
    </row>
    <row r="66" spans="1:13" s="11" customFormat="1" ht="9" customHeight="1">
      <c r="A66" s="12" t="s">
        <v>63</v>
      </c>
      <c r="B66" s="32">
        <v>17.593</v>
      </c>
      <c r="C66" s="32">
        <v>15.031</v>
      </c>
      <c r="D66" s="32">
        <v>32.624</v>
      </c>
      <c r="E66" s="100">
        <v>6.839457601816287</v>
      </c>
      <c r="F66" s="100">
        <v>6.6738003054736605</v>
      </c>
      <c r="G66" s="100">
        <v>6.762123485859734</v>
      </c>
      <c r="I66" s="23"/>
      <c r="J66" s="25"/>
      <c r="K66" s="32"/>
      <c r="L66" s="32"/>
      <c r="M66" s="32"/>
    </row>
    <row r="67" spans="1:13" s="11" customFormat="1" ht="9" customHeight="1">
      <c r="A67" s="12" t="s">
        <v>64</v>
      </c>
      <c r="B67" s="32">
        <v>4.052</v>
      </c>
      <c r="C67" s="32">
        <v>5.864</v>
      </c>
      <c r="D67" s="32">
        <v>9.916</v>
      </c>
      <c r="E67" s="100">
        <v>5.1666539157932325</v>
      </c>
      <c r="F67" s="100">
        <v>8.738023215962091</v>
      </c>
      <c r="G67" s="100">
        <v>6.813481293159722</v>
      </c>
      <c r="I67" s="23"/>
      <c r="J67" s="25"/>
      <c r="K67" s="32"/>
      <c r="L67" s="32"/>
      <c r="M67" s="32"/>
    </row>
    <row r="68" spans="1:13" s="11" customFormat="1" ht="9" customHeight="1">
      <c r="A68" s="12" t="s">
        <v>65</v>
      </c>
      <c r="B68" s="32">
        <v>6.838</v>
      </c>
      <c r="C68" s="32">
        <v>7.354</v>
      </c>
      <c r="D68" s="32">
        <v>14.192</v>
      </c>
      <c r="E68" s="100">
        <v>6.310097262979163</v>
      </c>
      <c r="F68" s="100">
        <v>7.931834115299575</v>
      </c>
      <c r="G68" s="100">
        <v>7.057887407996817</v>
      </c>
      <c r="I68" s="23"/>
      <c r="J68" s="25"/>
      <c r="K68" s="32"/>
      <c r="L68" s="32"/>
      <c r="M68" s="32"/>
    </row>
    <row r="69" spans="1:13" s="11" customFormat="1" ht="9" customHeight="1">
      <c r="A69" s="12" t="s">
        <v>66</v>
      </c>
      <c r="B69" s="32">
        <v>8.657</v>
      </c>
      <c r="C69" s="32">
        <v>7.279</v>
      </c>
      <c r="D69" s="32">
        <v>15.936</v>
      </c>
      <c r="E69" s="100">
        <v>9.845779405409093</v>
      </c>
      <c r="F69" s="100">
        <v>9.603155756088551</v>
      </c>
      <c r="G69" s="100">
        <v>9.733453861376463</v>
      </c>
      <c r="I69" s="23"/>
      <c r="J69" s="25"/>
      <c r="K69" s="32"/>
      <c r="L69" s="32"/>
      <c r="M69" s="32"/>
    </row>
    <row r="70" spans="1:13" s="11" customFormat="1" ht="9" customHeight="1">
      <c r="A70" s="12" t="s">
        <v>67</v>
      </c>
      <c r="B70" s="32">
        <v>4.751</v>
      </c>
      <c r="C70" s="32">
        <v>7.247</v>
      </c>
      <c r="D70" s="32">
        <v>11.998</v>
      </c>
      <c r="E70" s="100">
        <v>6.8646149400375664</v>
      </c>
      <c r="F70" s="100">
        <v>12.32462032958623</v>
      </c>
      <c r="G70" s="100">
        <v>9.37263203943411</v>
      </c>
      <c r="I70" s="23"/>
      <c r="J70" s="25"/>
      <c r="K70" s="32"/>
      <c r="L70" s="32"/>
      <c r="M70" s="32"/>
    </row>
    <row r="71" spans="1:13" s="11" customFormat="1" ht="9" customHeight="1">
      <c r="A71" s="12" t="s">
        <v>68</v>
      </c>
      <c r="B71" s="32">
        <v>4.444</v>
      </c>
      <c r="C71" s="32">
        <v>3.816</v>
      </c>
      <c r="D71" s="32">
        <v>8.259</v>
      </c>
      <c r="E71" s="100">
        <v>7.813763758483665</v>
      </c>
      <c r="F71" s="100">
        <v>8.591111711468322</v>
      </c>
      <c r="G71" s="100">
        <v>8.15365478023931</v>
      </c>
      <c r="I71" s="23"/>
      <c r="J71" s="25"/>
      <c r="K71" s="32"/>
      <c r="L71" s="32"/>
      <c r="M71" s="32"/>
    </row>
    <row r="72" spans="1:13" s="11" customFormat="1" ht="9" customHeight="1">
      <c r="A72" s="12" t="s">
        <v>69</v>
      </c>
      <c r="B72" s="32">
        <v>3.056</v>
      </c>
      <c r="C72" s="32">
        <v>4.144</v>
      </c>
      <c r="D72" s="32">
        <v>7.2</v>
      </c>
      <c r="E72" s="100">
        <v>4.876414176067913</v>
      </c>
      <c r="F72" s="100">
        <v>7.63505048271796</v>
      </c>
      <c r="G72" s="100">
        <v>6.15674034802685</v>
      </c>
      <c r="I72" s="91"/>
      <c r="J72" s="25"/>
      <c r="K72" s="32"/>
      <c r="L72" s="32"/>
      <c r="M72" s="32"/>
    </row>
    <row r="73" spans="1:13" s="11" customFormat="1" ht="9" customHeight="1">
      <c r="A73" s="10" t="s">
        <v>70</v>
      </c>
      <c r="B73" s="98">
        <v>20.909</v>
      </c>
      <c r="C73" s="98">
        <v>20.853</v>
      </c>
      <c r="D73" s="98">
        <v>41.762</v>
      </c>
      <c r="E73" s="99">
        <v>9.536167107543555</v>
      </c>
      <c r="F73" s="99">
        <v>11.76108964778207</v>
      </c>
      <c r="G73" s="99">
        <v>10.530934399152724</v>
      </c>
      <c r="I73" s="23"/>
      <c r="J73" s="25"/>
      <c r="K73" s="32"/>
      <c r="L73" s="32"/>
      <c r="M73" s="32"/>
    </row>
    <row r="74" spans="1:13" s="11" customFormat="1" ht="9" customHeight="1">
      <c r="A74" s="12" t="s">
        <v>71</v>
      </c>
      <c r="B74" s="32">
        <v>15.651</v>
      </c>
      <c r="C74" s="32">
        <v>14.769</v>
      </c>
      <c r="D74" s="32">
        <v>30.42</v>
      </c>
      <c r="E74" s="100">
        <v>9.4215025282928</v>
      </c>
      <c r="F74" s="100">
        <v>11.040261934307114</v>
      </c>
      <c r="G74" s="100">
        <v>10.143584066370117</v>
      </c>
      <c r="I74" s="23"/>
      <c r="J74" s="25"/>
      <c r="K74" s="32"/>
      <c r="L74" s="32"/>
      <c r="M74" s="32"/>
    </row>
    <row r="75" spans="1:13" s="11" customFormat="1" ht="9" customHeight="1">
      <c r="A75" s="12" t="s">
        <v>72</v>
      </c>
      <c r="B75" s="32">
        <v>5.257</v>
      </c>
      <c r="C75" s="32">
        <v>6.085</v>
      </c>
      <c r="D75" s="32">
        <v>11.342</v>
      </c>
      <c r="E75" s="100">
        <v>9.892922335760929</v>
      </c>
      <c r="F75" s="100">
        <v>13.978222916475236</v>
      </c>
      <c r="G75" s="100">
        <v>11.732577505146322</v>
      </c>
      <c r="I75" s="91"/>
      <c r="J75" s="25"/>
      <c r="K75" s="32"/>
      <c r="L75" s="32"/>
      <c r="M75" s="32"/>
    </row>
    <row r="76" spans="1:13" s="11" customFormat="1" ht="9" customHeight="1">
      <c r="A76" s="10" t="s">
        <v>73</v>
      </c>
      <c r="B76" s="98">
        <v>34.813</v>
      </c>
      <c r="C76" s="98">
        <v>37.92</v>
      </c>
      <c r="D76" s="98">
        <v>72.733</v>
      </c>
      <c r="E76" s="99">
        <v>9.071366033645328</v>
      </c>
      <c r="F76" s="99">
        <v>12.421261583514314</v>
      </c>
      <c r="G76" s="99">
        <v>10.555516855041422</v>
      </c>
      <c r="I76" s="23"/>
      <c r="J76" s="25"/>
      <c r="K76" s="32"/>
      <c r="L76" s="32"/>
      <c r="M76" s="32"/>
    </row>
    <row r="77" spans="1:13" s="11" customFormat="1" ht="9" customHeight="1">
      <c r="A77" s="12" t="s">
        <v>74</v>
      </c>
      <c r="B77" s="32">
        <v>7.78</v>
      </c>
      <c r="C77" s="32">
        <v>6.598</v>
      </c>
      <c r="D77" s="32">
        <v>14.378</v>
      </c>
      <c r="E77" s="100">
        <v>8.766987446755763</v>
      </c>
      <c r="F77" s="100">
        <v>9.12977902005009</v>
      </c>
      <c r="G77" s="100">
        <v>8.929824670364136</v>
      </c>
      <c r="I77" s="23"/>
      <c r="J77" s="25"/>
      <c r="K77" s="32"/>
      <c r="L77" s="32"/>
      <c r="M77" s="32"/>
    </row>
    <row r="78" spans="1:13" s="11" customFormat="1" ht="9" customHeight="1">
      <c r="A78" s="12" t="s">
        <v>75</v>
      </c>
      <c r="B78" s="32">
        <v>10.903</v>
      </c>
      <c r="C78" s="32">
        <v>15.595</v>
      </c>
      <c r="D78" s="32">
        <v>26.497</v>
      </c>
      <c r="E78" s="100">
        <v>9.325977247455306</v>
      </c>
      <c r="F78" s="100">
        <v>16.298440700639606</v>
      </c>
      <c r="G78" s="100">
        <v>12.46372175941823</v>
      </c>
      <c r="I78" s="23"/>
      <c r="J78" s="25"/>
      <c r="K78" s="32"/>
      <c r="L78" s="32"/>
      <c r="M78" s="32"/>
    </row>
    <row r="79" spans="1:13" s="11" customFormat="1" ht="9" customHeight="1">
      <c r="A79" s="12" t="s">
        <v>76</v>
      </c>
      <c r="B79" s="32">
        <v>5.801</v>
      </c>
      <c r="C79" s="32">
        <v>5.621</v>
      </c>
      <c r="D79" s="32">
        <v>11.423</v>
      </c>
      <c r="E79" s="100">
        <v>7.142769192883088</v>
      </c>
      <c r="F79" s="100">
        <v>9.12307467579894</v>
      </c>
      <c r="G79" s="100">
        <v>7.997675542081789</v>
      </c>
      <c r="I79" s="23"/>
      <c r="J79" s="25"/>
      <c r="K79" s="32"/>
      <c r="L79" s="32"/>
      <c r="M79" s="32"/>
    </row>
    <row r="80" spans="1:13" s="11" customFormat="1" ht="9" customHeight="1">
      <c r="A80" s="12" t="s">
        <v>77</v>
      </c>
      <c r="B80" s="32">
        <v>6.859</v>
      </c>
      <c r="C80" s="32">
        <v>6.764</v>
      </c>
      <c r="D80" s="32">
        <v>13.623</v>
      </c>
      <c r="E80" s="100">
        <v>12.943707422015061</v>
      </c>
      <c r="F80" s="100">
        <v>16.498768202551407</v>
      </c>
      <c r="G80" s="100">
        <v>14.49440354087756</v>
      </c>
      <c r="I80" s="91"/>
      <c r="J80" s="25"/>
      <c r="K80" s="32"/>
      <c r="L80" s="32"/>
      <c r="M80" s="32"/>
    </row>
    <row r="81" spans="1:13" s="11" customFormat="1" ht="9" customHeight="1">
      <c r="A81" s="12" t="s">
        <v>143</v>
      </c>
      <c r="B81" s="32">
        <v>3.47</v>
      </c>
      <c r="C81" s="32">
        <v>3.342</v>
      </c>
      <c r="D81" s="32">
        <v>6.812</v>
      </c>
      <c r="E81" s="100">
        <v>7.902347931042336</v>
      </c>
      <c r="F81" s="100">
        <v>9.62557603686636</v>
      </c>
      <c r="G81" s="100">
        <v>8.663139688676367</v>
      </c>
      <c r="I81" s="23"/>
      <c r="J81" s="25"/>
      <c r="K81" s="32"/>
      <c r="L81" s="32"/>
      <c r="M81" s="32"/>
    </row>
    <row r="82" spans="1:13" s="11" customFormat="1" ht="9" customHeight="1">
      <c r="A82" s="10" t="s">
        <v>78</v>
      </c>
      <c r="B82" s="98">
        <v>147.176</v>
      </c>
      <c r="C82" s="98">
        <v>136.519</v>
      </c>
      <c r="D82" s="98">
        <v>283.695</v>
      </c>
      <c r="E82" s="99">
        <v>9.90287943565914</v>
      </c>
      <c r="F82" s="99">
        <v>11.61673018814782</v>
      </c>
      <c r="G82" s="99">
        <v>10.659667308813034</v>
      </c>
      <c r="I82" s="23"/>
      <c r="J82" s="25"/>
      <c r="K82" s="32"/>
      <c r="L82" s="32"/>
      <c r="M82" s="32"/>
    </row>
    <row r="83" spans="1:13" s="11" customFormat="1" ht="9" customHeight="1">
      <c r="A83" s="12" t="s">
        <v>79</v>
      </c>
      <c r="B83" s="32">
        <v>9.634</v>
      </c>
      <c r="C83" s="32">
        <v>7.839</v>
      </c>
      <c r="D83" s="32">
        <v>17.473</v>
      </c>
      <c r="E83" s="100">
        <v>12.16951935830228</v>
      </c>
      <c r="F83" s="100">
        <v>14.126869706253379</v>
      </c>
      <c r="G83" s="100">
        <v>12.976220535594932</v>
      </c>
      <c r="I83" s="23"/>
      <c r="J83" s="25"/>
      <c r="K83" s="32"/>
      <c r="L83" s="32"/>
      <c r="M83" s="32"/>
    </row>
    <row r="84" spans="1:13" s="11" customFormat="1" ht="9" customHeight="1">
      <c r="A84" s="12" t="s">
        <v>80</v>
      </c>
      <c r="B84" s="32">
        <v>4.401</v>
      </c>
      <c r="C84" s="32">
        <v>3.196</v>
      </c>
      <c r="D84" s="32">
        <v>7.597</v>
      </c>
      <c r="E84" s="100">
        <v>11.995420970863204</v>
      </c>
      <c r="F84" s="100">
        <v>11.607045578354821</v>
      </c>
      <c r="G84" s="100">
        <v>11.829095495383275</v>
      </c>
      <c r="I84" s="23"/>
      <c r="J84" s="25"/>
      <c r="K84" s="32"/>
      <c r="L84" s="32"/>
      <c r="M84" s="32"/>
    </row>
    <row r="85" spans="1:13" s="11" customFormat="1" ht="9" customHeight="1">
      <c r="A85" s="12" t="s">
        <v>81</v>
      </c>
      <c r="B85" s="32">
        <v>98.587</v>
      </c>
      <c r="C85" s="32">
        <v>92.767</v>
      </c>
      <c r="D85" s="32">
        <v>191.353</v>
      </c>
      <c r="E85" s="100">
        <v>8.938742499442387</v>
      </c>
      <c r="F85" s="100">
        <v>10.065951093325461</v>
      </c>
      <c r="G85" s="100">
        <v>9.45182263946468</v>
      </c>
      <c r="I85" s="23"/>
      <c r="J85" s="25"/>
      <c r="K85" s="32"/>
      <c r="L85" s="32"/>
      <c r="M85" s="32"/>
    </row>
    <row r="86" spans="1:13" s="11" customFormat="1" ht="9" customHeight="1">
      <c r="A86" s="12" t="s">
        <v>82</v>
      </c>
      <c r="B86" s="32">
        <v>16.033</v>
      </c>
      <c r="C86" s="32">
        <v>16.653</v>
      </c>
      <c r="D86" s="32">
        <v>32.686</v>
      </c>
      <c r="E86" s="100">
        <v>10.621468177993892</v>
      </c>
      <c r="F86" s="100">
        <v>17.601733431983934</v>
      </c>
      <c r="G86" s="100">
        <v>13.310854010645098</v>
      </c>
      <c r="I86" s="91"/>
      <c r="J86" s="25"/>
      <c r="K86" s="32"/>
      <c r="L86" s="32"/>
      <c r="M86" s="32"/>
    </row>
    <row r="87" spans="1:13" s="11" customFormat="1" ht="9" customHeight="1">
      <c r="A87" s="12" t="s">
        <v>83</v>
      </c>
      <c r="B87" s="32">
        <v>18.521</v>
      </c>
      <c r="C87" s="32">
        <v>16.064</v>
      </c>
      <c r="D87" s="32">
        <v>34.586</v>
      </c>
      <c r="E87" s="100">
        <v>15.90153941256772</v>
      </c>
      <c r="F87" s="100">
        <v>21.146023931443917</v>
      </c>
      <c r="G87" s="100">
        <v>17.972261628239306</v>
      </c>
      <c r="I87" s="23"/>
      <c r="J87" s="25"/>
      <c r="K87" s="32"/>
      <c r="L87" s="32"/>
      <c r="M87" s="32"/>
    </row>
    <row r="88" spans="1:13" s="11" customFormat="1" ht="9" customHeight="1">
      <c r="A88" s="10" t="s">
        <v>84</v>
      </c>
      <c r="B88" s="98">
        <v>29.859</v>
      </c>
      <c r="C88" s="98">
        <v>35.269</v>
      </c>
      <c r="D88" s="98">
        <v>65.127</v>
      </c>
      <c r="E88" s="99">
        <v>9.166203634064056</v>
      </c>
      <c r="F88" s="99">
        <v>15.334214485091433</v>
      </c>
      <c r="G88" s="99">
        <v>11.718737348200904</v>
      </c>
      <c r="I88" s="23"/>
      <c r="J88" s="25"/>
      <c r="K88" s="32"/>
      <c r="L88" s="32"/>
      <c r="M88" s="32"/>
    </row>
    <row r="89" spans="1:13" s="11" customFormat="1" ht="9" customHeight="1">
      <c r="A89" s="12" t="s">
        <v>85</v>
      </c>
      <c r="B89" s="32">
        <v>8.682</v>
      </c>
      <c r="C89" s="32">
        <v>7.202</v>
      </c>
      <c r="D89" s="32">
        <v>15.884</v>
      </c>
      <c r="E89" s="100">
        <v>11.1611045405461</v>
      </c>
      <c r="F89" s="100">
        <v>14.068604469448351</v>
      </c>
      <c r="G89" s="100">
        <v>12.315087610482243</v>
      </c>
      <c r="I89" s="23"/>
      <c r="J89" s="25"/>
      <c r="K89" s="32"/>
      <c r="L89" s="32"/>
      <c r="M89" s="32"/>
    </row>
    <row r="90" spans="1:13" s="11" customFormat="1" ht="9" customHeight="1">
      <c r="A90" s="12" t="s">
        <v>86</v>
      </c>
      <c r="B90" s="32">
        <v>5.824</v>
      </c>
      <c r="C90" s="32">
        <v>7.405</v>
      </c>
      <c r="D90" s="32">
        <v>13.229</v>
      </c>
      <c r="E90" s="100">
        <v>7.8677185777585645</v>
      </c>
      <c r="F90" s="100">
        <v>13.382610738618908</v>
      </c>
      <c r="G90" s="100">
        <v>10.226736860007575</v>
      </c>
      <c r="I90" s="23"/>
      <c r="J90" s="25"/>
      <c r="K90" s="32"/>
      <c r="L90" s="32"/>
      <c r="M90" s="32"/>
    </row>
    <row r="91" spans="1:13" s="11" customFormat="1" ht="9" customHeight="1">
      <c r="A91" s="12" t="s">
        <v>87</v>
      </c>
      <c r="B91" s="32">
        <v>8.118</v>
      </c>
      <c r="C91" s="32">
        <v>8.003</v>
      </c>
      <c r="D91" s="32">
        <v>16.121</v>
      </c>
      <c r="E91" s="100">
        <v>10.59860304197402</v>
      </c>
      <c r="F91" s="100">
        <v>14.602948689876651</v>
      </c>
      <c r="G91" s="100">
        <v>12.268738727083157</v>
      </c>
      <c r="I91" s="91"/>
      <c r="J91" s="25"/>
      <c r="K91" s="32"/>
      <c r="L91" s="32"/>
      <c r="M91" s="32"/>
    </row>
    <row r="92" spans="1:13" s="11" customFormat="1" ht="9" customHeight="1">
      <c r="A92" s="12" t="s">
        <v>88</v>
      </c>
      <c r="B92" s="32">
        <v>7.234</v>
      </c>
      <c r="C92" s="32">
        <v>12.658</v>
      </c>
      <c r="D92" s="32">
        <v>19.892</v>
      </c>
      <c r="E92" s="100">
        <v>7.431530069240411</v>
      </c>
      <c r="F92" s="100">
        <v>18.432548928238585</v>
      </c>
      <c r="G92" s="100">
        <v>11.98212198971171</v>
      </c>
      <c r="I92" s="23"/>
      <c r="J92" s="25"/>
      <c r="K92" s="32"/>
      <c r="L92" s="32"/>
      <c r="M92" s="32"/>
    </row>
    <row r="93" spans="1:13" s="11" customFormat="1" ht="9" customHeight="1">
      <c r="A93" s="10" t="s">
        <v>89</v>
      </c>
      <c r="B93" s="98">
        <v>10.747</v>
      </c>
      <c r="C93" s="98">
        <v>7.186</v>
      </c>
      <c r="D93" s="98">
        <v>17.934</v>
      </c>
      <c r="E93" s="99">
        <v>14.776570878592054</v>
      </c>
      <c r="F93" s="99">
        <v>14.33816193782673</v>
      </c>
      <c r="G93" s="99">
        <v>14.598409429462187</v>
      </c>
      <c r="I93" s="23"/>
      <c r="J93" s="25"/>
      <c r="K93" s="32"/>
      <c r="L93" s="32"/>
      <c r="M93" s="32"/>
    </row>
    <row r="94" spans="1:13" s="11" customFormat="1" ht="9" customHeight="1">
      <c r="A94" s="12" t="s">
        <v>90</v>
      </c>
      <c r="B94" s="32">
        <v>7.816</v>
      </c>
      <c r="C94" s="32">
        <v>4.907</v>
      </c>
      <c r="D94" s="32">
        <v>12.723</v>
      </c>
      <c r="E94" s="100">
        <v>14.865815851037526</v>
      </c>
      <c r="F94" s="100">
        <v>13.33967649857279</v>
      </c>
      <c r="G94" s="100">
        <v>14.237595398491532</v>
      </c>
      <c r="I94" s="91"/>
      <c r="J94" s="25"/>
      <c r="K94" s="32"/>
      <c r="L94" s="32"/>
      <c r="M94" s="32"/>
    </row>
    <row r="95" spans="1:13" s="11" customFormat="1" ht="9" customHeight="1">
      <c r="A95" s="12" t="s">
        <v>91</v>
      </c>
      <c r="B95" s="32">
        <v>2.931</v>
      </c>
      <c r="C95" s="32">
        <v>2.279</v>
      </c>
      <c r="D95" s="32">
        <v>5.21</v>
      </c>
      <c r="E95" s="100">
        <v>14.543740386046741</v>
      </c>
      <c r="F95" s="100">
        <v>17.09292732318308</v>
      </c>
      <c r="G95" s="100">
        <v>15.558740966374007</v>
      </c>
      <c r="I95" s="23"/>
      <c r="J95" s="25"/>
      <c r="K95" s="32"/>
      <c r="L95" s="32"/>
      <c r="M95" s="32"/>
    </row>
    <row r="96" spans="1:13" s="11" customFormat="1" ht="9" customHeight="1">
      <c r="A96" s="10" t="s">
        <v>92</v>
      </c>
      <c r="B96" s="98">
        <v>257.019</v>
      </c>
      <c r="C96" s="98">
        <v>185.772</v>
      </c>
      <c r="D96" s="98">
        <v>442.791</v>
      </c>
      <c r="E96" s="99">
        <v>19.129657485357964</v>
      </c>
      <c r="F96" s="99">
        <v>24.034496900790355</v>
      </c>
      <c r="G96" s="99">
        <v>20.920887388719688</v>
      </c>
      <c r="I96" s="23"/>
      <c r="J96" s="25"/>
      <c r="K96" s="32"/>
      <c r="L96" s="32"/>
      <c r="M96" s="32"/>
    </row>
    <row r="97" spans="1:13" s="11" customFormat="1" ht="9" customHeight="1">
      <c r="A97" s="12" t="s">
        <v>93</v>
      </c>
      <c r="B97" s="32">
        <v>47.051</v>
      </c>
      <c r="C97" s="32">
        <v>27.787</v>
      </c>
      <c r="D97" s="32">
        <v>74.838</v>
      </c>
      <c r="E97" s="100">
        <v>21.73296504323406</v>
      </c>
      <c r="F97" s="100">
        <v>23.774973262032084</v>
      </c>
      <c r="G97" s="100">
        <v>22.448863278449537</v>
      </c>
      <c r="I97" s="23"/>
      <c r="J97" s="25"/>
      <c r="K97" s="32"/>
      <c r="L97" s="32"/>
      <c r="M97" s="32"/>
    </row>
    <row r="98" spans="1:13" s="11" customFormat="1" ht="9" customHeight="1">
      <c r="A98" s="12" t="s">
        <v>94</v>
      </c>
      <c r="B98" s="32">
        <v>7.078</v>
      </c>
      <c r="C98" s="32">
        <v>5.223</v>
      </c>
      <c r="D98" s="32">
        <v>12.301</v>
      </c>
      <c r="E98" s="100">
        <v>13.32981788734251</v>
      </c>
      <c r="F98" s="100">
        <v>14.04938670109748</v>
      </c>
      <c r="G98" s="100">
        <v>13.62614234284132</v>
      </c>
      <c r="I98" s="23"/>
      <c r="J98" s="25"/>
      <c r="K98" s="32"/>
      <c r="L98" s="32"/>
      <c r="M98" s="32"/>
    </row>
    <row r="99" spans="1:13" s="11" customFormat="1" ht="9" customHeight="1">
      <c r="A99" s="12" t="s">
        <v>95</v>
      </c>
      <c r="B99" s="32">
        <v>152.109</v>
      </c>
      <c r="C99" s="32">
        <v>110.791</v>
      </c>
      <c r="D99" s="32">
        <v>262.9</v>
      </c>
      <c r="E99" s="100">
        <v>21.46316202388041</v>
      </c>
      <c r="F99" s="100">
        <v>28.328049092303758</v>
      </c>
      <c r="G99" s="100">
        <v>23.904389715202242</v>
      </c>
      <c r="I99" s="23"/>
      <c r="J99" s="25"/>
      <c r="K99" s="32"/>
      <c r="L99" s="32"/>
      <c r="M99" s="32"/>
    </row>
    <row r="100" spans="1:13" s="11" customFormat="1" ht="9" customHeight="1">
      <c r="A100" s="12" t="s">
        <v>96</v>
      </c>
      <c r="B100" s="32">
        <v>12.836</v>
      </c>
      <c r="C100" s="32">
        <v>13.225</v>
      </c>
      <c r="D100" s="32">
        <v>26.062</v>
      </c>
      <c r="E100" s="100">
        <v>12.227090874452276</v>
      </c>
      <c r="F100" s="100">
        <v>19.400313925684696</v>
      </c>
      <c r="G100" s="100">
        <v>15.051689286745596</v>
      </c>
      <c r="I100" s="91"/>
      <c r="J100" s="25"/>
      <c r="K100" s="32"/>
      <c r="L100" s="32"/>
      <c r="M100" s="32"/>
    </row>
    <row r="101" spans="1:13" s="11" customFormat="1" ht="9" customHeight="1">
      <c r="A101" s="12" t="s">
        <v>97</v>
      </c>
      <c r="B101" s="32">
        <v>37.945</v>
      </c>
      <c r="C101" s="32">
        <v>28.746</v>
      </c>
      <c r="D101" s="32">
        <v>66.691</v>
      </c>
      <c r="E101" s="100">
        <v>14.577914718526571</v>
      </c>
      <c r="F101" s="100">
        <v>18.009134250935038</v>
      </c>
      <c r="G101" s="100">
        <v>15.882212855135627</v>
      </c>
      <c r="I101" s="23"/>
      <c r="J101" s="25"/>
      <c r="K101" s="32"/>
      <c r="L101" s="32"/>
      <c r="M101" s="32"/>
    </row>
    <row r="102" spans="1:13" s="11" customFormat="1" ht="9" customHeight="1">
      <c r="A102" s="10" t="s">
        <v>98</v>
      </c>
      <c r="B102" s="98">
        <v>156.098</v>
      </c>
      <c r="C102" s="98">
        <v>122.127</v>
      </c>
      <c r="D102" s="98">
        <v>278.225</v>
      </c>
      <c r="E102" s="99">
        <v>16.85923813843977</v>
      </c>
      <c r="F102" s="99">
        <v>22.17954375813842</v>
      </c>
      <c r="G102" s="99">
        <v>18.84329369056972</v>
      </c>
      <c r="I102" s="23"/>
      <c r="J102" s="25"/>
      <c r="K102" s="32"/>
      <c r="L102" s="32"/>
      <c r="M102" s="32"/>
    </row>
    <row r="103" spans="1:13" s="11" customFormat="1" ht="9" customHeight="1">
      <c r="A103" s="12" t="s">
        <v>99</v>
      </c>
      <c r="B103" s="32">
        <v>29.571</v>
      </c>
      <c r="C103" s="32">
        <v>23.517</v>
      </c>
      <c r="D103" s="32">
        <v>53.088</v>
      </c>
      <c r="E103" s="100">
        <v>21.04847320093957</v>
      </c>
      <c r="F103" s="100">
        <v>32.72567874090257</v>
      </c>
      <c r="G103" s="100">
        <v>25.000117729608057</v>
      </c>
      <c r="I103" s="23"/>
      <c r="J103" s="25"/>
      <c r="K103" s="32"/>
      <c r="L103" s="32"/>
      <c r="M103" s="32"/>
    </row>
    <row r="104" spans="1:13" s="11" customFormat="1" ht="9" customHeight="1">
      <c r="A104" s="12" t="s">
        <v>100</v>
      </c>
      <c r="B104" s="32">
        <v>44.436</v>
      </c>
      <c r="C104" s="32">
        <v>31.642</v>
      </c>
      <c r="D104" s="32">
        <v>76.077</v>
      </c>
      <c r="E104" s="100">
        <v>14.648570778679204</v>
      </c>
      <c r="F104" s="100">
        <v>16.727195834324533</v>
      </c>
      <c r="G104" s="100">
        <v>15.44679295851861</v>
      </c>
      <c r="I104" s="23"/>
      <c r="J104" s="25"/>
      <c r="K104" s="32"/>
      <c r="L104" s="32"/>
      <c r="M104" s="32"/>
    </row>
    <row r="105" spans="1:13" s="11" customFormat="1" ht="9" customHeight="1">
      <c r="A105" s="12" t="s">
        <v>101</v>
      </c>
      <c r="B105" s="32">
        <v>18.164</v>
      </c>
      <c r="C105" s="32">
        <v>15.729</v>
      </c>
      <c r="D105" s="32">
        <v>33.893</v>
      </c>
      <c r="E105" s="100">
        <v>14.069277481720166</v>
      </c>
      <c r="F105" s="100">
        <v>21.814323754576723</v>
      </c>
      <c r="G105" s="100">
        <v>16.844757663711185</v>
      </c>
      <c r="I105" s="23"/>
      <c r="J105" s="25"/>
      <c r="K105" s="32"/>
      <c r="L105" s="32"/>
      <c r="M105" s="32"/>
    </row>
    <row r="106" spans="1:13" s="11" customFormat="1" ht="9" customHeight="1">
      <c r="A106" s="12" t="s">
        <v>102</v>
      </c>
      <c r="B106" s="32">
        <v>15.952</v>
      </c>
      <c r="C106" s="32">
        <v>11.622</v>
      </c>
      <c r="D106" s="32">
        <v>27.574</v>
      </c>
      <c r="E106" s="100">
        <v>17.213955044297446</v>
      </c>
      <c r="F106" s="100">
        <v>21.024639096928254</v>
      </c>
      <c r="G106" s="100">
        <v>18.637755412411202</v>
      </c>
      <c r="I106" s="91"/>
      <c r="J106" s="25"/>
      <c r="K106" s="32"/>
      <c r="L106" s="32"/>
      <c r="M106" s="32"/>
    </row>
    <row r="107" spans="1:13" s="11" customFormat="1" ht="9" customHeight="1">
      <c r="A107" s="12" t="s">
        <v>103</v>
      </c>
      <c r="B107" s="32">
        <v>34.349</v>
      </c>
      <c r="C107" s="32">
        <v>29.813</v>
      </c>
      <c r="D107" s="32">
        <v>64.162</v>
      </c>
      <c r="E107" s="100">
        <v>20.022850614110254</v>
      </c>
      <c r="F107" s="100">
        <v>25.7626034807556</v>
      </c>
      <c r="G107" s="100">
        <v>22.3350077104894</v>
      </c>
      <c r="I107" s="23"/>
      <c r="J107" s="25"/>
      <c r="K107" s="32"/>
      <c r="L107" s="32"/>
      <c r="M107" s="32"/>
    </row>
    <row r="108" spans="1:13" s="11" customFormat="1" ht="9" customHeight="1">
      <c r="A108" s="12" t="s">
        <v>144</v>
      </c>
      <c r="B108" s="32">
        <v>13.625</v>
      </c>
      <c r="C108" s="32">
        <v>9.805</v>
      </c>
      <c r="D108" s="32">
        <v>23.43</v>
      </c>
      <c r="E108" s="100">
        <v>15.35540002930205</v>
      </c>
      <c r="F108" s="100">
        <v>21.08556805229995</v>
      </c>
      <c r="G108" s="100">
        <v>17.325780880265025</v>
      </c>
      <c r="I108" s="23"/>
      <c r="J108" s="25"/>
      <c r="K108" s="32"/>
      <c r="L108" s="32"/>
      <c r="M108" s="32"/>
    </row>
    <row r="109" spans="1:13" s="11" customFormat="1" ht="9" customHeight="1">
      <c r="A109" s="10" t="s">
        <v>104</v>
      </c>
      <c r="B109" s="98">
        <v>15.396</v>
      </c>
      <c r="C109" s="98">
        <v>12.277</v>
      </c>
      <c r="D109" s="98">
        <v>27.673</v>
      </c>
      <c r="E109" s="99">
        <v>11.524124612643902</v>
      </c>
      <c r="F109" s="99">
        <v>14.893126622510128</v>
      </c>
      <c r="G109" s="99">
        <v>12.809676344245297</v>
      </c>
      <c r="I109" s="91"/>
      <c r="J109" s="25"/>
      <c r="K109" s="32"/>
      <c r="L109" s="32"/>
      <c r="M109" s="32"/>
    </row>
    <row r="110" spans="1:13" s="11" customFormat="1" ht="9" customHeight="1">
      <c r="A110" s="12" t="s">
        <v>105</v>
      </c>
      <c r="B110" s="32">
        <v>9.404</v>
      </c>
      <c r="C110" s="32">
        <v>8.423</v>
      </c>
      <c r="D110" s="32">
        <v>17.827</v>
      </c>
      <c r="E110" s="100">
        <v>10.939335776187983</v>
      </c>
      <c r="F110" s="100">
        <v>15.499696373037924</v>
      </c>
      <c r="G110" s="100">
        <v>12.705619066624857</v>
      </c>
      <c r="I110" s="23"/>
      <c r="J110" s="25"/>
      <c r="K110" s="32"/>
      <c r="L110" s="32"/>
      <c r="M110" s="32"/>
    </row>
    <row r="111" spans="1:13" s="11" customFormat="1" ht="9" customHeight="1">
      <c r="A111" s="12" t="s">
        <v>106</v>
      </c>
      <c r="B111" s="32">
        <v>5.992</v>
      </c>
      <c r="C111" s="32">
        <v>3.854</v>
      </c>
      <c r="D111" s="32">
        <v>9.846</v>
      </c>
      <c r="E111" s="100">
        <v>12.579514202338714</v>
      </c>
      <c r="F111" s="100">
        <v>13.719696700010681</v>
      </c>
      <c r="G111" s="100">
        <v>13.002482700332788</v>
      </c>
      <c r="I111" s="23"/>
      <c r="J111" s="25"/>
      <c r="K111" s="32"/>
      <c r="L111" s="32"/>
      <c r="M111" s="32"/>
    </row>
    <row r="112" spans="1:13" s="11" customFormat="1" ht="9" customHeight="1">
      <c r="A112" s="10" t="s">
        <v>107</v>
      </c>
      <c r="B112" s="98">
        <v>84.308</v>
      </c>
      <c r="C112" s="98">
        <v>63.482</v>
      </c>
      <c r="D112" s="98">
        <v>147.791</v>
      </c>
      <c r="E112" s="99">
        <v>19.958524298322036</v>
      </c>
      <c r="F112" s="99">
        <v>24.205842316183617</v>
      </c>
      <c r="G112" s="99">
        <v>21.585506742595417</v>
      </c>
      <c r="I112" s="23"/>
      <c r="J112" s="25"/>
      <c r="K112" s="32"/>
      <c r="L112" s="32"/>
      <c r="M112" s="32"/>
    </row>
    <row r="113" spans="1:13" s="11" customFormat="1" ht="9" customHeight="1">
      <c r="A113" s="12" t="s">
        <v>108</v>
      </c>
      <c r="B113" s="32">
        <v>30.182</v>
      </c>
      <c r="C113" s="32">
        <v>23.226</v>
      </c>
      <c r="D113" s="32">
        <v>53.408</v>
      </c>
      <c r="E113" s="100">
        <v>19.2479879596444</v>
      </c>
      <c r="F113" s="100">
        <v>24.34182946256393</v>
      </c>
      <c r="G113" s="100">
        <v>21.17499662995298</v>
      </c>
      <c r="I113" s="23"/>
      <c r="J113" s="25"/>
      <c r="K113" s="32"/>
      <c r="L113" s="32"/>
      <c r="M113" s="32"/>
    </row>
    <row r="114" spans="1:13" s="11" customFormat="1" ht="9" customHeight="1">
      <c r="A114" s="12" t="s">
        <v>109</v>
      </c>
      <c r="B114" s="32">
        <v>12.769</v>
      </c>
      <c r="C114" s="32">
        <v>12.675</v>
      </c>
      <c r="D114" s="32">
        <v>25.444</v>
      </c>
      <c r="E114" s="100">
        <v>16.002857429316222</v>
      </c>
      <c r="F114" s="100">
        <v>24.754892387016135</v>
      </c>
      <c r="G114" s="100">
        <v>19.42379040261386</v>
      </c>
      <c r="I114" s="23"/>
      <c r="J114" s="25"/>
      <c r="K114" s="32"/>
      <c r="L114" s="32"/>
      <c r="M114" s="32"/>
    </row>
    <row r="115" spans="1:13" s="11" customFormat="1" ht="9" customHeight="1">
      <c r="A115" s="12" t="s">
        <v>110</v>
      </c>
      <c r="B115" s="32">
        <v>24.684</v>
      </c>
      <c r="C115" s="32">
        <v>14.937</v>
      </c>
      <c r="D115" s="32">
        <v>39.621</v>
      </c>
      <c r="E115" s="100">
        <v>22.859153755683764</v>
      </c>
      <c r="F115" s="100">
        <v>21.193847725531374</v>
      </c>
      <c r="G115" s="100">
        <v>22.201364996469835</v>
      </c>
      <c r="I115" s="91"/>
      <c r="J115" s="25"/>
      <c r="K115" s="32"/>
      <c r="L115" s="32"/>
      <c r="M115" s="32"/>
    </row>
    <row r="116" spans="1:13" s="11" customFormat="1" ht="9" customHeight="1">
      <c r="A116" s="12" t="s">
        <v>111</v>
      </c>
      <c r="B116" s="32">
        <v>10.304</v>
      </c>
      <c r="C116" s="32">
        <v>8.733</v>
      </c>
      <c r="D116" s="32">
        <v>19.037</v>
      </c>
      <c r="E116" s="100">
        <v>24.046674445740955</v>
      </c>
      <c r="F116" s="100">
        <v>38.168706293706286</v>
      </c>
      <c r="G116" s="100">
        <v>28.962422029514684</v>
      </c>
      <c r="I116" s="23"/>
      <c r="J116" s="25"/>
      <c r="K116" s="32"/>
      <c r="L116" s="32"/>
      <c r="M116" s="32"/>
    </row>
    <row r="117" spans="1:13" s="11" customFormat="1" ht="9" customHeight="1">
      <c r="A117" s="12" t="s">
        <v>112</v>
      </c>
      <c r="B117" s="32">
        <v>6.368</v>
      </c>
      <c r="C117" s="32">
        <v>3.912</v>
      </c>
      <c r="D117" s="32">
        <v>10.28</v>
      </c>
      <c r="E117" s="100">
        <v>18.20312723322757</v>
      </c>
      <c r="F117" s="100">
        <v>17.555196553581045</v>
      </c>
      <c r="G117" s="100">
        <v>17.950687993294682</v>
      </c>
      <c r="I117" s="23"/>
      <c r="J117" s="25"/>
      <c r="K117" s="32"/>
      <c r="L117" s="32"/>
      <c r="M117" s="32"/>
    </row>
    <row r="118" spans="1:13" s="11" customFormat="1" ht="9" customHeight="1">
      <c r="A118" s="10" t="s">
        <v>113</v>
      </c>
      <c r="B118" s="98">
        <v>223.435</v>
      </c>
      <c r="C118" s="98">
        <v>150.592</v>
      </c>
      <c r="D118" s="98">
        <v>374.027</v>
      </c>
      <c r="E118" s="99">
        <v>20.367227209415955</v>
      </c>
      <c r="F118" s="99">
        <v>23.393150072078342</v>
      </c>
      <c r="G118" s="99">
        <v>21.486222236519804</v>
      </c>
      <c r="I118" s="23"/>
      <c r="J118" s="25"/>
      <c r="K118" s="32"/>
      <c r="L118" s="32"/>
      <c r="M118" s="32"/>
    </row>
    <row r="119" spans="1:13" s="11" customFormat="1" ht="9" customHeight="1">
      <c r="A119" s="12" t="s">
        <v>114</v>
      </c>
      <c r="B119" s="32">
        <v>20.922</v>
      </c>
      <c r="C119" s="32">
        <v>15.289</v>
      </c>
      <c r="D119" s="32">
        <v>36.211</v>
      </c>
      <c r="E119" s="100">
        <v>22.317276101890176</v>
      </c>
      <c r="F119" s="100">
        <v>27.871153565699284</v>
      </c>
      <c r="G119" s="100">
        <v>24.36744636752712</v>
      </c>
      <c r="I119" s="23"/>
      <c r="J119" s="25"/>
      <c r="K119" s="32"/>
      <c r="L119" s="32"/>
      <c r="M119" s="32"/>
    </row>
    <row r="120" spans="1:13" s="11" customFormat="1" ht="9" customHeight="1">
      <c r="A120" s="12" t="s">
        <v>115</v>
      </c>
      <c r="B120" s="32">
        <v>52.649</v>
      </c>
      <c r="C120" s="32">
        <v>35.722</v>
      </c>
      <c r="D120" s="32">
        <v>88.371</v>
      </c>
      <c r="E120" s="100">
        <v>20.21858762898475</v>
      </c>
      <c r="F120" s="100">
        <v>23.222946002522395</v>
      </c>
      <c r="G120" s="100">
        <v>21.33426359358893</v>
      </c>
      <c r="I120" s="23"/>
      <c r="J120" s="25"/>
      <c r="K120" s="32"/>
      <c r="L120" s="32"/>
      <c r="M120" s="32"/>
    </row>
    <row r="121" spans="1:13" s="11" customFormat="1" ht="9" customHeight="1">
      <c r="A121" s="12" t="s">
        <v>116</v>
      </c>
      <c r="B121" s="32">
        <v>32.604</v>
      </c>
      <c r="C121" s="32">
        <v>26.267</v>
      </c>
      <c r="D121" s="32">
        <v>58.871</v>
      </c>
      <c r="E121" s="100">
        <v>22.963959458793205</v>
      </c>
      <c r="F121" s="100">
        <v>27.6265000683642</v>
      </c>
      <c r="G121" s="100">
        <v>24.8341116271614</v>
      </c>
      <c r="I121" s="23"/>
      <c r="J121" s="25"/>
      <c r="K121" s="32"/>
      <c r="L121" s="32"/>
      <c r="M121" s="32"/>
    </row>
    <row r="122" spans="1:13" s="11" customFormat="1" ht="9" customHeight="1">
      <c r="A122" s="12" t="s">
        <v>117</v>
      </c>
      <c r="B122" s="32">
        <v>23.665</v>
      </c>
      <c r="C122" s="32">
        <v>10.927</v>
      </c>
      <c r="D122" s="32">
        <v>34.592</v>
      </c>
      <c r="E122" s="100">
        <v>24.055663983085303</v>
      </c>
      <c r="F122" s="100">
        <v>20.944586072722394</v>
      </c>
      <c r="G122" s="100">
        <v>22.977389271195896</v>
      </c>
      <c r="I122" s="23"/>
      <c r="J122" s="25"/>
      <c r="K122" s="32"/>
      <c r="L122" s="32"/>
      <c r="M122" s="32"/>
    </row>
    <row r="123" spans="1:13" s="11" customFormat="1" ht="9" customHeight="1">
      <c r="A123" s="12" t="s">
        <v>118</v>
      </c>
      <c r="B123" s="32">
        <v>9.839</v>
      </c>
      <c r="C123" s="32">
        <v>5.011</v>
      </c>
      <c r="D123" s="32">
        <v>14.85</v>
      </c>
      <c r="E123" s="100">
        <v>17.29508340804022</v>
      </c>
      <c r="F123" s="100">
        <v>18.557884601140657</v>
      </c>
      <c r="G123" s="100">
        <v>17.701330281790874</v>
      </c>
      <c r="I123" s="23"/>
      <c r="J123" s="25"/>
      <c r="K123" s="32"/>
      <c r="L123" s="32"/>
      <c r="M123" s="32"/>
    </row>
    <row r="124" spans="1:13" s="11" customFormat="1" ht="9" customHeight="1">
      <c r="A124" s="12" t="s">
        <v>119</v>
      </c>
      <c r="B124" s="32">
        <v>8.987</v>
      </c>
      <c r="C124" s="32">
        <v>6.023</v>
      </c>
      <c r="D124" s="32">
        <v>15.01</v>
      </c>
      <c r="E124" s="100">
        <v>23.097483872625872</v>
      </c>
      <c r="F124" s="100">
        <v>27.67668412829703</v>
      </c>
      <c r="G124" s="100">
        <v>24.739583333333336</v>
      </c>
      <c r="I124" s="23"/>
      <c r="J124" s="25"/>
      <c r="K124" s="32"/>
      <c r="L124" s="32"/>
      <c r="M124" s="32"/>
    </row>
    <row r="125" spans="1:13" s="11" customFormat="1" ht="9" customHeight="1">
      <c r="A125" s="12" t="s">
        <v>120</v>
      </c>
      <c r="B125" s="32">
        <v>42.51</v>
      </c>
      <c r="C125" s="32">
        <v>27.312</v>
      </c>
      <c r="D125" s="32">
        <v>69.822</v>
      </c>
      <c r="E125" s="100">
        <v>18.08366727073177</v>
      </c>
      <c r="F125" s="100">
        <v>20.11607695253808</v>
      </c>
      <c r="G125" s="100">
        <v>18.82776138882447</v>
      </c>
      <c r="I125" s="91"/>
      <c r="J125" s="25"/>
      <c r="K125" s="32"/>
      <c r="L125" s="32"/>
      <c r="M125" s="32"/>
    </row>
    <row r="126" spans="1:13" s="11" customFormat="1" ht="9" customHeight="1">
      <c r="A126" s="12" t="s">
        <v>121</v>
      </c>
      <c r="B126" s="32">
        <v>14.625</v>
      </c>
      <c r="C126" s="32">
        <v>9.968</v>
      </c>
      <c r="D126" s="32">
        <v>24.592</v>
      </c>
      <c r="E126" s="100">
        <v>18.462878567911833</v>
      </c>
      <c r="F126" s="100">
        <v>19.338817321123702</v>
      </c>
      <c r="G126" s="100">
        <v>18.807549940346906</v>
      </c>
      <c r="I126" s="23"/>
      <c r="J126" s="25"/>
      <c r="K126" s="32"/>
      <c r="L126" s="32"/>
      <c r="M126" s="32"/>
    </row>
    <row r="127" spans="1:13" s="11" customFormat="1" ht="9" customHeight="1">
      <c r="A127" s="12" t="s">
        <v>122</v>
      </c>
      <c r="B127" s="32">
        <v>17.634</v>
      </c>
      <c r="C127" s="32">
        <v>14.074</v>
      </c>
      <c r="D127" s="32">
        <v>31.709</v>
      </c>
      <c r="E127" s="100">
        <v>19.075332092942755</v>
      </c>
      <c r="F127" s="100">
        <v>27.20296886174305</v>
      </c>
      <c r="G127" s="100">
        <v>21.99234301091676</v>
      </c>
      <c r="I127" s="23"/>
      <c r="J127" s="25"/>
      <c r="K127" s="32"/>
      <c r="L127" s="32"/>
      <c r="M127" s="32"/>
    </row>
    <row r="128" spans="1:13" s="11" customFormat="1" ht="9" customHeight="1">
      <c r="A128" s="10" t="s">
        <v>123</v>
      </c>
      <c r="B128" s="98">
        <v>67.646</v>
      </c>
      <c r="C128" s="98">
        <v>47.598</v>
      </c>
      <c r="D128" s="98">
        <v>115.244</v>
      </c>
      <c r="E128" s="99">
        <v>16.936778141376003</v>
      </c>
      <c r="F128" s="99">
        <v>17.120351053881016</v>
      </c>
      <c r="G128" s="99">
        <v>17.01211798241276</v>
      </c>
      <c r="I128" s="23"/>
      <c r="J128" s="25"/>
      <c r="K128" s="32"/>
      <c r="L128" s="32"/>
      <c r="M128" s="32"/>
    </row>
    <row r="129" spans="1:13" s="11" customFormat="1" ht="9" customHeight="1">
      <c r="A129" s="12" t="s">
        <v>124</v>
      </c>
      <c r="B129" s="32">
        <v>19.738</v>
      </c>
      <c r="C129" s="32">
        <v>14.659</v>
      </c>
      <c r="D129" s="32">
        <v>34.396</v>
      </c>
      <c r="E129" s="100">
        <v>16.546786714283318</v>
      </c>
      <c r="F129" s="100">
        <v>17.35367932569372</v>
      </c>
      <c r="G129" s="100">
        <v>16.880892435597307</v>
      </c>
      <c r="I129" s="23"/>
      <c r="J129" s="25"/>
      <c r="K129" s="32"/>
      <c r="L129" s="32"/>
      <c r="M129" s="32"/>
    </row>
    <row r="130" spans="1:13" s="11" customFormat="1" ht="9" customHeight="1">
      <c r="A130" s="12" t="s">
        <v>125</v>
      </c>
      <c r="B130" s="32">
        <v>6.71</v>
      </c>
      <c r="C130" s="32">
        <v>3.536</v>
      </c>
      <c r="D130" s="32">
        <v>10.246</v>
      </c>
      <c r="E130" s="100">
        <v>14.47899359126513</v>
      </c>
      <c r="F130" s="100">
        <v>10.960942343459394</v>
      </c>
      <c r="G130" s="100">
        <v>13.035125885780444</v>
      </c>
      <c r="I130" s="23"/>
      <c r="J130" s="25"/>
      <c r="K130" s="32"/>
      <c r="L130" s="32"/>
      <c r="M130" s="32"/>
    </row>
    <row r="131" spans="1:13" s="11" customFormat="1" ht="9" customHeight="1">
      <c r="A131" s="12" t="s">
        <v>126</v>
      </c>
      <c r="B131" s="32">
        <v>18.3</v>
      </c>
      <c r="C131" s="32">
        <v>12.656</v>
      </c>
      <c r="D131" s="32">
        <v>30.955</v>
      </c>
      <c r="E131" s="100">
        <v>15.870262769924551</v>
      </c>
      <c r="F131" s="100">
        <v>15.051615051615052</v>
      </c>
      <c r="G131" s="100">
        <v>15.524617213242193</v>
      </c>
      <c r="I131" s="23"/>
      <c r="J131" s="25"/>
      <c r="K131" s="32"/>
      <c r="L131" s="32"/>
      <c r="M131" s="32"/>
    </row>
    <row r="132" spans="1:13" s="11" customFormat="1" ht="9" customHeight="1">
      <c r="A132" s="12" t="s">
        <v>127</v>
      </c>
      <c r="B132" s="32">
        <v>6.184</v>
      </c>
      <c r="C132" s="32">
        <v>4.56</v>
      </c>
      <c r="D132" s="32">
        <v>10.744</v>
      </c>
      <c r="E132" s="100">
        <v>17.75429933105567</v>
      </c>
      <c r="F132" s="100">
        <v>17.765310892940626</v>
      </c>
      <c r="G132" s="100">
        <v>17.758971222664837</v>
      </c>
      <c r="I132" s="23"/>
      <c r="J132" s="25"/>
      <c r="K132" s="32"/>
      <c r="L132" s="32"/>
      <c r="M132" s="32"/>
    </row>
    <row r="133" spans="1:13" s="11" customFormat="1" ht="9" customHeight="1">
      <c r="A133" s="12" t="s">
        <v>177</v>
      </c>
      <c r="B133" s="32">
        <v>16.715</v>
      </c>
      <c r="C133" s="32">
        <v>12.187</v>
      </c>
      <c r="D133" s="32">
        <v>28.901</v>
      </c>
      <c r="E133" s="100">
        <v>19.98589090561255</v>
      </c>
      <c r="F133" s="100">
        <v>23.647547345544865</v>
      </c>
      <c r="G133" s="100">
        <v>21.381381825714474</v>
      </c>
      <c r="I133" s="23"/>
      <c r="J133" s="25"/>
      <c r="K133" s="32"/>
      <c r="L133" s="32"/>
      <c r="M133" s="32"/>
    </row>
    <row r="134" spans="1:13" s="11" customFormat="1" ht="9" customHeight="1">
      <c r="A134" s="81" t="s">
        <v>128</v>
      </c>
      <c r="B134" s="98">
        <v>1539.258</v>
      </c>
      <c r="C134" s="98">
        <v>1367.625</v>
      </c>
      <c r="D134" s="98">
        <v>2906.883</v>
      </c>
      <c r="E134" s="99">
        <v>10.338564482082422</v>
      </c>
      <c r="F134" s="99">
        <v>12.386412039198527</v>
      </c>
      <c r="G134" s="99">
        <v>11.210569659468037</v>
      </c>
      <c r="I134" s="83"/>
      <c r="J134" s="25"/>
      <c r="K134" s="32"/>
      <c r="L134" s="32"/>
      <c r="M134" s="32"/>
    </row>
    <row r="135" spans="1:7" ht="3" customHeight="1">
      <c r="A135" s="42"/>
      <c r="B135" s="44"/>
      <c r="C135" s="44"/>
      <c r="D135" s="44"/>
      <c r="E135" s="44"/>
      <c r="F135" s="44"/>
      <c r="G135" s="44"/>
    </row>
  </sheetData>
  <sheetProtection/>
  <mergeCells count="3">
    <mergeCell ref="A4:A5"/>
    <mergeCell ref="B4:D4"/>
    <mergeCell ref="E4:G4"/>
  </mergeCells>
  <printOptions horizontalCentered="1"/>
  <pageMargins left="0.27" right="0.2" top="0.33" bottom="0.32" header="0.28" footer="0.21"/>
  <pageSetup horizontalDpi="600" verticalDpi="600" orientation="portrait" paperSize="9" scale="98" r:id="rId1"/>
  <rowBreaks count="1" manualBreakCount="1">
    <brk id="7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pane ySplit="4" topLeftCell="A107" activePane="bottomLeft" state="frozen"/>
      <selection pane="topLeft" activeCell="A1" sqref="A1"/>
      <selection pane="bottomLeft" activeCell="D121" sqref="D121"/>
    </sheetView>
  </sheetViews>
  <sheetFormatPr defaultColWidth="9.140625" defaultRowHeight="12.75"/>
  <cols>
    <col min="1" max="1" width="17.421875" style="1" customWidth="1"/>
    <col min="2" max="3" width="8.421875" style="1" customWidth="1"/>
    <col min="4" max="4" width="10.28125" style="1" customWidth="1"/>
    <col min="5" max="5" width="8.421875" style="2" customWidth="1"/>
    <col min="6" max="6" width="8.421875" style="1" customWidth="1"/>
    <col min="7" max="7" width="9.28125" style="30" customWidth="1"/>
    <col min="8" max="8" width="8.421875" style="1" customWidth="1"/>
    <col min="9" max="16384" width="9.140625" style="1" customWidth="1"/>
  </cols>
  <sheetData>
    <row r="1" ht="12" customHeight="1">
      <c r="A1" s="13" t="s">
        <v>188</v>
      </c>
    </row>
    <row r="2" ht="12" customHeight="1">
      <c r="A2" s="13" t="s">
        <v>180</v>
      </c>
    </row>
    <row r="3" spans="1:8" ht="21.75" customHeight="1">
      <c r="A3" s="116" t="s">
        <v>181</v>
      </c>
      <c r="B3" s="113" t="s">
        <v>140</v>
      </c>
      <c r="C3" s="113"/>
      <c r="D3" s="113"/>
      <c r="E3" s="113" t="s">
        <v>141</v>
      </c>
      <c r="F3" s="113"/>
      <c r="G3" s="113"/>
      <c r="H3" s="4"/>
    </row>
    <row r="4" spans="1:8" s="9" customFormat="1" ht="21.75" customHeight="1">
      <c r="A4" s="117"/>
      <c r="B4" s="18" t="s">
        <v>3</v>
      </c>
      <c r="C4" s="18" t="s">
        <v>0</v>
      </c>
      <c r="D4" s="18" t="s">
        <v>1</v>
      </c>
      <c r="E4" s="18" t="s">
        <v>3</v>
      </c>
      <c r="F4" s="18" t="s">
        <v>0</v>
      </c>
      <c r="G4" s="34" t="s">
        <v>1</v>
      </c>
      <c r="H4" s="22"/>
    </row>
    <row r="5" spans="1:8" s="9" customFormat="1" ht="4.5" customHeight="1">
      <c r="A5" s="92"/>
      <c r="B5" s="22"/>
      <c r="C5" s="22"/>
      <c r="D5" s="22"/>
      <c r="E5" s="22"/>
      <c r="F5" s="22"/>
      <c r="G5" s="22"/>
      <c r="H5" s="22"/>
    </row>
    <row r="6" spans="1:13" s="10" customFormat="1" ht="9" customHeight="1">
      <c r="A6" s="10" t="s">
        <v>7</v>
      </c>
      <c r="B6" s="89">
        <v>296.145</v>
      </c>
      <c r="C6" s="89">
        <v>469.29</v>
      </c>
      <c r="D6" s="89">
        <v>765.435</v>
      </c>
      <c r="E6" s="91">
        <v>21.816899966185627</v>
      </c>
      <c r="F6" s="91">
        <v>34.42205581729003</v>
      </c>
      <c r="G6" s="91">
        <v>28.13321464065817</v>
      </c>
      <c r="H6" s="91"/>
      <c r="J6" s="91"/>
      <c r="K6" s="90"/>
      <c r="L6" s="90"/>
      <c r="M6" s="41"/>
    </row>
    <row r="7" spans="1:13" s="11" customFormat="1" ht="9" customHeight="1">
      <c r="A7" s="12" t="s">
        <v>8</v>
      </c>
      <c r="B7" s="39">
        <v>157.39</v>
      </c>
      <c r="C7" s="39">
        <v>240.281</v>
      </c>
      <c r="D7" s="39">
        <v>397.672</v>
      </c>
      <c r="E7" s="23">
        <v>22.49566209197223</v>
      </c>
      <c r="F7" s="23">
        <v>33.7174971584132</v>
      </c>
      <c r="G7" s="23">
        <v>28.15821542091247</v>
      </c>
      <c r="H7" s="23"/>
      <c r="J7" s="23"/>
      <c r="K7" s="90"/>
      <c r="L7" s="26"/>
      <c r="M7" s="27"/>
    </row>
    <row r="8" spans="1:13" s="11" customFormat="1" ht="9" customHeight="1">
      <c r="A8" s="12" t="s">
        <v>9</v>
      </c>
      <c r="B8" s="39">
        <v>12.016</v>
      </c>
      <c r="C8" s="39">
        <v>19.291</v>
      </c>
      <c r="D8" s="39">
        <v>31.307</v>
      </c>
      <c r="E8" s="23">
        <v>22.4292087432102</v>
      </c>
      <c r="F8" s="23">
        <v>36.48002117962974</v>
      </c>
      <c r="G8" s="23">
        <v>29.408946587258345</v>
      </c>
      <c r="H8" s="23"/>
      <c r="J8" s="23"/>
      <c r="K8" s="90"/>
      <c r="L8" s="26"/>
      <c r="M8" s="27"/>
    </row>
    <row r="9" spans="1:13" s="11" customFormat="1" ht="9" customHeight="1">
      <c r="A9" s="12" t="s">
        <v>10</v>
      </c>
      <c r="B9" s="39">
        <v>27.7</v>
      </c>
      <c r="C9" s="39">
        <v>41.603</v>
      </c>
      <c r="D9" s="39">
        <v>69.303</v>
      </c>
      <c r="E9" s="23">
        <v>23.50265995808551</v>
      </c>
      <c r="F9" s="23">
        <v>35.74478687848509</v>
      </c>
      <c r="G9" s="23">
        <v>29.585311294013184</v>
      </c>
      <c r="H9" s="23"/>
      <c r="J9" s="23"/>
      <c r="K9" s="90"/>
      <c r="L9" s="26"/>
      <c r="M9" s="27"/>
    </row>
    <row r="10" spans="1:13" s="11" customFormat="1" ht="9" customHeight="1">
      <c r="A10" s="12" t="s">
        <v>11</v>
      </c>
      <c r="B10" s="39">
        <v>33.976</v>
      </c>
      <c r="C10" s="39">
        <v>65.362</v>
      </c>
      <c r="D10" s="39">
        <v>99.339</v>
      </c>
      <c r="E10" s="23">
        <v>18.328055799802563</v>
      </c>
      <c r="F10" s="23">
        <v>35.83855597409789</v>
      </c>
      <c r="G10" s="23">
        <v>27.012203743786646</v>
      </c>
      <c r="H10" s="23"/>
      <c r="J10" s="23"/>
      <c r="K10" s="90"/>
      <c r="L10" s="26"/>
      <c r="M10" s="27"/>
    </row>
    <row r="11" spans="1:13" s="11" customFormat="1" ht="9" customHeight="1">
      <c r="A11" s="12" t="s">
        <v>12</v>
      </c>
      <c r="B11" s="39">
        <v>13.998</v>
      </c>
      <c r="C11" s="39">
        <v>22.991</v>
      </c>
      <c r="D11" s="39">
        <v>36.99</v>
      </c>
      <c r="E11" s="23">
        <v>20.964819002830655</v>
      </c>
      <c r="F11" s="23">
        <v>34.770575602673844</v>
      </c>
      <c r="G11" s="23">
        <v>27.83484208862903</v>
      </c>
      <c r="H11" s="23"/>
      <c r="J11" s="23"/>
      <c r="K11" s="90"/>
      <c r="L11" s="28"/>
      <c r="M11" s="27"/>
    </row>
    <row r="12" spans="1:13" s="11" customFormat="1" ht="9" customHeight="1">
      <c r="A12" s="12" t="s">
        <v>13</v>
      </c>
      <c r="B12" s="39">
        <v>27.756</v>
      </c>
      <c r="C12" s="39">
        <v>44.731</v>
      </c>
      <c r="D12" s="39">
        <v>72.487</v>
      </c>
      <c r="E12" s="23">
        <v>21.240644657697782</v>
      </c>
      <c r="F12" s="23">
        <v>34.51039995062338</v>
      </c>
      <c r="G12" s="23">
        <v>27.848446546365413</v>
      </c>
      <c r="H12" s="23"/>
      <c r="J12" s="23"/>
      <c r="K12" s="90"/>
      <c r="L12" s="29"/>
      <c r="M12" s="27"/>
    </row>
    <row r="13" spans="1:13" s="11" customFormat="1" ht="9" customHeight="1">
      <c r="A13" s="12" t="s">
        <v>14</v>
      </c>
      <c r="B13" s="39">
        <v>12.181</v>
      </c>
      <c r="C13" s="39">
        <v>16.871</v>
      </c>
      <c r="D13" s="39">
        <v>29.052</v>
      </c>
      <c r="E13" s="23">
        <v>22.658953086052307</v>
      </c>
      <c r="F13" s="23">
        <v>31.188878413103353</v>
      </c>
      <c r="G13" s="23">
        <v>26.93741307371349</v>
      </c>
      <c r="H13" s="23"/>
      <c r="J13" s="23"/>
      <c r="K13" s="90"/>
      <c r="L13" s="29"/>
      <c r="M13" s="27"/>
    </row>
    <row r="14" spans="1:13" s="11" customFormat="1" ht="9" customHeight="1">
      <c r="A14" s="12" t="s">
        <v>145</v>
      </c>
      <c r="B14" s="39">
        <v>11.126</v>
      </c>
      <c r="C14" s="39">
        <v>18.159</v>
      </c>
      <c r="D14" s="39">
        <v>29.285</v>
      </c>
      <c r="E14" s="23">
        <v>22.361571701336548</v>
      </c>
      <c r="F14" s="23">
        <v>36.8860450944546</v>
      </c>
      <c r="G14" s="23">
        <v>29.585290700611207</v>
      </c>
      <c r="H14" s="23"/>
      <c r="J14" s="23"/>
      <c r="K14" s="90"/>
      <c r="L14" s="29"/>
      <c r="M14" s="27"/>
    </row>
    <row r="15" spans="1:13" s="10" customFormat="1" ht="9" customHeight="1">
      <c r="A15" s="10" t="s">
        <v>15</v>
      </c>
      <c r="B15" s="89">
        <v>8.868</v>
      </c>
      <c r="C15" s="89">
        <v>12.771</v>
      </c>
      <c r="D15" s="89">
        <v>21.639</v>
      </c>
      <c r="E15" s="91">
        <v>22.257918779177754</v>
      </c>
      <c r="F15" s="91">
        <v>32.06216107652139</v>
      </c>
      <c r="G15" s="91">
        <v>27.159083777847503</v>
      </c>
      <c r="H15" s="91"/>
      <c r="J15" s="91"/>
      <c r="K15" s="90"/>
      <c r="L15" s="93"/>
      <c r="M15" s="40"/>
    </row>
    <row r="16" spans="1:13" s="11" customFormat="1" ht="9" customHeight="1">
      <c r="A16" s="12" t="s">
        <v>16</v>
      </c>
      <c r="B16" s="39">
        <v>8.868</v>
      </c>
      <c r="C16" s="39">
        <v>12.771</v>
      </c>
      <c r="D16" s="39">
        <v>21.639</v>
      </c>
      <c r="E16" s="23">
        <v>22.257918779177754</v>
      </c>
      <c r="F16" s="23">
        <v>32.06216107652139</v>
      </c>
      <c r="G16" s="23">
        <v>27.159083777847503</v>
      </c>
      <c r="H16" s="23"/>
      <c r="J16" s="23"/>
      <c r="K16" s="90"/>
      <c r="L16" s="29"/>
      <c r="M16" s="27"/>
    </row>
    <row r="17" spans="1:13" s="82" customFormat="1" ht="9" customHeight="1">
      <c r="A17" s="10" t="s">
        <v>17</v>
      </c>
      <c r="B17" s="89">
        <v>656.624</v>
      </c>
      <c r="C17" s="89">
        <v>1133.492</v>
      </c>
      <c r="D17" s="89">
        <v>1790.116</v>
      </c>
      <c r="E17" s="91">
        <v>20.433036329706077</v>
      </c>
      <c r="F17" s="91">
        <v>35.74957145943491</v>
      </c>
      <c r="G17" s="91">
        <v>28.039847209965373</v>
      </c>
      <c r="H17" s="85"/>
      <c r="J17" s="85"/>
      <c r="K17" s="90"/>
      <c r="L17" s="93"/>
      <c r="M17" s="40"/>
    </row>
    <row r="18" spans="1:13" ht="9" customHeight="1">
      <c r="A18" s="12" t="s">
        <v>18</v>
      </c>
      <c r="B18" s="39">
        <v>55.097</v>
      </c>
      <c r="C18" s="39">
        <v>99.658</v>
      </c>
      <c r="D18" s="39">
        <v>154.754</v>
      </c>
      <c r="E18" s="23">
        <v>19.626051707310125</v>
      </c>
      <c r="F18" s="23">
        <v>35.59315980456584</v>
      </c>
      <c r="G18" s="23">
        <v>27.59886290273681</v>
      </c>
      <c r="H18" s="23"/>
      <c r="J18" s="23"/>
      <c r="K18" s="90"/>
      <c r="L18" s="29"/>
      <c r="M18" s="27"/>
    </row>
    <row r="19" spans="1:11" ht="9" customHeight="1">
      <c r="A19" s="12" t="s">
        <v>19</v>
      </c>
      <c r="B19" s="39">
        <v>39.443</v>
      </c>
      <c r="C19" s="39">
        <v>71.796</v>
      </c>
      <c r="D19" s="39">
        <v>111.239</v>
      </c>
      <c r="E19" s="23">
        <v>20.47604215335098</v>
      </c>
      <c r="F19" s="23">
        <v>37.820610747341085</v>
      </c>
      <c r="G19" s="23">
        <v>29.08490494505351</v>
      </c>
      <c r="H19" s="23"/>
      <c r="J19" s="23"/>
      <c r="K19" s="90"/>
    </row>
    <row r="20" spans="1:11" ht="9" customHeight="1">
      <c r="A20" s="12" t="s">
        <v>20</v>
      </c>
      <c r="B20" s="39">
        <v>12.792</v>
      </c>
      <c r="C20" s="39">
        <v>23.127</v>
      </c>
      <c r="D20" s="39">
        <v>35.919</v>
      </c>
      <c r="E20" s="23">
        <v>22.008499217177366</v>
      </c>
      <c r="F20" s="23">
        <v>40.374644297411</v>
      </c>
      <c r="G20" s="23">
        <v>31.124571072059894</v>
      </c>
      <c r="H20" s="23"/>
      <c r="J20" s="23"/>
      <c r="K20" s="90"/>
    </row>
    <row r="21" spans="1:11" ht="9" customHeight="1">
      <c r="A21" s="12" t="s">
        <v>21</v>
      </c>
      <c r="B21" s="39">
        <v>204.165</v>
      </c>
      <c r="C21" s="39">
        <v>318.235</v>
      </c>
      <c r="D21" s="39">
        <v>522.4</v>
      </c>
      <c r="E21" s="23">
        <v>19.98066182364092</v>
      </c>
      <c r="F21" s="23">
        <v>31.033359630449137</v>
      </c>
      <c r="G21" s="23">
        <v>25.516858026820056</v>
      </c>
      <c r="H21" s="23"/>
      <c r="J21" s="23"/>
      <c r="K21" s="90"/>
    </row>
    <row r="22" spans="1:11" ht="9" customHeight="1">
      <c r="A22" s="12" t="s">
        <v>22</v>
      </c>
      <c r="B22" s="39">
        <v>76.904</v>
      </c>
      <c r="C22" s="39">
        <v>151.19</v>
      </c>
      <c r="D22" s="39">
        <v>228.094</v>
      </c>
      <c r="E22" s="23">
        <v>21.071147728736097</v>
      </c>
      <c r="F22" s="23">
        <v>42.90830864239576</v>
      </c>
      <c r="G22" s="23">
        <v>31.797638464862754</v>
      </c>
      <c r="H22" s="23"/>
      <c r="J22" s="23"/>
      <c r="K22" s="90"/>
    </row>
    <row r="23" spans="1:11" ht="9" customHeight="1">
      <c r="A23" s="12" t="s">
        <v>23</v>
      </c>
      <c r="B23" s="39">
        <v>83.728</v>
      </c>
      <c r="C23" s="39">
        <v>154.811</v>
      </c>
      <c r="D23" s="39">
        <v>238.539</v>
      </c>
      <c r="E23" s="23">
        <v>20.385018978265684</v>
      </c>
      <c r="F23" s="23">
        <v>38.73945563421342</v>
      </c>
      <c r="G23" s="23">
        <v>29.436394464641374</v>
      </c>
      <c r="H23" s="23"/>
      <c r="J23" s="23"/>
      <c r="K23" s="90"/>
    </row>
    <row r="24" spans="1:11" ht="9" customHeight="1">
      <c r="A24" s="12" t="s">
        <v>24</v>
      </c>
      <c r="B24" s="39">
        <v>39.606</v>
      </c>
      <c r="C24" s="39">
        <v>63.191</v>
      </c>
      <c r="D24" s="39">
        <v>102.797</v>
      </c>
      <c r="E24" s="23">
        <v>22.67021550613892</v>
      </c>
      <c r="F24" s="23">
        <v>36.9130025877831</v>
      </c>
      <c r="G24" s="23">
        <v>29.719220339179053</v>
      </c>
      <c r="H24" s="23"/>
      <c r="J24" s="23"/>
      <c r="K24" s="90"/>
    </row>
    <row r="25" spans="1:11" ht="9" customHeight="1">
      <c r="A25" s="12" t="s">
        <v>25</v>
      </c>
      <c r="B25" s="39">
        <v>22.882</v>
      </c>
      <c r="C25" s="39">
        <v>42.752</v>
      </c>
      <c r="D25" s="39">
        <v>65.634</v>
      </c>
      <c r="E25" s="23">
        <v>19.9708492978521</v>
      </c>
      <c r="F25" s="23">
        <v>38.2544270157574</v>
      </c>
      <c r="G25" s="23">
        <v>28.998736380747037</v>
      </c>
      <c r="H25" s="23"/>
      <c r="J25" s="23"/>
      <c r="K25" s="90"/>
    </row>
    <row r="26" spans="1:11" ht="9" customHeight="1">
      <c r="A26" s="12" t="s">
        <v>26</v>
      </c>
      <c r="B26" s="39">
        <v>24.816</v>
      </c>
      <c r="C26" s="39">
        <v>51.592</v>
      </c>
      <c r="D26" s="39">
        <v>76.408</v>
      </c>
      <c r="E26" s="23">
        <v>18.789466511198267</v>
      </c>
      <c r="F26" s="23">
        <v>40.28170333702899</v>
      </c>
      <c r="G26" s="23">
        <v>29.370521848765343</v>
      </c>
      <c r="H26" s="23"/>
      <c r="J26" s="23"/>
      <c r="K26" s="90"/>
    </row>
    <row r="27" spans="1:11" ht="9" customHeight="1">
      <c r="A27" s="12" t="s">
        <v>27</v>
      </c>
      <c r="B27" s="39">
        <v>21.225</v>
      </c>
      <c r="C27" s="39">
        <v>36.325</v>
      </c>
      <c r="D27" s="39">
        <v>57.55</v>
      </c>
      <c r="E27" s="23">
        <v>19.48159230465631</v>
      </c>
      <c r="F27" s="23">
        <v>34.484559081804115</v>
      </c>
      <c r="G27" s="23">
        <v>26.856630857825518</v>
      </c>
      <c r="H27" s="23"/>
      <c r="J27" s="23"/>
      <c r="K27" s="90"/>
    </row>
    <row r="28" spans="1:11" ht="9" customHeight="1">
      <c r="A28" s="12" t="s">
        <v>28</v>
      </c>
      <c r="B28" s="39">
        <v>14.258</v>
      </c>
      <c r="C28" s="39">
        <v>28.307</v>
      </c>
      <c r="D28" s="39">
        <v>42.565</v>
      </c>
      <c r="E28" s="23">
        <v>18.933921172846063</v>
      </c>
      <c r="F28" s="23">
        <v>38.73479385322733</v>
      </c>
      <c r="G28" s="23">
        <v>28.68590067595344</v>
      </c>
      <c r="H28" s="23"/>
      <c r="J28" s="23"/>
      <c r="K28" s="90"/>
    </row>
    <row r="29" spans="1:11" s="82" customFormat="1" ht="9" customHeight="1">
      <c r="A29" s="12" t="s">
        <v>142</v>
      </c>
      <c r="B29" s="39">
        <v>61.71</v>
      </c>
      <c r="C29" s="39">
        <v>92.508</v>
      </c>
      <c r="D29" s="39">
        <v>154.218</v>
      </c>
      <c r="E29" s="23">
        <v>22.12414762338398</v>
      </c>
      <c r="F29" s="23">
        <v>33.43731136661835</v>
      </c>
      <c r="G29" s="23">
        <v>27.757668915939355</v>
      </c>
      <c r="H29" s="85"/>
      <c r="J29" s="85"/>
      <c r="K29" s="90"/>
    </row>
    <row r="30" spans="1:11" ht="9" customHeight="1">
      <c r="A30" s="10" t="s">
        <v>29</v>
      </c>
      <c r="B30" s="89">
        <v>69.45</v>
      </c>
      <c r="C30" s="89">
        <v>110.927</v>
      </c>
      <c r="D30" s="89">
        <v>180.377</v>
      </c>
      <c r="E30" s="91">
        <v>20.334427400677523</v>
      </c>
      <c r="F30" s="91">
        <v>32.762613046329065</v>
      </c>
      <c r="G30" s="91">
        <v>26.52146615949903</v>
      </c>
      <c r="H30" s="23"/>
      <c r="J30" s="23"/>
      <c r="K30" s="90"/>
    </row>
    <row r="31" spans="1:11" ht="9" customHeight="1">
      <c r="A31" s="12" t="s">
        <v>30</v>
      </c>
      <c r="B31" s="39">
        <v>30.817</v>
      </c>
      <c r="C31" s="39">
        <v>52.719</v>
      </c>
      <c r="D31" s="39">
        <v>83.536</v>
      </c>
      <c r="E31" s="23">
        <v>18.159051536186112</v>
      </c>
      <c r="F31" s="23">
        <v>31.406716351223345</v>
      </c>
      <c r="G31" s="23">
        <v>24.746641387584614</v>
      </c>
      <c r="H31" s="23"/>
      <c r="J31" s="23"/>
      <c r="K31" s="90"/>
    </row>
    <row r="32" spans="1:11" s="82" customFormat="1" ht="9" customHeight="1">
      <c r="A32" s="12" t="s">
        <v>31</v>
      </c>
      <c r="B32" s="39">
        <v>38.633</v>
      </c>
      <c r="C32" s="39">
        <v>58.208</v>
      </c>
      <c r="D32" s="39">
        <v>96.841</v>
      </c>
      <c r="E32" s="23">
        <v>22.48300665766563</v>
      </c>
      <c r="F32" s="23">
        <v>34.095794844159116</v>
      </c>
      <c r="G32" s="23">
        <v>28.27045236927532</v>
      </c>
      <c r="H32" s="91"/>
      <c r="J32" s="91"/>
      <c r="K32" s="90"/>
    </row>
    <row r="33" spans="1:11" ht="9" customHeight="1">
      <c r="A33" s="10" t="s">
        <v>32</v>
      </c>
      <c r="B33" s="89">
        <v>328.893</v>
      </c>
      <c r="C33" s="89">
        <v>591.296</v>
      </c>
      <c r="D33" s="89">
        <v>920.189</v>
      </c>
      <c r="E33" s="91">
        <v>20.94913246197355</v>
      </c>
      <c r="F33" s="91">
        <v>37.88302120579404</v>
      </c>
      <c r="G33" s="91">
        <v>29.391431666020935</v>
      </c>
      <c r="H33" s="23"/>
      <c r="J33" s="23"/>
      <c r="K33" s="90"/>
    </row>
    <row r="34" spans="1:11" ht="9" customHeight="1">
      <c r="A34" s="12" t="s">
        <v>33</v>
      </c>
      <c r="B34" s="39">
        <v>64.613</v>
      </c>
      <c r="C34" s="39">
        <v>109.269</v>
      </c>
      <c r="D34" s="39">
        <v>173.882</v>
      </c>
      <c r="E34" s="23">
        <v>21.830486255642352</v>
      </c>
      <c r="F34" s="23">
        <v>37.25668031655</v>
      </c>
      <c r="G34" s="23">
        <v>29.508335822313935</v>
      </c>
      <c r="H34" s="23"/>
      <c r="J34" s="23"/>
      <c r="K34" s="90"/>
    </row>
    <row r="35" spans="1:11" ht="9" customHeight="1">
      <c r="A35" s="12" t="s">
        <v>34</v>
      </c>
      <c r="B35" s="39">
        <v>63.637</v>
      </c>
      <c r="C35" s="39">
        <v>111.405</v>
      </c>
      <c r="D35" s="39">
        <v>175.042</v>
      </c>
      <c r="E35" s="23">
        <v>22.583289565205046</v>
      </c>
      <c r="F35" s="23">
        <v>40.62021439509954</v>
      </c>
      <c r="G35" s="23">
        <v>31.4796564325382</v>
      </c>
      <c r="H35" s="23"/>
      <c r="J35" s="23"/>
      <c r="K35" s="90"/>
    </row>
    <row r="36" spans="1:11" ht="9" customHeight="1">
      <c r="A36" s="12" t="s">
        <v>35</v>
      </c>
      <c r="B36" s="39">
        <v>13.04</v>
      </c>
      <c r="C36" s="39">
        <v>21.444</v>
      </c>
      <c r="D36" s="39">
        <v>34.484</v>
      </c>
      <c r="E36" s="23">
        <v>20.429585298218676</v>
      </c>
      <c r="F36" s="23">
        <v>33.69949554476451</v>
      </c>
      <c r="G36" s="23">
        <v>27.05433776341184</v>
      </c>
      <c r="H36" s="23"/>
      <c r="J36" s="23"/>
      <c r="K36" s="90"/>
    </row>
    <row r="37" spans="1:11" ht="9" customHeight="1">
      <c r="A37" s="12" t="s">
        <v>36</v>
      </c>
      <c r="B37" s="39">
        <v>57.643</v>
      </c>
      <c r="C37" s="39">
        <v>104.417</v>
      </c>
      <c r="D37" s="39">
        <v>162.06</v>
      </c>
      <c r="E37" s="23">
        <v>20.212210148357755</v>
      </c>
      <c r="F37" s="23">
        <v>37.04057126843302</v>
      </c>
      <c r="G37" s="23">
        <v>28.57762565532273</v>
      </c>
      <c r="H37" s="23"/>
      <c r="J37" s="23"/>
      <c r="K37" s="90"/>
    </row>
    <row r="38" spans="1:11" ht="9" customHeight="1">
      <c r="A38" s="12" t="s">
        <v>37</v>
      </c>
      <c r="B38" s="39">
        <v>57.65</v>
      </c>
      <c r="C38" s="39">
        <v>98.918</v>
      </c>
      <c r="D38" s="39">
        <v>156.568</v>
      </c>
      <c r="E38" s="23">
        <v>21.539726129761437</v>
      </c>
      <c r="F38" s="23">
        <v>36.51282884173148</v>
      </c>
      <c r="G38" s="23">
        <v>29.071706297186196</v>
      </c>
      <c r="H38" s="23"/>
      <c r="J38" s="23"/>
      <c r="K38" s="90"/>
    </row>
    <row r="39" spans="1:11" ht="9" customHeight="1">
      <c r="A39" s="12" t="s">
        <v>38</v>
      </c>
      <c r="B39" s="39">
        <v>56.259</v>
      </c>
      <c r="C39" s="39">
        <v>113.401</v>
      </c>
      <c r="D39" s="39">
        <v>169.66</v>
      </c>
      <c r="E39" s="23">
        <v>18.758565040962154</v>
      </c>
      <c r="F39" s="23">
        <v>37.61514145357689</v>
      </c>
      <c r="G39" s="23">
        <v>28.2114042847546</v>
      </c>
      <c r="H39" s="23"/>
      <c r="J39" s="23"/>
      <c r="K39" s="90"/>
    </row>
    <row r="40" spans="1:11" s="82" customFormat="1" ht="9" customHeight="1">
      <c r="A40" s="12" t="s">
        <v>39</v>
      </c>
      <c r="B40" s="39">
        <v>16.051</v>
      </c>
      <c r="C40" s="39">
        <v>32.443</v>
      </c>
      <c r="D40" s="39">
        <v>48.495</v>
      </c>
      <c r="E40" s="23">
        <v>21.225304805479887</v>
      </c>
      <c r="F40" s="23">
        <v>43.0409806704963</v>
      </c>
      <c r="G40" s="23">
        <v>32.11631942144929</v>
      </c>
      <c r="H40" s="91"/>
      <c r="J40" s="91"/>
      <c r="K40" s="90"/>
    </row>
    <row r="41" spans="1:11" ht="9" customHeight="1">
      <c r="A41" s="10" t="s">
        <v>40</v>
      </c>
      <c r="B41" s="89">
        <v>85.014</v>
      </c>
      <c r="C41" s="89">
        <v>136.189</v>
      </c>
      <c r="D41" s="89">
        <v>221.203</v>
      </c>
      <c r="E41" s="91">
        <v>22.57498307155091</v>
      </c>
      <c r="F41" s="91">
        <v>36.389943593703656</v>
      </c>
      <c r="G41" s="91">
        <v>29.460972731655733</v>
      </c>
      <c r="H41" s="23"/>
      <c r="J41" s="23"/>
      <c r="K41" s="90"/>
    </row>
    <row r="42" spans="1:11" ht="9" customHeight="1">
      <c r="A42" s="12" t="s">
        <v>41</v>
      </c>
      <c r="B42" s="39">
        <v>38.988</v>
      </c>
      <c r="C42" s="39">
        <v>62.001</v>
      </c>
      <c r="D42" s="39">
        <v>100.988</v>
      </c>
      <c r="E42" s="23">
        <v>23.764041861967662</v>
      </c>
      <c r="F42" s="23">
        <v>37.599151000606426</v>
      </c>
      <c r="G42" s="23">
        <v>30.698893188595676</v>
      </c>
      <c r="H42" s="23"/>
      <c r="J42" s="23"/>
      <c r="K42" s="90"/>
    </row>
    <row r="43" spans="1:11" ht="9" customHeight="1">
      <c r="A43" s="12" t="s">
        <v>42</v>
      </c>
      <c r="B43" s="39">
        <v>10.666</v>
      </c>
      <c r="C43" s="39">
        <v>16.265</v>
      </c>
      <c r="D43" s="39">
        <v>26.932</v>
      </c>
      <c r="E43" s="23">
        <v>24.300002278267606</v>
      </c>
      <c r="F43" s="23">
        <v>39.087282514659236</v>
      </c>
      <c r="G43" s="23">
        <v>31.49757324133092</v>
      </c>
      <c r="H43" s="23"/>
      <c r="J43" s="23"/>
      <c r="K43" s="90"/>
    </row>
    <row r="44" spans="1:11" ht="9" customHeight="1">
      <c r="A44" s="12" t="s">
        <v>43</v>
      </c>
      <c r="B44" s="39">
        <v>17.249</v>
      </c>
      <c r="C44" s="39">
        <v>23.025</v>
      </c>
      <c r="D44" s="39">
        <v>40.274</v>
      </c>
      <c r="E44" s="23">
        <v>24.500028407476847</v>
      </c>
      <c r="F44" s="23">
        <v>32.78793574846206</v>
      </c>
      <c r="G44" s="23">
        <v>28.638474283398164</v>
      </c>
      <c r="H44" s="23"/>
      <c r="J44" s="23"/>
      <c r="K44" s="90"/>
    </row>
    <row r="45" spans="1:11" s="82" customFormat="1" ht="9" customHeight="1">
      <c r="A45" s="12" t="s">
        <v>44</v>
      </c>
      <c r="B45" s="39">
        <v>18.111</v>
      </c>
      <c r="C45" s="39">
        <v>34.898</v>
      </c>
      <c r="D45" s="39">
        <v>53.009</v>
      </c>
      <c r="E45" s="23">
        <v>18.438279460422503</v>
      </c>
      <c r="F45" s="23">
        <v>35.78841578472394</v>
      </c>
      <c r="G45" s="23">
        <v>27.08160908970154</v>
      </c>
      <c r="H45" s="91"/>
      <c r="J45" s="91"/>
      <c r="K45" s="90"/>
    </row>
    <row r="46" spans="1:11" ht="9" customHeight="1">
      <c r="A46" s="10" t="s">
        <v>45</v>
      </c>
      <c r="B46" s="89">
        <v>108.602</v>
      </c>
      <c r="C46" s="89">
        <v>182.255</v>
      </c>
      <c r="D46" s="89">
        <v>290.857</v>
      </c>
      <c r="E46" s="91">
        <v>23.307801101842056</v>
      </c>
      <c r="F46" s="91">
        <v>38.52747689471771</v>
      </c>
      <c r="G46" s="91">
        <v>30.97521935593116</v>
      </c>
      <c r="H46" s="23"/>
      <c r="J46" s="23"/>
      <c r="K46" s="90"/>
    </row>
    <row r="47" spans="1:11" ht="9" customHeight="1">
      <c r="A47" s="12" t="s">
        <v>46</v>
      </c>
      <c r="B47" s="39">
        <v>15.266</v>
      </c>
      <c r="C47" s="39">
        <v>28.23</v>
      </c>
      <c r="D47" s="39">
        <v>43.495</v>
      </c>
      <c r="E47" s="23">
        <v>23.44035499869486</v>
      </c>
      <c r="F47" s="23">
        <v>43.10055268863171</v>
      </c>
      <c r="G47" s="23">
        <v>33.29786256736894</v>
      </c>
      <c r="H47" s="23"/>
      <c r="J47" s="23"/>
      <c r="K47" s="90"/>
    </row>
    <row r="48" spans="1:11" ht="9" customHeight="1">
      <c r="A48" s="12" t="s">
        <v>47</v>
      </c>
      <c r="B48" s="39">
        <v>19.356</v>
      </c>
      <c r="C48" s="39">
        <v>33.6</v>
      </c>
      <c r="D48" s="39">
        <v>52.956</v>
      </c>
      <c r="E48" s="23">
        <v>23.42774146695715</v>
      </c>
      <c r="F48" s="23">
        <v>40.20581548402538</v>
      </c>
      <c r="G48" s="23">
        <v>31.864733136771168</v>
      </c>
      <c r="H48" s="23"/>
      <c r="J48" s="23"/>
      <c r="K48" s="90"/>
    </row>
    <row r="49" spans="1:11" ht="9" customHeight="1">
      <c r="A49" s="12" t="s">
        <v>48</v>
      </c>
      <c r="B49" s="39">
        <v>58.326</v>
      </c>
      <c r="C49" s="39">
        <v>95.398</v>
      </c>
      <c r="D49" s="39">
        <v>153.724</v>
      </c>
      <c r="E49" s="23">
        <v>23.205092500497315</v>
      </c>
      <c r="F49" s="23">
        <v>37.1318363518179</v>
      </c>
      <c r="G49" s="23">
        <v>30.2447930807884</v>
      </c>
      <c r="H49" s="23"/>
      <c r="J49" s="23"/>
      <c r="K49" s="90"/>
    </row>
    <row r="50" spans="1:11" s="82" customFormat="1" ht="9" customHeight="1">
      <c r="A50" s="12" t="s">
        <v>49</v>
      </c>
      <c r="B50" s="39">
        <v>15.655</v>
      </c>
      <c r="C50" s="39">
        <v>25.026</v>
      </c>
      <c r="D50" s="39">
        <v>40.681</v>
      </c>
      <c r="E50" s="23">
        <v>23.418100224382947</v>
      </c>
      <c r="F50" s="23">
        <v>37.314367507604224</v>
      </c>
      <c r="G50" s="23">
        <v>30.377544467509964</v>
      </c>
      <c r="H50" s="91"/>
      <c r="J50" s="91"/>
      <c r="K50" s="90"/>
    </row>
    <row r="51" spans="1:11" ht="9" customHeight="1">
      <c r="A51" s="10" t="s">
        <v>50</v>
      </c>
      <c r="B51" s="89">
        <v>283.908</v>
      </c>
      <c r="C51" s="89">
        <v>455.28</v>
      </c>
      <c r="D51" s="89">
        <v>739.189</v>
      </c>
      <c r="E51" s="91">
        <v>20.463120930825934</v>
      </c>
      <c r="F51" s="91">
        <v>32.511198754051584</v>
      </c>
      <c r="G51" s="91">
        <v>26.515222984793336</v>
      </c>
      <c r="H51" s="23"/>
      <c r="J51" s="23"/>
      <c r="K51" s="90"/>
    </row>
    <row r="52" spans="1:11" ht="9" customHeight="1">
      <c r="A52" s="12" t="s">
        <v>51</v>
      </c>
      <c r="B52" s="39">
        <v>16.774</v>
      </c>
      <c r="C52" s="39">
        <v>29.581</v>
      </c>
      <c r="D52" s="39">
        <v>46.355</v>
      </c>
      <c r="E52" s="23">
        <v>18.681991825097175</v>
      </c>
      <c r="F52" s="23">
        <v>33.42561413817261</v>
      </c>
      <c r="G52" s="23">
        <v>26.00050480971478</v>
      </c>
      <c r="H52" s="23"/>
      <c r="J52" s="23"/>
      <c r="K52" s="90"/>
    </row>
    <row r="53" spans="1:11" ht="9" customHeight="1">
      <c r="A53" s="12" t="s">
        <v>52</v>
      </c>
      <c r="B53" s="39">
        <v>28.465</v>
      </c>
      <c r="C53" s="39">
        <v>47.395</v>
      </c>
      <c r="D53" s="39">
        <v>75.86</v>
      </c>
      <c r="E53" s="23">
        <v>20.093035731932858</v>
      </c>
      <c r="F53" s="23">
        <v>33.37276523233134</v>
      </c>
      <c r="G53" s="23">
        <v>26.741210228354284</v>
      </c>
      <c r="H53" s="23"/>
      <c r="J53" s="23"/>
      <c r="K53" s="90"/>
    </row>
    <row r="54" spans="1:11" ht="9" customHeight="1">
      <c r="A54" s="12" t="s">
        <v>53</v>
      </c>
      <c r="B54" s="39">
        <v>33.669</v>
      </c>
      <c r="C54" s="39">
        <v>61.54</v>
      </c>
      <c r="D54" s="39">
        <v>95.209</v>
      </c>
      <c r="E54" s="23">
        <v>19.73517619751002</v>
      </c>
      <c r="F54" s="23">
        <v>36.439860019777235</v>
      </c>
      <c r="G54" s="23">
        <v>28.045127177931278</v>
      </c>
      <c r="H54" s="23"/>
      <c r="J54" s="23"/>
      <c r="K54" s="90"/>
    </row>
    <row r="55" spans="1:11" ht="9" customHeight="1">
      <c r="A55" s="12" t="s">
        <v>54</v>
      </c>
      <c r="B55" s="39">
        <v>46.258</v>
      </c>
      <c r="C55" s="39">
        <v>66.87</v>
      </c>
      <c r="D55" s="39">
        <v>113.128</v>
      </c>
      <c r="E55" s="23">
        <v>20.893877458840535</v>
      </c>
      <c r="F55" s="23">
        <v>30.16578324123153</v>
      </c>
      <c r="G55" s="23">
        <v>25.532760060487057</v>
      </c>
      <c r="H55" s="23"/>
      <c r="J55" s="23"/>
      <c r="K55" s="90"/>
    </row>
    <row r="56" spans="1:11" ht="9" customHeight="1">
      <c r="A56" s="12" t="s">
        <v>55</v>
      </c>
      <c r="B56" s="39">
        <v>60.452</v>
      </c>
      <c r="C56" s="39">
        <v>92.029</v>
      </c>
      <c r="D56" s="39">
        <v>152.481</v>
      </c>
      <c r="E56" s="23">
        <v>19.468804245959028</v>
      </c>
      <c r="F56" s="23">
        <v>28.921747328724074</v>
      </c>
      <c r="G56" s="23">
        <v>24.253148530473702</v>
      </c>
      <c r="H56" s="23"/>
      <c r="J56" s="23"/>
      <c r="K56" s="90"/>
    </row>
    <row r="57" spans="1:11" ht="9" customHeight="1">
      <c r="A57" s="12" t="s">
        <v>56</v>
      </c>
      <c r="B57" s="39">
        <v>19.702</v>
      </c>
      <c r="C57" s="39">
        <v>33.868</v>
      </c>
      <c r="D57" s="39">
        <v>53.57</v>
      </c>
      <c r="E57" s="23">
        <v>18.67930789286561</v>
      </c>
      <c r="F57" s="23">
        <v>31.575905052256687</v>
      </c>
      <c r="G57" s="23">
        <v>25.181682288679756</v>
      </c>
      <c r="H57" s="23"/>
      <c r="J57" s="23"/>
      <c r="K57" s="90"/>
    </row>
    <row r="58" spans="1:11" ht="9" customHeight="1">
      <c r="A58" s="12" t="s">
        <v>57</v>
      </c>
      <c r="B58" s="39">
        <v>28.039</v>
      </c>
      <c r="C58" s="39">
        <v>41.787</v>
      </c>
      <c r="D58" s="39">
        <v>69.826</v>
      </c>
      <c r="E58" s="23">
        <v>23.181348435368527</v>
      </c>
      <c r="F58" s="23">
        <v>34.52900347050075</v>
      </c>
      <c r="G58" s="23">
        <v>28.856700072321516</v>
      </c>
      <c r="H58" s="23"/>
      <c r="J58" s="23"/>
      <c r="K58" s="90"/>
    </row>
    <row r="59" spans="1:11" ht="9" customHeight="1">
      <c r="A59" s="12" t="s">
        <v>58</v>
      </c>
      <c r="B59" s="39">
        <v>27.422</v>
      </c>
      <c r="C59" s="39">
        <v>42.44</v>
      </c>
      <c r="D59" s="39">
        <v>69.861</v>
      </c>
      <c r="E59" s="23">
        <v>22.49253584435185</v>
      </c>
      <c r="F59" s="23">
        <v>34.271686289710416</v>
      </c>
      <c r="G59" s="23">
        <v>28.42767039674466</v>
      </c>
      <c r="H59" s="23"/>
      <c r="J59" s="23"/>
      <c r="K59" s="90"/>
    </row>
    <row r="60" spans="1:11" s="82" customFormat="1" ht="9" customHeight="1">
      <c r="A60" s="12" t="s">
        <v>59</v>
      </c>
      <c r="B60" s="39">
        <v>23.128</v>
      </c>
      <c r="C60" s="39">
        <v>39.771</v>
      </c>
      <c r="D60" s="39">
        <v>62.898</v>
      </c>
      <c r="E60" s="23">
        <v>22.004033946036458</v>
      </c>
      <c r="F60" s="23">
        <v>36.488829762833156</v>
      </c>
      <c r="G60" s="23">
        <v>29.37744917166037</v>
      </c>
      <c r="H60" s="91"/>
      <c r="J60" s="91"/>
      <c r="K60" s="90"/>
    </row>
    <row r="61" spans="1:11" ht="9" customHeight="1">
      <c r="A61" s="10" t="s">
        <v>60</v>
      </c>
      <c r="B61" s="89">
        <v>245.195</v>
      </c>
      <c r="C61" s="89">
        <v>396.107</v>
      </c>
      <c r="D61" s="89">
        <v>641.302</v>
      </c>
      <c r="E61" s="91">
        <v>21.359751901248334</v>
      </c>
      <c r="F61" s="91">
        <v>33.75809314887304</v>
      </c>
      <c r="G61" s="91">
        <v>27.62685892683364</v>
      </c>
      <c r="H61" s="23"/>
      <c r="J61" s="23"/>
      <c r="K61" s="90"/>
    </row>
    <row r="62" spans="1:11" ht="9" customHeight="1">
      <c r="A62" s="12" t="s">
        <v>176</v>
      </c>
      <c r="B62" s="39">
        <v>13.527</v>
      </c>
      <c r="C62" s="39">
        <v>23.651</v>
      </c>
      <c r="D62" s="39">
        <v>37.178</v>
      </c>
      <c r="E62" s="23">
        <v>22.2297086325615</v>
      </c>
      <c r="F62" s="23">
        <v>38.727689536597346</v>
      </c>
      <c r="G62" s="23">
        <v>30.493516293337485</v>
      </c>
      <c r="H62" s="23"/>
      <c r="J62" s="23"/>
      <c r="K62" s="90"/>
    </row>
    <row r="63" spans="1:11" ht="9" customHeight="1">
      <c r="A63" s="12" t="s">
        <v>61</v>
      </c>
      <c r="B63" s="39">
        <v>27.651</v>
      </c>
      <c r="C63" s="39">
        <v>47.481</v>
      </c>
      <c r="D63" s="39">
        <v>75.132</v>
      </c>
      <c r="E63" s="23">
        <v>22.910383455407153</v>
      </c>
      <c r="F63" s="23">
        <v>38.704707560627675</v>
      </c>
      <c r="G63" s="23">
        <v>30.87189306684966</v>
      </c>
      <c r="H63" s="23"/>
      <c r="J63" s="23"/>
      <c r="K63" s="90"/>
    </row>
    <row r="64" spans="1:11" ht="9" customHeight="1">
      <c r="A64" s="12" t="s">
        <v>62</v>
      </c>
      <c r="B64" s="39">
        <v>19.505</v>
      </c>
      <c r="C64" s="39">
        <v>34</v>
      </c>
      <c r="D64" s="39">
        <v>53.505</v>
      </c>
      <c r="E64" s="23">
        <v>21.812305696584733</v>
      </c>
      <c r="F64" s="23">
        <v>36.85477052485529</v>
      </c>
      <c r="G64" s="23">
        <v>29.450780510359102</v>
      </c>
      <c r="H64" s="23"/>
      <c r="J64" s="23"/>
      <c r="K64" s="90"/>
    </row>
    <row r="65" spans="1:11" ht="9" customHeight="1">
      <c r="A65" s="12" t="s">
        <v>63</v>
      </c>
      <c r="B65" s="39">
        <v>61.796</v>
      </c>
      <c r="C65" s="39">
        <v>98.613</v>
      </c>
      <c r="D65" s="39">
        <v>160.41</v>
      </c>
      <c r="E65" s="23">
        <v>20.040342718528464</v>
      </c>
      <c r="F65" s="23">
        <v>30.943236373905673</v>
      </c>
      <c r="G65" s="23">
        <v>25.581814441341717</v>
      </c>
      <c r="H65" s="23"/>
      <c r="J65" s="23"/>
      <c r="K65" s="90"/>
    </row>
    <row r="66" spans="1:11" ht="9" customHeight="1">
      <c r="A66" s="12" t="s">
        <v>64</v>
      </c>
      <c r="B66" s="39">
        <v>26.532</v>
      </c>
      <c r="C66" s="39">
        <v>38.452</v>
      </c>
      <c r="D66" s="39">
        <v>64.983</v>
      </c>
      <c r="E66" s="23">
        <v>26.09362706530291</v>
      </c>
      <c r="F66" s="23">
        <v>36.91167577011317</v>
      </c>
      <c r="G66" s="23">
        <v>31.56767207667607</v>
      </c>
      <c r="H66" s="23"/>
      <c r="J66" s="23"/>
      <c r="K66" s="90"/>
    </row>
    <row r="67" spans="1:11" ht="9" customHeight="1">
      <c r="A67" s="12" t="s">
        <v>65</v>
      </c>
      <c r="B67" s="39">
        <v>26.635</v>
      </c>
      <c r="C67" s="39">
        <v>41.407</v>
      </c>
      <c r="D67" s="39">
        <v>68.042</v>
      </c>
      <c r="E67" s="23">
        <v>20.195931242085788</v>
      </c>
      <c r="F67" s="23">
        <v>31.36394967467297</v>
      </c>
      <c r="G67" s="23">
        <v>25.78286043409725</v>
      </c>
      <c r="H67" s="23"/>
      <c r="J67" s="23"/>
      <c r="K67" s="90"/>
    </row>
    <row r="68" spans="1:11" ht="9" customHeight="1">
      <c r="A68" s="12" t="s">
        <v>66</v>
      </c>
      <c r="B68" s="39">
        <v>20.64</v>
      </c>
      <c r="C68" s="39">
        <v>32.533</v>
      </c>
      <c r="D68" s="39">
        <v>53.173</v>
      </c>
      <c r="E68" s="23">
        <v>19.347400193099055</v>
      </c>
      <c r="F68" s="23">
        <v>30.13933408682441</v>
      </c>
      <c r="G68" s="23">
        <v>24.775070705376407</v>
      </c>
      <c r="H68" s="23"/>
      <c r="J68" s="23"/>
      <c r="K68" s="90"/>
    </row>
    <row r="69" spans="1:11" ht="9" customHeight="1">
      <c r="A69" s="12" t="s">
        <v>67</v>
      </c>
      <c r="B69" s="39">
        <v>14.891</v>
      </c>
      <c r="C69" s="39">
        <v>25.991</v>
      </c>
      <c r="D69" s="39">
        <v>40.882</v>
      </c>
      <c r="E69" s="23">
        <v>18.40030644523527</v>
      </c>
      <c r="F69" s="23">
        <v>31.014032743067155</v>
      </c>
      <c r="G69" s="23">
        <v>24.81712832280114</v>
      </c>
      <c r="H69" s="23"/>
      <c r="J69" s="23"/>
      <c r="K69" s="90"/>
    </row>
    <row r="70" spans="1:11" ht="9" customHeight="1">
      <c r="A70" s="12" t="s">
        <v>68</v>
      </c>
      <c r="B70" s="39">
        <v>14.444</v>
      </c>
      <c r="C70" s="39">
        <v>26.472</v>
      </c>
      <c r="D70" s="39">
        <v>40.916</v>
      </c>
      <c r="E70" s="23">
        <v>21.474873624739814</v>
      </c>
      <c r="F70" s="23">
        <v>38.27424671794575</v>
      </c>
      <c r="G70" s="23">
        <v>29.991790300826832</v>
      </c>
      <c r="H70" s="23"/>
      <c r="J70" s="23"/>
      <c r="K70" s="90"/>
    </row>
    <row r="71" spans="1:11" s="17" customFormat="1" ht="9" customHeight="1">
      <c r="A71" s="12" t="s">
        <v>69</v>
      </c>
      <c r="B71" s="39">
        <v>19.574</v>
      </c>
      <c r="C71" s="39">
        <v>27.507</v>
      </c>
      <c r="D71" s="39">
        <v>47.082</v>
      </c>
      <c r="E71" s="23">
        <v>24.41378966274197</v>
      </c>
      <c r="F71" s="23">
        <v>33.71988967208091</v>
      </c>
      <c r="G71" s="23">
        <v>29.107882534775893</v>
      </c>
      <c r="H71" s="84"/>
      <c r="J71" s="84"/>
      <c r="K71" s="90"/>
    </row>
    <row r="72" spans="1:11" s="21" customFormat="1" ht="9" customHeight="1">
      <c r="A72" s="10" t="s">
        <v>70</v>
      </c>
      <c r="B72" s="89">
        <v>57.541</v>
      </c>
      <c r="C72" s="89">
        <v>104.524</v>
      </c>
      <c r="D72" s="89">
        <v>162.065</v>
      </c>
      <c r="E72" s="91">
        <v>21.267371377882906</v>
      </c>
      <c r="F72" s="91">
        <v>37.43843776080003</v>
      </c>
      <c r="G72" s="91">
        <v>29.479817152918876</v>
      </c>
      <c r="H72" s="19"/>
      <c r="J72" s="19"/>
      <c r="K72" s="90"/>
    </row>
    <row r="73" spans="1:11" s="21" customFormat="1" ht="9" customHeight="1">
      <c r="A73" s="12" t="s">
        <v>71</v>
      </c>
      <c r="B73" s="39">
        <v>40.877</v>
      </c>
      <c r="C73" s="39">
        <v>76.008</v>
      </c>
      <c r="D73" s="39">
        <v>116.885</v>
      </c>
      <c r="E73" s="23">
        <v>20.2014361468171</v>
      </c>
      <c r="F73" s="23">
        <v>36.5403752686156</v>
      </c>
      <c r="G73" s="23">
        <v>28.483665482334935</v>
      </c>
      <c r="H73" s="19"/>
      <c r="J73" s="19"/>
      <c r="K73" s="90"/>
    </row>
    <row r="74" spans="1:11" s="17" customFormat="1" ht="9" customHeight="1">
      <c r="A74" s="12" t="s">
        <v>72</v>
      </c>
      <c r="B74" s="39">
        <v>16.664</v>
      </c>
      <c r="C74" s="39">
        <v>28.516</v>
      </c>
      <c r="D74" s="39">
        <v>45.18</v>
      </c>
      <c r="E74" s="23">
        <v>24.429360972248695</v>
      </c>
      <c r="F74" s="23">
        <v>40.06294079631347</v>
      </c>
      <c r="G74" s="23">
        <v>32.41219008264463</v>
      </c>
      <c r="H74" s="84"/>
      <c r="J74" s="84"/>
      <c r="K74" s="90"/>
    </row>
    <row r="75" spans="1:11" s="21" customFormat="1" ht="9" customHeight="1">
      <c r="A75" s="10" t="s">
        <v>73</v>
      </c>
      <c r="B75" s="89">
        <v>108.332</v>
      </c>
      <c r="C75" s="89">
        <v>183.538</v>
      </c>
      <c r="D75" s="89">
        <v>291.869</v>
      </c>
      <c r="E75" s="91">
        <v>22.621573311504985</v>
      </c>
      <c r="F75" s="91">
        <v>38.02753576645361</v>
      </c>
      <c r="G75" s="91">
        <v>30.354516844958162</v>
      </c>
      <c r="H75" s="19"/>
      <c r="J75" s="19"/>
      <c r="K75" s="90"/>
    </row>
    <row r="76" spans="1:11" s="21" customFormat="1" ht="9" customHeight="1">
      <c r="A76" s="12" t="s">
        <v>74</v>
      </c>
      <c r="B76" s="39">
        <v>26.207</v>
      </c>
      <c r="C76" s="39">
        <v>42.33</v>
      </c>
      <c r="D76" s="39">
        <v>68.537</v>
      </c>
      <c r="E76" s="23">
        <v>23.181572918417352</v>
      </c>
      <c r="F76" s="23">
        <v>37.40853335218636</v>
      </c>
      <c r="G76" s="23">
        <v>30.298355046483977</v>
      </c>
      <c r="H76" s="19"/>
      <c r="J76" s="19"/>
      <c r="K76" s="90"/>
    </row>
    <row r="77" spans="1:11" s="21" customFormat="1" ht="9" customHeight="1">
      <c r="A77" s="12" t="s">
        <v>75</v>
      </c>
      <c r="B77" s="39">
        <v>32.755</v>
      </c>
      <c r="C77" s="39">
        <v>54.889</v>
      </c>
      <c r="D77" s="39">
        <v>87.644</v>
      </c>
      <c r="E77" s="23">
        <v>22.33473117179776</v>
      </c>
      <c r="F77" s="23">
        <v>37.02362162235083</v>
      </c>
      <c r="G77" s="23">
        <v>29.718998063809515</v>
      </c>
      <c r="H77" s="19"/>
      <c r="J77" s="19"/>
      <c r="K77" s="90"/>
    </row>
    <row r="78" spans="1:11" s="21" customFormat="1" ht="9" customHeight="1">
      <c r="A78" s="12" t="s">
        <v>76</v>
      </c>
      <c r="B78" s="39">
        <v>21.739</v>
      </c>
      <c r="C78" s="39">
        <v>38.804</v>
      </c>
      <c r="D78" s="39">
        <v>60.543</v>
      </c>
      <c r="E78" s="23">
        <v>21.91409360792734</v>
      </c>
      <c r="F78" s="23">
        <v>39.028020839619415</v>
      </c>
      <c r="G78" s="23">
        <v>30.48075035116072</v>
      </c>
      <c r="H78" s="19"/>
      <c r="J78" s="19"/>
      <c r="K78" s="90"/>
    </row>
    <row r="79" spans="1:11" s="17" customFormat="1" ht="9" customHeight="1">
      <c r="A79" s="12" t="s">
        <v>77</v>
      </c>
      <c r="B79" s="39">
        <v>15.192</v>
      </c>
      <c r="C79" s="39">
        <v>26.412</v>
      </c>
      <c r="D79" s="39">
        <v>41.604</v>
      </c>
      <c r="E79" s="23">
        <v>23.247842321111587</v>
      </c>
      <c r="F79" s="23">
        <v>39.689242189730564</v>
      </c>
      <c r="G79" s="23">
        <v>31.543033905501304</v>
      </c>
      <c r="H79" s="84"/>
      <c r="J79" s="84"/>
      <c r="K79" s="90"/>
    </row>
    <row r="80" spans="1:11" s="21" customFormat="1" ht="9" customHeight="1">
      <c r="A80" s="12" t="s">
        <v>143</v>
      </c>
      <c r="B80" s="39">
        <v>12.438</v>
      </c>
      <c r="C80" s="39">
        <v>21.104</v>
      </c>
      <c r="D80" s="39">
        <v>33.542</v>
      </c>
      <c r="E80" s="23">
        <v>22.766459831969687</v>
      </c>
      <c r="F80" s="23">
        <v>38.188990626470265</v>
      </c>
      <c r="G80" s="23">
        <v>30.52186177715092</v>
      </c>
      <c r="H80" s="19"/>
      <c r="J80" s="19"/>
      <c r="K80" s="90"/>
    </row>
    <row r="81" spans="1:11" s="21" customFormat="1" ht="9" customHeight="1">
      <c r="A81" s="10" t="s">
        <v>78</v>
      </c>
      <c r="B81" s="89">
        <v>435.634</v>
      </c>
      <c r="C81" s="89">
        <v>776.211</v>
      </c>
      <c r="D81" s="89">
        <v>1211.845</v>
      </c>
      <c r="E81" s="91">
        <v>23.105359855395925</v>
      </c>
      <c r="F81" s="91">
        <v>40.093108494174395</v>
      </c>
      <c r="G81" s="91">
        <v>31.711695445047617</v>
      </c>
      <c r="H81" s="19"/>
      <c r="J81" s="19"/>
      <c r="K81" s="90"/>
    </row>
    <row r="82" spans="1:11" s="21" customFormat="1" ht="9" customHeight="1">
      <c r="A82" s="12" t="s">
        <v>79</v>
      </c>
      <c r="B82" s="39">
        <v>24.715</v>
      </c>
      <c r="C82" s="39">
        <v>47.157</v>
      </c>
      <c r="D82" s="39">
        <v>71.872</v>
      </c>
      <c r="E82" s="23">
        <v>24.24203784170827</v>
      </c>
      <c r="F82" s="23">
        <v>46.175764993880044</v>
      </c>
      <c r="G82" s="23">
        <v>35.21825202375586</v>
      </c>
      <c r="H82" s="20"/>
      <c r="J82" s="20"/>
      <c r="K82" s="90"/>
    </row>
    <row r="83" spans="1:11" s="21" customFormat="1" ht="9" customHeight="1">
      <c r="A83" s="12" t="s">
        <v>80</v>
      </c>
      <c r="B83" s="39">
        <v>15.215</v>
      </c>
      <c r="C83" s="39">
        <v>22.275</v>
      </c>
      <c r="D83" s="39">
        <v>37.49</v>
      </c>
      <c r="E83" s="23">
        <v>30.282222752965527</v>
      </c>
      <c r="F83" s="23">
        <v>45.22842639593908</v>
      </c>
      <c r="G83" s="23">
        <v>37.6806641606529</v>
      </c>
      <c r="H83" s="19"/>
      <c r="J83" s="19"/>
      <c r="K83" s="90"/>
    </row>
    <row r="84" spans="1:11" s="21" customFormat="1" ht="9" customHeight="1">
      <c r="A84" s="12" t="s">
        <v>81</v>
      </c>
      <c r="B84" s="39">
        <v>307.758</v>
      </c>
      <c r="C84" s="39">
        <v>528.841</v>
      </c>
      <c r="D84" s="39">
        <v>836.599</v>
      </c>
      <c r="E84" s="23">
        <v>22.246204690122582</v>
      </c>
      <c r="F84" s="23">
        <v>36.77589168364615</v>
      </c>
      <c r="G84" s="23">
        <v>29.65161613197289</v>
      </c>
      <c r="H84" s="19"/>
      <c r="J84" s="19"/>
      <c r="K84" s="90"/>
    </row>
    <row r="85" spans="1:11" s="17" customFormat="1" ht="9" customHeight="1">
      <c r="A85" s="12" t="s">
        <v>82</v>
      </c>
      <c r="B85" s="39">
        <v>42.8</v>
      </c>
      <c r="C85" s="39">
        <v>93.716</v>
      </c>
      <c r="D85" s="39">
        <v>136.517</v>
      </c>
      <c r="E85" s="23">
        <v>22.547320398476472</v>
      </c>
      <c r="F85" s="23">
        <v>50.06196581196581</v>
      </c>
      <c r="G85" s="23">
        <v>36.20929282641331</v>
      </c>
      <c r="H85" s="84"/>
      <c r="J85" s="84"/>
      <c r="K85" s="90"/>
    </row>
    <row r="86" spans="1:11" s="21" customFormat="1" ht="9" customHeight="1">
      <c r="A86" s="12" t="s">
        <v>83</v>
      </c>
      <c r="B86" s="39">
        <v>45.146</v>
      </c>
      <c r="C86" s="39">
        <v>84.222</v>
      </c>
      <c r="D86" s="39">
        <v>129.368</v>
      </c>
      <c r="E86" s="23">
        <v>28.218190000562537</v>
      </c>
      <c r="F86" s="23">
        <v>52.82495797686846</v>
      </c>
      <c r="G86" s="23">
        <v>40.50027392971746</v>
      </c>
      <c r="H86" s="19"/>
      <c r="J86" s="19"/>
      <c r="K86" s="90"/>
    </row>
    <row r="87" spans="1:11" s="21" customFormat="1" ht="9" customHeight="1">
      <c r="A87" s="10" t="s">
        <v>84</v>
      </c>
      <c r="B87" s="89">
        <v>102.394</v>
      </c>
      <c r="C87" s="89">
        <v>197.022</v>
      </c>
      <c r="D87" s="89">
        <v>299.416</v>
      </c>
      <c r="E87" s="91">
        <v>24.34926115637232</v>
      </c>
      <c r="F87" s="91">
        <v>46.54759373449571</v>
      </c>
      <c r="G87" s="91">
        <v>35.48457439748184</v>
      </c>
      <c r="H87" s="19"/>
      <c r="J87" s="19"/>
      <c r="K87" s="90"/>
    </row>
    <row r="88" spans="1:11" ht="9" customHeight="1">
      <c r="A88" s="12" t="s">
        <v>85</v>
      </c>
      <c r="B88" s="39">
        <v>21.668</v>
      </c>
      <c r="C88" s="39">
        <v>45.468</v>
      </c>
      <c r="D88" s="39">
        <v>67.136</v>
      </c>
      <c r="E88" s="23">
        <v>22.13595406901906</v>
      </c>
      <c r="F88" s="23">
        <v>47.57759035640291</v>
      </c>
      <c r="G88" s="23">
        <v>34.70421603291772</v>
      </c>
      <c r="H88" s="19"/>
      <c r="J88" s="19"/>
      <c r="K88" s="90"/>
    </row>
    <row r="89" spans="1:11" ht="9" customHeight="1">
      <c r="A89" s="12" t="s">
        <v>86</v>
      </c>
      <c r="B89" s="39">
        <v>27.949</v>
      </c>
      <c r="C89" s="39">
        <v>45.524</v>
      </c>
      <c r="D89" s="39">
        <v>73.473</v>
      </c>
      <c r="E89" s="23">
        <v>27.946484816366528</v>
      </c>
      <c r="F89" s="23">
        <v>45.51944805519448</v>
      </c>
      <c r="G89" s="23">
        <v>36.733194012538874</v>
      </c>
      <c r="H89" s="19"/>
      <c r="J89" s="19"/>
      <c r="K89" s="90"/>
    </row>
    <row r="90" spans="1:11" s="82" customFormat="1" ht="9" customHeight="1">
      <c r="A90" s="12" t="s">
        <v>87</v>
      </c>
      <c r="B90" s="39">
        <v>25.36</v>
      </c>
      <c r="C90" s="39">
        <v>49.732</v>
      </c>
      <c r="D90" s="39">
        <v>75.092</v>
      </c>
      <c r="E90" s="23">
        <v>25.19772664043559</v>
      </c>
      <c r="F90" s="23">
        <v>47.903522544477305</v>
      </c>
      <c r="G90" s="23">
        <v>36.726808535613145</v>
      </c>
      <c r="H90" s="84"/>
      <c r="J90" s="84"/>
      <c r="K90" s="90"/>
    </row>
    <row r="91" spans="1:11" ht="9" customHeight="1">
      <c r="A91" s="12" t="s">
        <v>88</v>
      </c>
      <c r="B91" s="39">
        <v>27.418</v>
      </c>
      <c r="C91" s="39">
        <v>56.297</v>
      </c>
      <c r="D91" s="39">
        <v>83.715</v>
      </c>
      <c r="E91" s="23">
        <v>22.476902519203495</v>
      </c>
      <c r="F91" s="23">
        <v>45.445885838371936</v>
      </c>
      <c r="G91" s="23">
        <v>34.04986577727161</v>
      </c>
      <c r="H91" s="19"/>
      <c r="J91" s="19"/>
      <c r="K91" s="90"/>
    </row>
    <row r="92" spans="1:11" ht="9" customHeight="1">
      <c r="A92" s="10" t="s">
        <v>89</v>
      </c>
      <c r="B92" s="89">
        <v>28.912</v>
      </c>
      <c r="C92" s="89">
        <v>49.052</v>
      </c>
      <c r="D92" s="89">
        <v>77.964</v>
      </c>
      <c r="E92" s="91">
        <v>28.838174273858918</v>
      </c>
      <c r="F92" s="91">
        <v>49.92265103403354</v>
      </c>
      <c r="G92" s="91">
        <v>39.274200048359795</v>
      </c>
      <c r="H92" s="19"/>
      <c r="J92" s="19"/>
      <c r="K92" s="90"/>
    </row>
    <row r="93" spans="1:11" s="82" customFormat="1" ht="9" customHeight="1">
      <c r="A93" s="12" t="s">
        <v>90</v>
      </c>
      <c r="B93" s="39">
        <v>20.996</v>
      </c>
      <c r="C93" s="39">
        <v>35.215</v>
      </c>
      <c r="D93" s="39">
        <v>56.211</v>
      </c>
      <c r="E93" s="23">
        <v>29.040913994854627</v>
      </c>
      <c r="F93" s="23">
        <v>49.37743627134805</v>
      </c>
      <c r="G93" s="23">
        <v>39.13978943850267</v>
      </c>
      <c r="H93" s="84"/>
      <c r="J93" s="84"/>
      <c r="K93" s="90"/>
    </row>
    <row r="94" spans="1:11" ht="9" customHeight="1">
      <c r="A94" s="12" t="s">
        <v>91</v>
      </c>
      <c r="B94" s="39">
        <v>7.916</v>
      </c>
      <c r="C94" s="39">
        <v>13.837</v>
      </c>
      <c r="D94" s="39">
        <v>21.753</v>
      </c>
      <c r="E94" s="23">
        <v>28.313899420559412</v>
      </c>
      <c r="F94" s="23">
        <v>51.366099933179896</v>
      </c>
      <c r="G94" s="23">
        <v>39.62583794812008</v>
      </c>
      <c r="H94" s="20"/>
      <c r="J94" s="20"/>
      <c r="K94" s="90"/>
    </row>
    <row r="95" spans="1:11" ht="9" customHeight="1">
      <c r="A95" s="10" t="s">
        <v>92</v>
      </c>
      <c r="B95" s="89">
        <v>611.533</v>
      </c>
      <c r="C95" s="89">
        <v>1203.584</v>
      </c>
      <c r="D95" s="89">
        <v>1815.117</v>
      </c>
      <c r="E95" s="91">
        <v>31.74461369954034</v>
      </c>
      <c r="F95" s="91">
        <v>61.205649342294954</v>
      </c>
      <c r="G95" s="91">
        <v>46.62665680933932</v>
      </c>
      <c r="H95" s="19"/>
      <c r="J95" s="19"/>
      <c r="K95" s="90"/>
    </row>
    <row r="96" spans="1:11" ht="9" customHeight="1">
      <c r="A96" s="12" t="s">
        <v>93</v>
      </c>
      <c r="B96" s="39">
        <v>97.301</v>
      </c>
      <c r="C96" s="39">
        <v>197.622</v>
      </c>
      <c r="D96" s="39">
        <v>294.923</v>
      </c>
      <c r="E96" s="23">
        <v>31.486347427077334</v>
      </c>
      <c r="F96" s="23">
        <v>63.074541595518895</v>
      </c>
      <c r="G96" s="23">
        <v>47.38936915512421</v>
      </c>
      <c r="H96" s="19"/>
      <c r="J96" s="19"/>
      <c r="K96" s="90"/>
    </row>
    <row r="97" spans="1:11" ht="9" customHeight="1">
      <c r="A97" s="12" t="s">
        <v>94</v>
      </c>
      <c r="B97" s="39">
        <v>40.297</v>
      </c>
      <c r="C97" s="39">
        <v>53.715</v>
      </c>
      <c r="D97" s="39">
        <v>94.012</v>
      </c>
      <c r="E97" s="23">
        <v>44.20663477993768</v>
      </c>
      <c r="F97" s="23">
        <v>59.310337212640505</v>
      </c>
      <c r="G97" s="23">
        <v>51.734251957671376</v>
      </c>
      <c r="H97" s="19"/>
      <c r="J97" s="19"/>
      <c r="K97" s="90"/>
    </row>
    <row r="98" spans="1:11" ht="9" customHeight="1">
      <c r="A98" s="12" t="s">
        <v>95</v>
      </c>
      <c r="B98" s="39">
        <v>327.576</v>
      </c>
      <c r="C98" s="39">
        <v>671.479</v>
      </c>
      <c r="D98" s="39">
        <v>999.056</v>
      </c>
      <c r="E98" s="23">
        <v>32.04310289172042</v>
      </c>
      <c r="F98" s="23">
        <v>63.52392367808872</v>
      </c>
      <c r="G98" s="23">
        <v>48.04659922244858</v>
      </c>
      <c r="H98" s="19"/>
      <c r="J98" s="19"/>
      <c r="K98" s="90"/>
    </row>
    <row r="99" spans="1:11" s="82" customFormat="1" ht="9" customHeight="1">
      <c r="A99" s="12" t="s">
        <v>96</v>
      </c>
      <c r="B99" s="39">
        <v>36.847</v>
      </c>
      <c r="C99" s="39">
        <v>71.59</v>
      </c>
      <c r="D99" s="39">
        <v>108.437</v>
      </c>
      <c r="E99" s="23">
        <v>26.399615974321865</v>
      </c>
      <c r="F99" s="23">
        <v>51.595280822757</v>
      </c>
      <c r="G99" s="23">
        <v>38.96028771912175</v>
      </c>
      <c r="H99" s="84"/>
      <c r="J99" s="84"/>
      <c r="K99" s="90"/>
    </row>
    <row r="100" spans="1:11" ht="9" customHeight="1">
      <c r="A100" s="12" t="s">
        <v>97</v>
      </c>
      <c r="B100" s="39">
        <v>109.512</v>
      </c>
      <c r="C100" s="39">
        <v>209.177</v>
      </c>
      <c r="D100" s="39">
        <v>318.689</v>
      </c>
      <c r="E100" s="23">
        <v>30.05590609313291</v>
      </c>
      <c r="F100" s="23">
        <v>57.031267040373415</v>
      </c>
      <c r="G100" s="23">
        <v>43.588137380545646</v>
      </c>
      <c r="H100" s="19"/>
      <c r="J100" s="19"/>
      <c r="K100" s="90"/>
    </row>
    <row r="101" spans="1:11" ht="9" customHeight="1">
      <c r="A101" s="10" t="s">
        <v>98</v>
      </c>
      <c r="B101" s="89">
        <v>398.928</v>
      </c>
      <c r="C101" s="89">
        <v>787.551</v>
      </c>
      <c r="D101" s="89">
        <v>1186.479</v>
      </c>
      <c r="E101" s="91">
        <v>30.54359027757573</v>
      </c>
      <c r="F101" s="91">
        <v>59.08978364410671</v>
      </c>
      <c r="G101" s="91">
        <v>44.961154239383255</v>
      </c>
      <c r="H101" s="19"/>
      <c r="J101" s="19"/>
      <c r="K101" s="90"/>
    </row>
    <row r="102" spans="1:11" ht="9" customHeight="1">
      <c r="A102" s="12" t="s">
        <v>99</v>
      </c>
      <c r="B102" s="39">
        <v>66.066</v>
      </c>
      <c r="C102" s="39">
        <v>132.755</v>
      </c>
      <c r="D102" s="39">
        <v>198.821</v>
      </c>
      <c r="E102" s="23">
        <v>32.460239081408545</v>
      </c>
      <c r="F102" s="23">
        <v>65.11045063072606</v>
      </c>
      <c r="G102" s="23">
        <v>48.7998900400323</v>
      </c>
      <c r="H102" s="19"/>
      <c r="J102" s="19"/>
      <c r="K102" s="90"/>
    </row>
    <row r="103" spans="1:11" ht="9" customHeight="1">
      <c r="A103" s="12" t="s">
        <v>100</v>
      </c>
      <c r="B103" s="39">
        <v>114.094</v>
      </c>
      <c r="C103" s="39">
        <v>228.875</v>
      </c>
      <c r="D103" s="39">
        <v>342.969</v>
      </c>
      <c r="E103" s="23">
        <v>27.865389171248044</v>
      </c>
      <c r="F103" s="23">
        <v>54.9406365072278</v>
      </c>
      <c r="G103" s="23">
        <v>41.52001191235701</v>
      </c>
      <c r="H103" s="19"/>
      <c r="J103" s="19"/>
      <c r="K103" s="90"/>
    </row>
    <row r="104" spans="1:11" ht="9" customHeight="1">
      <c r="A104" s="12" t="s">
        <v>101</v>
      </c>
      <c r="B104" s="39">
        <v>58.802</v>
      </c>
      <c r="C104" s="39">
        <v>119.021</v>
      </c>
      <c r="D104" s="39">
        <v>177.822</v>
      </c>
      <c r="E104" s="23">
        <v>31.72398910199347</v>
      </c>
      <c r="F104" s="23">
        <v>62.531720054429776</v>
      </c>
      <c r="G104" s="23">
        <v>47.33198293278253</v>
      </c>
      <c r="H104" s="19"/>
      <c r="J104" s="19"/>
      <c r="K104" s="90"/>
    </row>
    <row r="105" spans="1:11" s="82" customFormat="1" ht="9" customHeight="1">
      <c r="A105" s="12" t="s">
        <v>102</v>
      </c>
      <c r="B105" s="39">
        <v>34.777</v>
      </c>
      <c r="C105" s="39">
        <v>76.244</v>
      </c>
      <c r="D105" s="39">
        <v>111.022</v>
      </c>
      <c r="E105" s="23">
        <v>27.452853274812718</v>
      </c>
      <c r="F105" s="23">
        <v>58.373528105716076</v>
      </c>
      <c r="G105" s="23">
        <v>43.150027400667724</v>
      </c>
      <c r="H105" s="84"/>
      <c r="J105" s="84"/>
      <c r="K105" s="90"/>
    </row>
    <row r="106" spans="1:11" ht="9" customHeight="1">
      <c r="A106" s="12" t="s">
        <v>103</v>
      </c>
      <c r="B106" s="39">
        <v>82.682</v>
      </c>
      <c r="C106" s="39">
        <v>146.403</v>
      </c>
      <c r="D106" s="39">
        <v>229.084</v>
      </c>
      <c r="E106" s="23">
        <v>32.98058628075899</v>
      </c>
      <c r="F106" s="23">
        <v>56.08300420996984</v>
      </c>
      <c r="G106" s="23">
        <v>44.76517647426653</v>
      </c>
      <c r="H106" s="19"/>
      <c r="J106" s="19"/>
      <c r="K106" s="90"/>
    </row>
    <row r="107" spans="1:11" ht="9" customHeight="1">
      <c r="A107" s="12" t="s">
        <v>144</v>
      </c>
      <c r="B107" s="39">
        <v>42.508</v>
      </c>
      <c r="C107" s="39">
        <v>84.253</v>
      </c>
      <c r="D107" s="39">
        <v>126.761</v>
      </c>
      <c r="E107" s="23">
        <v>32.60190972887986</v>
      </c>
      <c r="F107" s="23">
        <v>64.64639489292483</v>
      </c>
      <c r="G107" s="23">
        <v>48.620710817217336</v>
      </c>
      <c r="H107" s="19"/>
      <c r="J107" s="19"/>
      <c r="K107" s="90"/>
    </row>
    <row r="108" spans="1:11" s="82" customFormat="1" ht="9" customHeight="1">
      <c r="A108" s="10" t="s">
        <v>104</v>
      </c>
      <c r="B108" s="89">
        <v>56.347</v>
      </c>
      <c r="C108" s="89">
        <v>103.665</v>
      </c>
      <c r="D108" s="89">
        <v>160.012</v>
      </c>
      <c r="E108" s="91">
        <v>30.168061378006932</v>
      </c>
      <c r="F108" s="91">
        <v>56.08424674579903</v>
      </c>
      <c r="G108" s="91">
        <v>43.0586576393785</v>
      </c>
      <c r="H108" s="84"/>
      <c r="J108" s="84"/>
      <c r="K108" s="90"/>
    </row>
    <row r="109" spans="1:11" ht="9" customHeight="1">
      <c r="A109" s="12" t="s">
        <v>105</v>
      </c>
      <c r="B109" s="39">
        <v>37.328</v>
      </c>
      <c r="C109" s="39">
        <v>66.625</v>
      </c>
      <c r="D109" s="39">
        <v>103.953</v>
      </c>
      <c r="E109" s="23">
        <v>30.70292322624159</v>
      </c>
      <c r="F109" s="23">
        <v>55.506956594184786</v>
      </c>
      <c r="G109" s="23">
        <v>43.025479288765275</v>
      </c>
      <c r="H109" s="19"/>
      <c r="J109" s="19"/>
      <c r="K109" s="90"/>
    </row>
    <row r="110" spans="1:11" ht="9" customHeight="1">
      <c r="A110" s="12" t="s">
        <v>106</v>
      </c>
      <c r="B110" s="39">
        <v>19.019</v>
      </c>
      <c r="C110" s="39">
        <v>37.04</v>
      </c>
      <c r="D110" s="39">
        <v>56.059</v>
      </c>
      <c r="E110" s="23">
        <v>29.17069280203684</v>
      </c>
      <c r="F110" s="23">
        <v>57.153437847179354</v>
      </c>
      <c r="G110" s="23">
        <v>43.11998584691593</v>
      </c>
      <c r="H110" s="19"/>
      <c r="J110" s="19"/>
      <c r="K110" s="90"/>
    </row>
    <row r="111" spans="1:11" ht="9" customHeight="1">
      <c r="A111" s="10" t="s">
        <v>107</v>
      </c>
      <c r="B111" s="89">
        <v>224.749</v>
      </c>
      <c r="C111" s="89">
        <v>386.714</v>
      </c>
      <c r="D111" s="89">
        <v>611.463</v>
      </c>
      <c r="E111" s="91">
        <v>35.22325136740483</v>
      </c>
      <c r="F111" s="91">
        <v>59.94301976637485</v>
      </c>
      <c r="G111" s="91">
        <v>47.65119552121795</v>
      </c>
      <c r="H111" s="19"/>
      <c r="J111" s="19"/>
      <c r="K111" s="90"/>
    </row>
    <row r="112" spans="1:11" ht="9" customHeight="1">
      <c r="A112" s="12" t="s">
        <v>108</v>
      </c>
      <c r="B112" s="39">
        <v>78.344</v>
      </c>
      <c r="C112" s="39">
        <v>140.853</v>
      </c>
      <c r="D112" s="39">
        <v>219.198</v>
      </c>
      <c r="E112" s="23">
        <v>33.78542134746665</v>
      </c>
      <c r="F112" s="23">
        <v>60.072930438862116</v>
      </c>
      <c r="G112" s="23">
        <v>47.002189309906356</v>
      </c>
      <c r="H112" s="19"/>
      <c r="J112" s="19"/>
      <c r="K112" s="90"/>
    </row>
    <row r="113" spans="1:11" ht="9" customHeight="1">
      <c r="A113" s="12" t="s">
        <v>109</v>
      </c>
      <c r="B113" s="39">
        <v>39.694</v>
      </c>
      <c r="C113" s="39">
        <v>68.746</v>
      </c>
      <c r="D113" s="39">
        <v>108.44</v>
      </c>
      <c r="E113" s="23">
        <v>33.72472387425658</v>
      </c>
      <c r="F113" s="23">
        <v>57.359076193972555</v>
      </c>
      <c r="G113" s="23">
        <v>45.64895265036708</v>
      </c>
      <c r="H113" s="19"/>
      <c r="J113" s="19"/>
      <c r="K113" s="90"/>
    </row>
    <row r="114" spans="1:11" s="82" customFormat="1" ht="9" customHeight="1">
      <c r="A114" s="12" t="s">
        <v>110</v>
      </c>
      <c r="B114" s="39">
        <v>72.288</v>
      </c>
      <c r="C114" s="39">
        <v>112.807</v>
      </c>
      <c r="D114" s="39">
        <v>185.095</v>
      </c>
      <c r="E114" s="23">
        <v>40.67796610169491</v>
      </c>
      <c r="F114" s="23">
        <v>61.977441171784434</v>
      </c>
      <c r="G114" s="23">
        <v>51.455155523308335</v>
      </c>
      <c r="H114" s="84"/>
      <c r="J114" s="84"/>
      <c r="K114" s="90"/>
    </row>
    <row r="115" spans="1:11" ht="9" customHeight="1">
      <c r="A115" s="12" t="s">
        <v>111</v>
      </c>
      <c r="B115" s="39">
        <v>16.469</v>
      </c>
      <c r="C115" s="39">
        <v>34.077</v>
      </c>
      <c r="D115" s="39">
        <v>50.546</v>
      </c>
      <c r="E115" s="23">
        <v>28.298223306642846</v>
      </c>
      <c r="F115" s="23">
        <v>60.29513243802749</v>
      </c>
      <c r="G115" s="23">
        <v>44.0622412064682</v>
      </c>
      <c r="H115" s="19"/>
      <c r="J115" s="19"/>
      <c r="K115" s="90"/>
    </row>
    <row r="116" spans="1:11" ht="9" customHeight="1">
      <c r="A116" s="12" t="s">
        <v>112</v>
      </c>
      <c r="B116" s="39">
        <v>17.954</v>
      </c>
      <c r="C116" s="39">
        <v>30.231</v>
      </c>
      <c r="D116" s="39">
        <v>48.185</v>
      </c>
      <c r="E116" s="23">
        <v>34.14801148791297</v>
      </c>
      <c r="F116" s="23">
        <v>57.82074822125316</v>
      </c>
      <c r="G116" s="23">
        <v>45.95174518405493</v>
      </c>
      <c r="H116" s="19"/>
      <c r="J116" s="19"/>
      <c r="K116" s="90"/>
    </row>
    <row r="117" spans="1:11" ht="9" customHeight="1">
      <c r="A117" s="10" t="s">
        <v>113</v>
      </c>
      <c r="B117" s="89">
        <v>552.983</v>
      </c>
      <c r="C117" s="89">
        <v>1025.027</v>
      </c>
      <c r="D117" s="89">
        <v>1578.01</v>
      </c>
      <c r="E117" s="91">
        <v>33.9960408456852</v>
      </c>
      <c r="F117" s="91">
        <v>61.7417336019781</v>
      </c>
      <c r="G117" s="91">
        <v>48.010599991785305</v>
      </c>
      <c r="H117" s="19"/>
      <c r="J117" s="19"/>
      <c r="K117" s="90"/>
    </row>
    <row r="118" spans="1:11" ht="9" customHeight="1">
      <c r="A118" s="12" t="s">
        <v>114</v>
      </c>
      <c r="B118" s="39">
        <v>46.068</v>
      </c>
      <c r="C118" s="39">
        <v>85.182</v>
      </c>
      <c r="D118" s="39">
        <v>131.25</v>
      </c>
      <c r="E118" s="23">
        <v>33.37269362001145</v>
      </c>
      <c r="F118" s="23">
        <v>61.29127422128523</v>
      </c>
      <c r="G118" s="23">
        <v>47.37925059562487</v>
      </c>
      <c r="H118" s="19"/>
      <c r="J118" s="19"/>
      <c r="K118" s="90"/>
    </row>
    <row r="119" spans="1:11" ht="9" customHeight="1">
      <c r="A119" s="12" t="s">
        <v>115</v>
      </c>
      <c r="B119" s="39">
        <v>151.564</v>
      </c>
      <c r="C119" s="39">
        <v>267.412</v>
      </c>
      <c r="D119" s="39">
        <v>418.975</v>
      </c>
      <c r="E119" s="23">
        <v>37.296952784524485</v>
      </c>
      <c r="F119" s="23">
        <v>63.82650662223993</v>
      </c>
      <c r="G119" s="23">
        <v>50.764050607145194</v>
      </c>
      <c r="H119" s="19"/>
      <c r="J119" s="19"/>
      <c r="K119" s="90"/>
    </row>
    <row r="120" spans="1:11" ht="9" customHeight="1">
      <c r="A120" s="12" t="s">
        <v>116</v>
      </c>
      <c r="B120" s="39">
        <v>62.954</v>
      </c>
      <c r="C120" s="39">
        <v>115.08</v>
      </c>
      <c r="D120" s="39">
        <v>178.034</v>
      </c>
      <c r="E120" s="23">
        <v>31.027718634177116</v>
      </c>
      <c r="F120" s="23">
        <v>55.044028526467336</v>
      </c>
      <c r="G120" s="23">
        <v>43.21591206998669</v>
      </c>
      <c r="H120" s="19"/>
      <c r="J120" s="19"/>
      <c r="K120" s="90"/>
    </row>
    <row r="121" spans="1:11" ht="9" customHeight="1">
      <c r="A121" s="12" t="s">
        <v>117</v>
      </c>
      <c r="B121" s="39">
        <v>44.58</v>
      </c>
      <c r="C121" s="39">
        <v>92.292</v>
      </c>
      <c r="D121" s="39">
        <v>136.872</v>
      </c>
      <c r="E121" s="23">
        <v>31.672954366221195</v>
      </c>
      <c r="F121" s="23">
        <v>64.2384336435328</v>
      </c>
      <c r="G121" s="23">
        <v>48.12285969439776</v>
      </c>
      <c r="H121" s="19"/>
      <c r="J121" s="19"/>
      <c r="K121" s="90"/>
    </row>
    <row r="122" spans="1:11" ht="9" customHeight="1">
      <c r="A122" s="12" t="s">
        <v>118</v>
      </c>
      <c r="B122" s="39">
        <v>30.783</v>
      </c>
      <c r="C122" s="39">
        <v>61.895</v>
      </c>
      <c r="D122" s="39">
        <v>92.678</v>
      </c>
      <c r="E122" s="23">
        <v>35.65901350693882</v>
      </c>
      <c r="F122" s="23">
        <v>69.91889205187294</v>
      </c>
      <c r="G122" s="23">
        <v>53.00428939090649</v>
      </c>
      <c r="H122" s="19"/>
      <c r="J122" s="19"/>
      <c r="K122" s="90"/>
    </row>
    <row r="123" spans="1:11" ht="9" customHeight="1">
      <c r="A123" s="12" t="s">
        <v>119</v>
      </c>
      <c r="B123" s="39">
        <v>15.108</v>
      </c>
      <c r="C123" s="39">
        <v>33.558</v>
      </c>
      <c r="D123" s="39">
        <v>48.667</v>
      </c>
      <c r="E123" s="23">
        <v>28.200772777331867</v>
      </c>
      <c r="F123" s="23">
        <v>61.08562691131498</v>
      </c>
      <c r="G123" s="23">
        <v>44.85065754914339</v>
      </c>
      <c r="H123" s="19"/>
      <c r="J123" s="19"/>
      <c r="K123" s="90"/>
    </row>
    <row r="124" spans="1:11" s="82" customFormat="1" ht="9" customHeight="1">
      <c r="A124" s="12" t="s">
        <v>120</v>
      </c>
      <c r="B124" s="39">
        <v>131.993</v>
      </c>
      <c r="C124" s="39">
        <v>237.033</v>
      </c>
      <c r="D124" s="39">
        <v>369.026</v>
      </c>
      <c r="E124" s="23">
        <v>36.578356657891085</v>
      </c>
      <c r="F124" s="23">
        <v>63.83936266482806</v>
      </c>
      <c r="G124" s="23">
        <v>50.40340369735503</v>
      </c>
      <c r="H124" s="84"/>
      <c r="J124" s="84"/>
      <c r="K124" s="90"/>
    </row>
    <row r="125" spans="1:11" ht="9" customHeight="1">
      <c r="A125" s="12" t="s">
        <v>121</v>
      </c>
      <c r="B125" s="39">
        <v>30.029</v>
      </c>
      <c r="C125" s="39">
        <v>52.552</v>
      </c>
      <c r="D125" s="39">
        <v>82.581</v>
      </c>
      <c r="E125" s="23">
        <v>28.146294369616363</v>
      </c>
      <c r="F125" s="23">
        <v>50.67255493737284</v>
      </c>
      <c r="G125" s="23">
        <v>39.24989781271685</v>
      </c>
      <c r="H125" s="19"/>
      <c r="J125" s="19"/>
      <c r="K125" s="90"/>
    </row>
    <row r="126" spans="1:11" ht="9" customHeight="1">
      <c r="A126" s="12" t="s">
        <v>122</v>
      </c>
      <c r="B126" s="39">
        <v>39.905</v>
      </c>
      <c r="C126" s="39">
        <v>80.022</v>
      </c>
      <c r="D126" s="39">
        <v>119.926</v>
      </c>
      <c r="E126" s="23">
        <v>30.43534633982641</v>
      </c>
      <c r="F126" s="23">
        <v>61.06917999007899</v>
      </c>
      <c r="G126" s="23">
        <v>45.74744037719151</v>
      </c>
      <c r="H126" s="19"/>
      <c r="J126" s="19"/>
      <c r="K126" s="90"/>
    </row>
    <row r="127" spans="1:11" ht="9" customHeight="1">
      <c r="A127" s="10" t="s">
        <v>123</v>
      </c>
      <c r="B127" s="89">
        <v>157.725</v>
      </c>
      <c r="C127" s="89">
        <v>263.812</v>
      </c>
      <c r="D127" s="89">
        <v>421.537</v>
      </c>
      <c r="E127" s="91">
        <v>28.933783873027053</v>
      </c>
      <c r="F127" s="91">
        <v>49.06359379126418</v>
      </c>
      <c r="G127" s="91">
        <v>38.92962621604</v>
      </c>
      <c r="H127" s="19"/>
      <c r="J127" s="19"/>
      <c r="K127" s="90"/>
    </row>
    <row r="128" spans="1:11" ht="9" customHeight="1">
      <c r="A128" s="12" t="s">
        <v>124</v>
      </c>
      <c r="B128" s="39">
        <v>48.672</v>
      </c>
      <c r="C128" s="39">
        <v>78.392</v>
      </c>
      <c r="D128" s="39">
        <v>127.064</v>
      </c>
      <c r="E128" s="23">
        <v>29.75333924259559</v>
      </c>
      <c r="F128" s="23">
        <v>48.55827897843768</v>
      </c>
      <c r="G128" s="23">
        <v>39.093728463128876</v>
      </c>
      <c r="H128" s="19"/>
      <c r="J128" s="19"/>
      <c r="K128" s="90"/>
    </row>
    <row r="129" spans="1:11" ht="9" customHeight="1">
      <c r="A129" s="12" t="s">
        <v>125</v>
      </c>
      <c r="B129" s="39">
        <v>24.353</v>
      </c>
      <c r="C129" s="39">
        <v>35.52</v>
      </c>
      <c r="D129" s="39">
        <v>59.874</v>
      </c>
      <c r="E129" s="23">
        <v>35.01509705248023</v>
      </c>
      <c r="F129" s="23">
        <v>52.88232491662696</v>
      </c>
      <c r="G129" s="23">
        <v>43.793794525958546</v>
      </c>
      <c r="H129" s="19"/>
      <c r="J129" s="19"/>
      <c r="K129" s="90"/>
    </row>
    <row r="130" spans="1:11" ht="9" customHeight="1">
      <c r="A130" s="12" t="s">
        <v>126</v>
      </c>
      <c r="B130" s="39">
        <v>36.282</v>
      </c>
      <c r="C130" s="39">
        <v>67.094</v>
      </c>
      <c r="D130" s="39">
        <v>103.376</v>
      </c>
      <c r="E130" s="23">
        <v>24.520995113643274</v>
      </c>
      <c r="F130" s="23">
        <v>44.83754126625589</v>
      </c>
      <c r="G130" s="23">
        <v>34.73644241786822</v>
      </c>
      <c r="H130" s="19"/>
      <c r="J130" s="19"/>
      <c r="K130" s="90"/>
    </row>
    <row r="131" spans="1:11" ht="9" customHeight="1">
      <c r="A131" s="12" t="s">
        <v>127</v>
      </c>
      <c r="B131" s="39">
        <v>17.664</v>
      </c>
      <c r="C131" s="39">
        <v>24.784</v>
      </c>
      <c r="D131" s="39">
        <v>42.448</v>
      </c>
      <c r="E131" s="23">
        <v>34.085251722208284</v>
      </c>
      <c r="F131" s="23">
        <v>49.123919765321496</v>
      </c>
      <c r="G131" s="23">
        <v>41.503383002855024</v>
      </c>
      <c r="H131" s="19"/>
      <c r="J131" s="19"/>
      <c r="K131" s="90"/>
    </row>
    <row r="132" spans="1:11" ht="9" customHeight="1">
      <c r="A132" s="12" t="s">
        <v>177</v>
      </c>
      <c r="B132" s="39">
        <v>30.755</v>
      </c>
      <c r="C132" s="39">
        <v>58.021</v>
      </c>
      <c r="D132" s="39">
        <v>88.775</v>
      </c>
      <c r="E132" s="23">
        <v>27.41014054882668</v>
      </c>
      <c r="F132" s="23">
        <v>53.231740323128165</v>
      </c>
      <c r="G132" s="23">
        <v>40.13336347197107</v>
      </c>
      <c r="H132" s="19"/>
      <c r="J132" s="19"/>
      <c r="K132" s="90"/>
    </row>
    <row r="133" spans="1:11" ht="9" customHeight="1">
      <c r="A133" s="10" t="s">
        <v>128</v>
      </c>
      <c r="B133" s="89">
        <v>4817.778</v>
      </c>
      <c r="C133" s="89">
        <v>8568.306</v>
      </c>
      <c r="D133" s="89">
        <v>13386.084</v>
      </c>
      <c r="E133" s="91">
        <v>24.982114253170707</v>
      </c>
      <c r="F133" s="91">
        <v>44.07386161507445</v>
      </c>
      <c r="G133" s="91">
        <v>34.566412064836435</v>
      </c>
      <c r="H133" s="87"/>
      <c r="J133" s="87"/>
      <c r="K133" s="90"/>
    </row>
    <row r="134" spans="1:7" ht="3.75" customHeight="1">
      <c r="A134" s="102"/>
      <c r="B134" s="104"/>
      <c r="C134" s="104"/>
      <c r="D134" s="104"/>
      <c r="E134" s="105"/>
      <c r="F134" s="105"/>
      <c r="G134" s="105"/>
    </row>
    <row r="135" spans="2:7" ht="9" customHeight="1">
      <c r="B135" s="39"/>
      <c r="C135" s="39"/>
      <c r="D135" s="39"/>
      <c r="E135" s="23"/>
      <c r="F135" s="23"/>
      <c r="G135" s="23"/>
    </row>
    <row r="136" ht="9" customHeight="1"/>
    <row r="137" ht="4.5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</sheetData>
  <sheetProtection/>
  <mergeCells count="3"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scale="99" r:id="rId2"/>
  <rowBreaks count="1" manualBreakCount="1">
    <brk id="7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B2:R268"/>
  <sheetViews>
    <sheetView showGridLines="0" tabSelected="1" zoomScale="85" zoomScaleNormal="85" zoomScalePageLayoutView="0" workbookViewId="0" topLeftCell="A238">
      <selection activeCell="K263" sqref="K263"/>
    </sheetView>
  </sheetViews>
  <sheetFormatPr defaultColWidth="10.7109375" defaultRowHeight="12.75"/>
  <cols>
    <col min="1" max="1" width="5.7109375" style="47" customWidth="1"/>
    <col min="2" max="2" width="19.57421875" style="47" bestFit="1" customWidth="1"/>
    <col min="3" max="4" width="10.7109375" style="47" customWidth="1"/>
    <col min="5" max="5" width="10.7109375" style="48" customWidth="1"/>
    <col min="6" max="6" width="10.7109375" style="49" customWidth="1"/>
    <col min="7" max="16384" width="10.7109375" style="47" customWidth="1"/>
  </cols>
  <sheetData>
    <row r="2" spans="2:15" ht="12.75" customHeight="1">
      <c r="B2" s="48"/>
      <c r="C2" s="48"/>
      <c r="D2" s="48"/>
      <c r="N2" s="48"/>
      <c r="O2" s="49"/>
    </row>
    <row r="3" spans="2:18" ht="15.75" customHeight="1">
      <c r="B3" s="131" t="s">
        <v>148</v>
      </c>
      <c r="C3" s="132"/>
      <c r="D3" s="132"/>
      <c r="E3" s="133"/>
      <c r="F3" s="133"/>
      <c r="G3" s="133"/>
      <c r="H3" s="133"/>
      <c r="I3" s="50"/>
      <c r="J3" s="50"/>
      <c r="K3" s="126" t="s">
        <v>191</v>
      </c>
      <c r="L3" s="126"/>
      <c r="M3" s="127" t="s">
        <v>149</v>
      </c>
      <c r="N3" s="124"/>
      <c r="O3" s="128" t="s">
        <v>150</v>
      </c>
      <c r="P3" s="134" t="s">
        <v>151</v>
      </c>
      <c r="Q3" s="124" t="s">
        <v>152</v>
      </c>
      <c r="R3" s="124"/>
    </row>
    <row r="4" spans="2:18" ht="12.75" customHeight="1">
      <c r="B4" s="135"/>
      <c r="C4" s="132"/>
      <c r="D4" s="133"/>
      <c r="E4" s="133"/>
      <c r="F4" s="133"/>
      <c r="G4" s="133"/>
      <c r="H4" s="133"/>
      <c r="I4" s="50"/>
      <c r="J4" s="50"/>
      <c r="K4" s="126"/>
      <c r="L4" s="126"/>
      <c r="M4" s="127"/>
      <c r="N4" s="124"/>
      <c r="O4" s="129"/>
      <c r="P4" s="134"/>
      <c r="Q4" s="124"/>
      <c r="R4" s="124"/>
    </row>
    <row r="5" spans="2:18" ht="12.75" customHeight="1">
      <c r="B5" s="46" t="s">
        <v>153</v>
      </c>
      <c r="C5" s="50"/>
      <c r="D5" s="50"/>
      <c r="E5" s="51"/>
      <c r="F5" s="52"/>
      <c r="G5" s="50"/>
      <c r="H5" s="50"/>
      <c r="I5" s="50"/>
      <c r="J5" s="50"/>
      <c r="K5" s="126"/>
      <c r="L5" s="126"/>
      <c r="M5" s="127"/>
      <c r="N5" s="124"/>
      <c r="O5" s="129"/>
      <c r="P5" s="134"/>
      <c r="Q5" s="125" t="s">
        <v>154</v>
      </c>
      <c r="R5" s="125" t="s">
        <v>155</v>
      </c>
    </row>
    <row r="6" spans="2:18" ht="12.75" customHeight="1">
      <c r="B6" s="53" t="s">
        <v>156</v>
      </c>
      <c r="C6" s="52"/>
      <c r="D6" s="52"/>
      <c r="E6" s="54"/>
      <c r="F6" s="55"/>
      <c r="G6" s="50"/>
      <c r="H6" s="50"/>
      <c r="I6" s="50"/>
      <c r="J6" s="50"/>
      <c r="K6" s="136"/>
      <c r="L6" s="136"/>
      <c r="M6" s="56" t="s">
        <v>157</v>
      </c>
      <c r="N6" s="57" t="s">
        <v>158</v>
      </c>
      <c r="O6" s="130"/>
      <c r="P6" s="134"/>
      <c r="Q6" s="125"/>
      <c r="R6" s="125"/>
    </row>
    <row r="7" spans="2:18" ht="12.75" customHeight="1">
      <c r="B7" s="53"/>
      <c r="C7" s="52"/>
      <c r="D7" s="52"/>
      <c r="E7" s="54"/>
      <c r="F7" s="55"/>
      <c r="G7" s="50"/>
      <c r="H7" s="50"/>
      <c r="I7" s="50"/>
      <c r="J7" s="50"/>
      <c r="K7" s="122" t="s">
        <v>7</v>
      </c>
      <c r="L7" s="123"/>
      <c r="M7" s="137">
        <v>6.2083698</v>
      </c>
      <c r="N7" s="137">
        <v>-1.1192502</v>
      </c>
      <c r="O7" s="138">
        <v>50</v>
      </c>
      <c r="P7" s="139">
        <f aca="true" t="shared" si="0" ref="P7:P70">100*SQRT(EXP($M7+$N7*LN($O7*1000)))</f>
        <v>5.229604122394767</v>
      </c>
      <c r="Q7" s="59">
        <f>$O7-1.96*$P7*$O7/100</f>
        <v>44.87498796005313</v>
      </c>
      <c r="R7" s="59">
        <f>$O7+1.96*$P7*$O7/100</f>
        <v>55.12501203994687</v>
      </c>
    </row>
    <row r="8" spans="2:18" ht="12.75" customHeight="1">
      <c r="B8" s="46" t="s">
        <v>159</v>
      </c>
      <c r="C8" s="50"/>
      <c r="D8" s="50"/>
      <c r="E8" s="60"/>
      <c r="F8" s="61"/>
      <c r="G8" s="50"/>
      <c r="H8" s="50"/>
      <c r="I8" s="50"/>
      <c r="J8" s="50"/>
      <c r="K8" s="118" t="s">
        <v>8</v>
      </c>
      <c r="L8" s="119"/>
      <c r="M8" s="137">
        <v>6.8553479</v>
      </c>
      <c r="N8" s="137">
        <v>-1.156911</v>
      </c>
      <c r="O8" s="138">
        <v>50</v>
      </c>
      <c r="P8" s="139">
        <f t="shared" si="0"/>
        <v>5.894878237680802</v>
      </c>
      <c r="Q8" s="59">
        <f aca="true" t="shared" si="1" ref="Q8:Q71">$O8-1.96*$P8*$O8/100</f>
        <v>44.22301932707281</v>
      </c>
      <c r="R8" s="59">
        <f aca="true" t="shared" si="2" ref="R8:R71">$O8+1.96*$P8*$O8/100</f>
        <v>55.77698067292719</v>
      </c>
    </row>
    <row r="9" spans="2:18" ht="12.75" customHeight="1">
      <c r="B9"/>
      <c r="C9" s="50"/>
      <c r="D9" s="50"/>
      <c r="E9" s="60"/>
      <c r="F9" s="61"/>
      <c r="G9" s="50"/>
      <c r="H9" s="50"/>
      <c r="I9" s="50"/>
      <c r="J9" s="50"/>
      <c r="K9" s="118" t="s">
        <v>9</v>
      </c>
      <c r="L9" s="119"/>
      <c r="M9" s="137">
        <v>4.7978097</v>
      </c>
      <c r="N9" s="137">
        <v>-1.1489695</v>
      </c>
      <c r="O9" s="138">
        <v>50</v>
      </c>
      <c r="P9" s="139">
        <f t="shared" si="0"/>
        <v>2.199604151884631</v>
      </c>
      <c r="Q9" s="59">
        <f t="shared" si="1"/>
        <v>47.844387931153065</v>
      </c>
      <c r="R9" s="59">
        <f t="shared" si="2"/>
        <v>52.155612068846935</v>
      </c>
    </row>
    <row r="10" spans="3:18" ht="12.75" customHeight="1">
      <c r="C10" s="50"/>
      <c r="D10" s="50"/>
      <c r="E10" s="60"/>
      <c r="F10" s="61"/>
      <c r="G10" s="50"/>
      <c r="H10" s="50"/>
      <c r="I10" s="50"/>
      <c r="J10" s="50"/>
      <c r="K10" s="118" t="s">
        <v>10</v>
      </c>
      <c r="L10" s="119"/>
      <c r="M10" s="137">
        <v>5.9616697</v>
      </c>
      <c r="N10" s="137">
        <v>-1.1538838</v>
      </c>
      <c r="O10" s="138">
        <v>50</v>
      </c>
      <c r="P10" s="139">
        <f t="shared" si="0"/>
        <v>3.832899609690997</v>
      </c>
      <c r="Q10" s="59">
        <f t="shared" si="1"/>
        <v>46.243758382502826</v>
      </c>
      <c r="R10" s="59">
        <f t="shared" si="2"/>
        <v>53.756241617497174</v>
      </c>
    </row>
    <row r="11" spans="2:18" ht="12.75" customHeight="1">
      <c r="B11" s="46" t="s">
        <v>160</v>
      </c>
      <c r="C11" s="50"/>
      <c r="D11" s="50"/>
      <c r="E11" s="60"/>
      <c r="F11" s="61"/>
      <c r="G11" s="50"/>
      <c r="H11" s="50"/>
      <c r="I11" s="50"/>
      <c r="J11" s="50"/>
      <c r="K11" s="118" t="s">
        <v>11</v>
      </c>
      <c r="L11" s="119"/>
      <c r="M11" s="137">
        <v>5.8179291</v>
      </c>
      <c r="N11" s="137">
        <v>-1.1536031</v>
      </c>
      <c r="O11" s="138">
        <v>50</v>
      </c>
      <c r="P11" s="139">
        <f t="shared" si="0"/>
        <v>3.5725150762033557</v>
      </c>
      <c r="Q11" s="59">
        <f t="shared" si="1"/>
        <v>46.498935225320714</v>
      </c>
      <c r="R11" s="59">
        <f t="shared" si="2"/>
        <v>53.501064774679286</v>
      </c>
    </row>
    <row r="12" spans="2:18" ht="12.75" customHeight="1">
      <c r="B12" s="46" t="s">
        <v>161</v>
      </c>
      <c r="C12" s="50"/>
      <c r="D12" s="50"/>
      <c r="E12" s="60"/>
      <c r="F12" s="61"/>
      <c r="G12" s="50"/>
      <c r="H12" s="50"/>
      <c r="I12" s="50"/>
      <c r="J12" s="50"/>
      <c r="K12" s="118" t="s">
        <v>12</v>
      </c>
      <c r="L12" s="119"/>
      <c r="M12" s="137">
        <v>5.0762907</v>
      </c>
      <c r="N12" s="137">
        <v>-1.1513177</v>
      </c>
      <c r="O12" s="138">
        <v>50</v>
      </c>
      <c r="P12" s="139">
        <f t="shared" si="0"/>
        <v>2.496311922200347</v>
      </c>
      <c r="Q12" s="59">
        <f t="shared" si="1"/>
        <v>47.55361431624366</v>
      </c>
      <c r="R12" s="59">
        <f t="shared" si="2"/>
        <v>52.44638568375634</v>
      </c>
    </row>
    <row r="13" spans="2:18" ht="12.75" customHeight="1">
      <c r="B13" s="46" t="s">
        <v>162</v>
      </c>
      <c r="C13" s="50"/>
      <c r="D13" s="50"/>
      <c r="E13" s="60"/>
      <c r="F13" s="61"/>
      <c r="G13" s="50"/>
      <c r="H13" s="50"/>
      <c r="I13" s="50"/>
      <c r="J13" s="50"/>
      <c r="K13" s="118" t="s">
        <v>13</v>
      </c>
      <c r="L13" s="119"/>
      <c r="M13" s="137">
        <v>6.2145698</v>
      </c>
      <c r="N13" s="137">
        <v>-1.1904281</v>
      </c>
      <c r="O13" s="138">
        <v>50</v>
      </c>
      <c r="P13" s="139">
        <f t="shared" si="0"/>
        <v>3.569305479193475</v>
      </c>
      <c r="Q13" s="59">
        <f t="shared" si="1"/>
        <v>46.502080630390395</v>
      </c>
      <c r="R13" s="59">
        <f t="shared" si="2"/>
        <v>53.497919369609605</v>
      </c>
    </row>
    <row r="14" spans="2:18" ht="12.75" customHeight="1">
      <c r="B14" s="53" t="s">
        <v>163</v>
      </c>
      <c r="C14" s="50"/>
      <c r="D14" s="50"/>
      <c r="E14" s="60"/>
      <c r="F14" s="61"/>
      <c r="G14" s="50"/>
      <c r="H14" s="50"/>
      <c r="I14" s="50"/>
      <c r="J14" s="50"/>
      <c r="K14" s="118" t="s">
        <v>14</v>
      </c>
      <c r="L14" s="119"/>
      <c r="M14" s="137">
        <v>5.319163</v>
      </c>
      <c r="N14" s="137">
        <v>-1.2037257</v>
      </c>
      <c r="O14" s="138">
        <v>50</v>
      </c>
      <c r="P14" s="139">
        <f t="shared" si="0"/>
        <v>2.1227853938981456</v>
      </c>
      <c r="Q14" s="59">
        <f t="shared" si="1"/>
        <v>47.919670313979815</v>
      </c>
      <c r="R14" s="59">
        <f t="shared" si="2"/>
        <v>52.080329686020185</v>
      </c>
    </row>
    <row r="15" spans="3:18" ht="12.75" customHeight="1">
      <c r="C15" s="50"/>
      <c r="D15" s="50"/>
      <c r="E15" s="60"/>
      <c r="F15" s="61"/>
      <c r="G15" s="50"/>
      <c r="H15" s="50"/>
      <c r="I15" s="50"/>
      <c r="J15" s="50"/>
      <c r="K15" s="118" t="s">
        <v>145</v>
      </c>
      <c r="L15" s="119"/>
      <c r="M15" s="137">
        <v>4.8399749</v>
      </c>
      <c r="N15" s="137">
        <v>-1.1620911</v>
      </c>
      <c r="O15" s="138">
        <v>50</v>
      </c>
      <c r="P15" s="139">
        <f t="shared" si="0"/>
        <v>2.0925294803172636</v>
      </c>
      <c r="Q15" s="59">
        <f t="shared" si="1"/>
        <v>47.94932110928908</v>
      </c>
      <c r="R15" s="59">
        <f t="shared" si="2"/>
        <v>52.05067889071092</v>
      </c>
    </row>
    <row r="16" spans="2:18" ht="12.75" customHeight="1">
      <c r="B16" s="46" t="s">
        <v>164</v>
      </c>
      <c r="C16" s="50"/>
      <c r="D16" s="50"/>
      <c r="E16" s="60"/>
      <c r="F16" s="61"/>
      <c r="G16" s="50"/>
      <c r="H16" s="50"/>
      <c r="I16" s="50"/>
      <c r="J16" s="50"/>
      <c r="K16" s="120" t="s">
        <v>15</v>
      </c>
      <c r="L16" s="121"/>
      <c r="M16" s="137">
        <v>3.0127817</v>
      </c>
      <c r="N16" s="137">
        <v>-1.134843</v>
      </c>
      <c r="O16" s="138">
        <v>50</v>
      </c>
      <c r="P16" s="139">
        <f t="shared" si="0"/>
        <v>0.9725694542192196</v>
      </c>
      <c r="Q16" s="59">
        <f t="shared" si="1"/>
        <v>49.04688193486516</v>
      </c>
      <c r="R16" s="59">
        <f t="shared" si="2"/>
        <v>50.95311806513484</v>
      </c>
    </row>
    <row r="17" spans="2:18" ht="12.75" customHeight="1">
      <c r="B17" s="46" t="s">
        <v>165</v>
      </c>
      <c r="C17" s="50"/>
      <c r="D17" s="50"/>
      <c r="E17" s="60"/>
      <c r="F17" s="61"/>
      <c r="G17" s="50"/>
      <c r="H17" s="50"/>
      <c r="I17" s="50"/>
      <c r="J17" s="50"/>
      <c r="K17" s="118" t="s">
        <v>16</v>
      </c>
      <c r="L17" s="119"/>
      <c r="M17" s="137">
        <v>3.0127817</v>
      </c>
      <c r="N17" s="137">
        <v>-1.134843</v>
      </c>
      <c r="O17" s="138">
        <v>50</v>
      </c>
      <c r="P17" s="139">
        <f t="shared" si="0"/>
        <v>0.9725694542192196</v>
      </c>
      <c r="Q17" s="59">
        <f t="shared" si="1"/>
        <v>49.04688193486516</v>
      </c>
      <c r="R17" s="59">
        <f t="shared" si="2"/>
        <v>50.95311806513484</v>
      </c>
    </row>
    <row r="18" spans="2:18" ht="12.75" customHeight="1">
      <c r="B18" s="53" t="s">
        <v>166</v>
      </c>
      <c r="C18" s="50"/>
      <c r="D18" s="50"/>
      <c r="E18" s="60"/>
      <c r="F18" s="61"/>
      <c r="G18" s="50"/>
      <c r="H18" s="50"/>
      <c r="I18" s="50"/>
      <c r="J18" s="50"/>
      <c r="K18" s="120" t="s">
        <v>17</v>
      </c>
      <c r="L18" s="121"/>
      <c r="M18" s="137">
        <v>6.5863441</v>
      </c>
      <c r="N18" s="137">
        <v>-1.1246921</v>
      </c>
      <c r="O18" s="138">
        <v>50</v>
      </c>
      <c r="P18" s="139">
        <f t="shared" si="0"/>
        <v>6.134218314062091</v>
      </c>
      <c r="Q18" s="59">
        <f t="shared" si="1"/>
        <v>43.98846605221915</v>
      </c>
      <c r="R18" s="59">
        <f t="shared" si="2"/>
        <v>56.01153394778085</v>
      </c>
    </row>
    <row r="19" spans="2:18" ht="12.75" customHeight="1">
      <c r="B19" s="46" t="s">
        <v>167</v>
      </c>
      <c r="C19" s="50"/>
      <c r="D19" s="50"/>
      <c r="E19" s="60"/>
      <c r="F19" s="61"/>
      <c r="G19" s="50"/>
      <c r="H19" s="50"/>
      <c r="I19" s="50"/>
      <c r="J19" s="50"/>
      <c r="K19" s="118" t="s">
        <v>18</v>
      </c>
      <c r="L19" s="119"/>
      <c r="M19" s="137">
        <v>6.5690564</v>
      </c>
      <c r="N19" s="137">
        <v>-1.1589578</v>
      </c>
      <c r="O19" s="138">
        <v>50</v>
      </c>
      <c r="P19" s="139">
        <f t="shared" si="0"/>
        <v>5.052409041664147</v>
      </c>
      <c r="Q19" s="59">
        <f t="shared" si="1"/>
        <v>45.04863913916914</v>
      </c>
      <c r="R19" s="59">
        <f t="shared" si="2"/>
        <v>54.95136086083086</v>
      </c>
    </row>
    <row r="20" spans="2:18" ht="12.75" customHeight="1">
      <c r="B20" s="53" t="s">
        <v>168</v>
      </c>
      <c r="C20" s="50"/>
      <c r="D20" s="50"/>
      <c r="E20" s="60"/>
      <c r="F20" s="61"/>
      <c r="G20" s="50"/>
      <c r="H20" s="50"/>
      <c r="I20" s="50"/>
      <c r="J20" s="50"/>
      <c r="K20" s="118" t="s">
        <v>19</v>
      </c>
      <c r="L20" s="119"/>
      <c r="M20" s="137">
        <v>6.207644</v>
      </c>
      <c r="N20" s="137">
        <v>-1.1732444</v>
      </c>
      <c r="O20" s="138">
        <v>50</v>
      </c>
      <c r="P20" s="139">
        <f t="shared" si="0"/>
        <v>3.903486176547814</v>
      </c>
      <c r="Q20" s="59">
        <f t="shared" si="1"/>
        <v>46.17458354698314</v>
      </c>
      <c r="R20" s="59">
        <f t="shared" si="2"/>
        <v>53.82541645301686</v>
      </c>
    </row>
    <row r="21" spans="2:18" ht="12.75" customHeight="1">
      <c r="B21" s="53" t="s">
        <v>169</v>
      </c>
      <c r="C21" s="50"/>
      <c r="D21" s="50"/>
      <c r="E21" s="60"/>
      <c r="F21" s="61"/>
      <c r="G21" s="50"/>
      <c r="H21" s="50"/>
      <c r="I21" s="50"/>
      <c r="J21" s="50"/>
      <c r="K21" s="118" t="s">
        <v>20</v>
      </c>
      <c r="L21" s="119"/>
      <c r="M21" s="137">
        <v>4.8354775</v>
      </c>
      <c r="N21" s="137">
        <v>-1.1523782</v>
      </c>
      <c r="O21" s="138">
        <v>50</v>
      </c>
      <c r="P21" s="139">
        <f t="shared" si="0"/>
        <v>2.2004692302389324</v>
      </c>
      <c r="Q21" s="59">
        <f t="shared" si="1"/>
        <v>47.84354015436585</v>
      </c>
      <c r="R21" s="59">
        <f t="shared" si="2"/>
        <v>52.15645984563415</v>
      </c>
    </row>
    <row r="22" spans="2:18" ht="12.75" customHeight="1">
      <c r="B22" s="62"/>
      <c r="C22" s="50"/>
      <c r="D22" s="50"/>
      <c r="E22" s="60"/>
      <c r="F22" s="61"/>
      <c r="G22" s="50"/>
      <c r="H22" s="50"/>
      <c r="I22" s="50"/>
      <c r="J22" s="50"/>
      <c r="K22" s="118" t="s">
        <v>21</v>
      </c>
      <c r="L22" s="119"/>
      <c r="M22" s="137">
        <v>6.8621717</v>
      </c>
      <c r="N22" s="137">
        <v>-1.1439509</v>
      </c>
      <c r="O22" s="138">
        <v>50</v>
      </c>
      <c r="P22" s="139">
        <f t="shared" si="0"/>
        <v>6.34462807776157</v>
      </c>
      <c r="Q22" s="59">
        <f t="shared" si="1"/>
        <v>43.78226448379366</v>
      </c>
      <c r="R22" s="59">
        <f t="shared" si="2"/>
        <v>56.21773551620634</v>
      </c>
    </row>
    <row r="23" spans="2:18" ht="12.75" customHeight="1">
      <c r="B23" s="63" t="s">
        <v>170</v>
      </c>
      <c r="C23" s="50"/>
      <c r="D23" s="50"/>
      <c r="E23" s="60"/>
      <c r="F23" s="61"/>
      <c r="G23" s="50"/>
      <c r="H23" s="50"/>
      <c r="I23" s="50"/>
      <c r="J23" s="50"/>
      <c r="K23" s="118" t="s">
        <v>22</v>
      </c>
      <c r="L23" s="119"/>
      <c r="M23" s="137">
        <v>6.6448262</v>
      </c>
      <c r="N23" s="137">
        <v>-1.1532379</v>
      </c>
      <c r="O23" s="138">
        <v>50</v>
      </c>
      <c r="P23" s="139">
        <f t="shared" si="0"/>
        <v>5.412407983248695</v>
      </c>
      <c r="Q23" s="59">
        <f t="shared" si="1"/>
        <v>44.69584017641628</v>
      </c>
      <c r="R23" s="59">
        <f t="shared" si="2"/>
        <v>55.30415982358372</v>
      </c>
    </row>
    <row r="24" spans="2:18" ht="12.75" customHeight="1">
      <c r="B24" s="53" t="s">
        <v>171</v>
      </c>
      <c r="C24" s="50"/>
      <c r="D24" s="50"/>
      <c r="E24" s="60"/>
      <c r="F24" s="61"/>
      <c r="G24" s="50"/>
      <c r="H24" s="50"/>
      <c r="I24" s="50"/>
      <c r="J24" s="50"/>
      <c r="K24" s="118" t="s">
        <v>23</v>
      </c>
      <c r="L24" s="119"/>
      <c r="M24" s="137">
        <v>7.3703277</v>
      </c>
      <c r="N24" s="137">
        <v>-1.207483</v>
      </c>
      <c r="O24" s="138">
        <v>50</v>
      </c>
      <c r="P24" s="139">
        <f t="shared" si="0"/>
        <v>5.800736341300165</v>
      </c>
      <c r="Q24" s="59">
        <f t="shared" si="1"/>
        <v>44.31527838552584</v>
      </c>
      <c r="R24" s="59">
        <f t="shared" si="2"/>
        <v>55.68472161447416</v>
      </c>
    </row>
    <row r="25" spans="2:18" ht="12.75" customHeight="1">
      <c r="B25" s="64"/>
      <c r="C25" s="50"/>
      <c r="D25" s="50"/>
      <c r="E25" s="60"/>
      <c r="F25" s="61"/>
      <c r="G25" s="50"/>
      <c r="H25" s="50"/>
      <c r="I25" s="50"/>
      <c r="J25" s="50"/>
      <c r="K25" s="118" t="s">
        <v>24</v>
      </c>
      <c r="L25" s="119"/>
      <c r="M25" s="137">
        <v>6.231817</v>
      </c>
      <c r="N25" s="137">
        <v>-1.1575075</v>
      </c>
      <c r="O25" s="138">
        <v>50</v>
      </c>
      <c r="P25" s="139">
        <f t="shared" si="0"/>
        <v>4.302049038224838</v>
      </c>
      <c r="Q25" s="59">
        <f t="shared" si="1"/>
        <v>45.78399194253966</v>
      </c>
      <c r="R25" s="59">
        <f t="shared" si="2"/>
        <v>54.21600805746034</v>
      </c>
    </row>
    <row r="26" spans="2:18" ht="12.75" customHeight="1">
      <c r="B26" s="64"/>
      <c r="C26" s="50"/>
      <c r="D26" s="50"/>
      <c r="E26" s="60"/>
      <c r="F26" s="61"/>
      <c r="G26" s="50"/>
      <c r="H26" s="50"/>
      <c r="I26" s="50"/>
      <c r="J26" s="50"/>
      <c r="K26" s="118" t="s">
        <v>25</v>
      </c>
      <c r="L26" s="119"/>
      <c r="M26" s="137">
        <v>5.643999</v>
      </c>
      <c r="N26" s="137">
        <v>-1.1489138</v>
      </c>
      <c r="O26" s="138">
        <v>50</v>
      </c>
      <c r="P26" s="139">
        <f t="shared" si="0"/>
        <v>3.359101051688413</v>
      </c>
      <c r="Q26" s="59">
        <f t="shared" si="1"/>
        <v>46.70808096934535</v>
      </c>
      <c r="R26" s="59">
        <f t="shared" si="2"/>
        <v>53.29191903065465</v>
      </c>
    </row>
    <row r="27" spans="2:18" ht="12.75" customHeight="1">
      <c r="B27" s="64"/>
      <c r="C27" s="50"/>
      <c r="D27" s="50"/>
      <c r="E27" s="60"/>
      <c r="F27" s="61"/>
      <c r="G27" s="50"/>
      <c r="H27" s="50"/>
      <c r="I27" s="50"/>
      <c r="J27" s="50"/>
      <c r="K27" s="118" t="s">
        <v>26</v>
      </c>
      <c r="L27" s="119"/>
      <c r="M27" s="137">
        <v>5.8591505</v>
      </c>
      <c r="N27" s="137">
        <v>-1.1731956</v>
      </c>
      <c r="O27" s="138">
        <v>50</v>
      </c>
      <c r="P27" s="139">
        <f t="shared" si="0"/>
        <v>3.280143914696094</v>
      </c>
      <c r="Q27" s="59">
        <f t="shared" si="1"/>
        <v>46.785458963597826</v>
      </c>
      <c r="R27" s="59">
        <f t="shared" si="2"/>
        <v>53.214541036402174</v>
      </c>
    </row>
    <row r="28" spans="2:18" ht="12.75" customHeight="1">
      <c r="B28" s="64"/>
      <c r="C28" s="50"/>
      <c r="D28" s="50"/>
      <c r="E28" s="60"/>
      <c r="F28" s="61"/>
      <c r="G28" s="50"/>
      <c r="H28" s="50"/>
      <c r="I28" s="50"/>
      <c r="J28" s="50"/>
      <c r="K28" s="118" t="s">
        <v>27</v>
      </c>
      <c r="L28" s="119"/>
      <c r="M28" s="137">
        <v>5.7618806</v>
      </c>
      <c r="N28" s="137">
        <v>-1.2219691</v>
      </c>
      <c r="O28" s="138">
        <v>50</v>
      </c>
      <c r="P28" s="139">
        <f t="shared" si="0"/>
        <v>2.399818524703053</v>
      </c>
      <c r="Q28" s="59">
        <f t="shared" si="1"/>
        <v>47.64817784579101</v>
      </c>
      <c r="R28" s="59">
        <f t="shared" si="2"/>
        <v>52.35182215420899</v>
      </c>
    </row>
    <row r="29" spans="2:18" ht="12.75" customHeight="1">
      <c r="B29" s="64"/>
      <c r="C29" s="50"/>
      <c r="D29" s="50"/>
      <c r="E29" s="60"/>
      <c r="F29" s="61"/>
      <c r="G29" s="50"/>
      <c r="H29" s="50"/>
      <c r="I29" s="50"/>
      <c r="J29" s="50"/>
      <c r="K29" s="118" t="s">
        <v>28</v>
      </c>
      <c r="L29" s="119"/>
      <c r="M29" s="137">
        <v>5.4511078</v>
      </c>
      <c r="N29" s="137">
        <v>-1.2135308</v>
      </c>
      <c r="O29" s="138">
        <v>50</v>
      </c>
      <c r="P29" s="139">
        <f t="shared" si="0"/>
        <v>2.1504067006350756</v>
      </c>
      <c r="Q29" s="59">
        <f t="shared" si="1"/>
        <v>47.89260143337763</v>
      </c>
      <c r="R29" s="59">
        <f t="shared" si="2"/>
        <v>52.10739856662237</v>
      </c>
    </row>
    <row r="30" spans="2:18" ht="12.75" customHeight="1">
      <c r="B30" s="50"/>
      <c r="C30" s="50"/>
      <c r="D30" s="50"/>
      <c r="E30" s="60"/>
      <c r="F30" s="61"/>
      <c r="G30" s="50"/>
      <c r="H30" s="50"/>
      <c r="I30" s="50"/>
      <c r="J30" s="50"/>
      <c r="K30" s="118" t="s">
        <v>142</v>
      </c>
      <c r="L30" s="119"/>
      <c r="M30" s="137">
        <v>6.9068462</v>
      </c>
      <c r="N30" s="137">
        <v>-1.2005351</v>
      </c>
      <c r="O30" s="138">
        <v>50</v>
      </c>
      <c r="P30" s="139">
        <f t="shared" si="0"/>
        <v>4.777089566026498</v>
      </c>
      <c r="Q30" s="59">
        <f t="shared" si="1"/>
        <v>45.31845222529403</v>
      </c>
      <c r="R30" s="59">
        <f t="shared" si="2"/>
        <v>54.68154777470597</v>
      </c>
    </row>
    <row r="31" spans="2:18" ht="12.75" customHeight="1">
      <c r="B31" s="64"/>
      <c r="C31" s="50"/>
      <c r="D31" s="50"/>
      <c r="E31" s="60"/>
      <c r="F31" s="61"/>
      <c r="G31" s="50"/>
      <c r="H31" s="50"/>
      <c r="I31" s="50"/>
      <c r="J31" s="50"/>
      <c r="K31" s="120" t="s">
        <v>29</v>
      </c>
      <c r="L31" s="121"/>
      <c r="M31" s="137">
        <v>4.8791758</v>
      </c>
      <c r="N31" s="137">
        <v>-1.1327143</v>
      </c>
      <c r="O31" s="138">
        <v>50</v>
      </c>
      <c r="P31" s="139">
        <f t="shared" si="0"/>
        <v>2.501521866336125</v>
      </c>
      <c r="Q31" s="59">
        <f t="shared" si="1"/>
        <v>47.5485085709906</v>
      </c>
      <c r="R31" s="59">
        <f t="shared" si="2"/>
        <v>52.4514914290094</v>
      </c>
    </row>
    <row r="32" spans="2:18" ht="12.75" customHeight="1">
      <c r="B32" s="64"/>
      <c r="C32" s="50"/>
      <c r="D32" s="50"/>
      <c r="E32" s="60"/>
      <c r="F32" s="61"/>
      <c r="G32" s="50"/>
      <c r="H32" s="50"/>
      <c r="I32" s="50"/>
      <c r="J32" s="50"/>
      <c r="K32" s="118" t="s">
        <v>30</v>
      </c>
      <c r="L32" s="119"/>
      <c r="M32" s="137">
        <v>4.849263</v>
      </c>
      <c r="N32" s="137">
        <v>-1.1508862</v>
      </c>
      <c r="O32" s="138">
        <v>50</v>
      </c>
      <c r="P32" s="139">
        <f t="shared" si="0"/>
        <v>2.233645331614216</v>
      </c>
      <c r="Q32" s="59">
        <f t="shared" si="1"/>
        <v>47.811027575018066</v>
      </c>
      <c r="R32" s="59">
        <f t="shared" si="2"/>
        <v>52.188972424981934</v>
      </c>
    </row>
    <row r="33" spans="2:18" ht="12.75" customHeight="1">
      <c r="B33" s="50"/>
      <c r="C33" s="50"/>
      <c r="D33" s="50"/>
      <c r="E33" s="60"/>
      <c r="F33" s="61"/>
      <c r="G33" s="50"/>
      <c r="H33" s="50"/>
      <c r="I33" s="50"/>
      <c r="J33" s="50"/>
      <c r="K33" s="118" t="s">
        <v>31</v>
      </c>
      <c r="L33" s="119"/>
      <c r="M33" s="137">
        <v>4.8544891</v>
      </c>
      <c r="N33" s="137">
        <v>-1.1328796</v>
      </c>
      <c r="O33" s="138">
        <v>50</v>
      </c>
      <c r="P33" s="139">
        <f t="shared" si="0"/>
        <v>2.4686259209167125</v>
      </c>
      <c r="Q33" s="59">
        <f t="shared" si="1"/>
        <v>47.58074659750162</v>
      </c>
      <c r="R33" s="59">
        <f t="shared" si="2"/>
        <v>52.41925340249838</v>
      </c>
    </row>
    <row r="34" spans="2:18" ht="12.75" customHeight="1">
      <c r="B34" s="64"/>
      <c r="C34" s="50"/>
      <c r="D34" s="50"/>
      <c r="E34" s="60"/>
      <c r="F34" s="61"/>
      <c r="G34" s="50"/>
      <c r="H34" s="50"/>
      <c r="I34" s="50"/>
      <c r="J34" s="50"/>
      <c r="K34" s="120" t="s">
        <v>32</v>
      </c>
      <c r="L34" s="121"/>
      <c r="M34" s="137">
        <v>6.7405467</v>
      </c>
      <c r="N34" s="137">
        <v>-1.1391855</v>
      </c>
      <c r="O34" s="138">
        <v>50</v>
      </c>
      <c r="P34" s="139">
        <f t="shared" si="0"/>
        <v>6.126209881396518</v>
      </c>
      <c r="Q34" s="59">
        <f t="shared" si="1"/>
        <v>43.99631431623141</v>
      </c>
      <c r="R34" s="59">
        <f t="shared" si="2"/>
        <v>56.00368568376859</v>
      </c>
    </row>
    <row r="35" spans="2:18" ht="12.75" customHeight="1">
      <c r="B35" s="64"/>
      <c r="C35" s="50"/>
      <c r="D35" s="50"/>
      <c r="E35" s="60"/>
      <c r="F35" s="61"/>
      <c r="G35" s="50"/>
      <c r="H35" s="50"/>
      <c r="I35" s="50"/>
      <c r="J35" s="50"/>
      <c r="K35" s="118" t="s">
        <v>33</v>
      </c>
      <c r="L35" s="119"/>
      <c r="M35" s="137">
        <v>6.9194639</v>
      </c>
      <c r="N35" s="137">
        <v>-1.1769618</v>
      </c>
      <c r="O35" s="138">
        <v>50</v>
      </c>
      <c r="P35" s="139">
        <f t="shared" si="0"/>
        <v>5.461203973294298</v>
      </c>
      <c r="Q35" s="59">
        <f t="shared" si="1"/>
        <v>44.648020106171586</v>
      </c>
      <c r="R35" s="59">
        <f t="shared" si="2"/>
        <v>55.351979893828414</v>
      </c>
    </row>
    <row r="36" spans="2:18" ht="12.75" customHeight="1">
      <c r="B36" s="64"/>
      <c r="C36" s="50"/>
      <c r="D36" s="50"/>
      <c r="E36" s="60"/>
      <c r="F36" s="61"/>
      <c r="G36" s="50"/>
      <c r="H36" s="50"/>
      <c r="I36" s="50"/>
      <c r="J36" s="50"/>
      <c r="K36" s="118" t="s">
        <v>34</v>
      </c>
      <c r="L36" s="119"/>
      <c r="M36" s="137">
        <v>6.5079311</v>
      </c>
      <c r="N36" s="137">
        <v>-1.1423481</v>
      </c>
      <c r="O36" s="138">
        <v>50</v>
      </c>
      <c r="P36" s="139">
        <f t="shared" si="0"/>
        <v>5.361046256698227</v>
      </c>
      <c r="Q36" s="59">
        <f t="shared" si="1"/>
        <v>44.746174668435735</v>
      </c>
      <c r="R36" s="59">
        <f t="shared" si="2"/>
        <v>55.253825331564265</v>
      </c>
    </row>
    <row r="37" spans="2:18" ht="12.75" customHeight="1">
      <c r="B37" s="64"/>
      <c r="C37" s="50"/>
      <c r="D37" s="50"/>
      <c r="E37" s="60"/>
      <c r="F37" s="61"/>
      <c r="G37" s="50"/>
      <c r="H37" s="50"/>
      <c r="I37" s="50"/>
      <c r="J37" s="50"/>
      <c r="K37" s="118" t="s">
        <v>35</v>
      </c>
      <c r="L37" s="119"/>
      <c r="M37" s="137">
        <v>4.7123449</v>
      </c>
      <c r="N37" s="137">
        <v>-1.1305067</v>
      </c>
      <c r="O37" s="138">
        <v>50</v>
      </c>
      <c r="P37" s="139">
        <f t="shared" si="0"/>
        <v>2.3289714083600686</v>
      </c>
      <c r="Q37" s="59">
        <f t="shared" si="1"/>
        <v>47.71760801980713</v>
      </c>
      <c r="R37" s="59">
        <f t="shared" si="2"/>
        <v>52.28239198019287</v>
      </c>
    </row>
    <row r="38" spans="2:18" ht="12.75" customHeight="1">
      <c r="B38" s="64"/>
      <c r="C38" s="50"/>
      <c r="D38" s="50"/>
      <c r="E38" s="60"/>
      <c r="F38" s="61"/>
      <c r="G38" s="50"/>
      <c r="H38" s="50"/>
      <c r="I38" s="50"/>
      <c r="J38" s="50"/>
      <c r="K38" s="118" t="s">
        <v>36</v>
      </c>
      <c r="L38" s="119"/>
      <c r="M38" s="137">
        <v>7.0232304</v>
      </c>
      <c r="N38" s="137">
        <v>-1.1877215</v>
      </c>
      <c r="O38" s="138">
        <v>50</v>
      </c>
      <c r="P38" s="139">
        <f t="shared" si="0"/>
        <v>5.426767968654291</v>
      </c>
      <c r="Q38" s="59">
        <f t="shared" si="1"/>
        <v>44.6817673907188</v>
      </c>
      <c r="R38" s="59">
        <f t="shared" si="2"/>
        <v>55.3182326092812</v>
      </c>
    </row>
    <row r="39" spans="2:18" ht="12.75" customHeight="1">
      <c r="B39" s="64"/>
      <c r="C39" s="50"/>
      <c r="D39" s="50"/>
      <c r="E39" s="60"/>
      <c r="F39" s="61"/>
      <c r="G39" s="50"/>
      <c r="H39" s="50"/>
      <c r="I39" s="50"/>
      <c r="J39" s="50"/>
      <c r="K39" s="118" t="s">
        <v>37</v>
      </c>
      <c r="L39" s="119"/>
      <c r="M39" s="137">
        <v>6.7244549</v>
      </c>
      <c r="N39" s="137">
        <v>-1.1649169</v>
      </c>
      <c r="O39" s="138">
        <v>50</v>
      </c>
      <c r="P39" s="139">
        <f t="shared" si="0"/>
        <v>5.287398495432567</v>
      </c>
      <c r="Q39" s="59">
        <f t="shared" si="1"/>
        <v>44.818349474476086</v>
      </c>
      <c r="R39" s="59">
        <f t="shared" si="2"/>
        <v>55.181650525523914</v>
      </c>
    </row>
    <row r="40" spans="2:18" ht="12.75" customHeight="1">
      <c r="B40" s="64"/>
      <c r="C40" s="50"/>
      <c r="D40" s="50"/>
      <c r="E40" s="60"/>
      <c r="F40" s="61"/>
      <c r="G40" s="50"/>
      <c r="H40" s="50"/>
      <c r="I40" s="50"/>
      <c r="J40" s="50"/>
      <c r="K40" s="118" t="s">
        <v>38</v>
      </c>
      <c r="L40" s="119"/>
      <c r="M40" s="137">
        <v>6.7462416</v>
      </c>
      <c r="N40" s="137">
        <v>-1.1598025</v>
      </c>
      <c r="O40" s="65">
        <v>50</v>
      </c>
      <c r="P40" s="66">
        <f t="shared" si="0"/>
        <v>5.4952717140268685</v>
      </c>
      <c r="Q40" s="67">
        <f t="shared" si="1"/>
        <v>44.61463372025367</v>
      </c>
      <c r="R40" s="67">
        <f t="shared" si="2"/>
        <v>55.38536627974633</v>
      </c>
    </row>
    <row r="41" spans="2:18" ht="12.75" customHeight="1">
      <c r="B41" s="50"/>
      <c r="C41" s="50"/>
      <c r="D41" s="50"/>
      <c r="E41" s="60"/>
      <c r="F41" s="61"/>
      <c r="G41" s="50"/>
      <c r="H41" s="50"/>
      <c r="I41" s="50"/>
      <c r="J41" s="50"/>
      <c r="K41" s="118" t="s">
        <v>39</v>
      </c>
      <c r="L41" s="119"/>
      <c r="M41" s="137">
        <v>4.9835794</v>
      </c>
      <c r="N41" s="137">
        <v>-1.087113</v>
      </c>
      <c r="O41" s="138">
        <v>50</v>
      </c>
      <c r="P41" s="139">
        <f t="shared" si="0"/>
        <v>3.3729882446382726</v>
      </c>
      <c r="Q41" s="59">
        <f t="shared" si="1"/>
        <v>46.694471520254496</v>
      </c>
      <c r="R41" s="59">
        <f t="shared" si="2"/>
        <v>53.305528479745504</v>
      </c>
    </row>
    <row r="42" spans="2:18" ht="12.75" customHeight="1">
      <c r="B42" s="64"/>
      <c r="C42" s="50"/>
      <c r="D42" s="50"/>
      <c r="E42" s="60"/>
      <c r="F42" s="61"/>
      <c r="G42" s="50"/>
      <c r="H42" s="50"/>
      <c r="I42" s="50"/>
      <c r="J42" s="50"/>
      <c r="K42" s="120" t="s">
        <v>40</v>
      </c>
      <c r="L42" s="121"/>
      <c r="M42" s="137">
        <v>5.2384567</v>
      </c>
      <c r="N42" s="137">
        <v>-1.104044</v>
      </c>
      <c r="O42" s="138">
        <v>50</v>
      </c>
      <c r="P42" s="139">
        <f t="shared" si="0"/>
        <v>3.4960819125125324</v>
      </c>
      <c r="Q42" s="59">
        <f t="shared" si="1"/>
        <v>46.57383972573772</v>
      </c>
      <c r="R42" s="59">
        <f t="shared" si="2"/>
        <v>53.42616027426228</v>
      </c>
    </row>
    <row r="43" spans="2:18" ht="12.75" customHeight="1">
      <c r="B43" s="64"/>
      <c r="C43" s="50"/>
      <c r="D43" s="50"/>
      <c r="E43" s="60"/>
      <c r="F43" s="61"/>
      <c r="G43" s="50"/>
      <c r="H43" s="50"/>
      <c r="I43" s="50"/>
      <c r="J43" s="50"/>
      <c r="K43" s="118" t="s">
        <v>41</v>
      </c>
      <c r="L43" s="119"/>
      <c r="M43" s="137">
        <v>5.5264698</v>
      </c>
      <c r="N43" s="137">
        <v>-1.1182292</v>
      </c>
      <c r="O43" s="138">
        <v>50</v>
      </c>
      <c r="P43" s="139">
        <f t="shared" si="0"/>
        <v>3.7393398247966316</v>
      </c>
      <c r="Q43" s="59">
        <f t="shared" si="1"/>
        <v>46.3354469716993</v>
      </c>
      <c r="R43" s="59">
        <f t="shared" si="2"/>
        <v>53.6645530283007</v>
      </c>
    </row>
    <row r="44" spans="2:18" ht="12.75" customHeight="1">
      <c r="B44" s="64"/>
      <c r="C44" s="50"/>
      <c r="D44" s="50"/>
      <c r="E44" s="60"/>
      <c r="F44" s="61"/>
      <c r="G44" s="50"/>
      <c r="H44" s="50"/>
      <c r="I44" s="50"/>
      <c r="J44" s="50"/>
      <c r="K44" s="118" t="s">
        <v>42</v>
      </c>
      <c r="L44" s="119"/>
      <c r="M44" s="137">
        <v>4.5717182</v>
      </c>
      <c r="N44" s="137">
        <v>-1.1388289</v>
      </c>
      <c r="O44" s="138">
        <v>50</v>
      </c>
      <c r="P44" s="139">
        <f t="shared" si="0"/>
        <v>2.0752698326274315</v>
      </c>
      <c r="Q44" s="59">
        <f t="shared" si="1"/>
        <v>47.96623556402512</v>
      </c>
      <c r="R44" s="59">
        <f t="shared" si="2"/>
        <v>52.03376443597488</v>
      </c>
    </row>
    <row r="45" spans="2:18" ht="12.75" customHeight="1">
      <c r="B45" s="64"/>
      <c r="C45" s="50"/>
      <c r="D45" s="50"/>
      <c r="E45" s="60"/>
      <c r="F45" s="61"/>
      <c r="G45" s="50"/>
      <c r="H45" s="50"/>
      <c r="I45" s="50"/>
      <c r="J45" s="50"/>
      <c r="K45" s="118" t="s">
        <v>43</v>
      </c>
      <c r="L45" s="119"/>
      <c r="M45" s="137">
        <v>4.8376677</v>
      </c>
      <c r="N45" s="137">
        <v>-1.1787084</v>
      </c>
      <c r="O45" s="138">
        <v>50</v>
      </c>
      <c r="P45" s="139">
        <f t="shared" si="0"/>
        <v>1.9104183719962178</v>
      </c>
      <c r="Q45" s="59">
        <f t="shared" si="1"/>
        <v>48.127789995443706</v>
      </c>
      <c r="R45" s="59">
        <f t="shared" si="2"/>
        <v>51.872210004556294</v>
      </c>
    </row>
    <row r="46" spans="2:18" ht="12.75" customHeight="1">
      <c r="B46" s="50"/>
      <c r="C46" s="50"/>
      <c r="D46" s="50"/>
      <c r="E46" s="60"/>
      <c r="F46" s="61"/>
      <c r="G46" s="50"/>
      <c r="H46" s="50"/>
      <c r="I46" s="50"/>
      <c r="J46" s="50"/>
      <c r="K46" s="118" t="s">
        <v>44</v>
      </c>
      <c r="L46" s="119"/>
      <c r="M46" s="137">
        <v>5.6830083</v>
      </c>
      <c r="N46" s="137">
        <v>-1.1717802</v>
      </c>
      <c r="O46" s="138">
        <v>50</v>
      </c>
      <c r="P46" s="139">
        <f t="shared" si="0"/>
        <v>3.0267013252615147</v>
      </c>
      <c r="Q46" s="59">
        <f t="shared" si="1"/>
        <v>47.03383270124372</v>
      </c>
      <c r="R46" s="59">
        <f t="shared" si="2"/>
        <v>52.96616729875628</v>
      </c>
    </row>
    <row r="47" spans="2:18" ht="12.75" customHeight="1">
      <c r="B47" s="64"/>
      <c r="C47" s="50"/>
      <c r="D47" s="50"/>
      <c r="E47" s="60"/>
      <c r="F47" s="61"/>
      <c r="G47" s="50"/>
      <c r="H47" s="50"/>
      <c r="I47" s="50"/>
      <c r="J47" s="50"/>
      <c r="K47" s="120" t="s">
        <v>45</v>
      </c>
      <c r="L47" s="121"/>
      <c r="M47" s="137">
        <v>5.6328972</v>
      </c>
      <c r="N47" s="137">
        <v>-1.1007159</v>
      </c>
      <c r="O47" s="138">
        <v>50</v>
      </c>
      <c r="P47" s="139">
        <f t="shared" si="0"/>
        <v>4.335633735287755</v>
      </c>
      <c r="Q47" s="59">
        <f t="shared" si="1"/>
        <v>45.751078939418</v>
      </c>
      <c r="R47" s="59">
        <f t="shared" si="2"/>
        <v>54.248921060582</v>
      </c>
    </row>
    <row r="48" spans="2:18" ht="12.75" customHeight="1">
      <c r="B48" s="64"/>
      <c r="C48" s="50"/>
      <c r="D48" s="50"/>
      <c r="E48" s="60"/>
      <c r="F48" s="61"/>
      <c r="G48" s="50"/>
      <c r="H48" s="50"/>
      <c r="I48" s="50"/>
      <c r="J48" s="50"/>
      <c r="K48" s="118" t="s">
        <v>46</v>
      </c>
      <c r="L48" s="119"/>
      <c r="M48" s="137">
        <v>5.2068967</v>
      </c>
      <c r="N48" s="137">
        <v>-1.1182048</v>
      </c>
      <c r="O48" s="138">
        <v>50</v>
      </c>
      <c r="P48" s="139">
        <f t="shared" si="0"/>
        <v>3.187556161764488</v>
      </c>
      <c r="Q48" s="59">
        <f t="shared" si="1"/>
        <v>46.8761949614708</v>
      </c>
      <c r="R48" s="59">
        <f t="shared" si="2"/>
        <v>53.1238050385292</v>
      </c>
    </row>
    <row r="49" spans="2:18" ht="12.75" customHeight="1">
      <c r="B49" s="64"/>
      <c r="C49" s="50"/>
      <c r="D49" s="50"/>
      <c r="E49" s="60"/>
      <c r="F49" s="61"/>
      <c r="G49" s="50"/>
      <c r="H49" s="50"/>
      <c r="I49" s="50"/>
      <c r="J49" s="50"/>
      <c r="K49" s="118" t="s">
        <v>47</v>
      </c>
      <c r="L49" s="119"/>
      <c r="M49" s="137">
        <v>5.1692851</v>
      </c>
      <c r="N49" s="137">
        <v>-1.1100104</v>
      </c>
      <c r="O49" s="138">
        <v>50</v>
      </c>
      <c r="P49" s="139">
        <f t="shared" si="0"/>
        <v>3.269965797235022</v>
      </c>
      <c r="Q49" s="59">
        <f t="shared" si="1"/>
        <v>46.79543351870968</v>
      </c>
      <c r="R49" s="59">
        <f t="shared" si="2"/>
        <v>53.20456648129032</v>
      </c>
    </row>
    <row r="50" spans="2:18" ht="12.75" customHeight="1">
      <c r="B50" s="64"/>
      <c r="C50" s="50"/>
      <c r="D50" s="50"/>
      <c r="E50" s="60"/>
      <c r="F50" s="61"/>
      <c r="G50" s="50"/>
      <c r="H50" s="50"/>
      <c r="I50" s="50"/>
      <c r="J50" s="50"/>
      <c r="K50" s="118" t="s">
        <v>48</v>
      </c>
      <c r="L50" s="119"/>
      <c r="M50" s="137">
        <v>6.3061029</v>
      </c>
      <c r="N50" s="137">
        <v>-1.151687</v>
      </c>
      <c r="O50" s="138">
        <v>50</v>
      </c>
      <c r="P50" s="139">
        <f t="shared" si="0"/>
        <v>4.607671535384037</v>
      </c>
      <c r="Q50" s="59">
        <f t="shared" si="1"/>
        <v>45.48448189532364</v>
      </c>
      <c r="R50" s="59">
        <f t="shared" si="2"/>
        <v>54.51551810467636</v>
      </c>
    </row>
    <row r="51" spans="2:18" ht="12.75" customHeight="1">
      <c r="B51" s="50"/>
      <c r="C51" s="50"/>
      <c r="D51" s="50"/>
      <c r="E51" s="60"/>
      <c r="F51" s="61"/>
      <c r="G51" s="50"/>
      <c r="H51" s="50"/>
      <c r="I51" s="50"/>
      <c r="J51" s="50"/>
      <c r="K51" s="118" t="s">
        <v>49</v>
      </c>
      <c r="L51" s="119"/>
      <c r="M51" s="137">
        <v>5.2894331</v>
      </c>
      <c r="N51" s="137">
        <v>-1.1590286</v>
      </c>
      <c r="O51" s="138">
        <v>50</v>
      </c>
      <c r="P51" s="139">
        <f t="shared" si="0"/>
        <v>2.663578441144668</v>
      </c>
      <c r="Q51" s="59">
        <f t="shared" si="1"/>
        <v>47.38969312767823</v>
      </c>
      <c r="R51" s="59">
        <f t="shared" si="2"/>
        <v>52.61030687232177</v>
      </c>
    </row>
    <row r="52" spans="2:18" ht="12.75" customHeight="1">
      <c r="B52" s="64"/>
      <c r="C52" s="50"/>
      <c r="D52" s="50"/>
      <c r="E52" s="60"/>
      <c r="F52" s="61"/>
      <c r="G52" s="50"/>
      <c r="H52" s="50"/>
      <c r="I52" s="50"/>
      <c r="J52" s="50"/>
      <c r="K52" s="120" t="s">
        <v>50</v>
      </c>
      <c r="L52" s="121"/>
      <c r="M52" s="137">
        <v>6.0799104</v>
      </c>
      <c r="N52" s="137">
        <v>-1.1248788</v>
      </c>
      <c r="O52" s="138">
        <v>50</v>
      </c>
      <c r="P52" s="139">
        <f t="shared" si="0"/>
        <v>4.7571834435475004</v>
      </c>
      <c r="Q52" s="59">
        <f t="shared" si="1"/>
        <v>45.33796022532345</v>
      </c>
      <c r="R52" s="59">
        <f t="shared" si="2"/>
        <v>54.66203977467655</v>
      </c>
    </row>
    <row r="53" spans="2:18" ht="12.75" customHeight="1">
      <c r="B53" s="64"/>
      <c r="C53" s="50"/>
      <c r="D53" s="50"/>
      <c r="E53" s="60"/>
      <c r="F53" s="61"/>
      <c r="G53" s="50"/>
      <c r="H53" s="50"/>
      <c r="I53" s="50"/>
      <c r="J53" s="50"/>
      <c r="K53" s="118" t="s">
        <v>51</v>
      </c>
      <c r="L53" s="119"/>
      <c r="M53" s="137">
        <v>5.2829444</v>
      </c>
      <c r="N53" s="137">
        <v>-1.1814353</v>
      </c>
      <c r="O53" s="138">
        <v>50</v>
      </c>
      <c r="P53" s="139">
        <f t="shared" si="0"/>
        <v>2.3518644211363533</v>
      </c>
      <c r="Q53" s="59">
        <f t="shared" si="1"/>
        <v>47.695172867286374</v>
      </c>
      <c r="R53" s="59">
        <f t="shared" si="2"/>
        <v>52.304827132713626</v>
      </c>
    </row>
    <row r="54" spans="2:18" ht="12.75" customHeight="1">
      <c r="B54" s="64"/>
      <c r="C54" s="50"/>
      <c r="D54" s="50"/>
      <c r="E54" s="60"/>
      <c r="F54" s="61"/>
      <c r="G54" s="50"/>
      <c r="H54" s="50"/>
      <c r="I54" s="50"/>
      <c r="J54" s="50"/>
      <c r="K54" s="118" t="s">
        <v>52</v>
      </c>
      <c r="L54" s="119"/>
      <c r="M54" s="137">
        <v>5.8416487</v>
      </c>
      <c r="N54" s="137">
        <v>-1.1560699</v>
      </c>
      <c r="O54" s="138">
        <v>50</v>
      </c>
      <c r="P54" s="139">
        <f t="shared" si="0"/>
        <v>3.5672127064488786</v>
      </c>
      <c r="Q54" s="59">
        <f t="shared" si="1"/>
        <v>46.504131547680096</v>
      </c>
      <c r="R54" s="59">
        <f t="shared" si="2"/>
        <v>53.495868452319904</v>
      </c>
    </row>
    <row r="55" spans="2:18" ht="12.75" customHeight="1">
      <c r="B55" s="64"/>
      <c r="C55" s="50"/>
      <c r="D55" s="50"/>
      <c r="E55" s="60"/>
      <c r="F55" s="61"/>
      <c r="G55" s="50"/>
      <c r="H55" s="50"/>
      <c r="I55" s="50"/>
      <c r="J55" s="50"/>
      <c r="K55" s="118" t="s">
        <v>53</v>
      </c>
      <c r="L55" s="119"/>
      <c r="M55" s="137">
        <v>5.9451748</v>
      </c>
      <c r="N55" s="137">
        <v>-1.1706022</v>
      </c>
      <c r="O55" s="138">
        <v>50</v>
      </c>
      <c r="P55" s="139">
        <f t="shared" si="0"/>
        <v>3.4726898075934383</v>
      </c>
      <c r="Q55" s="59">
        <f t="shared" si="1"/>
        <v>46.59676398855843</v>
      </c>
      <c r="R55" s="59">
        <f t="shared" si="2"/>
        <v>53.40323601144157</v>
      </c>
    </row>
    <row r="56" spans="2:18" ht="12.75" customHeight="1">
      <c r="B56" s="64"/>
      <c r="C56" s="50"/>
      <c r="D56" s="50"/>
      <c r="E56" s="60"/>
      <c r="F56" s="61"/>
      <c r="G56" s="50"/>
      <c r="H56" s="50"/>
      <c r="I56" s="50"/>
      <c r="J56" s="50"/>
      <c r="K56" s="118" t="s">
        <v>54</v>
      </c>
      <c r="L56" s="119"/>
      <c r="M56" s="137">
        <v>6.5297671</v>
      </c>
      <c r="N56" s="137">
        <v>-1.1756895</v>
      </c>
      <c r="O56" s="138">
        <v>50</v>
      </c>
      <c r="P56" s="139">
        <f t="shared" si="0"/>
        <v>4.5253905161219565</v>
      </c>
      <c r="Q56" s="59">
        <f t="shared" si="1"/>
        <v>45.56511729420048</v>
      </c>
      <c r="R56" s="59">
        <f t="shared" si="2"/>
        <v>54.43488270579952</v>
      </c>
    </row>
    <row r="57" spans="2:18" ht="12.75" customHeight="1">
      <c r="B57" s="64"/>
      <c r="C57" s="50"/>
      <c r="D57" s="50"/>
      <c r="E57" s="60"/>
      <c r="F57" s="61"/>
      <c r="G57" s="50"/>
      <c r="H57" s="50"/>
      <c r="I57" s="50"/>
      <c r="J57" s="50"/>
      <c r="K57" s="118" t="s">
        <v>55</v>
      </c>
      <c r="L57" s="119"/>
      <c r="M57" s="137">
        <v>6.7491062</v>
      </c>
      <c r="N57" s="137">
        <v>-1.1798151</v>
      </c>
      <c r="O57" s="138">
        <v>50</v>
      </c>
      <c r="P57" s="139">
        <f t="shared" si="0"/>
        <v>4.938464172904499</v>
      </c>
      <c r="Q57" s="59">
        <f t="shared" si="1"/>
        <v>45.160305110553594</v>
      </c>
      <c r="R57" s="59">
        <f t="shared" si="2"/>
        <v>54.839694889446406</v>
      </c>
    </row>
    <row r="58" spans="2:18" ht="12.75" customHeight="1">
      <c r="B58" s="64"/>
      <c r="C58" s="50"/>
      <c r="D58" s="50"/>
      <c r="E58" s="60"/>
      <c r="F58" s="61"/>
      <c r="G58" s="50"/>
      <c r="H58" s="50"/>
      <c r="I58" s="50"/>
      <c r="J58" s="50"/>
      <c r="K58" s="118" t="s">
        <v>56</v>
      </c>
      <c r="L58" s="119"/>
      <c r="M58" s="137">
        <v>5.8042622</v>
      </c>
      <c r="N58" s="137">
        <v>-1.1772652</v>
      </c>
      <c r="O58" s="138">
        <v>50</v>
      </c>
      <c r="P58" s="139">
        <f t="shared" si="0"/>
        <v>3.1218540215617017</v>
      </c>
      <c r="Q58" s="59">
        <f t="shared" si="1"/>
        <v>46.940583058869535</v>
      </c>
      <c r="R58" s="59">
        <f t="shared" si="2"/>
        <v>53.059416941130465</v>
      </c>
    </row>
    <row r="59" spans="2:18" ht="12.75" customHeight="1">
      <c r="B59" s="64"/>
      <c r="C59" s="50"/>
      <c r="D59" s="50"/>
      <c r="E59" s="60"/>
      <c r="F59" s="61"/>
      <c r="G59" s="50"/>
      <c r="H59" s="50"/>
      <c r="I59" s="50"/>
      <c r="J59" s="50"/>
      <c r="K59" s="118" t="s">
        <v>57</v>
      </c>
      <c r="L59" s="119"/>
      <c r="M59" s="137">
        <v>5.9115487</v>
      </c>
      <c r="N59" s="137">
        <v>-1.1577637</v>
      </c>
      <c r="O59" s="138">
        <v>50</v>
      </c>
      <c r="P59" s="139">
        <f t="shared" si="0"/>
        <v>3.660395735855208</v>
      </c>
      <c r="Q59" s="59">
        <f t="shared" si="1"/>
        <v>46.4128121788619</v>
      </c>
      <c r="R59" s="59">
        <f t="shared" si="2"/>
        <v>53.5871878211381</v>
      </c>
    </row>
    <row r="60" spans="2:18" ht="12.75" customHeight="1">
      <c r="B60" s="64"/>
      <c r="C60" s="50"/>
      <c r="D60" s="50"/>
      <c r="E60" s="60"/>
      <c r="F60" s="61"/>
      <c r="G60" s="50"/>
      <c r="H60" s="50"/>
      <c r="I60" s="50"/>
      <c r="J60" s="50"/>
      <c r="K60" s="118" t="s">
        <v>58</v>
      </c>
      <c r="L60" s="119"/>
      <c r="M60" s="137">
        <v>5.9405776</v>
      </c>
      <c r="N60" s="137">
        <v>-1.1608986</v>
      </c>
      <c r="O60" s="138">
        <v>50</v>
      </c>
      <c r="P60" s="139">
        <f t="shared" si="0"/>
        <v>3.651456958449068</v>
      </c>
      <c r="Q60" s="59">
        <f t="shared" si="1"/>
        <v>46.42157218071991</v>
      </c>
      <c r="R60" s="59">
        <f t="shared" si="2"/>
        <v>53.57842781928009</v>
      </c>
    </row>
    <row r="61" spans="2:18" ht="12.75" customHeight="1">
      <c r="B61" s="50"/>
      <c r="C61" s="50"/>
      <c r="D61" s="50"/>
      <c r="E61" s="60"/>
      <c r="F61" s="61"/>
      <c r="G61" s="50"/>
      <c r="H61" s="50"/>
      <c r="I61" s="50"/>
      <c r="J61" s="50"/>
      <c r="K61" s="118" t="s">
        <v>59</v>
      </c>
      <c r="L61" s="119"/>
      <c r="M61" s="137">
        <v>5.8932198</v>
      </c>
      <c r="N61" s="137">
        <v>-1.1600629</v>
      </c>
      <c r="O61" s="138">
        <v>50</v>
      </c>
      <c r="P61" s="139">
        <f t="shared" si="0"/>
        <v>3.5821686995683133</v>
      </c>
      <c r="Q61" s="59">
        <f t="shared" si="1"/>
        <v>46.48947467442305</v>
      </c>
      <c r="R61" s="59">
        <f t="shared" si="2"/>
        <v>53.51052532557695</v>
      </c>
    </row>
    <row r="62" spans="2:18" ht="12.75" customHeight="1">
      <c r="B62" s="64"/>
      <c r="C62" s="50"/>
      <c r="D62" s="50"/>
      <c r="E62" s="60"/>
      <c r="F62" s="61"/>
      <c r="G62" s="50"/>
      <c r="H62" s="50"/>
      <c r="I62" s="50"/>
      <c r="J62" s="50"/>
      <c r="K62" s="120" t="s">
        <v>60</v>
      </c>
      <c r="L62" s="121"/>
      <c r="M62" s="137">
        <v>5.729742</v>
      </c>
      <c r="N62" s="137">
        <v>-1.089819</v>
      </c>
      <c r="O62" s="138">
        <v>50</v>
      </c>
      <c r="P62" s="139">
        <f t="shared" si="0"/>
        <v>4.827077494442733</v>
      </c>
      <c r="Q62" s="59">
        <f t="shared" si="1"/>
        <v>45.26946405544612</v>
      </c>
      <c r="R62" s="59">
        <f t="shared" si="2"/>
        <v>54.73053594455388</v>
      </c>
    </row>
    <row r="63" spans="2:18" ht="12.75" customHeight="1">
      <c r="B63" s="64"/>
      <c r="C63" s="50"/>
      <c r="D63" s="50"/>
      <c r="E63" s="60"/>
      <c r="F63" s="61"/>
      <c r="G63" s="50"/>
      <c r="H63" s="50"/>
      <c r="I63" s="50"/>
      <c r="J63" s="50"/>
      <c r="K63" s="118" t="s">
        <v>173</v>
      </c>
      <c r="L63" s="119"/>
      <c r="M63" s="137">
        <v>5.2170017</v>
      </c>
      <c r="N63" s="137">
        <v>-1.1068948</v>
      </c>
      <c r="O63" s="138">
        <v>50</v>
      </c>
      <c r="P63" s="139">
        <f t="shared" si="0"/>
        <v>3.4058443277781096</v>
      </c>
      <c r="Q63" s="59">
        <f t="shared" si="1"/>
        <v>46.66227255877745</v>
      </c>
      <c r="R63" s="59">
        <f t="shared" si="2"/>
        <v>53.33772744122255</v>
      </c>
    </row>
    <row r="64" spans="2:18" ht="12.75" customHeight="1">
      <c r="B64" s="64"/>
      <c r="C64" s="50"/>
      <c r="D64" s="50"/>
      <c r="E64" s="60"/>
      <c r="F64" s="61"/>
      <c r="G64" s="50"/>
      <c r="H64" s="50"/>
      <c r="I64" s="50"/>
      <c r="J64" s="50"/>
      <c r="K64" s="118" t="s">
        <v>61</v>
      </c>
      <c r="L64" s="119"/>
      <c r="M64" s="137">
        <v>5.6858781</v>
      </c>
      <c r="N64" s="137">
        <v>-1.1237975</v>
      </c>
      <c r="O64" s="138">
        <v>50</v>
      </c>
      <c r="P64" s="139">
        <f t="shared" si="0"/>
        <v>3.9294102173605157</v>
      </c>
      <c r="Q64" s="59">
        <f t="shared" si="1"/>
        <v>46.14917798698669</v>
      </c>
      <c r="R64" s="59">
        <f t="shared" si="2"/>
        <v>53.85082201301331</v>
      </c>
    </row>
    <row r="65" spans="2:18" ht="12.75" customHeight="1">
      <c r="B65" s="64"/>
      <c r="C65" s="50"/>
      <c r="D65" s="50"/>
      <c r="E65" s="60"/>
      <c r="F65" s="61"/>
      <c r="G65" s="50"/>
      <c r="H65" s="50"/>
      <c r="I65" s="50"/>
      <c r="J65" s="50"/>
      <c r="K65" s="118" t="s">
        <v>62</v>
      </c>
      <c r="L65" s="119"/>
      <c r="M65" s="137">
        <v>6.0327011</v>
      </c>
      <c r="N65" s="137">
        <v>-1.1779075</v>
      </c>
      <c r="O65" s="138">
        <v>50</v>
      </c>
      <c r="P65" s="139">
        <f t="shared" si="0"/>
        <v>3.4874532471276405</v>
      </c>
      <c r="Q65" s="59">
        <f t="shared" si="1"/>
        <v>46.58229581781491</v>
      </c>
      <c r="R65" s="59">
        <f t="shared" si="2"/>
        <v>53.41770418218509</v>
      </c>
    </row>
    <row r="66" spans="2:18" ht="12.75" customHeight="1">
      <c r="B66" s="64"/>
      <c r="C66" s="50"/>
      <c r="D66" s="50"/>
      <c r="E66" s="60"/>
      <c r="F66" s="61"/>
      <c r="G66" s="50"/>
      <c r="H66" s="50"/>
      <c r="I66" s="50"/>
      <c r="J66" s="50"/>
      <c r="K66" s="118" t="s">
        <v>63</v>
      </c>
      <c r="L66" s="119"/>
      <c r="M66" s="137">
        <v>6.6042483</v>
      </c>
      <c r="N66" s="137">
        <v>-1.145834</v>
      </c>
      <c r="O66" s="138">
        <v>50</v>
      </c>
      <c r="P66" s="139">
        <f t="shared" si="0"/>
        <v>5.520450231379657</v>
      </c>
      <c r="Q66" s="59">
        <f t="shared" si="1"/>
        <v>44.589958773247936</v>
      </c>
      <c r="R66" s="59">
        <f t="shared" si="2"/>
        <v>55.410041226752064</v>
      </c>
    </row>
    <row r="67" spans="2:18" ht="12.75" customHeight="1">
      <c r="B67" s="64"/>
      <c r="C67" s="50"/>
      <c r="D67" s="50"/>
      <c r="E67" s="60"/>
      <c r="F67" s="61"/>
      <c r="G67" s="50"/>
      <c r="H67" s="50"/>
      <c r="I67" s="50"/>
      <c r="J67" s="50"/>
      <c r="K67" s="118" t="s">
        <v>64</v>
      </c>
      <c r="L67" s="119"/>
      <c r="M67" s="137">
        <v>5.7419564</v>
      </c>
      <c r="N67" s="137">
        <v>-1.1383046</v>
      </c>
      <c r="O67" s="138">
        <v>50</v>
      </c>
      <c r="P67" s="139">
        <f t="shared" si="0"/>
        <v>3.736116451288508</v>
      </c>
      <c r="Q67" s="59">
        <f t="shared" si="1"/>
        <v>46.338605877737265</v>
      </c>
      <c r="R67" s="59">
        <f t="shared" si="2"/>
        <v>53.661394122262735</v>
      </c>
    </row>
    <row r="68" spans="2:18" ht="12.75" customHeight="1">
      <c r="B68" s="64"/>
      <c r="C68" s="50"/>
      <c r="D68" s="50"/>
      <c r="E68" s="60"/>
      <c r="F68" s="61"/>
      <c r="G68" s="50"/>
      <c r="H68" s="50"/>
      <c r="I68" s="50"/>
      <c r="J68" s="50"/>
      <c r="K68" s="118" t="s">
        <v>65</v>
      </c>
      <c r="L68" s="119"/>
      <c r="M68" s="137">
        <v>6.1114991</v>
      </c>
      <c r="N68" s="137">
        <v>-1.1801237</v>
      </c>
      <c r="O68" s="138">
        <v>50</v>
      </c>
      <c r="P68" s="139">
        <f t="shared" si="0"/>
        <v>3.5843650482243596</v>
      </c>
      <c r="Q68" s="59">
        <f t="shared" si="1"/>
        <v>46.48732225274013</v>
      </c>
      <c r="R68" s="59">
        <f t="shared" si="2"/>
        <v>53.51267774725987</v>
      </c>
    </row>
    <row r="69" spans="2:18" ht="12.75" customHeight="1">
      <c r="B69" s="64"/>
      <c r="C69" s="50"/>
      <c r="D69" s="50"/>
      <c r="E69" s="60"/>
      <c r="F69" s="61"/>
      <c r="G69" s="50"/>
      <c r="H69" s="50"/>
      <c r="I69" s="50"/>
      <c r="J69" s="50"/>
      <c r="K69" s="118" t="s">
        <v>66</v>
      </c>
      <c r="L69" s="119"/>
      <c r="M69" s="137">
        <v>6.1091849</v>
      </c>
      <c r="N69" s="137">
        <v>-1.1871982</v>
      </c>
      <c r="O69" s="138">
        <v>50</v>
      </c>
      <c r="P69" s="139">
        <f t="shared" si="0"/>
        <v>3.445785824167962</v>
      </c>
      <c r="Q69" s="59">
        <f t="shared" si="1"/>
        <v>46.6231298923154</v>
      </c>
      <c r="R69" s="59">
        <f t="shared" si="2"/>
        <v>53.3768701076846</v>
      </c>
    </row>
    <row r="70" spans="2:18" ht="12.75" customHeight="1">
      <c r="B70" s="64"/>
      <c r="C70" s="50"/>
      <c r="D70" s="50"/>
      <c r="E70" s="60"/>
      <c r="F70" s="61"/>
      <c r="G70" s="50"/>
      <c r="H70" s="50"/>
      <c r="I70" s="50"/>
      <c r="J70" s="50"/>
      <c r="K70" s="118" t="s">
        <v>67</v>
      </c>
      <c r="L70" s="119"/>
      <c r="M70" s="137">
        <v>5.3905316</v>
      </c>
      <c r="N70" s="137">
        <v>-1.1760322</v>
      </c>
      <c r="O70" s="138">
        <v>50</v>
      </c>
      <c r="P70" s="139">
        <f t="shared" si="0"/>
        <v>2.555459769331299</v>
      </c>
      <c r="Q70" s="59">
        <f t="shared" si="1"/>
        <v>47.49564942605533</v>
      </c>
      <c r="R70" s="59">
        <f t="shared" si="2"/>
        <v>52.50435057394467</v>
      </c>
    </row>
    <row r="71" spans="2:18" ht="12.75" customHeight="1">
      <c r="B71" s="64"/>
      <c r="C71" s="50"/>
      <c r="D71" s="50"/>
      <c r="E71" s="60"/>
      <c r="F71" s="61"/>
      <c r="G71" s="50"/>
      <c r="H71" s="50"/>
      <c r="I71" s="50"/>
      <c r="J71" s="50"/>
      <c r="K71" s="118" t="s">
        <v>68</v>
      </c>
      <c r="L71" s="119"/>
      <c r="M71" s="137">
        <v>5.0747301</v>
      </c>
      <c r="N71" s="137">
        <v>-1.1173558</v>
      </c>
      <c r="O71" s="138">
        <v>50</v>
      </c>
      <c r="P71" s="139">
        <f aca="true" t="shared" si="3" ref="P71:P134">100*SQRT(EXP($M71+$N71*LN($O71*1000)))</f>
        <v>2.997456889271705</v>
      </c>
      <c r="Q71" s="59">
        <f t="shared" si="1"/>
        <v>47.06249224851373</v>
      </c>
      <c r="R71" s="59">
        <f t="shared" si="2"/>
        <v>52.93750775148627</v>
      </c>
    </row>
    <row r="72" spans="2:18" ht="12.75" customHeight="1">
      <c r="B72" s="50"/>
      <c r="C72" s="50"/>
      <c r="D72" s="50"/>
      <c r="E72" s="60"/>
      <c r="F72" s="61"/>
      <c r="G72" s="50"/>
      <c r="H72" s="50"/>
      <c r="I72" s="50"/>
      <c r="J72" s="50"/>
      <c r="K72" s="118" t="s">
        <v>69</v>
      </c>
      <c r="L72" s="119"/>
      <c r="M72" s="137">
        <v>4.398715</v>
      </c>
      <c r="N72" s="137">
        <v>-1.0820182</v>
      </c>
      <c r="O72" s="138">
        <v>50</v>
      </c>
      <c r="P72" s="139">
        <f t="shared" si="3"/>
        <v>2.588113350415023</v>
      </c>
      <c r="Q72" s="59">
        <f aca="true" t="shared" si="4" ref="Q72:Q134">$O72-1.96*$P72*$O72/100</f>
        <v>47.46364891659328</v>
      </c>
      <c r="R72" s="59">
        <f aca="true" t="shared" si="5" ref="R72:R134">$O72+1.96*$P72*$O72/100</f>
        <v>52.53635108340672</v>
      </c>
    </row>
    <row r="73" spans="2:18" ht="12.75" customHeight="1">
      <c r="B73" s="64"/>
      <c r="C73" s="50"/>
      <c r="D73" s="50"/>
      <c r="E73" s="60"/>
      <c r="F73" s="61"/>
      <c r="G73" s="50"/>
      <c r="H73" s="50"/>
      <c r="I73" s="50"/>
      <c r="J73" s="50"/>
      <c r="K73" s="120" t="s">
        <v>70</v>
      </c>
      <c r="L73" s="121"/>
      <c r="M73" s="137">
        <v>5.4927687</v>
      </c>
      <c r="N73" s="137">
        <v>-1.1363084</v>
      </c>
      <c r="O73" s="138">
        <v>50</v>
      </c>
      <c r="P73" s="139">
        <f t="shared" si="3"/>
        <v>3.334264317671101</v>
      </c>
      <c r="Q73" s="59">
        <f t="shared" si="4"/>
        <v>46.73242096868232</v>
      </c>
      <c r="R73" s="59">
        <f t="shared" si="5"/>
        <v>53.26757903131768</v>
      </c>
    </row>
    <row r="74" spans="2:18" ht="12.75" customHeight="1">
      <c r="B74" s="64"/>
      <c r="C74" s="50"/>
      <c r="D74" s="50"/>
      <c r="E74" s="60"/>
      <c r="F74" s="61"/>
      <c r="G74" s="50"/>
      <c r="H74" s="50"/>
      <c r="I74" s="50"/>
      <c r="J74" s="50"/>
      <c r="K74" s="118" t="s">
        <v>71</v>
      </c>
      <c r="L74" s="119"/>
      <c r="M74" s="137">
        <v>5.5833311</v>
      </c>
      <c r="N74" s="137">
        <v>-1.151808</v>
      </c>
      <c r="O74" s="138">
        <v>50</v>
      </c>
      <c r="P74" s="139">
        <f t="shared" si="3"/>
        <v>3.208110526739174</v>
      </c>
      <c r="Q74" s="59">
        <f t="shared" si="4"/>
        <v>46.85605168379561</v>
      </c>
      <c r="R74" s="59">
        <f t="shared" si="5"/>
        <v>53.14394831620439</v>
      </c>
    </row>
    <row r="75" spans="2:18" ht="12.75" customHeight="1">
      <c r="B75" s="50"/>
      <c r="C75" s="50"/>
      <c r="D75" s="50"/>
      <c r="E75" s="60"/>
      <c r="F75" s="61"/>
      <c r="G75" s="50"/>
      <c r="H75" s="50"/>
      <c r="I75" s="50"/>
      <c r="J75" s="50"/>
      <c r="K75" s="118" t="s">
        <v>72</v>
      </c>
      <c r="L75" s="119"/>
      <c r="M75" s="137">
        <v>5.5261362</v>
      </c>
      <c r="N75" s="137">
        <v>-1.1649323</v>
      </c>
      <c r="O75" s="138">
        <v>50</v>
      </c>
      <c r="P75" s="139">
        <f t="shared" si="3"/>
        <v>2.9039842831632243</v>
      </c>
      <c r="Q75" s="59">
        <f t="shared" si="4"/>
        <v>47.15409540250004</v>
      </c>
      <c r="R75" s="59">
        <f t="shared" si="5"/>
        <v>52.84590459749996</v>
      </c>
    </row>
    <row r="76" spans="2:18" ht="12.75" customHeight="1">
      <c r="B76" s="64"/>
      <c r="C76" s="50"/>
      <c r="D76" s="50"/>
      <c r="E76" s="60"/>
      <c r="F76" s="61"/>
      <c r="G76" s="50"/>
      <c r="H76" s="50"/>
      <c r="I76" s="50"/>
      <c r="J76" s="50"/>
      <c r="K76" s="120" t="s">
        <v>73</v>
      </c>
      <c r="L76" s="121"/>
      <c r="M76" s="137">
        <v>5.5604641</v>
      </c>
      <c r="N76" s="137">
        <v>-1.1021345</v>
      </c>
      <c r="O76" s="138">
        <v>50</v>
      </c>
      <c r="P76" s="139">
        <f t="shared" si="3"/>
        <v>4.149454049239298</v>
      </c>
      <c r="Q76" s="59">
        <f t="shared" si="4"/>
        <v>45.933535031745485</v>
      </c>
      <c r="R76" s="59">
        <f t="shared" si="5"/>
        <v>54.066464968254515</v>
      </c>
    </row>
    <row r="77" spans="2:18" ht="12.75" customHeight="1">
      <c r="B77" s="64"/>
      <c r="C77" s="50"/>
      <c r="D77" s="50"/>
      <c r="E77" s="60"/>
      <c r="F77" s="61"/>
      <c r="G77" s="50"/>
      <c r="H77" s="50"/>
      <c r="I77" s="50"/>
      <c r="J77" s="50"/>
      <c r="K77" s="118" t="s">
        <v>74</v>
      </c>
      <c r="L77" s="119"/>
      <c r="M77" s="137">
        <v>5.5624504</v>
      </c>
      <c r="N77" s="137">
        <v>-1.1404172</v>
      </c>
      <c r="O77" s="138">
        <v>50</v>
      </c>
      <c r="P77" s="139">
        <f t="shared" si="3"/>
        <v>3.3765847110030336</v>
      </c>
      <c r="Q77" s="59">
        <f t="shared" si="4"/>
        <v>46.690946983217025</v>
      </c>
      <c r="R77" s="59">
        <f t="shared" si="5"/>
        <v>53.309053016782975</v>
      </c>
    </row>
    <row r="78" spans="2:18" ht="12.75" customHeight="1">
      <c r="B78" s="64"/>
      <c r="C78" s="50"/>
      <c r="D78" s="50"/>
      <c r="E78" s="60"/>
      <c r="F78" s="61"/>
      <c r="G78" s="50"/>
      <c r="H78" s="50"/>
      <c r="I78" s="50"/>
      <c r="J78" s="50"/>
      <c r="K78" s="118" t="s">
        <v>75</v>
      </c>
      <c r="L78" s="119"/>
      <c r="M78" s="137">
        <v>6.0018817</v>
      </c>
      <c r="N78" s="137">
        <v>-1.1422179</v>
      </c>
      <c r="O78" s="138">
        <v>50</v>
      </c>
      <c r="P78" s="139">
        <f t="shared" si="3"/>
        <v>4.165510431728477</v>
      </c>
      <c r="Q78" s="59">
        <f t="shared" si="4"/>
        <v>45.917799776906094</v>
      </c>
      <c r="R78" s="59">
        <f t="shared" si="5"/>
        <v>54.082200223093906</v>
      </c>
    </row>
    <row r="79" spans="2:18" ht="12.75" customHeight="1">
      <c r="B79" s="64"/>
      <c r="C79" s="50"/>
      <c r="D79" s="50"/>
      <c r="E79" s="60"/>
      <c r="F79" s="61"/>
      <c r="G79" s="50"/>
      <c r="H79" s="50"/>
      <c r="I79" s="50"/>
      <c r="J79" s="50"/>
      <c r="K79" s="118" t="s">
        <v>76</v>
      </c>
      <c r="L79" s="119"/>
      <c r="M79" s="137">
        <v>5.8839971</v>
      </c>
      <c r="N79" s="137">
        <v>-1.1667908</v>
      </c>
      <c r="O79" s="138">
        <v>50</v>
      </c>
      <c r="P79" s="139">
        <f t="shared" si="3"/>
        <v>3.4382404926693177</v>
      </c>
      <c r="Q79" s="59">
        <f t="shared" si="4"/>
        <v>46.63052431718407</v>
      </c>
      <c r="R79" s="59">
        <f t="shared" si="5"/>
        <v>53.36947568281593</v>
      </c>
    </row>
    <row r="80" spans="2:18" ht="12.75" customHeight="1">
      <c r="B80" s="50"/>
      <c r="C80" s="50"/>
      <c r="D80" s="50"/>
      <c r="E80" s="60"/>
      <c r="F80" s="61"/>
      <c r="G80" s="50"/>
      <c r="H80" s="50"/>
      <c r="I80" s="50"/>
      <c r="J80" s="50"/>
      <c r="K80" s="118" t="s">
        <v>77</v>
      </c>
      <c r="L80" s="119"/>
      <c r="M80" s="137">
        <v>5.3767179</v>
      </c>
      <c r="N80" s="137">
        <v>-1.1329729</v>
      </c>
      <c r="O80" s="138">
        <v>50</v>
      </c>
      <c r="P80" s="139">
        <f t="shared" si="3"/>
        <v>3.2035877251034446</v>
      </c>
      <c r="Q80" s="59">
        <f t="shared" si="4"/>
        <v>46.86048402939863</v>
      </c>
      <c r="R80" s="59">
        <f t="shared" si="5"/>
        <v>53.13951597060137</v>
      </c>
    </row>
    <row r="81" spans="2:18" ht="12.75" customHeight="1">
      <c r="B81" s="64"/>
      <c r="C81" s="50"/>
      <c r="D81" s="50"/>
      <c r="E81" s="60"/>
      <c r="F81" s="61"/>
      <c r="G81" s="50"/>
      <c r="H81" s="50"/>
      <c r="I81" s="50"/>
      <c r="J81" s="50"/>
      <c r="K81" s="118" t="s">
        <v>143</v>
      </c>
      <c r="L81" s="119"/>
      <c r="M81" s="137">
        <v>5.0456782</v>
      </c>
      <c r="N81" s="137">
        <v>-1.1376901</v>
      </c>
      <c r="O81" s="138">
        <v>50</v>
      </c>
      <c r="P81" s="139">
        <f t="shared" si="3"/>
        <v>2.646484000600604</v>
      </c>
      <c r="Q81" s="59">
        <f t="shared" si="4"/>
        <v>47.406445679411405</v>
      </c>
      <c r="R81" s="59">
        <f t="shared" si="5"/>
        <v>52.593554320588595</v>
      </c>
    </row>
    <row r="82" spans="2:18" ht="12.75" customHeight="1">
      <c r="B82" s="64"/>
      <c r="C82" s="50"/>
      <c r="D82" s="50"/>
      <c r="E82" s="60"/>
      <c r="F82" s="61"/>
      <c r="G82" s="50"/>
      <c r="H82" s="50"/>
      <c r="I82" s="50"/>
      <c r="J82" s="50"/>
      <c r="K82" s="120" t="s">
        <v>78</v>
      </c>
      <c r="L82" s="121"/>
      <c r="M82" s="137">
        <v>6.0250139</v>
      </c>
      <c r="N82" s="137">
        <v>-1.0775617</v>
      </c>
      <c r="O82" s="138">
        <v>50</v>
      </c>
      <c r="P82" s="139">
        <f t="shared" si="3"/>
        <v>5.978608180289048</v>
      </c>
      <c r="Q82" s="59">
        <f t="shared" si="4"/>
        <v>44.14096398331673</v>
      </c>
      <c r="R82" s="59">
        <f t="shared" si="5"/>
        <v>55.85903601668327</v>
      </c>
    </row>
    <row r="83" spans="2:18" ht="12.75" customHeight="1">
      <c r="B83" s="64"/>
      <c r="C83" s="50"/>
      <c r="D83" s="50"/>
      <c r="E83" s="60"/>
      <c r="F83" s="61"/>
      <c r="G83" s="50"/>
      <c r="H83" s="50"/>
      <c r="I83" s="50"/>
      <c r="J83" s="50"/>
      <c r="K83" s="118" t="s">
        <v>79</v>
      </c>
      <c r="L83" s="119"/>
      <c r="M83" s="137">
        <v>5.3370242</v>
      </c>
      <c r="N83" s="137">
        <v>-1.0944304</v>
      </c>
      <c r="O83" s="138">
        <v>50</v>
      </c>
      <c r="P83" s="139">
        <f t="shared" si="3"/>
        <v>3.868764278337217</v>
      </c>
      <c r="Q83" s="59">
        <f t="shared" si="4"/>
        <v>46.20861100722953</v>
      </c>
      <c r="R83" s="59">
        <f t="shared" si="5"/>
        <v>53.79138899277047</v>
      </c>
    </row>
    <row r="84" spans="2:18" ht="12.75" customHeight="1">
      <c r="B84" s="64"/>
      <c r="C84" s="50"/>
      <c r="D84" s="50"/>
      <c r="E84" s="60"/>
      <c r="F84" s="61"/>
      <c r="G84" s="50"/>
      <c r="H84" s="50"/>
      <c r="I84" s="50"/>
      <c r="J84" s="50"/>
      <c r="K84" s="118" t="s">
        <v>80</v>
      </c>
      <c r="L84" s="119"/>
      <c r="M84" s="137">
        <v>4.7413444</v>
      </c>
      <c r="N84" s="137">
        <v>-1.0951356</v>
      </c>
      <c r="O84" s="138">
        <v>50</v>
      </c>
      <c r="P84" s="139">
        <f t="shared" si="3"/>
        <v>2.861311809450585</v>
      </c>
      <c r="Q84" s="59">
        <f t="shared" si="4"/>
        <v>47.195914426738426</v>
      </c>
      <c r="R84" s="59">
        <f t="shared" si="5"/>
        <v>52.804085573261574</v>
      </c>
    </row>
    <row r="85" spans="2:18" ht="12.75" customHeight="1">
      <c r="B85" s="64"/>
      <c r="C85" s="50"/>
      <c r="D85" s="50"/>
      <c r="E85" s="60"/>
      <c r="F85" s="61"/>
      <c r="G85" s="50"/>
      <c r="H85" s="50"/>
      <c r="I85" s="50"/>
      <c r="J85" s="50"/>
      <c r="K85" s="118" t="s">
        <v>81</v>
      </c>
      <c r="L85" s="119"/>
      <c r="M85" s="137">
        <v>6.2877115</v>
      </c>
      <c r="N85" s="137">
        <v>-1.0926555</v>
      </c>
      <c r="O85" s="138">
        <v>50</v>
      </c>
      <c r="P85" s="139">
        <f t="shared" si="3"/>
        <v>6.283208831205619</v>
      </c>
      <c r="Q85" s="59">
        <f t="shared" si="4"/>
        <v>43.84245534541849</v>
      </c>
      <c r="R85" s="59">
        <f t="shared" si="5"/>
        <v>56.15754465458151</v>
      </c>
    </row>
    <row r="86" spans="2:18" ht="12.75" customHeight="1">
      <c r="B86" s="50"/>
      <c r="C86" s="50"/>
      <c r="D86" s="50"/>
      <c r="E86" s="60"/>
      <c r="F86" s="61"/>
      <c r="G86" s="50"/>
      <c r="H86" s="50"/>
      <c r="I86" s="50"/>
      <c r="J86" s="50"/>
      <c r="K86" s="118" t="s">
        <v>82</v>
      </c>
      <c r="L86" s="119"/>
      <c r="M86" s="137">
        <v>5.7583983</v>
      </c>
      <c r="N86" s="137">
        <v>-1.0918898</v>
      </c>
      <c r="O86" s="138">
        <v>50</v>
      </c>
      <c r="P86" s="139">
        <f t="shared" si="3"/>
        <v>4.8421874082382095</v>
      </c>
      <c r="Q86" s="59">
        <f t="shared" si="4"/>
        <v>45.254656339926555</v>
      </c>
      <c r="R86" s="59">
        <f t="shared" si="5"/>
        <v>54.745343660073445</v>
      </c>
    </row>
    <row r="87" spans="2:18" ht="12.75" customHeight="1">
      <c r="B87" s="64"/>
      <c r="C87" s="50"/>
      <c r="D87" s="50"/>
      <c r="E87" s="60"/>
      <c r="F87" s="61"/>
      <c r="G87" s="50"/>
      <c r="H87" s="50"/>
      <c r="I87" s="50"/>
      <c r="J87" s="50"/>
      <c r="K87" s="118" t="s">
        <v>83</v>
      </c>
      <c r="L87" s="119"/>
      <c r="M87" s="137">
        <v>5.5045395</v>
      </c>
      <c r="N87" s="137">
        <v>-1.0764797</v>
      </c>
      <c r="O87" s="138">
        <v>50</v>
      </c>
      <c r="P87" s="139">
        <f t="shared" si="3"/>
        <v>4.6357782639224</v>
      </c>
      <c r="Q87" s="59">
        <f t="shared" si="4"/>
        <v>45.45693730135605</v>
      </c>
      <c r="R87" s="59">
        <f t="shared" si="5"/>
        <v>54.54306269864395</v>
      </c>
    </row>
    <row r="88" spans="2:18" ht="12.75" customHeight="1">
      <c r="B88" s="64"/>
      <c r="C88" s="50"/>
      <c r="D88" s="50"/>
      <c r="E88" s="60"/>
      <c r="F88" s="61"/>
      <c r="G88" s="50"/>
      <c r="H88" s="50"/>
      <c r="I88" s="50"/>
      <c r="J88" s="50"/>
      <c r="K88" s="120" t="s">
        <v>84</v>
      </c>
      <c r="L88" s="121"/>
      <c r="M88" s="137">
        <v>5.4312952</v>
      </c>
      <c r="N88" s="137">
        <v>-1.0781392</v>
      </c>
      <c r="O88" s="138">
        <v>50</v>
      </c>
      <c r="P88" s="139">
        <f t="shared" si="3"/>
        <v>4.429134684311752</v>
      </c>
      <c r="Q88" s="59">
        <f t="shared" si="4"/>
        <v>45.659448009374486</v>
      </c>
      <c r="R88" s="59">
        <f t="shared" si="5"/>
        <v>54.340551990625514</v>
      </c>
    </row>
    <row r="89" spans="2:18" ht="12.75" customHeight="1">
      <c r="B89" s="64"/>
      <c r="C89" s="50"/>
      <c r="D89" s="50"/>
      <c r="E89" s="60"/>
      <c r="F89" s="61"/>
      <c r="G89" s="50"/>
      <c r="H89" s="50"/>
      <c r="I89" s="50"/>
      <c r="J89" s="50"/>
      <c r="K89" s="118" t="s">
        <v>85</v>
      </c>
      <c r="L89" s="119"/>
      <c r="M89" s="137">
        <v>5.968248</v>
      </c>
      <c r="N89" s="137">
        <v>-1.1750749</v>
      </c>
      <c r="O89" s="138">
        <v>50</v>
      </c>
      <c r="P89" s="139">
        <f t="shared" si="3"/>
        <v>3.429001953568775</v>
      </c>
      <c r="Q89" s="59">
        <f t="shared" si="4"/>
        <v>46.6395780855026</v>
      </c>
      <c r="R89" s="59">
        <f t="shared" si="5"/>
        <v>53.3604219144974</v>
      </c>
    </row>
    <row r="90" spans="2:18" ht="12.75" customHeight="1">
      <c r="B90" s="64"/>
      <c r="C90" s="50"/>
      <c r="D90" s="50"/>
      <c r="E90" s="60"/>
      <c r="F90" s="61"/>
      <c r="G90" s="50"/>
      <c r="H90" s="50"/>
      <c r="I90" s="50"/>
      <c r="J90" s="50"/>
      <c r="K90" s="118" t="s">
        <v>86</v>
      </c>
      <c r="L90" s="119"/>
      <c r="M90" s="137">
        <v>5.408044</v>
      </c>
      <c r="N90" s="137">
        <v>-1.1157663</v>
      </c>
      <c r="O90" s="138">
        <v>50</v>
      </c>
      <c r="P90" s="139">
        <f t="shared" si="3"/>
        <v>3.5716232859034407</v>
      </c>
      <c r="Q90" s="59">
        <f t="shared" si="4"/>
        <v>46.499809179814626</v>
      </c>
      <c r="R90" s="59">
        <f t="shared" si="5"/>
        <v>53.500190820185374</v>
      </c>
    </row>
    <row r="91" spans="2:18" ht="12.75" customHeight="1">
      <c r="B91" s="50"/>
      <c r="C91" s="50"/>
      <c r="D91" s="50"/>
      <c r="E91" s="60"/>
      <c r="F91" s="61"/>
      <c r="G91" s="50"/>
      <c r="H91" s="50"/>
      <c r="I91" s="50"/>
      <c r="J91" s="50"/>
      <c r="K91" s="118" t="s">
        <v>87</v>
      </c>
      <c r="L91" s="119"/>
      <c r="M91" s="137">
        <v>5.5520975</v>
      </c>
      <c r="N91" s="137">
        <v>-1.1080797</v>
      </c>
      <c r="O91" s="138">
        <v>50</v>
      </c>
      <c r="P91" s="139">
        <f t="shared" si="3"/>
        <v>4.0013451746972555</v>
      </c>
      <c r="Q91" s="59">
        <f t="shared" si="4"/>
        <v>46.07868172879669</v>
      </c>
      <c r="R91" s="59">
        <f t="shared" si="5"/>
        <v>53.92131827120331</v>
      </c>
    </row>
    <row r="92" spans="2:18" ht="12.75" customHeight="1">
      <c r="B92" s="64"/>
      <c r="C92" s="50"/>
      <c r="D92" s="50"/>
      <c r="E92" s="60"/>
      <c r="F92" s="61"/>
      <c r="G92" s="50"/>
      <c r="H92" s="50"/>
      <c r="I92" s="50"/>
      <c r="J92" s="50"/>
      <c r="K92" s="118" t="s">
        <v>88</v>
      </c>
      <c r="L92" s="119"/>
      <c r="M92" s="137">
        <v>5.5805359</v>
      </c>
      <c r="N92" s="137">
        <v>-1.0915558</v>
      </c>
      <c r="O92" s="138">
        <v>50</v>
      </c>
      <c r="P92" s="139">
        <f t="shared" si="3"/>
        <v>4.43817060420027</v>
      </c>
      <c r="Q92" s="59">
        <f t="shared" si="4"/>
        <v>45.65059280788373</v>
      </c>
      <c r="R92" s="59">
        <f t="shared" si="5"/>
        <v>54.34940719211627</v>
      </c>
    </row>
    <row r="93" spans="2:18" ht="12.75" customHeight="1">
      <c r="B93" s="64"/>
      <c r="C93" s="50"/>
      <c r="D93" s="50"/>
      <c r="E93" s="60"/>
      <c r="F93" s="61"/>
      <c r="G93" s="50"/>
      <c r="H93" s="50"/>
      <c r="I93" s="50"/>
      <c r="J93" s="50"/>
      <c r="K93" s="120" t="s">
        <v>89</v>
      </c>
      <c r="L93" s="121"/>
      <c r="M93" s="137">
        <v>4.4456079</v>
      </c>
      <c r="N93" s="137">
        <v>-1.0765588</v>
      </c>
      <c r="O93" s="138">
        <v>50</v>
      </c>
      <c r="P93" s="139">
        <f t="shared" si="3"/>
        <v>2.728932133879108</v>
      </c>
      <c r="Q93" s="59">
        <f t="shared" si="4"/>
        <v>47.32564650879847</v>
      </c>
      <c r="R93" s="59">
        <f t="shared" si="5"/>
        <v>52.67435349120153</v>
      </c>
    </row>
    <row r="94" spans="2:18" ht="12.75" customHeight="1">
      <c r="B94" s="50"/>
      <c r="C94" s="50"/>
      <c r="D94" s="50"/>
      <c r="E94" s="60"/>
      <c r="F94" s="61"/>
      <c r="G94" s="50"/>
      <c r="H94" s="50"/>
      <c r="I94" s="50"/>
      <c r="J94" s="50"/>
      <c r="K94" s="118" t="s">
        <v>90</v>
      </c>
      <c r="L94" s="119"/>
      <c r="M94" s="137">
        <v>4.4801374</v>
      </c>
      <c r="N94" s="137">
        <v>-1.0732957</v>
      </c>
      <c r="O94" s="138">
        <v>50</v>
      </c>
      <c r="P94" s="139">
        <f t="shared" si="3"/>
        <v>2.8259034878707894</v>
      </c>
      <c r="Q94" s="59">
        <f t="shared" si="4"/>
        <v>47.23061458188663</v>
      </c>
      <c r="R94" s="59">
        <f t="shared" si="5"/>
        <v>52.76938541811337</v>
      </c>
    </row>
    <row r="95" spans="2:18" ht="12.75" customHeight="1">
      <c r="B95" s="64"/>
      <c r="C95" s="50"/>
      <c r="D95" s="50"/>
      <c r="E95" s="60"/>
      <c r="F95" s="61"/>
      <c r="G95" s="50"/>
      <c r="H95" s="50"/>
      <c r="I95" s="50"/>
      <c r="J95" s="50"/>
      <c r="K95" s="118" t="s">
        <v>91</v>
      </c>
      <c r="L95" s="119"/>
      <c r="M95" s="137">
        <v>4.2753755</v>
      </c>
      <c r="N95" s="137">
        <v>-1.119187</v>
      </c>
      <c r="O95" s="138">
        <v>50</v>
      </c>
      <c r="P95" s="139">
        <f t="shared" si="3"/>
        <v>1.990090940808429</v>
      </c>
      <c r="Q95" s="59">
        <f t="shared" si="4"/>
        <v>48.04971087800774</v>
      </c>
      <c r="R95" s="59">
        <f t="shared" si="5"/>
        <v>51.95028912199226</v>
      </c>
    </row>
    <row r="96" spans="2:18" ht="12.75" customHeight="1">
      <c r="B96" s="64"/>
      <c r="C96" s="50"/>
      <c r="D96" s="50"/>
      <c r="E96" s="60"/>
      <c r="F96" s="61"/>
      <c r="G96" s="50"/>
      <c r="H96" s="50"/>
      <c r="I96" s="50"/>
      <c r="J96" s="50"/>
      <c r="K96" s="120" t="s">
        <v>92</v>
      </c>
      <c r="L96" s="121"/>
      <c r="M96" s="137">
        <v>5.6031045</v>
      </c>
      <c r="N96" s="137">
        <v>-1.0497432</v>
      </c>
      <c r="O96" s="138">
        <v>50</v>
      </c>
      <c r="P96" s="139">
        <f t="shared" si="3"/>
        <v>5.627853431635916</v>
      </c>
      <c r="Q96" s="59">
        <f t="shared" si="4"/>
        <v>44.4847036369968</v>
      </c>
      <c r="R96" s="59">
        <f t="shared" si="5"/>
        <v>55.5152963630032</v>
      </c>
    </row>
    <row r="97" spans="2:18" ht="12.75" customHeight="1">
      <c r="B97" s="64"/>
      <c r="C97" s="50"/>
      <c r="D97" s="50"/>
      <c r="E97" s="60"/>
      <c r="F97" s="61"/>
      <c r="G97" s="50"/>
      <c r="H97" s="50"/>
      <c r="I97" s="50"/>
      <c r="J97" s="50"/>
      <c r="K97" s="118" t="s">
        <v>93</v>
      </c>
      <c r="L97" s="119"/>
      <c r="M97" s="137">
        <v>5.7390587</v>
      </c>
      <c r="N97" s="137">
        <v>-1.0582404</v>
      </c>
      <c r="O97" s="138">
        <v>50</v>
      </c>
      <c r="P97" s="139">
        <f t="shared" si="3"/>
        <v>5.753085307866022</v>
      </c>
      <c r="Q97" s="59">
        <f t="shared" si="4"/>
        <v>44.3619763982913</v>
      </c>
      <c r="R97" s="59">
        <f t="shared" si="5"/>
        <v>55.6380236017087</v>
      </c>
    </row>
    <row r="98" spans="2:18" ht="12.75" customHeight="1">
      <c r="B98" s="64"/>
      <c r="C98" s="50"/>
      <c r="D98" s="50"/>
      <c r="E98" s="60"/>
      <c r="F98" s="61"/>
      <c r="G98" s="50"/>
      <c r="H98" s="50"/>
      <c r="I98" s="50"/>
      <c r="J98" s="50"/>
      <c r="K98" s="118" t="s">
        <v>94</v>
      </c>
      <c r="L98" s="119"/>
      <c r="M98" s="137">
        <v>5.6420006</v>
      </c>
      <c r="N98" s="137">
        <v>-1.1257686</v>
      </c>
      <c r="O98" s="138">
        <v>50</v>
      </c>
      <c r="P98" s="139">
        <f t="shared" si="3"/>
        <v>3.8033686474728894</v>
      </c>
      <c r="Q98" s="59">
        <f t="shared" si="4"/>
        <v>46.272698725476566</v>
      </c>
      <c r="R98" s="59">
        <f t="shared" si="5"/>
        <v>53.727301274523434</v>
      </c>
    </row>
    <row r="99" spans="2:18" ht="12.75" customHeight="1">
      <c r="B99" s="64"/>
      <c r="C99" s="50"/>
      <c r="D99" s="50"/>
      <c r="E99" s="60"/>
      <c r="F99" s="61"/>
      <c r="G99" s="50"/>
      <c r="H99" s="50"/>
      <c r="I99" s="50"/>
      <c r="J99" s="50"/>
      <c r="K99" s="118" t="s">
        <v>95</v>
      </c>
      <c r="L99" s="119"/>
      <c r="M99" s="137">
        <v>5.7039518</v>
      </c>
      <c r="N99" s="137">
        <v>-1.0630612</v>
      </c>
      <c r="O99" s="138">
        <v>50</v>
      </c>
      <c r="P99" s="139">
        <f t="shared" si="3"/>
        <v>5.507456176524101</v>
      </c>
      <c r="Q99" s="59">
        <f t="shared" si="4"/>
        <v>44.60269294700638</v>
      </c>
      <c r="R99" s="59">
        <f t="shared" si="5"/>
        <v>55.39730705299362</v>
      </c>
    </row>
    <row r="100" spans="2:18" ht="12.75" customHeight="1">
      <c r="B100" s="50"/>
      <c r="C100" s="50"/>
      <c r="D100" s="50"/>
      <c r="E100" s="60"/>
      <c r="F100" s="61"/>
      <c r="G100" s="50"/>
      <c r="H100" s="50"/>
      <c r="I100" s="50"/>
      <c r="J100" s="50"/>
      <c r="K100" s="118" t="s">
        <v>96</v>
      </c>
      <c r="L100" s="119"/>
      <c r="M100" s="137">
        <v>5.4714291</v>
      </c>
      <c r="N100" s="137">
        <v>-1.0793516</v>
      </c>
      <c r="O100" s="138">
        <v>50</v>
      </c>
      <c r="P100" s="139">
        <f t="shared" si="3"/>
        <v>4.489369346441209</v>
      </c>
      <c r="Q100" s="59">
        <f t="shared" si="4"/>
        <v>45.60041804048762</v>
      </c>
      <c r="R100" s="59">
        <f t="shared" si="5"/>
        <v>54.39958195951238</v>
      </c>
    </row>
    <row r="101" spans="2:18" ht="12.75" customHeight="1">
      <c r="B101" s="64"/>
      <c r="C101" s="50"/>
      <c r="D101" s="50"/>
      <c r="E101" s="60"/>
      <c r="F101" s="61"/>
      <c r="G101" s="50"/>
      <c r="H101" s="50"/>
      <c r="I101" s="50"/>
      <c r="J101" s="50"/>
      <c r="K101" s="118" t="s">
        <v>97</v>
      </c>
      <c r="L101" s="119"/>
      <c r="M101" s="137">
        <v>5.7063882</v>
      </c>
      <c r="N101" s="137">
        <v>-1.0728732</v>
      </c>
      <c r="O101" s="138">
        <v>50</v>
      </c>
      <c r="P101" s="139">
        <f t="shared" si="3"/>
        <v>5.229100163182257</v>
      </c>
      <c r="Q101" s="59">
        <f t="shared" si="4"/>
        <v>44.87548184008139</v>
      </c>
      <c r="R101" s="59">
        <f t="shared" si="5"/>
        <v>55.12451815991861</v>
      </c>
    </row>
    <row r="102" spans="2:18" ht="12.75" customHeight="1">
      <c r="B102" s="64"/>
      <c r="C102" s="50"/>
      <c r="D102" s="50"/>
      <c r="E102" s="60"/>
      <c r="F102" s="61"/>
      <c r="G102" s="50"/>
      <c r="H102" s="50"/>
      <c r="I102" s="50"/>
      <c r="J102" s="50"/>
      <c r="K102" s="120" t="s">
        <v>98</v>
      </c>
      <c r="L102" s="121"/>
      <c r="M102" s="137">
        <v>5.8991324</v>
      </c>
      <c r="N102" s="137">
        <v>-1.0795544</v>
      </c>
      <c r="O102" s="138">
        <v>50</v>
      </c>
      <c r="P102" s="139">
        <f t="shared" si="3"/>
        <v>5.553713255069385</v>
      </c>
      <c r="Q102" s="59">
        <f t="shared" si="4"/>
        <v>44.557361010032004</v>
      </c>
      <c r="R102" s="59">
        <f t="shared" si="5"/>
        <v>55.442638989967996</v>
      </c>
    </row>
    <row r="103" spans="2:18" ht="12.75" customHeight="1">
      <c r="B103" s="64"/>
      <c r="C103" s="50"/>
      <c r="D103" s="50"/>
      <c r="E103" s="60"/>
      <c r="F103" s="61"/>
      <c r="G103" s="50"/>
      <c r="H103" s="50"/>
      <c r="I103" s="50"/>
      <c r="J103" s="50"/>
      <c r="K103" s="118" t="s">
        <v>99</v>
      </c>
      <c r="L103" s="119"/>
      <c r="M103" s="137">
        <v>6.1443452</v>
      </c>
      <c r="N103" s="137">
        <v>-1.1269751</v>
      </c>
      <c r="O103" s="138">
        <v>50</v>
      </c>
      <c r="P103" s="139">
        <f t="shared" si="3"/>
        <v>4.85754141858822</v>
      </c>
      <c r="Q103" s="59">
        <f t="shared" si="4"/>
        <v>45.23960940978354</v>
      </c>
      <c r="R103" s="59">
        <f t="shared" si="5"/>
        <v>54.76039059021646</v>
      </c>
    </row>
    <row r="104" spans="2:18" ht="12.75" customHeight="1">
      <c r="B104" s="64"/>
      <c r="C104" s="50"/>
      <c r="D104" s="50"/>
      <c r="E104" s="60"/>
      <c r="F104" s="61"/>
      <c r="G104" s="50"/>
      <c r="H104" s="50"/>
      <c r="I104" s="50"/>
      <c r="J104" s="50"/>
      <c r="K104" s="118" t="s">
        <v>100</v>
      </c>
      <c r="L104" s="119"/>
      <c r="M104" s="137">
        <v>6.183385</v>
      </c>
      <c r="N104" s="137">
        <v>-1.1180647</v>
      </c>
      <c r="O104" s="138">
        <v>50</v>
      </c>
      <c r="P104" s="139">
        <f t="shared" si="3"/>
        <v>5.197909914013644</v>
      </c>
      <c r="Q104" s="59">
        <f t="shared" si="4"/>
        <v>44.90604828426663</v>
      </c>
      <c r="R104" s="59">
        <f t="shared" si="5"/>
        <v>55.09395171573337</v>
      </c>
    </row>
    <row r="105" spans="2:18" ht="12.75" customHeight="1">
      <c r="B105" s="64"/>
      <c r="C105" s="50"/>
      <c r="D105" s="50"/>
      <c r="E105" s="60"/>
      <c r="F105" s="61"/>
      <c r="G105" s="50"/>
      <c r="H105" s="50"/>
      <c r="I105" s="50"/>
      <c r="J105" s="50"/>
      <c r="K105" s="118" t="s">
        <v>101</v>
      </c>
      <c r="L105" s="119"/>
      <c r="M105" s="137">
        <v>5.7411748</v>
      </c>
      <c r="N105" s="137">
        <v>-1.067464</v>
      </c>
      <c r="O105" s="138">
        <v>50</v>
      </c>
      <c r="P105" s="139">
        <f t="shared" si="3"/>
        <v>5.478852508055556</v>
      </c>
      <c r="Q105" s="59">
        <f t="shared" si="4"/>
        <v>44.630724542105554</v>
      </c>
      <c r="R105" s="59">
        <f t="shared" si="5"/>
        <v>55.369275457894446</v>
      </c>
    </row>
    <row r="106" spans="2:18" ht="12.75" customHeight="1">
      <c r="B106" s="50"/>
      <c r="C106" s="50"/>
      <c r="D106" s="50"/>
      <c r="E106" s="60"/>
      <c r="F106" s="61"/>
      <c r="G106" s="50"/>
      <c r="H106" s="50"/>
      <c r="I106" s="50"/>
      <c r="J106" s="50"/>
      <c r="K106" s="118" t="s">
        <v>102</v>
      </c>
      <c r="L106" s="119"/>
      <c r="M106" s="137">
        <v>5.5183534</v>
      </c>
      <c r="N106" s="137">
        <v>-1.073129</v>
      </c>
      <c r="O106" s="138">
        <v>50</v>
      </c>
      <c r="P106" s="139">
        <f t="shared" si="3"/>
        <v>4.753294519599885</v>
      </c>
      <c r="Q106" s="59">
        <f t="shared" si="4"/>
        <v>45.34177137079211</v>
      </c>
      <c r="R106" s="59">
        <f t="shared" si="5"/>
        <v>54.65822862920789</v>
      </c>
    </row>
    <row r="107" spans="2:18" ht="12.75" customHeight="1">
      <c r="B107" s="64"/>
      <c r="C107" s="50"/>
      <c r="D107" s="50"/>
      <c r="E107" s="60"/>
      <c r="F107" s="61"/>
      <c r="G107" s="50"/>
      <c r="H107" s="50"/>
      <c r="I107" s="50"/>
      <c r="J107" s="50"/>
      <c r="K107" s="118" t="s">
        <v>103</v>
      </c>
      <c r="L107" s="119"/>
      <c r="M107" s="137">
        <v>5.2421591</v>
      </c>
      <c r="N107" s="137">
        <v>-1.0249293</v>
      </c>
      <c r="O107" s="138">
        <v>50</v>
      </c>
      <c r="P107" s="139">
        <f t="shared" si="3"/>
        <v>5.3735880137668435</v>
      </c>
      <c r="Q107" s="59">
        <f t="shared" si="4"/>
        <v>44.733883746508496</v>
      </c>
      <c r="R107" s="59">
        <f t="shared" si="5"/>
        <v>55.266116253491504</v>
      </c>
    </row>
    <row r="108" spans="2:18" ht="12.75" customHeight="1">
      <c r="B108" s="64"/>
      <c r="C108" s="50"/>
      <c r="D108" s="50"/>
      <c r="E108" s="60"/>
      <c r="F108" s="61"/>
      <c r="G108" s="50"/>
      <c r="H108" s="50"/>
      <c r="I108" s="50"/>
      <c r="J108" s="50"/>
      <c r="K108" s="118" t="s">
        <v>144</v>
      </c>
      <c r="L108" s="119"/>
      <c r="M108" s="137">
        <v>5.5340212</v>
      </c>
      <c r="N108" s="137">
        <v>-1.0853558</v>
      </c>
      <c r="O108" s="138">
        <v>50</v>
      </c>
      <c r="P108" s="139">
        <f t="shared" si="3"/>
        <v>4.484048081870537</v>
      </c>
      <c r="Q108" s="59">
        <f t="shared" si="4"/>
        <v>45.60563287976687</v>
      </c>
      <c r="R108" s="59">
        <f t="shared" si="5"/>
        <v>54.39436712023313</v>
      </c>
    </row>
    <row r="109" spans="2:18" ht="12.75" customHeight="1">
      <c r="B109" s="50"/>
      <c r="C109" s="50"/>
      <c r="D109" s="50"/>
      <c r="E109" s="60"/>
      <c r="F109" s="61"/>
      <c r="G109" s="50"/>
      <c r="H109" s="50"/>
      <c r="I109" s="50"/>
      <c r="J109" s="50"/>
      <c r="K109" s="120" t="s">
        <v>104</v>
      </c>
      <c r="L109" s="121"/>
      <c r="M109" s="137">
        <v>4.4770713</v>
      </c>
      <c r="N109" s="137">
        <v>-1.0784583</v>
      </c>
      <c r="O109" s="138">
        <v>50</v>
      </c>
      <c r="P109" s="139">
        <f t="shared" si="3"/>
        <v>2.743860824099776</v>
      </c>
      <c r="Q109" s="59">
        <f t="shared" si="4"/>
        <v>47.31101639238222</v>
      </c>
      <c r="R109" s="59">
        <f t="shared" si="5"/>
        <v>52.68898360761778</v>
      </c>
    </row>
    <row r="110" spans="2:18" ht="12.75" customHeight="1">
      <c r="B110" s="64"/>
      <c r="C110" s="50"/>
      <c r="D110" s="50"/>
      <c r="E110" s="60"/>
      <c r="F110" s="61"/>
      <c r="G110" s="50"/>
      <c r="H110" s="50"/>
      <c r="I110" s="50"/>
      <c r="J110" s="50"/>
      <c r="K110" s="118" t="s">
        <v>105</v>
      </c>
      <c r="L110" s="119"/>
      <c r="M110" s="137">
        <v>4.4770076</v>
      </c>
      <c r="N110" s="137">
        <v>-1.0931223</v>
      </c>
      <c r="O110" s="138">
        <v>50</v>
      </c>
      <c r="P110" s="139">
        <f t="shared" si="3"/>
        <v>2.53451810953738</v>
      </c>
      <c r="Q110" s="59">
        <f t="shared" si="4"/>
        <v>47.51617225265337</v>
      </c>
      <c r="R110" s="59">
        <f t="shared" si="5"/>
        <v>52.48382774734663</v>
      </c>
    </row>
    <row r="111" spans="2:18" ht="12.75" customHeight="1">
      <c r="B111" s="64"/>
      <c r="C111" s="50"/>
      <c r="D111" s="50"/>
      <c r="E111" s="60"/>
      <c r="F111" s="61"/>
      <c r="G111" s="50"/>
      <c r="H111" s="50"/>
      <c r="I111" s="50"/>
      <c r="J111" s="50"/>
      <c r="K111" s="118" t="s">
        <v>106</v>
      </c>
      <c r="L111" s="119"/>
      <c r="M111" s="137">
        <v>4.510293</v>
      </c>
      <c r="N111" s="137">
        <v>-1.0799103</v>
      </c>
      <c r="O111" s="138">
        <v>50</v>
      </c>
      <c r="P111" s="139">
        <f t="shared" si="3"/>
        <v>2.7679907042610568</v>
      </c>
      <c r="Q111" s="59">
        <f t="shared" si="4"/>
        <v>47.28736910982416</v>
      </c>
      <c r="R111" s="59">
        <f t="shared" si="5"/>
        <v>52.71263089017584</v>
      </c>
    </row>
    <row r="112" spans="2:18" ht="12.75" customHeight="1">
      <c r="B112" s="64"/>
      <c r="C112" s="50"/>
      <c r="D112" s="50"/>
      <c r="E112" s="60"/>
      <c r="F112" s="61"/>
      <c r="G112" s="50"/>
      <c r="H112" s="50"/>
      <c r="I112" s="50"/>
      <c r="J112" s="50"/>
      <c r="K112" s="120" t="s">
        <v>107</v>
      </c>
      <c r="L112" s="121"/>
      <c r="M112" s="137">
        <v>5.2461068</v>
      </c>
      <c r="N112" s="137">
        <v>-1.0361423</v>
      </c>
      <c r="O112" s="138">
        <v>50</v>
      </c>
      <c r="P112" s="139">
        <f t="shared" si="3"/>
        <v>5.067302412371624</v>
      </c>
      <c r="Q112" s="59">
        <f t="shared" si="4"/>
        <v>45.03404363587581</v>
      </c>
      <c r="R112" s="59">
        <f t="shared" si="5"/>
        <v>54.96595636412419</v>
      </c>
    </row>
    <row r="113" spans="2:18" ht="12.75" customHeight="1">
      <c r="B113" s="64"/>
      <c r="C113" s="50"/>
      <c r="D113" s="50"/>
      <c r="E113" s="60"/>
      <c r="F113" s="61"/>
      <c r="G113" s="50"/>
      <c r="H113" s="50"/>
      <c r="I113" s="50"/>
      <c r="J113" s="50"/>
      <c r="K113" s="118" t="s">
        <v>108</v>
      </c>
      <c r="L113" s="119"/>
      <c r="M113" s="137">
        <v>5.9035619</v>
      </c>
      <c r="N113" s="137">
        <v>-1.0930365</v>
      </c>
      <c r="O113" s="138">
        <v>50</v>
      </c>
      <c r="P113" s="139">
        <f t="shared" si="3"/>
        <v>5.174511003472579</v>
      </c>
      <c r="Q113" s="59">
        <f t="shared" si="4"/>
        <v>44.92897921659687</v>
      </c>
      <c r="R113" s="59">
        <f t="shared" si="5"/>
        <v>55.07102078340313</v>
      </c>
    </row>
    <row r="114" spans="2:18" ht="12.75" customHeight="1">
      <c r="B114" s="64"/>
      <c r="C114" s="50"/>
      <c r="D114" s="50"/>
      <c r="E114" s="60"/>
      <c r="F114" s="61"/>
      <c r="G114" s="50"/>
      <c r="H114" s="50"/>
      <c r="I114" s="50"/>
      <c r="J114" s="50"/>
      <c r="K114" s="118" t="s">
        <v>109</v>
      </c>
      <c r="L114" s="119"/>
      <c r="M114" s="137">
        <v>5.5577165</v>
      </c>
      <c r="N114" s="137">
        <v>-1.0925896</v>
      </c>
      <c r="O114" s="138">
        <v>50</v>
      </c>
      <c r="P114" s="139">
        <f t="shared" si="3"/>
        <v>4.363348739453356</v>
      </c>
      <c r="Q114" s="59">
        <f t="shared" si="4"/>
        <v>45.72391823533571</v>
      </c>
      <c r="R114" s="59">
        <f t="shared" si="5"/>
        <v>54.27608176466429</v>
      </c>
    </row>
    <row r="115" spans="2:18" ht="12.75" customHeight="1">
      <c r="B115" s="50"/>
      <c r="C115" s="50"/>
      <c r="D115" s="50"/>
      <c r="E115" s="60"/>
      <c r="F115" s="61"/>
      <c r="G115" s="50"/>
      <c r="H115" s="50"/>
      <c r="I115" s="50"/>
      <c r="J115" s="50"/>
      <c r="K115" s="118" t="s">
        <v>110</v>
      </c>
      <c r="L115" s="119"/>
      <c r="M115" s="137">
        <v>5.6339175</v>
      </c>
      <c r="N115" s="137">
        <v>-1.0858364</v>
      </c>
      <c r="O115" s="138">
        <v>50</v>
      </c>
      <c r="P115" s="139">
        <f t="shared" si="3"/>
        <v>4.701466049095904</v>
      </c>
      <c r="Q115" s="59">
        <f t="shared" si="4"/>
        <v>45.39256327188601</v>
      </c>
      <c r="R115" s="59">
        <f t="shared" si="5"/>
        <v>54.60743672811399</v>
      </c>
    </row>
    <row r="116" spans="2:18" ht="12.75" customHeight="1">
      <c r="B116" s="64"/>
      <c r="C116" s="50"/>
      <c r="D116" s="50"/>
      <c r="E116" s="60"/>
      <c r="F116" s="61"/>
      <c r="G116" s="50"/>
      <c r="H116" s="50"/>
      <c r="I116" s="50"/>
      <c r="J116" s="50"/>
      <c r="K116" s="118" t="s">
        <v>111</v>
      </c>
      <c r="L116" s="119"/>
      <c r="M116" s="137">
        <v>5.0423591</v>
      </c>
      <c r="N116" s="137">
        <v>-1.0863945</v>
      </c>
      <c r="O116" s="138">
        <v>50</v>
      </c>
      <c r="P116" s="139">
        <f t="shared" si="3"/>
        <v>3.4871191130488235</v>
      </c>
      <c r="Q116" s="59">
        <f t="shared" si="4"/>
        <v>46.58262326921215</v>
      </c>
      <c r="R116" s="59">
        <f t="shared" si="5"/>
        <v>53.41737673078785</v>
      </c>
    </row>
    <row r="117" spans="2:18" ht="12.75" customHeight="1">
      <c r="B117" s="64"/>
      <c r="C117" s="50"/>
      <c r="D117" s="50"/>
      <c r="E117" s="60"/>
      <c r="F117" s="61"/>
      <c r="G117" s="50"/>
      <c r="H117" s="50"/>
      <c r="I117" s="50"/>
      <c r="J117" s="50"/>
      <c r="K117" s="118" t="s">
        <v>112</v>
      </c>
      <c r="L117" s="119"/>
      <c r="M117" s="137">
        <v>4.6278034</v>
      </c>
      <c r="N117" s="137">
        <v>-1.0552855</v>
      </c>
      <c r="O117" s="138">
        <v>50</v>
      </c>
      <c r="P117" s="139">
        <f t="shared" si="3"/>
        <v>3.353800960128332</v>
      </c>
      <c r="Q117" s="59">
        <f t="shared" si="4"/>
        <v>46.713275059074235</v>
      </c>
      <c r="R117" s="59">
        <f t="shared" si="5"/>
        <v>53.286724940925765</v>
      </c>
    </row>
    <row r="118" spans="2:18" ht="12.75" customHeight="1">
      <c r="B118" s="64"/>
      <c r="C118" s="50"/>
      <c r="D118" s="50"/>
      <c r="E118" s="60"/>
      <c r="F118" s="61"/>
      <c r="G118" s="50"/>
      <c r="H118" s="50"/>
      <c r="I118" s="50"/>
      <c r="J118" s="50"/>
      <c r="K118" s="120" t="s">
        <v>113</v>
      </c>
      <c r="L118" s="121"/>
      <c r="M118" s="137">
        <v>5.4234336</v>
      </c>
      <c r="N118" s="137">
        <v>-1.0617495</v>
      </c>
      <c r="O118" s="138">
        <v>50</v>
      </c>
      <c r="P118" s="139">
        <f t="shared" si="3"/>
        <v>4.820800023151673</v>
      </c>
      <c r="Q118" s="59">
        <f t="shared" si="4"/>
        <v>45.27561597731136</v>
      </c>
      <c r="R118" s="59">
        <f t="shared" si="5"/>
        <v>54.72438402268864</v>
      </c>
    </row>
    <row r="119" spans="2:18" ht="12.75" customHeight="1">
      <c r="B119" s="64"/>
      <c r="C119" s="50"/>
      <c r="D119" s="50"/>
      <c r="E119" s="60"/>
      <c r="F119" s="61"/>
      <c r="G119" s="50"/>
      <c r="H119" s="50"/>
      <c r="I119" s="50"/>
      <c r="J119" s="50"/>
      <c r="K119" s="118" t="s">
        <v>114</v>
      </c>
      <c r="L119" s="119"/>
      <c r="M119" s="137">
        <v>5.6808389</v>
      </c>
      <c r="N119" s="137">
        <v>-1.1019768</v>
      </c>
      <c r="O119" s="138">
        <v>50</v>
      </c>
      <c r="P119" s="139">
        <f t="shared" si="3"/>
        <v>4.410629004554542</v>
      </c>
      <c r="Q119" s="59">
        <f t="shared" si="4"/>
        <v>45.67758357553655</v>
      </c>
      <c r="R119" s="59">
        <f t="shared" si="5"/>
        <v>54.32241642446345</v>
      </c>
    </row>
    <row r="120" spans="2:18" ht="12.75" customHeight="1">
      <c r="B120" s="64"/>
      <c r="C120" s="50"/>
      <c r="D120" s="50"/>
      <c r="E120" s="60"/>
      <c r="F120" s="61"/>
      <c r="G120" s="50"/>
      <c r="H120" s="50"/>
      <c r="I120" s="50"/>
      <c r="J120" s="50"/>
      <c r="K120" s="118" t="s">
        <v>115</v>
      </c>
      <c r="L120" s="119"/>
      <c r="M120" s="137">
        <v>5.5782934</v>
      </c>
      <c r="N120" s="137">
        <v>-1.0863273</v>
      </c>
      <c r="O120" s="138">
        <v>50</v>
      </c>
      <c r="P120" s="139">
        <f t="shared" si="3"/>
        <v>4.5603830438242055</v>
      </c>
      <c r="Q120" s="59">
        <f t="shared" si="4"/>
        <v>45.530824617052275</v>
      </c>
      <c r="R120" s="59">
        <f t="shared" si="5"/>
        <v>54.469175382947725</v>
      </c>
    </row>
    <row r="121" spans="2:18" ht="12.75" customHeight="1">
      <c r="B121" s="64"/>
      <c r="C121" s="50"/>
      <c r="D121" s="50"/>
      <c r="E121" s="60"/>
      <c r="F121" s="61"/>
      <c r="G121" s="50"/>
      <c r="H121" s="50"/>
      <c r="I121" s="50"/>
      <c r="J121" s="50"/>
      <c r="K121" s="118" t="s">
        <v>116</v>
      </c>
      <c r="L121" s="119"/>
      <c r="M121" s="137">
        <v>5.3327868</v>
      </c>
      <c r="N121" s="137">
        <v>-1.0662251</v>
      </c>
      <c r="O121" s="138">
        <v>50</v>
      </c>
      <c r="P121" s="139">
        <f t="shared" si="3"/>
        <v>4.496970709168888</v>
      </c>
      <c r="Q121" s="59">
        <f t="shared" si="4"/>
        <v>45.59296870501449</v>
      </c>
      <c r="R121" s="59">
        <f t="shared" si="5"/>
        <v>54.40703129498551</v>
      </c>
    </row>
    <row r="122" spans="2:18" ht="12.75" customHeight="1">
      <c r="B122" s="64"/>
      <c r="C122" s="50"/>
      <c r="D122" s="50"/>
      <c r="E122" s="60"/>
      <c r="F122" s="61"/>
      <c r="G122" s="50"/>
      <c r="H122" s="50"/>
      <c r="I122" s="50"/>
      <c r="J122" s="50"/>
      <c r="K122" s="118" t="s">
        <v>117</v>
      </c>
      <c r="L122" s="119"/>
      <c r="M122" s="137">
        <v>5.5469576</v>
      </c>
      <c r="N122" s="137">
        <v>-1.0903499</v>
      </c>
      <c r="O122" s="138">
        <v>50</v>
      </c>
      <c r="P122" s="139">
        <f t="shared" si="3"/>
        <v>4.392844208444009</v>
      </c>
      <c r="Q122" s="59">
        <f t="shared" si="4"/>
        <v>45.69501267572487</v>
      </c>
      <c r="R122" s="59">
        <f t="shared" si="5"/>
        <v>54.30498732427513</v>
      </c>
    </row>
    <row r="123" spans="2:18" ht="12.75" customHeight="1">
      <c r="B123" s="64"/>
      <c r="C123" s="50"/>
      <c r="D123" s="50"/>
      <c r="E123" s="60"/>
      <c r="F123" s="61"/>
      <c r="G123" s="50"/>
      <c r="H123" s="50"/>
      <c r="I123" s="50"/>
      <c r="J123" s="50"/>
      <c r="K123" s="118" t="s">
        <v>118</v>
      </c>
      <c r="L123" s="119"/>
      <c r="M123" s="137">
        <v>5.4236973</v>
      </c>
      <c r="N123" s="137">
        <v>-1.1101995</v>
      </c>
      <c r="O123" s="138">
        <v>50</v>
      </c>
      <c r="P123" s="139">
        <f t="shared" si="3"/>
        <v>3.7097430492423844</v>
      </c>
      <c r="Q123" s="59">
        <f t="shared" si="4"/>
        <v>46.36445181174246</v>
      </c>
      <c r="R123" s="59">
        <f t="shared" si="5"/>
        <v>53.63554818825754</v>
      </c>
    </row>
    <row r="124" spans="2:18" ht="12.75" customHeight="1">
      <c r="B124" s="64"/>
      <c r="C124" s="50"/>
      <c r="D124" s="50"/>
      <c r="E124" s="60"/>
      <c r="F124" s="61"/>
      <c r="G124" s="50"/>
      <c r="H124" s="50"/>
      <c r="I124" s="50"/>
      <c r="J124" s="50"/>
      <c r="K124" s="118" t="s">
        <v>119</v>
      </c>
      <c r="L124" s="119"/>
      <c r="M124" s="137">
        <v>4.9289949</v>
      </c>
      <c r="N124" s="137">
        <v>-1.1139251</v>
      </c>
      <c r="O124" s="138">
        <v>50</v>
      </c>
      <c r="P124" s="139">
        <f t="shared" si="3"/>
        <v>2.8390126471414385</v>
      </c>
      <c r="Q124" s="59">
        <f t="shared" si="4"/>
        <v>47.21776760580139</v>
      </c>
      <c r="R124" s="59">
        <f t="shared" si="5"/>
        <v>52.78223239419861</v>
      </c>
    </row>
    <row r="125" spans="2:18" ht="12.75" customHeight="1">
      <c r="B125" s="50"/>
      <c r="C125" s="50"/>
      <c r="D125" s="50"/>
      <c r="E125" s="60"/>
      <c r="F125" s="61"/>
      <c r="G125" s="50"/>
      <c r="H125" s="50"/>
      <c r="I125" s="50"/>
      <c r="J125" s="50"/>
      <c r="K125" s="118" t="s">
        <v>120</v>
      </c>
      <c r="L125" s="119"/>
      <c r="M125" s="137">
        <v>5.3864541</v>
      </c>
      <c r="N125" s="137">
        <v>-1.0605208</v>
      </c>
      <c r="O125" s="138">
        <v>50</v>
      </c>
      <c r="P125" s="139">
        <f t="shared" si="3"/>
        <v>4.764045846538049</v>
      </c>
      <c r="Q125" s="59">
        <f t="shared" si="4"/>
        <v>45.331235070392715</v>
      </c>
      <c r="R125" s="59">
        <f t="shared" si="5"/>
        <v>54.668764929607285</v>
      </c>
    </row>
    <row r="126" spans="2:18" ht="12.75" customHeight="1">
      <c r="B126" s="64"/>
      <c r="C126" s="50"/>
      <c r="D126" s="50"/>
      <c r="E126" s="60"/>
      <c r="F126" s="61"/>
      <c r="G126" s="50"/>
      <c r="H126" s="50"/>
      <c r="I126" s="50"/>
      <c r="J126" s="50"/>
      <c r="K126" s="118" t="s">
        <v>121</v>
      </c>
      <c r="L126" s="119"/>
      <c r="M126" s="137">
        <v>5.3363396</v>
      </c>
      <c r="N126" s="137">
        <v>-1.0912593</v>
      </c>
      <c r="O126" s="138">
        <v>50</v>
      </c>
      <c r="P126" s="139">
        <f t="shared" si="3"/>
        <v>3.9343596927030635</v>
      </c>
      <c r="Q126" s="59">
        <f t="shared" si="4"/>
        <v>46.144327501151</v>
      </c>
      <c r="R126" s="59">
        <f t="shared" si="5"/>
        <v>53.855672498849</v>
      </c>
    </row>
    <row r="127" spans="2:18" ht="12.75" customHeight="1">
      <c r="B127" s="64"/>
      <c r="C127" s="50"/>
      <c r="D127" s="50"/>
      <c r="E127" s="60"/>
      <c r="F127" s="61"/>
      <c r="G127" s="50"/>
      <c r="H127" s="50"/>
      <c r="I127" s="50"/>
      <c r="J127" s="50"/>
      <c r="K127" s="118" t="s">
        <v>122</v>
      </c>
      <c r="L127" s="119"/>
      <c r="M127" s="137">
        <v>5.3735451</v>
      </c>
      <c r="N127" s="137">
        <v>-1.0953546</v>
      </c>
      <c r="O127" s="138">
        <v>50</v>
      </c>
      <c r="P127" s="139">
        <f t="shared" si="3"/>
        <v>3.920408190393554</v>
      </c>
      <c r="Q127" s="59">
        <f t="shared" si="4"/>
        <v>46.15799997341432</v>
      </c>
      <c r="R127" s="59">
        <f t="shared" si="5"/>
        <v>53.84200002658568</v>
      </c>
    </row>
    <row r="128" spans="2:18" ht="12.75" customHeight="1">
      <c r="B128" s="64"/>
      <c r="C128" s="50"/>
      <c r="D128" s="50"/>
      <c r="E128" s="60"/>
      <c r="F128" s="61"/>
      <c r="G128" s="50"/>
      <c r="H128" s="50"/>
      <c r="I128" s="50"/>
      <c r="J128" s="50"/>
      <c r="K128" s="120" t="s">
        <v>123</v>
      </c>
      <c r="L128" s="121"/>
      <c r="M128" s="137">
        <v>5.0732664</v>
      </c>
      <c r="N128" s="137">
        <v>-1.0368515</v>
      </c>
      <c r="O128" s="138">
        <v>50</v>
      </c>
      <c r="P128" s="139">
        <f t="shared" si="3"/>
        <v>4.629976136860157</v>
      </c>
      <c r="Q128" s="59">
        <f t="shared" si="4"/>
        <v>45.462623385877045</v>
      </c>
      <c r="R128" s="59">
        <f t="shared" si="5"/>
        <v>54.537376614122955</v>
      </c>
    </row>
    <row r="129" spans="2:18" ht="12.75" customHeight="1">
      <c r="B129" s="64"/>
      <c r="C129" s="50"/>
      <c r="D129" s="50"/>
      <c r="E129" s="60"/>
      <c r="F129" s="61"/>
      <c r="G129" s="50"/>
      <c r="H129" s="50"/>
      <c r="I129" s="50"/>
      <c r="J129" s="50"/>
      <c r="K129" s="118" t="s">
        <v>124</v>
      </c>
      <c r="L129" s="119"/>
      <c r="M129" s="137">
        <v>5.2503198</v>
      </c>
      <c r="N129" s="137">
        <v>-1.0575353</v>
      </c>
      <c r="O129" s="138">
        <v>50</v>
      </c>
      <c r="P129" s="139">
        <f t="shared" si="3"/>
        <v>4.5230264981804424</v>
      </c>
      <c r="Q129" s="59">
        <f t="shared" si="4"/>
        <v>45.567434031783165</v>
      </c>
      <c r="R129" s="59">
        <f t="shared" si="5"/>
        <v>54.432565968216835</v>
      </c>
    </row>
    <row r="130" spans="2:18" ht="12.75" customHeight="1">
      <c r="B130" s="64"/>
      <c r="C130" s="50"/>
      <c r="D130" s="50"/>
      <c r="E130" s="60"/>
      <c r="F130" s="61"/>
      <c r="G130" s="50"/>
      <c r="H130" s="50"/>
      <c r="I130" s="50"/>
      <c r="J130" s="50"/>
      <c r="K130" s="118" t="s">
        <v>125</v>
      </c>
      <c r="L130" s="119"/>
      <c r="M130" s="137">
        <v>4.5944177</v>
      </c>
      <c r="N130" s="137">
        <v>-1.0636201</v>
      </c>
      <c r="O130" s="138">
        <v>50</v>
      </c>
      <c r="P130" s="139">
        <f t="shared" si="3"/>
        <v>3.1528670250418034</v>
      </c>
      <c r="Q130" s="59">
        <f t="shared" si="4"/>
        <v>46.91019031545903</v>
      </c>
      <c r="R130" s="59">
        <f t="shared" si="5"/>
        <v>53.08980968454097</v>
      </c>
    </row>
    <row r="131" spans="2:18" ht="12.75" customHeight="1">
      <c r="B131" s="64"/>
      <c r="C131" s="50"/>
      <c r="D131" s="50"/>
      <c r="E131" s="60"/>
      <c r="F131" s="61"/>
      <c r="G131" s="50"/>
      <c r="H131" s="50"/>
      <c r="I131" s="50"/>
      <c r="J131" s="50"/>
      <c r="K131" s="118" t="s">
        <v>126</v>
      </c>
      <c r="L131" s="119"/>
      <c r="M131" s="137">
        <v>5.6617177</v>
      </c>
      <c r="N131" s="137">
        <v>-1.0860018</v>
      </c>
      <c r="O131" s="138">
        <v>50</v>
      </c>
      <c r="P131" s="139">
        <f t="shared" si="3"/>
        <v>4.763009373279474</v>
      </c>
      <c r="Q131" s="59">
        <f t="shared" si="4"/>
        <v>45.33225081418612</v>
      </c>
      <c r="R131" s="59">
        <f t="shared" si="5"/>
        <v>54.66774918581388</v>
      </c>
    </row>
    <row r="132" spans="2:18" ht="12.75" customHeight="1">
      <c r="B132" s="64"/>
      <c r="C132" s="50"/>
      <c r="D132" s="50"/>
      <c r="E132" s="60"/>
      <c r="F132" s="61"/>
      <c r="G132" s="50"/>
      <c r="H132" s="50"/>
      <c r="I132" s="50"/>
      <c r="J132" s="50"/>
      <c r="K132" s="118" t="s">
        <v>127</v>
      </c>
      <c r="L132" s="119"/>
      <c r="M132" s="137">
        <v>5.4536095</v>
      </c>
      <c r="N132" s="137">
        <v>-1.1646182</v>
      </c>
      <c r="O132" s="138">
        <v>50</v>
      </c>
      <c r="P132" s="139">
        <f t="shared" si="3"/>
        <v>2.8053255167495585</v>
      </c>
      <c r="Q132" s="59">
        <f t="shared" si="4"/>
        <v>47.25078099358543</v>
      </c>
      <c r="R132" s="59">
        <f t="shared" si="5"/>
        <v>52.74921900641457</v>
      </c>
    </row>
    <row r="133" spans="2:18" ht="12.75" customHeight="1">
      <c r="B133" s="64"/>
      <c r="C133" s="50"/>
      <c r="D133" s="50"/>
      <c r="E133" s="60"/>
      <c r="F133" s="61"/>
      <c r="G133" s="50"/>
      <c r="H133" s="50"/>
      <c r="I133" s="50"/>
      <c r="J133" s="50"/>
      <c r="K133" s="118" t="s">
        <v>192</v>
      </c>
      <c r="L133" s="119"/>
      <c r="M133" s="137">
        <v>5.0221222</v>
      </c>
      <c r="N133" s="137">
        <v>-1.0568282</v>
      </c>
      <c r="O133" s="140">
        <v>50</v>
      </c>
      <c r="P133" s="141">
        <f t="shared" si="3"/>
        <v>4.0507736259585565</v>
      </c>
      <c r="Q133" s="68">
        <f t="shared" si="4"/>
        <v>46.030241846560614</v>
      </c>
      <c r="R133" s="68">
        <f t="shared" si="5"/>
        <v>53.969758153439386</v>
      </c>
    </row>
    <row r="134" spans="2:18" ht="12.75" customHeight="1">
      <c r="B134" s="50"/>
      <c r="C134" s="50"/>
      <c r="D134" s="50"/>
      <c r="E134" s="60"/>
      <c r="F134" s="61"/>
      <c r="G134" s="50"/>
      <c r="H134" s="50"/>
      <c r="I134" s="50"/>
      <c r="J134" s="50"/>
      <c r="K134" s="120" t="s">
        <v>128</v>
      </c>
      <c r="L134" s="121"/>
      <c r="M134" s="137">
        <v>6.2007088</v>
      </c>
      <c r="N134" s="137">
        <v>-1.092786</v>
      </c>
      <c r="O134" s="138">
        <v>50</v>
      </c>
      <c r="P134" s="139">
        <f t="shared" si="3"/>
        <v>6.011495000847554</v>
      </c>
      <c r="Q134" s="59">
        <f t="shared" si="4"/>
        <v>44.1087348991694</v>
      </c>
      <c r="R134" s="59">
        <f t="shared" si="5"/>
        <v>55.8912651008306</v>
      </c>
    </row>
    <row r="135" spans="2:18" ht="12.75" customHeight="1">
      <c r="B135" s="50"/>
      <c r="C135" s="50"/>
      <c r="D135" s="50"/>
      <c r="E135" s="60"/>
      <c r="F135" s="61"/>
      <c r="G135" s="50"/>
      <c r="H135" s="50"/>
      <c r="I135" s="50"/>
      <c r="J135" s="50"/>
      <c r="K135" s="37"/>
      <c r="L135" s="37"/>
      <c r="M135" s="58"/>
      <c r="N135" s="58"/>
      <c r="O135" s="142"/>
      <c r="P135" s="143"/>
      <c r="Q135" s="69"/>
      <c r="R135" s="69"/>
    </row>
    <row r="136" spans="2:18" ht="12.75" customHeight="1">
      <c r="B136" s="50"/>
      <c r="C136" s="50"/>
      <c r="D136" s="50"/>
      <c r="E136" s="60"/>
      <c r="F136" s="61"/>
      <c r="G136" s="50"/>
      <c r="H136" s="50"/>
      <c r="I136" s="50"/>
      <c r="J136" s="50"/>
      <c r="K136" s="37"/>
      <c r="L136" s="37"/>
      <c r="M136" s="58"/>
      <c r="N136" s="58"/>
      <c r="O136" s="142"/>
      <c r="P136" s="143"/>
      <c r="Q136" s="69"/>
      <c r="R136" s="69"/>
    </row>
    <row r="137" spans="2:18" ht="12.75" customHeight="1">
      <c r="B137" s="50"/>
      <c r="C137" s="50"/>
      <c r="D137" s="50"/>
      <c r="E137" s="60"/>
      <c r="F137" s="61"/>
      <c r="G137" s="50"/>
      <c r="H137" s="50"/>
      <c r="I137" s="50"/>
      <c r="J137" s="50"/>
      <c r="K137" s="37"/>
      <c r="L137" s="37"/>
      <c r="M137" s="58"/>
      <c r="N137" s="58"/>
      <c r="O137" s="142"/>
      <c r="P137" s="143"/>
      <c r="Q137" s="69"/>
      <c r="R137" s="69"/>
    </row>
    <row r="138" spans="2:10" ht="12.75" customHeight="1">
      <c r="B138" s="50"/>
      <c r="C138" s="50"/>
      <c r="D138" s="50"/>
      <c r="E138" s="51"/>
      <c r="F138" s="50"/>
      <c r="G138" s="50"/>
      <c r="H138" s="50"/>
      <c r="I138" s="50"/>
      <c r="J138" s="50"/>
    </row>
    <row r="139" spans="2:18" ht="18" customHeight="1">
      <c r="B139" s="70" t="s">
        <v>191</v>
      </c>
      <c r="C139" s="71" t="s">
        <v>172</v>
      </c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3"/>
      <c r="Q139" s="74"/>
      <c r="R139" s="144"/>
    </row>
    <row r="140" spans="2:16" ht="12.75" customHeight="1">
      <c r="B140" s="66"/>
      <c r="C140" s="75">
        <v>1</v>
      </c>
      <c r="D140" s="76">
        <v>2.5</v>
      </c>
      <c r="E140" s="75">
        <v>5</v>
      </c>
      <c r="F140" s="76">
        <v>7.5</v>
      </c>
      <c r="G140" s="75">
        <v>10</v>
      </c>
      <c r="H140" s="75">
        <v>25</v>
      </c>
      <c r="I140" s="75">
        <v>50</v>
      </c>
      <c r="J140" s="75">
        <v>75</v>
      </c>
      <c r="K140" s="75">
        <v>100</v>
      </c>
      <c r="L140" s="75">
        <v>250</v>
      </c>
      <c r="M140" s="75">
        <v>500</v>
      </c>
      <c r="N140" s="75">
        <v>750</v>
      </c>
      <c r="O140" s="75">
        <v>1000</v>
      </c>
      <c r="P140" s="75">
        <v>2500</v>
      </c>
    </row>
    <row r="141" spans="2:16" ht="12.75" customHeight="1">
      <c r="B141" s="145" t="s">
        <v>7</v>
      </c>
      <c r="C141" s="146">
        <f aca="true" t="shared" si="6" ref="C141:P156">100*SQRT(EXP($M7+$N7*LN(C$140*1000)))</f>
        <v>46.693354247408024</v>
      </c>
      <c r="D141" s="66">
        <f t="shared" si="6"/>
        <v>27.961331973217906</v>
      </c>
      <c r="E141" s="66">
        <f t="shared" si="6"/>
        <v>18.97116120015645</v>
      </c>
      <c r="F141" s="66">
        <f t="shared" si="6"/>
        <v>15.119896762497365</v>
      </c>
      <c r="G141" s="66">
        <f t="shared" si="6"/>
        <v>12.871524061409085</v>
      </c>
      <c r="H141" s="66">
        <f t="shared" si="6"/>
        <v>7.707841149627842</v>
      </c>
      <c r="I141" s="66">
        <f t="shared" si="6"/>
        <v>5.229604122394767</v>
      </c>
      <c r="J141" s="66">
        <f t="shared" si="6"/>
        <v>4.16796176075334</v>
      </c>
      <c r="K141" s="66">
        <f t="shared" si="6"/>
        <v>3.5481737033837066</v>
      </c>
      <c r="L141" s="66">
        <f t="shared" si="6"/>
        <v>2.124749108690585</v>
      </c>
      <c r="M141" s="66">
        <f t="shared" si="6"/>
        <v>1.4415964836534538</v>
      </c>
      <c r="N141" s="66">
        <f t="shared" si="6"/>
        <v>1.1489433765308816</v>
      </c>
      <c r="O141" s="66">
        <f t="shared" si="6"/>
        <v>0.9780921489421079</v>
      </c>
      <c r="P141" s="66">
        <f t="shared" si="6"/>
        <v>0.5857098877938616</v>
      </c>
    </row>
    <row r="142" spans="2:16" ht="12.75" customHeight="1">
      <c r="B142" s="77" t="s">
        <v>8</v>
      </c>
      <c r="C142" s="146">
        <f t="shared" si="6"/>
        <v>56.656974878960874</v>
      </c>
      <c r="D142" s="66">
        <f t="shared" si="6"/>
        <v>33.347462708250156</v>
      </c>
      <c r="E142" s="66">
        <f t="shared" si="6"/>
        <v>22.33213985241504</v>
      </c>
      <c r="F142" s="66">
        <f t="shared" si="6"/>
        <v>17.663199802058365</v>
      </c>
      <c r="G142" s="66">
        <f t="shared" si="6"/>
        <v>14.955394800229872</v>
      </c>
      <c r="H142" s="66">
        <f t="shared" si="6"/>
        <v>8.802525575240724</v>
      </c>
      <c r="I142" s="66">
        <f t="shared" si="6"/>
        <v>5.894878237680802</v>
      </c>
      <c r="J142" s="66">
        <f t="shared" si="6"/>
        <v>4.662446716215678</v>
      </c>
      <c r="K142" s="66">
        <f t="shared" si="6"/>
        <v>3.9476840072836077</v>
      </c>
      <c r="L142" s="66">
        <f t="shared" si="6"/>
        <v>2.3235487863248268</v>
      </c>
      <c r="M142" s="66">
        <f t="shared" si="6"/>
        <v>1.5560349194806273</v>
      </c>
      <c r="N142" s="66">
        <f t="shared" si="6"/>
        <v>1.2307175158046426</v>
      </c>
      <c r="O142" s="66">
        <f t="shared" si="6"/>
        <v>1.0420459793627925</v>
      </c>
      <c r="P142" s="66">
        <f t="shared" si="6"/>
        <v>0.6133329481731069</v>
      </c>
    </row>
    <row r="143" spans="2:16" ht="12.75" customHeight="1">
      <c r="B143" s="77" t="s">
        <v>9</v>
      </c>
      <c r="C143" s="146">
        <f t="shared" si="6"/>
        <v>20.815022705720416</v>
      </c>
      <c r="D143" s="66">
        <f t="shared" si="6"/>
        <v>12.296072709125339</v>
      </c>
      <c r="E143" s="66">
        <f t="shared" si="6"/>
        <v>8.257133015399159</v>
      </c>
      <c r="F143" s="66">
        <f t="shared" si="6"/>
        <v>6.5413522715824834</v>
      </c>
      <c r="G143" s="66">
        <f t="shared" si="6"/>
        <v>5.544879836583591</v>
      </c>
      <c r="H143" s="66">
        <f t="shared" si="6"/>
        <v>3.2755306875191375</v>
      </c>
      <c r="I143" s="66">
        <f t="shared" si="6"/>
        <v>2.199604151884631</v>
      </c>
      <c r="J143" s="66">
        <f t="shared" si="6"/>
        <v>1.7425401272668297</v>
      </c>
      <c r="K143" s="66">
        <f t="shared" si="6"/>
        <v>1.4770914659488559</v>
      </c>
      <c r="L143" s="66">
        <f t="shared" si="6"/>
        <v>0.872563259724153</v>
      </c>
      <c r="M143" s="66">
        <f t="shared" si="6"/>
        <v>0.5859489505576556</v>
      </c>
      <c r="N143" s="66">
        <f t="shared" si="6"/>
        <v>0.4641924129856593</v>
      </c>
      <c r="O143" s="66">
        <f t="shared" si="6"/>
        <v>0.3934799784810534</v>
      </c>
      <c r="P143" s="66">
        <f t="shared" si="6"/>
        <v>0.23244069888323707</v>
      </c>
    </row>
    <row r="144" spans="2:16" ht="12.75" customHeight="1">
      <c r="B144" s="77" t="s">
        <v>10</v>
      </c>
      <c r="C144" s="146">
        <f t="shared" si="6"/>
        <v>36.621356479386954</v>
      </c>
      <c r="D144" s="66">
        <f t="shared" si="6"/>
        <v>21.584707218508527</v>
      </c>
      <c r="E144" s="66">
        <f t="shared" si="6"/>
        <v>14.470027099759006</v>
      </c>
      <c r="F144" s="66">
        <f t="shared" si="6"/>
        <v>11.45183069916472</v>
      </c>
      <c r="G144" s="66">
        <f t="shared" si="6"/>
        <v>9.700464414371055</v>
      </c>
      <c r="H144" s="66">
        <f t="shared" si="6"/>
        <v>5.7174748397322395</v>
      </c>
      <c r="I144" s="66">
        <f t="shared" si="6"/>
        <v>3.832899609690997</v>
      </c>
      <c r="J144" s="66">
        <f t="shared" si="6"/>
        <v>3.0334233042180596</v>
      </c>
      <c r="K144" s="66">
        <f t="shared" si="6"/>
        <v>2.5695118614037336</v>
      </c>
      <c r="L144" s="66">
        <f t="shared" si="6"/>
        <v>1.514475883876733</v>
      </c>
      <c r="M144" s="66">
        <f t="shared" si="6"/>
        <v>1.0152793299339493</v>
      </c>
      <c r="N144" s="66">
        <f t="shared" si="6"/>
        <v>0.8035096906597098</v>
      </c>
      <c r="O144" s="66">
        <f t="shared" si="6"/>
        <v>0.6806263003360092</v>
      </c>
      <c r="P144" s="66">
        <f t="shared" si="6"/>
        <v>0.40116262286020427</v>
      </c>
    </row>
    <row r="145" spans="2:16" ht="12.75" customHeight="1">
      <c r="B145" s="77" t="s">
        <v>11</v>
      </c>
      <c r="C145" s="146">
        <f t="shared" si="6"/>
        <v>34.11478213490699</v>
      </c>
      <c r="D145" s="66">
        <f t="shared" si="6"/>
        <v>20.109912840840703</v>
      </c>
      <c r="E145" s="66">
        <f t="shared" si="6"/>
        <v>13.482661161337377</v>
      </c>
      <c r="F145" s="66">
        <f t="shared" si="6"/>
        <v>10.671019389946235</v>
      </c>
      <c r="G145" s="66">
        <f t="shared" si="6"/>
        <v>9.039430127327986</v>
      </c>
      <c r="H145" s="66">
        <f t="shared" si="6"/>
        <v>5.328545006460178</v>
      </c>
      <c r="I145" s="66">
        <f t="shared" si="6"/>
        <v>3.5725150762033557</v>
      </c>
      <c r="J145" s="66">
        <f t="shared" si="6"/>
        <v>2.8275113638812095</v>
      </c>
      <c r="K145" s="66">
        <f t="shared" si="6"/>
        <v>2.3951874206236283</v>
      </c>
      <c r="L145" s="66">
        <f t="shared" si="6"/>
        <v>1.4119102410134918</v>
      </c>
      <c r="M145" s="66">
        <f t="shared" si="6"/>
        <v>0.9466131216216284</v>
      </c>
      <c r="N145" s="66">
        <f t="shared" si="6"/>
        <v>0.7492086951327006</v>
      </c>
      <c r="O145" s="66">
        <f t="shared" si="6"/>
        <v>0.6346553598074529</v>
      </c>
      <c r="P145" s="66">
        <f t="shared" si="6"/>
        <v>0.37411535911996996</v>
      </c>
    </row>
    <row r="146" spans="2:16" ht="12.75" customHeight="1">
      <c r="B146" s="77" t="s">
        <v>12</v>
      </c>
      <c r="C146" s="146">
        <f t="shared" si="6"/>
        <v>23.73154263208124</v>
      </c>
      <c r="D146" s="66">
        <f t="shared" si="6"/>
        <v>14.003876820504226</v>
      </c>
      <c r="E146" s="66">
        <f t="shared" si="6"/>
        <v>9.396317885145125</v>
      </c>
      <c r="F146" s="66">
        <f t="shared" si="6"/>
        <v>7.440278793152995</v>
      </c>
      <c r="G146" s="66">
        <f t="shared" si="6"/>
        <v>6.304739104061842</v>
      </c>
      <c r="H146" s="66">
        <f t="shared" si="6"/>
        <v>3.720398255077749</v>
      </c>
      <c r="I146" s="66">
        <f t="shared" si="6"/>
        <v>2.496311922200347</v>
      </c>
      <c r="J146" s="66">
        <f t="shared" si="6"/>
        <v>1.976652650843704</v>
      </c>
      <c r="K146" s="66">
        <f t="shared" si="6"/>
        <v>1.674974770352742</v>
      </c>
      <c r="L146" s="66">
        <f t="shared" si="6"/>
        <v>0.9883950961436103</v>
      </c>
      <c r="M146" s="66">
        <f t="shared" si="6"/>
        <v>0.6631931027760609</v>
      </c>
      <c r="N146" s="66">
        <f t="shared" si="6"/>
        <v>0.5251356583147193</v>
      </c>
      <c r="O146" s="66">
        <f t="shared" si="6"/>
        <v>0.44498914784764676</v>
      </c>
      <c r="P146" s="66">
        <f t="shared" si="6"/>
        <v>0.2625860994175534</v>
      </c>
    </row>
    <row r="147" spans="2:16" ht="12.75" customHeight="1">
      <c r="B147" s="77" t="s">
        <v>13</v>
      </c>
      <c r="C147" s="146">
        <f t="shared" si="6"/>
        <v>36.629799018537334</v>
      </c>
      <c r="D147" s="66">
        <f t="shared" si="6"/>
        <v>21.231224937654016</v>
      </c>
      <c r="E147" s="66">
        <f t="shared" si="6"/>
        <v>14.053929436768984</v>
      </c>
      <c r="F147" s="66">
        <f t="shared" si="6"/>
        <v>11.04042462768667</v>
      </c>
      <c r="G147" s="66">
        <f t="shared" si="6"/>
        <v>9.30294569407479</v>
      </c>
      <c r="H147" s="66">
        <f t="shared" si="6"/>
        <v>5.392138038041811</v>
      </c>
      <c r="I147" s="66">
        <f t="shared" si="6"/>
        <v>3.569305479193475</v>
      </c>
      <c r="J147" s="66">
        <f t="shared" si="6"/>
        <v>2.803959440206514</v>
      </c>
      <c r="K147" s="66">
        <f t="shared" si="6"/>
        <v>2.3626883276948063</v>
      </c>
      <c r="L147" s="66">
        <f t="shared" si="6"/>
        <v>1.3694524318157475</v>
      </c>
      <c r="M147" s="66">
        <f t="shared" si="6"/>
        <v>0.9065038828549495</v>
      </c>
      <c r="N147" s="66">
        <f t="shared" si="6"/>
        <v>0.7121273689606823</v>
      </c>
      <c r="O147" s="66">
        <f t="shared" si="6"/>
        <v>0.6000568333297628</v>
      </c>
      <c r="P147" s="66">
        <f t="shared" si="6"/>
        <v>0.3478026619079516</v>
      </c>
    </row>
    <row r="148" spans="2:16" ht="12.75" customHeight="1">
      <c r="B148" s="77" t="s">
        <v>14</v>
      </c>
      <c r="C148" s="146">
        <f t="shared" si="6"/>
        <v>22.359033138515137</v>
      </c>
      <c r="D148" s="66">
        <f t="shared" si="6"/>
        <v>12.880944585400803</v>
      </c>
      <c r="E148" s="66">
        <f t="shared" si="6"/>
        <v>8.487288026629262</v>
      </c>
      <c r="F148" s="66">
        <f t="shared" si="6"/>
        <v>6.649456568195164</v>
      </c>
      <c r="G148" s="66">
        <f t="shared" si="6"/>
        <v>5.592296245774361</v>
      </c>
      <c r="H148" s="66">
        <f t="shared" si="6"/>
        <v>3.221698255050233</v>
      </c>
      <c r="I148" s="66">
        <f t="shared" si="6"/>
        <v>2.1227853938981456</v>
      </c>
      <c r="J148" s="66">
        <f t="shared" si="6"/>
        <v>1.6631189180851589</v>
      </c>
      <c r="K148" s="66">
        <f t="shared" si="6"/>
        <v>1.3987088398125118</v>
      </c>
      <c r="L148" s="66">
        <f t="shared" si="6"/>
        <v>0.8057902569006934</v>
      </c>
      <c r="M148" s="66">
        <f t="shared" si="6"/>
        <v>0.5309373046382823</v>
      </c>
      <c r="N148" s="66">
        <f t="shared" si="6"/>
        <v>0.4159685092045804</v>
      </c>
      <c r="O148" s="66">
        <f t="shared" si="6"/>
        <v>0.3498359765986906</v>
      </c>
      <c r="P148" s="66">
        <f t="shared" si="6"/>
        <v>0.20153902901932735</v>
      </c>
    </row>
    <row r="149" spans="2:16" ht="12.75" customHeight="1">
      <c r="B149" s="77" t="s">
        <v>145</v>
      </c>
      <c r="C149" s="146">
        <f t="shared" si="6"/>
        <v>20.316577342349166</v>
      </c>
      <c r="D149" s="66">
        <f t="shared" si="6"/>
        <v>11.929693191485567</v>
      </c>
      <c r="E149" s="66">
        <f t="shared" si="6"/>
        <v>7.974751063897266</v>
      </c>
      <c r="F149" s="66">
        <f t="shared" si="6"/>
        <v>6.300863811147119</v>
      </c>
      <c r="G149" s="66">
        <f t="shared" si="6"/>
        <v>5.330954745468282</v>
      </c>
      <c r="H149" s="66">
        <f t="shared" si="6"/>
        <v>3.130283878995982</v>
      </c>
      <c r="I149" s="66">
        <f t="shared" si="6"/>
        <v>2.0925294803172636</v>
      </c>
      <c r="J149" s="66">
        <f t="shared" si="6"/>
        <v>1.6533109523604528</v>
      </c>
      <c r="K149" s="66">
        <f t="shared" si="6"/>
        <v>1.3988123107228432</v>
      </c>
      <c r="L149" s="66">
        <f t="shared" si="6"/>
        <v>0.8213687482001323</v>
      </c>
      <c r="M149" s="66">
        <f t="shared" si="6"/>
        <v>0.549067875713348</v>
      </c>
      <c r="N149" s="66">
        <f t="shared" si="6"/>
        <v>0.43381942335576124</v>
      </c>
      <c r="O149" s="66">
        <f t="shared" si="6"/>
        <v>0.36704042222326183</v>
      </c>
      <c r="P149" s="66">
        <f t="shared" si="6"/>
        <v>0.21552250421972602</v>
      </c>
    </row>
    <row r="150" spans="2:16" ht="12.75" customHeight="1">
      <c r="B150" s="145" t="s">
        <v>15</v>
      </c>
      <c r="C150" s="146">
        <f t="shared" si="6"/>
        <v>8.952673242082733</v>
      </c>
      <c r="D150" s="66">
        <f t="shared" si="6"/>
        <v>5.322957726223976</v>
      </c>
      <c r="E150" s="66">
        <f t="shared" si="6"/>
        <v>3.5920479502331815</v>
      </c>
      <c r="F150" s="66">
        <f t="shared" si="6"/>
        <v>2.8538041099605853</v>
      </c>
      <c r="G150" s="66">
        <f t="shared" si="6"/>
        <v>2.423992287822931</v>
      </c>
      <c r="H150" s="66">
        <f t="shared" si="6"/>
        <v>1.44122410456396</v>
      </c>
      <c r="I150" s="66">
        <f t="shared" si="6"/>
        <v>0.9725694542192196</v>
      </c>
      <c r="J150" s="66">
        <f t="shared" si="6"/>
        <v>0.7726853160445014</v>
      </c>
      <c r="K150" s="66">
        <f t="shared" si="6"/>
        <v>0.6563110763169255</v>
      </c>
      <c r="L150" s="66">
        <f t="shared" si="6"/>
        <v>0.39022044254513966</v>
      </c>
      <c r="M150" s="66">
        <f t="shared" si="6"/>
        <v>0.2633292640814737</v>
      </c>
      <c r="N150" s="66">
        <f t="shared" si="6"/>
        <v>0.20920938320431426</v>
      </c>
      <c r="O150" s="66">
        <f t="shared" si="6"/>
        <v>0.17770032976596103</v>
      </c>
      <c r="P150" s="66">
        <f t="shared" si="6"/>
        <v>0.1056546260209783</v>
      </c>
    </row>
    <row r="151" spans="2:16" ht="12.75" customHeight="1">
      <c r="B151" s="77" t="s">
        <v>16</v>
      </c>
      <c r="C151" s="146">
        <f t="shared" si="6"/>
        <v>8.952673242082733</v>
      </c>
      <c r="D151" s="66">
        <f t="shared" si="6"/>
        <v>5.322957726223976</v>
      </c>
      <c r="E151" s="66">
        <f t="shared" si="6"/>
        <v>3.5920479502331815</v>
      </c>
      <c r="F151" s="66">
        <f t="shared" si="6"/>
        <v>2.8538041099605853</v>
      </c>
      <c r="G151" s="66">
        <f t="shared" si="6"/>
        <v>2.423992287822931</v>
      </c>
      <c r="H151" s="66">
        <f t="shared" si="6"/>
        <v>1.44122410456396</v>
      </c>
      <c r="I151" s="66">
        <f t="shared" si="6"/>
        <v>0.9725694542192196</v>
      </c>
      <c r="J151" s="66">
        <f t="shared" si="6"/>
        <v>0.7726853160445014</v>
      </c>
      <c r="K151" s="66">
        <f t="shared" si="6"/>
        <v>0.6563110763169255</v>
      </c>
      <c r="L151" s="66">
        <f t="shared" si="6"/>
        <v>0.39022044254513966</v>
      </c>
      <c r="M151" s="66">
        <f t="shared" si="6"/>
        <v>0.2633292640814737</v>
      </c>
      <c r="N151" s="66">
        <f t="shared" si="6"/>
        <v>0.20920938320431426</v>
      </c>
      <c r="O151" s="66">
        <f t="shared" si="6"/>
        <v>0.17770032976596103</v>
      </c>
      <c r="P151" s="66">
        <f t="shared" si="6"/>
        <v>0.1056546260209783</v>
      </c>
    </row>
    <row r="152" spans="2:16" ht="12.75" customHeight="1">
      <c r="B152" s="145" t="s">
        <v>17</v>
      </c>
      <c r="C152" s="146">
        <f t="shared" si="6"/>
        <v>55.35645868847836</v>
      </c>
      <c r="D152" s="66">
        <f t="shared" si="6"/>
        <v>33.066506000821796</v>
      </c>
      <c r="E152" s="66">
        <f t="shared" si="6"/>
        <v>22.392638975923497</v>
      </c>
      <c r="F152" s="66">
        <f t="shared" si="6"/>
        <v>17.827114517113518</v>
      </c>
      <c r="G152" s="66">
        <f t="shared" si="6"/>
        <v>15.164295867654914</v>
      </c>
      <c r="H152" s="66">
        <f t="shared" si="6"/>
        <v>9.058207338151385</v>
      </c>
      <c r="I152" s="66">
        <f t="shared" si="6"/>
        <v>6.134218314062091</v>
      </c>
      <c r="J152" s="66">
        <f t="shared" si="6"/>
        <v>4.883542867606563</v>
      </c>
      <c r="K152" s="66">
        <f t="shared" si="6"/>
        <v>4.154092848602655</v>
      </c>
      <c r="L152" s="66">
        <f t="shared" si="6"/>
        <v>2.481396739616229</v>
      </c>
      <c r="M152" s="66">
        <f t="shared" si="6"/>
        <v>1.6804019555280183</v>
      </c>
      <c r="N152" s="66">
        <f t="shared" si="6"/>
        <v>1.3377931081811674</v>
      </c>
      <c r="O152" s="66">
        <f t="shared" si="6"/>
        <v>1.1379682608026265</v>
      </c>
      <c r="P152" s="66">
        <f t="shared" si="6"/>
        <v>0.6797514728377413</v>
      </c>
    </row>
    <row r="153" spans="2:16" ht="12.75" customHeight="1">
      <c r="B153" s="77" t="s">
        <v>18</v>
      </c>
      <c r="C153" s="146">
        <f t="shared" si="6"/>
        <v>48.75461967188259</v>
      </c>
      <c r="D153" s="66">
        <f t="shared" si="6"/>
        <v>28.669355797280883</v>
      </c>
      <c r="E153" s="66">
        <f t="shared" si="6"/>
        <v>19.18568914985192</v>
      </c>
      <c r="F153" s="66">
        <f t="shared" si="6"/>
        <v>15.1682764240166</v>
      </c>
      <c r="G153" s="66">
        <f t="shared" si="6"/>
        <v>12.839167742640981</v>
      </c>
      <c r="H153" s="66">
        <f t="shared" si="6"/>
        <v>7.549862364469</v>
      </c>
      <c r="I153" s="66">
        <f t="shared" si="6"/>
        <v>5.052409041664147</v>
      </c>
      <c r="J153" s="66">
        <f t="shared" si="6"/>
        <v>3.9944531756240824</v>
      </c>
      <c r="K153" s="66">
        <f t="shared" si="6"/>
        <v>3.3810996667202136</v>
      </c>
      <c r="L153" s="66">
        <f t="shared" si="6"/>
        <v>1.9882002974001816</v>
      </c>
      <c r="M153" s="66">
        <f t="shared" si="6"/>
        <v>1.3305144748728837</v>
      </c>
      <c r="N153" s="66">
        <f t="shared" si="6"/>
        <v>1.051909638658089</v>
      </c>
      <c r="O153" s="66">
        <f t="shared" si="6"/>
        <v>0.8903875379966061</v>
      </c>
      <c r="P153" s="66">
        <f t="shared" si="6"/>
        <v>0.523577812648004</v>
      </c>
    </row>
    <row r="154" spans="2:16" ht="12.75" customHeight="1">
      <c r="B154" s="77" t="s">
        <v>19</v>
      </c>
      <c r="C154" s="146">
        <f t="shared" si="6"/>
        <v>38.73523253023845</v>
      </c>
      <c r="D154" s="66">
        <f t="shared" si="6"/>
        <v>22.629018842242623</v>
      </c>
      <c r="E154" s="66">
        <f t="shared" si="6"/>
        <v>15.068667352158252</v>
      </c>
      <c r="F154" s="66">
        <f t="shared" si="6"/>
        <v>11.878888446799877</v>
      </c>
      <c r="G154" s="66">
        <f t="shared" si="6"/>
        <v>10.034228057034817</v>
      </c>
      <c r="H154" s="66">
        <f t="shared" si="6"/>
        <v>5.8619690895812635</v>
      </c>
      <c r="I154" s="66">
        <f t="shared" si="6"/>
        <v>3.903486176547814</v>
      </c>
      <c r="J154" s="66">
        <f t="shared" si="6"/>
        <v>3.077184980010559</v>
      </c>
      <c r="K154" s="66">
        <f t="shared" si="6"/>
        <v>2.5993320840912704</v>
      </c>
      <c r="L154" s="66">
        <f t="shared" si="6"/>
        <v>1.5185228244655398</v>
      </c>
      <c r="M154" s="66">
        <f t="shared" si="6"/>
        <v>1.0111845974433484</v>
      </c>
      <c r="N154" s="66">
        <f t="shared" si="6"/>
        <v>0.7971341294777032</v>
      </c>
      <c r="O154" s="66">
        <f t="shared" si="6"/>
        <v>0.6733479890014454</v>
      </c>
      <c r="P154" s="66">
        <f t="shared" si="6"/>
        <v>0.3933680872731313</v>
      </c>
    </row>
    <row r="155" spans="2:16" ht="12.75" customHeight="1">
      <c r="B155" s="77" t="s">
        <v>20</v>
      </c>
      <c r="C155" s="146">
        <f t="shared" si="6"/>
        <v>20.962510724874676</v>
      </c>
      <c r="D155" s="66">
        <f t="shared" si="6"/>
        <v>12.36387490618558</v>
      </c>
      <c r="E155" s="66">
        <f t="shared" si="6"/>
        <v>8.292861267818639</v>
      </c>
      <c r="F155" s="66">
        <f t="shared" si="6"/>
        <v>6.565117993955269</v>
      </c>
      <c r="G155" s="66">
        <f t="shared" si="6"/>
        <v>5.562297299925004</v>
      </c>
      <c r="H155" s="66">
        <f t="shared" si="6"/>
        <v>3.2806923230660754</v>
      </c>
      <c r="I155" s="66">
        <f t="shared" si="6"/>
        <v>2.2004692302389324</v>
      </c>
      <c r="J155" s="66">
        <f t="shared" si="6"/>
        <v>1.7420212001673208</v>
      </c>
      <c r="K155" s="66">
        <f t="shared" si="6"/>
        <v>1.4759277482939972</v>
      </c>
      <c r="L155" s="66">
        <f t="shared" si="6"/>
        <v>0.8705152875042479</v>
      </c>
      <c r="M155" s="66">
        <f t="shared" si="6"/>
        <v>0.5838834965223019</v>
      </c>
      <c r="N155" s="66">
        <f t="shared" si="6"/>
        <v>0.46223660635292213</v>
      </c>
      <c r="O155" s="66">
        <f t="shared" si="6"/>
        <v>0.3916300407411807</v>
      </c>
      <c r="P155" s="66">
        <f t="shared" si="6"/>
        <v>0.23098687446263758</v>
      </c>
    </row>
    <row r="156" spans="2:16" ht="12.75" customHeight="1">
      <c r="B156" s="77" t="s">
        <v>21</v>
      </c>
      <c r="C156" s="146">
        <f t="shared" si="6"/>
        <v>59.4532091182821</v>
      </c>
      <c r="D156" s="66">
        <f t="shared" si="6"/>
        <v>35.20167962580579</v>
      </c>
      <c r="E156" s="66">
        <f t="shared" si="6"/>
        <v>23.67999568017751</v>
      </c>
      <c r="F156" s="66">
        <f t="shared" si="6"/>
        <v>18.77853645916348</v>
      </c>
      <c r="G156" s="66">
        <f t="shared" si="6"/>
        <v>15.92941590781807</v>
      </c>
      <c r="H156" s="66">
        <f t="shared" si="6"/>
        <v>9.431655645326561</v>
      </c>
      <c r="I156" s="66">
        <f t="shared" si="6"/>
        <v>6.34462807776157</v>
      </c>
      <c r="J156" s="66">
        <f t="shared" si="6"/>
        <v>5.03137041438788</v>
      </c>
      <c r="K156" s="66">
        <f t="shared" si="6"/>
        <v>4.267999909969862</v>
      </c>
      <c r="L156" s="66">
        <f t="shared" si="6"/>
        <v>2.5270421513298493</v>
      </c>
      <c r="M156" s="66">
        <f t="shared" si="6"/>
        <v>1.6999287495148199</v>
      </c>
      <c r="N156" s="66">
        <f t="shared" si="6"/>
        <v>1.3480650263575091</v>
      </c>
      <c r="O156" s="66">
        <f t="shared" si="6"/>
        <v>1.1435336572863626</v>
      </c>
      <c r="P156" s="66">
        <f t="shared" si="6"/>
        <v>0.6770754016832731</v>
      </c>
    </row>
    <row r="157" spans="2:16" ht="12.75" customHeight="1">
      <c r="B157" s="77" t="s">
        <v>22</v>
      </c>
      <c r="C157" s="146">
        <f aca="true" t="shared" si="7" ref="C157:P172">100*SQRT(EXP($M23+$N23*LN(C$140*1000)))</f>
        <v>51.64744310931886</v>
      </c>
      <c r="D157" s="66">
        <f t="shared" si="7"/>
        <v>30.45012473260698</v>
      </c>
      <c r="E157" s="66">
        <f t="shared" si="7"/>
        <v>20.41782494212076</v>
      </c>
      <c r="F157" s="66">
        <f t="shared" si="7"/>
        <v>16.161137267931895</v>
      </c>
      <c r="G157" s="66">
        <f t="shared" si="7"/>
        <v>13.690833092735147</v>
      </c>
      <c r="H157" s="66">
        <f t="shared" si="7"/>
        <v>8.071795044813534</v>
      </c>
      <c r="I157" s="66">
        <f t="shared" si="7"/>
        <v>5.412407983248695</v>
      </c>
      <c r="J157" s="66">
        <f t="shared" si="7"/>
        <v>4.284034593071948</v>
      </c>
      <c r="K157" s="66">
        <f t="shared" si="7"/>
        <v>3.6292001982826547</v>
      </c>
      <c r="L157" s="66">
        <f t="shared" si="7"/>
        <v>2.1396915716311486</v>
      </c>
      <c r="M157" s="66">
        <f t="shared" si="7"/>
        <v>1.4347346135142012</v>
      </c>
      <c r="N157" s="66">
        <f t="shared" si="7"/>
        <v>1.1356225796716923</v>
      </c>
      <c r="O157" s="66">
        <f t="shared" si="7"/>
        <v>0.9620374443249853</v>
      </c>
      <c r="P157" s="66">
        <f t="shared" si="7"/>
        <v>0.5671947808748079</v>
      </c>
    </row>
    <row r="158" spans="2:16" ht="12.75" customHeight="1">
      <c r="B158" s="77" t="s">
        <v>23</v>
      </c>
      <c r="C158" s="146">
        <f t="shared" si="7"/>
        <v>61.54911673872735</v>
      </c>
      <c r="D158" s="66">
        <f t="shared" si="7"/>
        <v>35.3972014285752</v>
      </c>
      <c r="E158" s="66">
        <f t="shared" si="7"/>
        <v>23.29295706087194</v>
      </c>
      <c r="F158" s="66">
        <f t="shared" si="7"/>
        <v>18.23522075397517</v>
      </c>
      <c r="G158" s="66">
        <f t="shared" si="7"/>
        <v>15.327817644974301</v>
      </c>
      <c r="H158" s="66">
        <f t="shared" si="7"/>
        <v>8.815103731590016</v>
      </c>
      <c r="I158" s="66">
        <f t="shared" si="7"/>
        <v>5.800736341300165</v>
      </c>
      <c r="J158" s="66">
        <f t="shared" si="7"/>
        <v>4.541188456355447</v>
      </c>
      <c r="K158" s="66">
        <f t="shared" si="7"/>
        <v>3.8171464710842518</v>
      </c>
      <c r="L158" s="66">
        <f t="shared" si="7"/>
        <v>2.195259813278974</v>
      </c>
      <c r="M158" s="66">
        <f t="shared" si="7"/>
        <v>1.4445800940321174</v>
      </c>
      <c r="N158" s="66">
        <f t="shared" si="7"/>
        <v>1.1309099502752331</v>
      </c>
      <c r="O158" s="66">
        <f t="shared" si="7"/>
        <v>0.9505989384267237</v>
      </c>
      <c r="P158" s="66">
        <f t="shared" si="7"/>
        <v>0.546694150691337</v>
      </c>
    </row>
    <row r="159" spans="2:16" ht="12.75" customHeight="1">
      <c r="B159" s="77" t="s">
        <v>24</v>
      </c>
      <c r="C159" s="146">
        <f t="shared" si="7"/>
        <v>41.3962134544276</v>
      </c>
      <c r="D159" s="66">
        <f t="shared" si="7"/>
        <v>24.3585451227346</v>
      </c>
      <c r="E159" s="66">
        <f t="shared" si="7"/>
        <v>16.309066611093932</v>
      </c>
      <c r="F159" s="66">
        <f t="shared" si="7"/>
        <v>12.897799754707092</v>
      </c>
      <c r="G159" s="66">
        <f t="shared" si="7"/>
        <v>10.919603465021655</v>
      </c>
      <c r="H159" s="66">
        <f t="shared" si="7"/>
        <v>6.425361923933408</v>
      </c>
      <c r="I159" s="66">
        <f t="shared" si="7"/>
        <v>4.302049038224838</v>
      </c>
      <c r="J159" s="66">
        <f t="shared" si="7"/>
        <v>3.4022159791910007</v>
      </c>
      <c r="K159" s="66">
        <f t="shared" si="7"/>
        <v>2.8804020919589592</v>
      </c>
      <c r="L159" s="66">
        <f t="shared" si="7"/>
        <v>1.6948990855369435</v>
      </c>
      <c r="M159" s="66">
        <f t="shared" si="7"/>
        <v>1.1348059560135575</v>
      </c>
      <c r="N159" s="66">
        <f t="shared" si="7"/>
        <v>0.8974455945354713</v>
      </c>
      <c r="O159" s="66">
        <f t="shared" si="7"/>
        <v>0.7598001372429055</v>
      </c>
      <c r="P159" s="66">
        <f t="shared" si="7"/>
        <v>0.4470849960145743</v>
      </c>
    </row>
    <row r="160" spans="2:16" ht="12.75" customHeight="1">
      <c r="B160" s="77" t="s">
        <v>25</v>
      </c>
      <c r="C160" s="146">
        <f t="shared" si="7"/>
        <v>31.783967705981098</v>
      </c>
      <c r="D160" s="66">
        <f t="shared" si="7"/>
        <v>18.77624428834245</v>
      </c>
      <c r="E160" s="66">
        <f t="shared" si="7"/>
        <v>12.608980378581988</v>
      </c>
      <c r="F160" s="66">
        <f t="shared" si="7"/>
        <v>9.989025691081954</v>
      </c>
      <c r="G160" s="66">
        <f t="shared" si="7"/>
        <v>8.467422118393246</v>
      </c>
      <c r="H160" s="66">
        <f t="shared" si="7"/>
        <v>5.002093749218972</v>
      </c>
      <c r="I160" s="66">
        <f t="shared" si="7"/>
        <v>3.359101051688413</v>
      </c>
      <c r="J160" s="66">
        <f t="shared" si="7"/>
        <v>2.661130852519376</v>
      </c>
      <c r="K160" s="66">
        <f t="shared" si="7"/>
        <v>2.2557673728558205</v>
      </c>
      <c r="L160" s="66">
        <f t="shared" si="7"/>
        <v>1.3325850202913165</v>
      </c>
      <c r="M160" s="66">
        <f t="shared" si="7"/>
        <v>0.8948828165852972</v>
      </c>
      <c r="N160" s="66">
        <f t="shared" si="7"/>
        <v>0.7089397538093085</v>
      </c>
      <c r="O160" s="66">
        <f t="shared" si="7"/>
        <v>0.600948714885426</v>
      </c>
      <c r="P160" s="66">
        <f t="shared" si="7"/>
        <v>0.3550079077550431</v>
      </c>
    </row>
    <row r="161" spans="2:16" ht="12.75" customHeight="1">
      <c r="B161" s="77" t="s">
        <v>26</v>
      </c>
      <c r="C161" s="146">
        <f t="shared" si="7"/>
        <v>32.54655046037214</v>
      </c>
      <c r="D161" s="66">
        <f t="shared" si="7"/>
        <v>19.014032494652895</v>
      </c>
      <c r="E161" s="66">
        <f t="shared" si="7"/>
        <v>12.661661493633305</v>
      </c>
      <c r="F161" s="66">
        <f t="shared" si="7"/>
        <v>9.981503270985652</v>
      </c>
      <c r="G161" s="66">
        <f t="shared" si="7"/>
        <v>8.431545061492915</v>
      </c>
      <c r="H161" s="66">
        <f t="shared" si="7"/>
        <v>4.925796113924741</v>
      </c>
      <c r="I161" s="66">
        <f t="shared" si="7"/>
        <v>3.280143914696094</v>
      </c>
      <c r="J161" s="66">
        <f t="shared" si="7"/>
        <v>2.585819185760562</v>
      </c>
      <c r="K161" s="66">
        <f t="shared" si="7"/>
        <v>2.1842853119117547</v>
      </c>
      <c r="L161" s="66">
        <f t="shared" si="7"/>
        <v>1.2760821442153014</v>
      </c>
      <c r="M161" s="66">
        <f t="shared" si="7"/>
        <v>0.8497576804219541</v>
      </c>
      <c r="N161" s="66">
        <f t="shared" si="7"/>
        <v>0.6698851545622082</v>
      </c>
      <c r="O161" s="66">
        <f t="shared" si="7"/>
        <v>0.5658633487737834</v>
      </c>
      <c r="P161" s="66">
        <f t="shared" si="7"/>
        <v>0.33058323997248534</v>
      </c>
    </row>
    <row r="162" spans="2:16" ht="12.75" customHeight="1">
      <c r="B162" s="77" t="s">
        <v>27</v>
      </c>
      <c r="C162" s="146">
        <f t="shared" si="7"/>
        <v>26.195266731654286</v>
      </c>
      <c r="D162" s="66">
        <f t="shared" si="7"/>
        <v>14.965375829161085</v>
      </c>
      <c r="E162" s="66">
        <f t="shared" si="7"/>
        <v>9.798575683226323</v>
      </c>
      <c r="F162" s="66">
        <f t="shared" si="7"/>
        <v>7.64845846774989</v>
      </c>
      <c r="G162" s="66">
        <f t="shared" si="7"/>
        <v>6.415614717328248</v>
      </c>
      <c r="H162" s="66">
        <f t="shared" si="7"/>
        <v>3.6652455729299205</v>
      </c>
      <c r="I162" s="66">
        <f t="shared" si="7"/>
        <v>2.399818524703053</v>
      </c>
      <c r="J162" s="66">
        <f t="shared" si="7"/>
        <v>1.873222487605924</v>
      </c>
      <c r="K162" s="66">
        <f t="shared" si="7"/>
        <v>1.5712805150199558</v>
      </c>
      <c r="L162" s="66">
        <f t="shared" si="7"/>
        <v>0.897673754621334</v>
      </c>
      <c r="M162" s="66">
        <f t="shared" si="7"/>
        <v>0.5877516424521472</v>
      </c>
      <c r="N162" s="66">
        <f t="shared" si="7"/>
        <v>0.4587803546124015</v>
      </c>
      <c r="O162" s="66">
        <f t="shared" si="7"/>
        <v>0.3848302252647659</v>
      </c>
      <c r="P162" s="66">
        <f t="shared" si="7"/>
        <v>0.21985380070776786</v>
      </c>
    </row>
    <row r="163" spans="2:16" ht="12.75" customHeight="1">
      <c r="B163" s="77" t="s">
        <v>28</v>
      </c>
      <c r="C163" s="146">
        <f t="shared" si="7"/>
        <v>23.08855848245276</v>
      </c>
      <c r="D163" s="66">
        <f t="shared" si="7"/>
        <v>13.241603832959598</v>
      </c>
      <c r="E163" s="66">
        <f t="shared" si="7"/>
        <v>8.69532871647045</v>
      </c>
      <c r="F163" s="66">
        <f t="shared" si="7"/>
        <v>6.798919848893941</v>
      </c>
      <c r="G163" s="66">
        <f t="shared" si="7"/>
        <v>5.709938345933476</v>
      </c>
      <c r="H163" s="66">
        <f t="shared" si="7"/>
        <v>3.274727677127968</v>
      </c>
      <c r="I163" s="66">
        <f t="shared" si="7"/>
        <v>2.1504067006350756</v>
      </c>
      <c r="J163" s="66">
        <f t="shared" si="7"/>
        <v>1.6814134665718503</v>
      </c>
      <c r="K163" s="66">
        <f t="shared" si="7"/>
        <v>1.4121018399282064</v>
      </c>
      <c r="L163" s="66">
        <f t="shared" si="7"/>
        <v>0.8098597039019769</v>
      </c>
      <c r="M163" s="66">
        <f t="shared" si="7"/>
        <v>0.5318084144854818</v>
      </c>
      <c r="N163" s="66">
        <f t="shared" si="7"/>
        <v>0.41582358792317375</v>
      </c>
      <c r="O163" s="66">
        <f t="shared" si="7"/>
        <v>0.3492212149276083</v>
      </c>
      <c r="P163" s="66">
        <f t="shared" si="7"/>
        <v>0.20028313944548082</v>
      </c>
    </row>
    <row r="164" spans="2:16" ht="12.75" customHeight="1">
      <c r="B164" s="77" t="s">
        <v>142</v>
      </c>
      <c r="C164" s="146">
        <f t="shared" si="7"/>
        <v>50.00344728112061</v>
      </c>
      <c r="D164" s="66">
        <f t="shared" si="7"/>
        <v>28.848914193271984</v>
      </c>
      <c r="E164" s="66">
        <f t="shared" si="7"/>
        <v>19.029655841602473</v>
      </c>
      <c r="F164" s="66">
        <f t="shared" si="7"/>
        <v>14.918634200222908</v>
      </c>
      <c r="G164" s="66">
        <f t="shared" si="7"/>
        <v>12.552562603354033</v>
      </c>
      <c r="H164" s="66">
        <f t="shared" si="7"/>
        <v>7.2420567208885425</v>
      </c>
      <c r="I164" s="66">
        <f t="shared" si="7"/>
        <v>4.777089566026498</v>
      </c>
      <c r="J164" s="66">
        <f t="shared" si="7"/>
        <v>3.745083587977781</v>
      </c>
      <c r="K164" s="66">
        <f t="shared" si="7"/>
        <v>3.151119302340856</v>
      </c>
      <c r="L164" s="66">
        <f t="shared" si="7"/>
        <v>1.8180020640360375</v>
      </c>
      <c r="M164" s="66">
        <f t="shared" si="7"/>
        <v>1.1992116363948657</v>
      </c>
      <c r="N164" s="66">
        <f t="shared" si="7"/>
        <v>0.9401431051061582</v>
      </c>
      <c r="O164" s="66">
        <f t="shared" si="7"/>
        <v>0.7910379076645231</v>
      </c>
      <c r="P164" s="66">
        <f t="shared" si="7"/>
        <v>0.45638022901783765</v>
      </c>
    </row>
    <row r="165" spans="2:16" ht="12.75" customHeight="1">
      <c r="B165" s="145" t="s">
        <v>29</v>
      </c>
      <c r="C165" s="146">
        <f t="shared" si="7"/>
        <v>22.931270275014374</v>
      </c>
      <c r="D165" s="66">
        <f t="shared" si="7"/>
        <v>13.647463576739142</v>
      </c>
      <c r="E165" s="66">
        <f t="shared" si="7"/>
        <v>9.2164029336612</v>
      </c>
      <c r="F165" s="66">
        <f t="shared" si="7"/>
        <v>7.325392675518433</v>
      </c>
      <c r="G165" s="66">
        <f t="shared" si="7"/>
        <v>6.224019764403316</v>
      </c>
      <c r="H165" s="66">
        <f t="shared" si="7"/>
        <v>3.7042031259886468</v>
      </c>
      <c r="I165" s="66">
        <f t="shared" si="7"/>
        <v>2.501521866336125</v>
      </c>
      <c r="J165" s="66">
        <f t="shared" si="7"/>
        <v>1.9882626757105597</v>
      </c>
      <c r="K165" s="66">
        <f t="shared" si="7"/>
        <v>1.689327349208911</v>
      </c>
      <c r="L165" s="66">
        <f t="shared" si="7"/>
        <v>1.0053971363565677</v>
      </c>
      <c r="M165" s="66">
        <f t="shared" si="7"/>
        <v>0.6789646343372211</v>
      </c>
      <c r="N165" s="66">
        <f t="shared" si="7"/>
        <v>0.5396555028149304</v>
      </c>
      <c r="O165" s="66">
        <f t="shared" si="7"/>
        <v>0.45851828895321645</v>
      </c>
      <c r="P165" s="66">
        <f t="shared" si="7"/>
        <v>0.2728855215044924</v>
      </c>
    </row>
    <row r="166" spans="2:16" ht="12.75" customHeight="1">
      <c r="B166" s="77" t="s">
        <v>30</v>
      </c>
      <c r="C166" s="146">
        <f t="shared" si="7"/>
        <v>21.216550778875252</v>
      </c>
      <c r="D166" s="66">
        <f t="shared" si="7"/>
        <v>12.522266691827848</v>
      </c>
      <c r="E166" s="66">
        <f t="shared" si="7"/>
        <v>8.403444090743777</v>
      </c>
      <c r="F166" s="66">
        <f t="shared" si="7"/>
        <v>6.654674458818659</v>
      </c>
      <c r="G166" s="66">
        <f t="shared" si="7"/>
        <v>5.639384172543015</v>
      </c>
      <c r="H166" s="66">
        <f t="shared" si="7"/>
        <v>3.3284332275427597</v>
      </c>
      <c r="I166" s="66">
        <f t="shared" si="7"/>
        <v>2.233645331614216</v>
      </c>
      <c r="J166" s="66">
        <f t="shared" si="7"/>
        <v>1.7688203048468225</v>
      </c>
      <c r="K166" s="66">
        <f t="shared" si="7"/>
        <v>1.4989549515840133</v>
      </c>
      <c r="L166" s="66">
        <f t="shared" si="7"/>
        <v>0.8847014700174558</v>
      </c>
      <c r="M166" s="66">
        <f t="shared" si="7"/>
        <v>0.5937055585265862</v>
      </c>
      <c r="N166" s="66">
        <f t="shared" si="7"/>
        <v>0.47015451923305923</v>
      </c>
      <c r="O166" s="66">
        <f t="shared" si="7"/>
        <v>0.39842399065801437</v>
      </c>
      <c r="P166" s="66">
        <f t="shared" si="7"/>
        <v>0.23515469217595736</v>
      </c>
    </row>
    <row r="167" spans="2:16" ht="12.75" customHeight="1">
      <c r="B167" s="77" t="s">
        <v>31</v>
      </c>
      <c r="C167" s="146">
        <f t="shared" si="7"/>
        <v>22.637033538812005</v>
      </c>
      <c r="D167" s="66">
        <f t="shared" si="7"/>
        <v>13.471329392762263</v>
      </c>
      <c r="E167" s="66">
        <f t="shared" si="7"/>
        <v>9.096934858808526</v>
      </c>
      <c r="F167" s="66">
        <f t="shared" si="7"/>
        <v>7.230194613732831</v>
      </c>
      <c r="G167" s="66">
        <f t="shared" si="7"/>
        <v>6.142988669690388</v>
      </c>
      <c r="H167" s="66">
        <f t="shared" si="7"/>
        <v>3.6557008975368017</v>
      </c>
      <c r="I167" s="66">
        <f t="shared" si="7"/>
        <v>2.4686259209167125</v>
      </c>
      <c r="J167" s="66">
        <f t="shared" si="7"/>
        <v>1.9620505273213547</v>
      </c>
      <c r="K167" s="66">
        <f t="shared" si="7"/>
        <v>1.6670165607717204</v>
      </c>
      <c r="L167" s="66">
        <f t="shared" si="7"/>
        <v>0.9920438185879057</v>
      </c>
      <c r="M167" s="66">
        <f t="shared" si="7"/>
        <v>0.6699084946751033</v>
      </c>
      <c r="N167" s="66">
        <f t="shared" si="7"/>
        <v>0.5324396475373008</v>
      </c>
      <c r="O167" s="66">
        <f t="shared" si="7"/>
        <v>0.4523765813859525</v>
      </c>
      <c r="P167" s="66">
        <f t="shared" si="7"/>
        <v>0.26920991776476844</v>
      </c>
    </row>
    <row r="168" spans="2:16" ht="12.75" customHeight="1">
      <c r="B168" s="77" t="s">
        <v>32</v>
      </c>
      <c r="C168" s="146">
        <f t="shared" si="7"/>
        <v>56.87388145233785</v>
      </c>
      <c r="D168" s="66">
        <f t="shared" si="7"/>
        <v>33.74808424302862</v>
      </c>
      <c r="E168" s="66">
        <f t="shared" si="7"/>
        <v>22.739694273798857</v>
      </c>
      <c r="F168" s="66">
        <f t="shared" si="7"/>
        <v>18.050295536382986</v>
      </c>
      <c r="G168" s="66">
        <f t="shared" si="7"/>
        <v>15.322164421011768</v>
      </c>
      <c r="H168" s="66">
        <f t="shared" si="7"/>
        <v>9.091936095467341</v>
      </c>
      <c r="I168" s="66">
        <f t="shared" si="7"/>
        <v>6.126209881396518</v>
      </c>
      <c r="J168" s="66">
        <f t="shared" si="7"/>
        <v>4.862857765178019</v>
      </c>
      <c r="K168" s="66">
        <f t="shared" si="7"/>
        <v>4.127882897200587</v>
      </c>
      <c r="L168" s="66">
        <f t="shared" si="7"/>
        <v>2.4494220581169115</v>
      </c>
      <c r="M168" s="66">
        <f t="shared" si="7"/>
        <v>1.6504376470075819</v>
      </c>
      <c r="N168" s="66">
        <f t="shared" si="7"/>
        <v>1.3100830175709528</v>
      </c>
      <c r="O168" s="66">
        <f t="shared" si="7"/>
        <v>1.1120763845631647</v>
      </c>
      <c r="P168" s="66">
        <f t="shared" si="7"/>
        <v>0.6598889780781372</v>
      </c>
    </row>
    <row r="169" spans="2:16" ht="12.75" customHeight="1">
      <c r="B169" s="77" t="s">
        <v>33</v>
      </c>
      <c r="C169" s="146">
        <f t="shared" si="7"/>
        <v>54.588328296334275</v>
      </c>
      <c r="D169" s="66">
        <f t="shared" si="7"/>
        <v>31.83608827926096</v>
      </c>
      <c r="E169" s="66">
        <f t="shared" si="7"/>
        <v>21.172361350558706</v>
      </c>
      <c r="F169" s="66">
        <f t="shared" si="7"/>
        <v>16.67796103734736</v>
      </c>
      <c r="G169" s="66">
        <f t="shared" si="7"/>
        <v>14.08052651527068</v>
      </c>
      <c r="H169" s="66">
        <f t="shared" si="7"/>
        <v>8.211808259179358</v>
      </c>
      <c r="I169" s="66">
        <f t="shared" si="7"/>
        <v>5.461203973294298</v>
      </c>
      <c r="J169" s="66">
        <f t="shared" si="7"/>
        <v>4.301917276752192</v>
      </c>
      <c r="K169" s="66">
        <f t="shared" si="7"/>
        <v>3.631934392109874</v>
      </c>
      <c r="L169" s="66">
        <f t="shared" si="7"/>
        <v>2.1181557952097707</v>
      </c>
      <c r="M169" s="66">
        <f t="shared" si="7"/>
        <v>1.4086642648926084</v>
      </c>
      <c r="N169" s="66">
        <f t="shared" si="7"/>
        <v>1.1096375758749508</v>
      </c>
      <c r="O169" s="66">
        <f t="shared" si="7"/>
        <v>0.9368220296509935</v>
      </c>
      <c r="P169" s="66">
        <f t="shared" si="7"/>
        <v>0.5463576146904695</v>
      </c>
    </row>
    <row r="170" spans="2:16" ht="12.75" customHeight="1">
      <c r="B170" s="77" t="s">
        <v>34</v>
      </c>
      <c r="C170" s="146">
        <f t="shared" si="7"/>
        <v>50.07917118742278</v>
      </c>
      <c r="D170" s="66">
        <f t="shared" si="7"/>
        <v>29.673182405095293</v>
      </c>
      <c r="E170" s="66">
        <f t="shared" si="7"/>
        <v>19.97209413976356</v>
      </c>
      <c r="F170" s="66">
        <f t="shared" si="7"/>
        <v>15.843270852496055</v>
      </c>
      <c r="G170" s="66">
        <f t="shared" si="7"/>
        <v>13.442594019139786</v>
      </c>
      <c r="H170" s="66">
        <f t="shared" si="7"/>
        <v>7.965078791634564</v>
      </c>
      <c r="I170" s="66">
        <f t="shared" si="7"/>
        <v>5.361046256698227</v>
      </c>
      <c r="J170" s="66">
        <f t="shared" si="7"/>
        <v>4.252759240130224</v>
      </c>
      <c r="K170" s="66">
        <f t="shared" si="7"/>
        <v>3.608353127233785</v>
      </c>
      <c r="L170" s="66">
        <f t="shared" si="7"/>
        <v>2.138040985656223</v>
      </c>
      <c r="M170" s="66">
        <f t="shared" si="7"/>
        <v>1.439048742977652</v>
      </c>
      <c r="N170" s="66">
        <f t="shared" si="7"/>
        <v>1.1415547536172803</v>
      </c>
      <c r="O170" s="66">
        <f t="shared" si="7"/>
        <v>0.9685788525845112</v>
      </c>
      <c r="P170" s="66">
        <f t="shared" si="7"/>
        <v>0.5739076004052607</v>
      </c>
    </row>
    <row r="171" spans="2:16" ht="12.75" customHeight="1">
      <c r="B171" s="77" t="s">
        <v>35</v>
      </c>
      <c r="C171" s="146">
        <f t="shared" si="7"/>
        <v>21.257522305197014</v>
      </c>
      <c r="D171" s="66">
        <f t="shared" si="7"/>
        <v>12.664140510629435</v>
      </c>
      <c r="E171" s="66">
        <f t="shared" si="7"/>
        <v>8.55889122473166</v>
      </c>
      <c r="F171" s="66">
        <f t="shared" si="7"/>
        <v>6.805833698768724</v>
      </c>
      <c r="G171" s="66">
        <f t="shared" si="7"/>
        <v>5.784412999469144</v>
      </c>
      <c r="H171" s="66">
        <f t="shared" si="7"/>
        <v>3.4460563157390887</v>
      </c>
      <c r="I171" s="66">
        <f t="shared" si="7"/>
        <v>2.3289714083600686</v>
      </c>
      <c r="J171" s="66">
        <f t="shared" si="7"/>
        <v>1.8519445659835174</v>
      </c>
      <c r="K171" s="66">
        <f t="shared" si="7"/>
        <v>1.5740044050311326</v>
      </c>
      <c r="L171" s="66">
        <f t="shared" si="7"/>
        <v>0.9377110212317951</v>
      </c>
      <c r="M171" s="66">
        <f t="shared" si="7"/>
        <v>0.6337395438891956</v>
      </c>
      <c r="N171" s="66">
        <f t="shared" si="7"/>
        <v>0.5039351279030457</v>
      </c>
      <c r="O171" s="66">
        <f t="shared" si="7"/>
        <v>0.4283044566985065</v>
      </c>
      <c r="P171" s="66">
        <f t="shared" si="7"/>
        <v>0.255161807810151</v>
      </c>
    </row>
    <row r="172" spans="2:16" ht="12.75" customHeight="1">
      <c r="B172" s="77" t="s">
        <v>36</v>
      </c>
      <c r="C172" s="146">
        <f t="shared" si="7"/>
        <v>55.39784284588873</v>
      </c>
      <c r="D172" s="66">
        <f t="shared" si="7"/>
        <v>32.149328176919674</v>
      </c>
      <c r="E172" s="66">
        <f t="shared" si="7"/>
        <v>21.301098612538965</v>
      </c>
      <c r="F172" s="66">
        <f t="shared" si="7"/>
        <v>16.742808725115914</v>
      </c>
      <c r="G172" s="66">
        <f t="shared" si="7"/>
        <v>14.113414737756546</v>
      </c>
      <c r="H172" s="66">
        <f t="shared" si="7"/>
        <v>8.190513904365568</v>
      </c>
      <c r="I172" s="66">
        <f t="shared" si="7"/>
        <v>5.426767968654291</v>
      </c>
      <c r="J172" s="66">
        <f t="shared" si="7"/>
        <v>4.265476619186202</v>
      </c>
      <c r="K172" s="66">
        <f t="shared" si="7"/>
        <v>3.595599852399417</v>
      </c>
      <c r="L172" s="66">
        <f t="shared" si="7"/>
        <v>2.086653806525459</v>
      </c>
      <c r="M172" s="66">
        <f t="shared" si="7"/>
        <v>1.3825489061055514</v>
      </c>
      <c r="N172" s="66">
        <f t="shared" si="7"/>
        <v>1.0866928654288948</v>
      </c>
      <c r="O172" s="66">
        <f t="shared" si="7"/>
        <v>0.9160319128147292</v>
      </c>
      <c r="P172" s="66">
        <f t="shared" si="7"/>
        <v>0.5316057281785972</v>
      </c>
    </row>
    <row r="173" spans="2:16" ht="12.75" customHeight="1">
      <c r="B173" s="77" t="s">
        <v>37</v>
      </c>
      <c r="C173" s="146">
        <f aca="true" t="shared" si="8" ref="C173:P188">100*SQRT(EXP($M39+$N39*LN(C$140*1000)))</f>
        <v>51.62041342222828</v>
      </c>
      <c r="D173" s="66">
        <f t="shared" si="8"/>
        <v>30.27177995080391</v>
      </c>
      <c r="E173" s="66">
        <f t="shared" si="8"/>
        <v>20.216245045268323</v>
      </c>
      <c r="F173" s="66">
        <f t="shared" si="8"/>
        <v>15.963740200481668</v>
      </c>
      <c r="G173" s="66">
        <f t="shared" si="8"/>
        <v>13.500909573025707</v>
      </c>
      <c r="H173" s="66">
        <f t="shared" si="8"/>
        <v>7.917343869128087</v>
      </c>
      <c r="I173" s="66">
        <f t="shared" si="8"/>
        <v>5.287398495432567</v>
      </c>
      <c r="J173" s="66">
        <f t="shared" si="8"/>
        <v>4.175189592750747</v>
      </c>
      <c r="K173" s="66">
        <f t="shared" si="8"/>
        <v>3.5310557822949957</v>
      </c>
      <c r="L173" s="66">
        <f t="shared" si="8"/>
        <v>2.0707184725804497</v>
      </c>
      <c r="M173" s="66">
        <f t="shared" si="8"/>
        <v>1.3828771261380162</v>
      </c>
      <c r="N173" s="66">
        <f t="shared" si="8"/>
        <v>1.0919877119328312</v>
      </c>
      <c r="O173" s="66">
        <f t="shared" si="8"/>
        <v>0.9235196243807307</v>
      </c>
      <c r="P173" s="66">
        <f t="shared" si="8"/>
        <v>0.5415799873749979</v>
      </c>
    </row>
    <row r="174" spans="2:16" ht="12.75" customHeight="1">
      <c r="B174" s="77" t="s">
        <v>38</v>
      </c>
      <c r="C174" s="146">
        <f t="shared" si="8"/>
        <v>53.11583342233281</v>
      </c>
      <c r="D174" s="66">
        <f t="shared" si="8"/>
        <v>31.221811098121687</v>
      </c>
      <c r="E174" s="66">
        <f t="shared" si="8"/>
        <v>20.88769036688587</v>
      </c>
      <c r="F174" s="66">
        <f t="shared" si="8"/>
        <v>16.51105711695311</v>
      </c>
      <c r="G174" s="66">
        <f t="shared" si="8"/>
        <v>13.974064716865344</v>
      </c>
      <c r="H174" s="66">
        <f t="shared" si="8"/>
        <v>8.214040536535286</v>
      </c>
      <c r="I174" s="66">
        <f t="shared" si="8"/>
        <v>5.4952717140268685</v>
      </c>
      <c r="J174" s="66">
        <f t="shared" si="8"/>
        <v>4.34383809553769</v>
      </c>
      <c r="K174" s="66">
        <f t="shared" si="8"/>
        <v>3.6763893575477096</v>
      </c>
      <c r="L174" s="66">
        <f t="shared" si="8"/>
        <v>2.1610041045922537</v>
      </c>
      <c r="M174" s="66">
        <f t="shared" si="8"/>
        <v>1.4457324232868745</v>
      </c>
      <c r="N174" s="66">
        <f t="shared" si="8"/>
        <v>1.1428056523934111</v>
      </c>
      <c r="O174" s="66">
        <f t="shared" si="8"/>
        <v>0.9672088245002733</v>
      </c>
      <c r="P174" s="66">
        <f t="shared" si="8"/>
        <v>0.5685312507642394</v>
      </c>
    </row>
    <row r="175" spans="2:16" ht="12.75" customHeight="1">
      <c r="B175" s="77" t="s">
        <v>39</v>
      </c>
      <c r="C175" s="146">
        <f t="shared" si="8"/>
        <v>28.281407323031114</v>
      </c>
      <c r="D175" s="66">
        <f t="shared" si="8"/>
        <v>17.18692328416686</v>
      </c>
      <c r="E175" s="66">
        <f t="shared" si="8"/>
        <v>11.791561694683947</v>
      </c>
      <c r="F175" s="66">
        <f t="shared" si="8"/>
        <v>9.459229863791698</v>
      </c>
      <c r="G175" s="66">
        <f t="shared" si="8"/>
        <v>8.0899253985515</v>
      </c>
      <c r="H175" s="66">
        <f t="shared" si="8"/>
        <v>4.916336928053401</v>
      </c>
      <c r="I175" s="66">
        <f t="shared" si="8"/>
        <v>3.3729882446382726</v>
      </c>
      <c r="J175" s="66">
        <f t="shared" si="8"/>
        <v>2.705822346524717</v>
      </c>
      <c r="K175" s="66">
        <f t="shared" si="8"/>
        <v>2.3141314081931044</v>
      </c>
      <c r="L175" s="66">
        <f t="shared" si="8"/>
        <v>1.4063231906322688</v>
      </c>
      <c r="M175" s="66">
        <f t="shared" si="8"/>
        <v>0.9648467262480722</v>
      </c>
      <c r="N175" s="66">
        <f t="shared" si="8"/>
        <v>0.7740032408957381</v>
      </c>
      <c r="O175" s="66">
        <f t="shared" si="8"/>
        <v>0.6619596486445529</v>
      </c>
      <c r="P175" s="66">
        <f t="shared" si="8"/>
        <v>0.40228018247178965</v>
      </c>
    </row>
    <row r="176" spans="2:16" ht="12.75" customHeight="1">
      <c r="B176" s="145" t="s">
        <v>40</v>
      </c>
      <c r="C176" s="146">
        <f t="shared" si="8"/>
        <v>30.300543552287618</v>
      </c>
      <c r="D176" s="66">
        <f t="shared" si="8"/>
        <v>18.2716925854971</v>
      </c>
      <c r="E176" s="66">
        <f t="shared" si="8"/>
        <v>12.46245489565407</v>
      </c>
      <c r="F176" s="66">
        <f t="shared" si="8"/>
        <v>9.963165637301094</v>
      </c>
      <c r="G176" s="66">
        <f t="shared" si="8"/>
        <v>8.500185809249516</v>
      </c>
      <c r="H176" s="66">
        <f t="shared" si="8"/>
        <v>5.125742439511006</v>
      </c>
      <c r="I176" s="66">
        <f t="shared" si="8"/>
        <v>3.4960819125125324</v>
      </c>
      <c r="J176" s="66">
        <f t="shared" si="8"/>
        <v>2.794958414499978</v>
      </c>
      <c r="K176" s="66">
        <f t="shared" si="8"/>
        <v>2.384549922910939</v>
      </c>
      <c r="L176" s="66">
        <f t="shared" si="8"/>
        <v>1.437920183544367</v>
      </c>
      <c r="M176" s="66">
        <f t="shared" si="8"/>
        <v>0.98075289670734</v>
      </c>
      <c r="N176" s="66">
        <f t="shared" si="8"/>
        <v>0.7840673158677253</v>
      </c>
      <c r="O176" s="66">
        <f t="shared" si="8"/>
        <v>0.6689357694589727</v>
      </c>
      <c r="P176" s="66">
        <f t="shared" si="8"/>
        <v>0.40337853074832125</v>
      </c>
    </row>
    <row r="177" spans="2:16" ht="12.75" customHeight="1">
      <c r="B177" s="77" t="s">
        <v>41</v>
      </c>
      <c r="C177" s="146">
        <f t="shared" si="8"/>
        <v>33.3206810338888</v>
      </c>
      <c r="D177" s="66">
        <f t="shared" si="8"/>
        <v>19.962723914738323</v>
      </c>
      <c r="E177" s="66">
        <f t="shared" si="8"/>
        <v>13.549071508862227</v>
      </c>
      <c r="F177" s="66">
        <f t="shared" si="8"/>
        <v>10.80076062523613</v>
      </c>
      <c r="G177" s="66">
        <f t="shared" si="8"/>
        <v>9.196006493719446</v>
      </c>
      <c r="H177" s="66">
        <f t="shared" si="8"/>
        <v>5.509411364238169</v>
      </c>
      <c r="I177" s="66">
        <f t="shared" si="8"/>
        <v>3.7393398247966316</v>
      </c>
      <c r="J177" s="66">
        <f t="shared" si="8"/>
        <v>2.980847382613925</v>
      </c>
      <c r="K177" s="66">
        <f t="shared" si="8"/>
        <v>2.5379593936427027</v>
      </c>
      <c r="L177" s="66">
        <f t="shared" si="8"/>
        <v>1.5205146206518882</v>
      </c>
      <c r="M177" s="66">
        <f t="shared" si="8"/>
        <v>1.0320015150974944</v>
      </c>
      <c r="N177" s="66">
        <f t="shared" si="8"/>
        <v>0.8226690162612522</v>
      </c>
      <c r="O177" s="66">
        <f t="shared" si="8"/>
        <v>0.7004385967080792</v>
      </c>
      <c r="P177" s="66">
        <f t="shared" si="8"/>
        <v>0.4196391517655075</v>
      </c>
    </row>
    <row r="178" spans="2:16" ht="12.75" customHeight="1">
      <c r="B178" s="77" t="s">
        <v>42</v>
      </c>
      <c r="C178" s="146">
        <f t="shared" si="8"/>
        <v>19.252744328108744</v>
      </c>
      <c r="D178" s="66">
        <f t="shared" si="8"/>
        <v>11.426148192060676</v>
      </c>
      <c r="E178" s="66">
        <f t="shared" si="8"/>
        <v>7.699969819866265</v>
      </c>
      <c r="F178" s="66">
        <f t="shared" si="8"/>
        <v>6.11251750026829</v>
      </c>
      <c r="G178" s="66">
        <f t="shared" si="8"/>
        <v>5.188934558721022</v>
      </c>
      <c r="H178" s="66">
        <f t="shared" si="8"/>
        <v>3.0795368294736813</v>
      </c>
      <c r="I178" s="66">
        <f t="shared" si="8"/>
        <v>2.0752698326274315</v>
      </c>
      <c r="J178" s="66">
        <f t="shared" si="8"/>
        <v>1.6474250505483599</v>
      </c>
      <c r="K178" s="66">
        <f t="shared" si="8"/>
        <v>1.398504098731481</v>
      </c>
      <c r="L178" s="66">
        <f t="shared" si="8"/>
        <v>0.8299863545157184</v>
      </c>
      <c r="M178" s="66">
        <f t="shared" si="8"/>
        <v>0.5593197089035206</v>
      </c>
      <c r="N178" s="66">
        <f t="shared" si="8"/>
        <v>0.44400842975993715</v>
      </c>
      <c r="O178" s="66">
        <f t="shared" si="8"/>
        <v>0.3769200964158669</v>
      </c>
      <c r="P178" s="66">
        <f t="shared" si="8"/>
        <v>0.22369511612563733</v>
      </c>
    </row>
    <row r="179" spans="2:16" ht="12.75" customHeight="1">
      <c r="B179" s="77" t="s">
        <v>43</v>
      </c>
      <c r="C179" s="146">
        <f t="shared" si="8"/>
        <v>19.161239255324737</v>
      </c>
      <c r="D179" s="66">
        <f t="shared" si="8"/>
        <v>11.165957698900874</v>
      </c>
      <c r="E179" s="66">
        <f t="shared" si="8"/>
        <v>7.4213461044203495</v>
      </c>
      <c r="F179" s="66">
        <f t="shared" si="8"/>
        <v>5.843897135460578</v>
      </c>
      <c r="G179" s="66">
        <f t="shared" si="8"/>
        <v>4.932526119726983</v>
      </c>
      <c r="H179" s="66">
        <f t="shared" si="8"/>
        <v>2.874364088235575</v>
      </c>
      <c r="I179" s="66">
        <f t="shared" si="8"/>
        <v>1.9104183719962178</v>
      </c>
      <c r="J179" s="66">
        <f t="shared" si="8"/>
        <v>1.5043481727648058</v>
      </c>
      <c r="K179" s="66">
        <f t="shared" si="8"/>
        <v>1.269741147615383</v>
      </c>
      <c r="L179" s="66">
        <f t="shared" si="8"/>
        <v>0.7399247905579659</v>
      </c>
      <c r="M179" s="66">
        <f t="shared" si="8"/>
        <v>0.49178387649739497</v>
      </c>
      <c r="N179" s="66">
        <f t="shared" si="8"/>
        <v>0.3872524400144916</v>
      </c>
      <c r="O179" s="66">
        <f t="shared" si="8"/>
        <v>0.32685941094152154</v>
      </c>
      <c r="P179" s="66">
        <f t="shared" si="8"/>
        <v>0.19047298076226804</v>
      </c>
    </row>
    <row r="180" spans="2:16" ht="12.75" customHeight="1">
      <c r="B180" s="77" t="s">
        <v>44</v>
      </c>
      <c r="C180" s="146">
        <f t="shared" si="8"/>
        <v>29.94878945290059</v>
      </c>
      <c r="D180" s="66">
        <f t="shared" si="8"/>
        <v>17.507742931122266</v>
      </c>
      <c r="E180" s="66">
        <f t="shared" si="8"/>
        <v>11.664326480904327</v>
      </c>
      <c r="F180" s="66">
        <f t="shared" si="8"/>
        <v>9.197918170321842</v>
      </c>
      <c r="G180" s="66">
        <f t="shared" si="8"/>
        <v>7.771219442071427</v>
      </c>
      <c r="H180" s="66">
        <f t="shared" si="8"/>
        <v>4.542972011175852</v>
      </c>
      <c r="I180" s="66">
        <f t="shared" si="8"/>
        <v>3.0267013252615147</v>
      </c>
      <c r="J180" s="66">
        <f t="shared" si="8"/>
        <v>2.3867088392403897</v>
      </c>
      <c r="K180" s="66">
        <f t="shared" si="8"/>
        <v>2.0165039295429645</v>
      </c>
      <c r="L180" s="66">
        <f t="shared" si="8"/>
        <v>1.178826692596647</v>
      </c>
      <c r="M180" s="66">
        <f t="shared" si="8"/>
        <v>0.7853793296455787</v>
      </c>
      <c r="N180" s="66">
        <f t="shared" si="8"/>
        <v>0.6193117809732467</v>
      </c>
      <c r="O180" s="66">
        <f t="shared" si="8"/>
        <v>0.5232496814912164</v>
      </c>
      <c r="P180" s="66">
        <f t="shared" si="8"/>
        <v>0.30588618370525034</v>
      </c>
    </row>
    <row r="181" spans="2:16" ht="12.75" customHeight="1">
      <c r="B181" s="145" t="s">
        <v>45</v>
      </c>
      <c r="C181" s="146">
        <f t="shared" si="8"/>
        <v>37.33311564027064</v>
      </c>
      <c r="D181" s="66">
        <f t="shared" si="8"/>
        <v>22.546793545803677</v>
      </c>
      <c r="E181" s="66">
        <f t="shared" si="8"/>
        <v>15.396093392185145</v>
      </c>
      <c r="F181" s="66">
        <f t="shared" si="8"/>
        <v>12.316783638423825</v>
      </c>
      <c r="G181" s="66">
        <f t="shared" si="8"/>
        <v>10.513232902024065</v>
      </c>
      <c r="H181" s="66">
        <f t="shared" si="8"/>
        <v>6.349314480605425</v>
      </c>
      <c r="I181" s="66">
        <f t="shared" si="8"/>
        <v>4.335633735287755</v>
      </c>
      <c r="J181" s="66">
        <f t="shared" si="8"/>
        <v>3.4684813408638013</v>
      </c>
      <c r="K181" s="66">
        <f t="shared" si="8"/>
        <v>2.9605904612198124</v>
      </c>
      <c r="L181" s="66">
        <f t="shared" si="8"/>
        <v>1.7880056555149852</v>
      </c>
      <c r="M181" s="66">
        <f t="shared" si="8"/>
        <v>1.220940884660178</v>
      </c>
      <c r="N181" s="66">
        <f t="shared" si="8"/>
        <v>0.976745485273447</v>
      </c>
      <c r="O181" s="66">
        <f t="shared" si="8"/>
        <v>0.8337203180744</v>
      </c>
      <c r="P181" s="66">
        <f t="shared" si="8"/>
        <v>0.5035132901227366</v>
      </c>
    </row>
    <row r="182" spans="2:16" ht="12.75" customHeight="1">
      <c r="B182" s="77" t="s">
        <v>46</v>
      </c>
      <c r="C182" s="146">
        <f t="shared" si="8"/>
        <v>28.402466241790897</v>
      </c>
      <c r="D182" s="66">
        <f t="shared" si="8"/>
        <v>17.016366795914216</v>
      </c>
      <c r="E182" s="66">
        <f t="shared" si="8"/>
        <v>11.549421872702974</v>
      </c>
      <c r="F182" s="66">
        <f t="shared" si="8"/>
        <v>9.20676800529019</v>
      </c>
      <c r="G182" s="66">
        <f t="shared" si="8"/>
        <v>7.838873432470785</v>
      </c>
      <c r="H182" s="66">
        <f t="shared" si="8"/>
        <v>4.696393068761175</v>
      </c>
      <c r="I182" s="66">
        <f t="shared" si="8"/>
        <v>3.187556161764488</v>
      </c>
      <c r="J182" s="66">
        <f t="shared" si="8"/>
        <v>2.541000788494931</v>
      </c>
      <c r="K182" s="66">
        <f t="shared" si="8"/>
        <v>2.1634718678014995</v>
      </c>
      <c r="L182" s="66">
        <f t="shared" si="8"/>
        <v>1.2961702178166434</v>
      </c>
      <c r="M182" s="66">
        <f t="shared" si="8"/>
        <v>0.8797422413339229</v>
      </c>
      <c r="N182" s="66">
        <f t="shared" si="8"/>
        <v>0.7012976761684301</v>
      </c>
      <c r="O182" s="66">
        <f t="shared" si="8"/>
        <v>0.5971024488519128</v>
      </c>
      <c r="P182" s="66">
        <f t="shared" si="8"/>
        <v>0.35773352207889414</v>
      </c>
    </row>
    <row r="183" spans="2:16" ht="12.75" customHeight="1">
      <c r="B183" s="77" t="s">
        <v>47</v>
      </c>
      <c r="C183" s="146">
        <f t="shared" si="8"/>
        <v>28.673479485644858</v>
      </c>
      <c r="D183" s="66">
        <f t="shared" si="8"/>
        <v>17.243349189900922</v>
      </c>
      <c r="E183" s="66">
        <f t="shared" si="8"/>
        <v>11.736765030305637</v>
      </c>
      <c r="F183" s="66">
        <f t="shared" si="8"/>
        <v>9.37166693706583</v>
      </c>
      <c r="G183" s="66">
        <f t="shared" si="8"/>
        <v>7.988683164711616</v>
      </c>
      <c r="H183" s="66">
        <f t="shared" si="8"/>
        <v>4.804148497065713</v>
      </c>
      <c r="I183" s="66">
        <f t="shared" si="8"/>
        <v>3.269965797235022</v>
      </c>
      <c r="J183" s="66">
        <f t="shared" si="8"/>
        <v>2.611028700681549</v>
      </c>
      <c r="K183" s="66">
        <f t="shared" si="8"/>
        <v>2.225717277810577</v>
      </c>
      <c r="L183" s="66">
        <f t="shared" si="8"/>
        <v>1.3384779562067999</v>
      </c>
      <c r="M183" s="66">
        <f t="shared" si="8"/>
        <v>0.9110411844726548</v>
      </c>
      <c r="N183" s="66">
        <f t="shared" si="8"/>
        <v>0.7274555232878618</v>
      </c>
      <c r="O183" s="66">
        <f t="shared" si="8"/>
        <v>0.6201043774807602</v>
      </c>
      <c r="P183" s="66">
        <f t="shared" si="8"/>
        <v>0.3729117116895448</v>
      </c>
    </row>
    <row r="184" spans="2:16" ht="12.75" customHeight="1">
      <c r="B184" s="77" t="s">
        <v>48</v>
      </c>
      <c r="C184" s="146">
        <f t="shared" si="8"/>
        <v>43.8351347470242</v>
      </c>
      <c r="D184" s="66">
        <f t="shared" si="8"/>
        <v>25.862540186836476</v>
      </c>
      <c r="E184" s="66">
        <f t="shared" si="8"/>
        <v>17.351020072468433</v>
      </c>
      <c r="F184" s="66">
        <f t="shared" si="8"/>
        <v>13.738015602176088</v>
      </c>
      <c r="G184" s="66">
        <f t="shared" si="8"/>
        <v>11.64069327221133</v>
      </c>
      <c r="H184" s="66">
        <f t="shared" si="8"/>
        <v>6.867958757116405</v>
      </c>
      <c r="I184" s="66">
        <f t="shared" si="8"/>
        <v>4.607671535384037</v>
      </c>
      <c r="J184" s="66">
        <f t="shared" si="8"/>
        <v>3.6482156771433654</v>
      </c>
      <c r="K184" s="66">
        <f t="shared" si="8"/>
        <v>3.0912586590578504</v>
      </c>
      <c r="L184" s="66">
        <f t="shared" si="8"/>
        <v>1.823829258405947</v>
      </c>
      <c r="M184" s="66">
        <f t="shared" si="8"/>
        <v>1.2235958974928396</v>
      </c>
      <c r="N184" s="66">
        <f t="shared" si="8"/>
        <v>0.9688064137040588</v>
      </c>
      <c r="O184" s="66">
        <f t="shared" si="8"/>
        <v>0.8209030058383153</v>
      </c>
      <c r="P184" s="66">
        <f t="shared" si="8"/>
        <v>0.48432922815252777</v>
      </c>
    </row>
    <row r="185" spans="2:16" ht="12.75" customHeight="1">
      <c r="B185" s="77" t="s">
        <v>49</v>
      </c>
      <c r="C185" s="146">
        <f t="shared" si="8"/>
        <v>25.706497241866987</v>
      </c>
      <c r="D185" s="66">
        <f t="shared" si="8"/>
        <v>15.115794474461113</v>
      </c>
      <c r="E185" s="66">
        <f t="shared" si="8"/>
        <v>10.115323837718375</v>
      </c>
      <c r="F185" s="66">
        <f t="shared" si="8"/>
        <v>7.997097452437739</v>
      </c>
      <c r="G185" s="66">
        <f t="shared" si="8"/>
        <v>6.76906374420398</v>
      </c>
      <c r="H185" s="66">
        <f t="shared" si="8"/>
        <v>3.980307989035168</v>
      </c>
      <c r="I185" s="66">
        <f t="shared" si="8"/>
        <v>2.663578441144668</v>
      </c>
      <c r="J185" s="66">
        <f t="shared" si="8"/>
        <v>2.105804688785009</v>
      </c>
      <c r="K185" s="66">
        <f t="shared" si="8"/>
        <v>1.7824374725962902</v>
      </c>
      <c r="L185" s="66">
        <f t="shared" si="8"/>
        <v>1.0480991729772768</v>
      </c>
      <c r="M185" s="66">
        <f t="shared" si="8"/>
        <v>0.7013764686085371</v>
      </c>
      <c r="N185" s="66">
        <f t="shared" si="8"/>
        <v>0.5545028572781978</v>
      </c>
      <c r="O185" s="66">
        <f t="shared" si="8"/>
        <v>0.4693534384922626</v>
      </c>
      <c r="P185" s="66">
        <f t="shared" si="8"/>
        <v>0.2759866521439544</v>
      </c>
    </row>
    <row r="186" spans="2:16" ht="12.75" customHeight="1">
      <c r="B186" s="145" t="s">
        <v>50</v>
      </c>
      <c r="C186" s="146">
        <f t="shared" si="8"/>
        <v>42.94549061989668</v>
      </c>
      <c r="D186" s="66">
        <f t="shared" si="8"/>
        <v>25.650771318713932</v>
      </c>
      <c r="E186" s="66">
        <f t="shared" si="8"/>
        <v>17.36957925976427</v>
      </c>
      <c r="F186" s="66">
        <f t="shared" si="8"/>
        <v>13.827658225003647</v>
      </c>
      <c r="G186" s="66">
        <f t="shared" si="8"/>
        <v>11.76191857595804</v>
      </c>
      <c r="H186" s="66">
        <f t="shared" si="8"/>
        <v>7.02523779112339</v>
      </c>
      <c r="I186" s="66">
        <f t="shared" si="8"/>
        <v>4.7571834435475004</v>
      </c>
      <c r="J186" s="66">
        <f t="shared" si="8"/>
        <v>3.7871214833279447</v>
      </c>
      <c r="K186" s="66">
        <f t="shared" si="8"/>
        <v>3.2213563424368603</v>
      </c>
      <c r="L186" s="66">
        <f t="shared" si="8"/>
        <v>1.924073370293597</v>
      </c>
      <c r="M186" s="66">
        <f t="shared" si="8"/>
        <v>1.3028982439422423</v>
      </c>
      <c r="N186" s="66">
        <f t="shared" si="8"/>
        <v>1.037217502494372</v>
      </c>
      <c r="O186" s="66">
        <f t="shared" si="8"/>
        <v>0.8822656455188855</v>
      </c>
      <c r="P186" s="66">
        <f t="shared" si="8"/>
        <v>0.5269655553795813</v>
      </c>
    </row>
    <row r="187" spans="2:16" ht="12.75" customHeight="1">
      <c r="B187" s="77" t="s">
        <v>51</v>
      </c>
      <c r="C187" s="146">
        <f t="shared" si="8"/>
        <v>23.715039402105024</v>
      </c>
      <c r="D187" s="66">
        <f t="shared" si="8"/>
        <v>13.802369950519477</v>
      </c>
      <c r="E187" s="66">
        <f t="shared" si="8"/>
        <v>9.16494645884065</v>
      </c>
      <c r="F187" s="66">
        <f t="shared" si="8"/>
        <v>7.212896782841997</v>
      </c>
      <c r="G187" s="66">
        <f t="shared" si="8"/>
        <v>6.085639197799832</v>
      </c>
      <c r="H187" s="66">
        <f t="shared" si="8"/>
        <v>3.541897703360348</v>
      </c>
      <c r="I187" s="66">
        <f t="shared" si="8"/>
        <v>2.3518644211363533</v>
      </c>
      <c r="J187" s="66">
        <f t="shared" si="8"/>
        <v>1.8509388345123872</v>
      </c>
      <c r="K187" s="66">
        <f t="shared" si="8"/>
        <v>1.5616674220035456</v>
      </c>
      <c r="L187" s="66">
        <f t="shared" si="8"/>
        <v>0.9089047305674605</v>
      </c>
      <c r="M187" s="66">
        <f t="shared" si="8"/>
        <v>0.6035241209807055</v>
      </c>
      <c r="N187" s="66">
        <f t="shared" si="8"/>
        <v>0.4749790094398363</v>
      </c>
      <c r="O187" s="66">
        <f t="shared" si="8"/>
        <v>0.4007475727165869</v>
      </c>
      <c r="P187" s="66">
        <f t="shared" si="8"/>
        <v>0.2332387545987404</v>
      </c>
    </row>
    <row r="188" spans="2:16" ht="12.75" customHeight="1">
      <c r="B188" s="77" t="s">
        <v>52</v>
      </c>
      <c r="C188" s="146">
        <f t="shared" si="8"/>
        <v>34.228908290832315</v>
      </c>
      <c r="D188" s="66">
        <f t="shared" si="8"/>
        <v>20.154397268415455</v>
      </c>
      <c r="E188" s="66">
        <f t="shared" si="8"/>
        <v>13.500938417655933</v>
      </c>
      <c r="F188" s="66">
        <f t="shared" si="8"/>
        <v>10.6801426689145</v>
      </c>
      <c r="G188" s="66">
        <f t="shared" si="8"/>
        <v>9.043948857899457</v>
      </c>
      <c r="H188" s="66">
        <f t="shared" si="8"/>
        <v>5.325187020532516</v>
      </c>
      <c r="I188" s="66">
        <f t="shared" si="8"/>
        <v>3.5672127064488786</v>
      </c>
      <c r="J188" s="66">
        <f t="shared" si="8"/>
        <v>2.821903149000021</v>
      </c>
      <c r="K188" s="66">
        <f t="shared" si="8"/>
        <v>2.389588655569479</v>
      </c>
      <c r="L188" s="66">
        <f t="shared" si="8"/>
        <v>1.4070188468542308</v>
      </c>
      <c r="M188" s="66">
        <f t="shared" si="8"/>
        <v>0.9425275561889187</v>
      </c>
      <c r="N188" s="66">
        <f t="shared" si="8"/>
        <v>0.7456021543151895</v>
      </c>
      <c r="O188" s="66">
        <f t="shared" si="8"/>
        <v>0.63137618672388</v>
      </c>
      <c r="P188" s="66">
        <f t="shared" si="8"/>
        <v>0.3717619733860609</v>
      </c>
    </row>
    <row r="189" spans="2:16" ht="12.75" customHeight="1">
      <c r="B189" s="77" t="s">
        <v>53</v>
      </c>
      <c r="C189" s="146">
        <f aca="true" t="shared" si="9" ref="C189:P204">100*SQRT(EXP($M55+$N55*LN(C$140*1000)))</f>
        <v>34.282698934285435</v>
      </c>
      <c r="D189" s="66">
        <f t="shared" si="9"/>
        <v>20.05211930939471</v>
      </c>
      <c r="E189" s="66">
        <f t="shared" si="9"/>
        <v>13.364942431038351</v>
      </c>
      <c r="F189" s="66">
        <f t="shared" si="9"/>
        <v>10.541458048860404</v>
      </c>
      <c r="G189" s="66">
        <f t="shared" si="9"/>
        <v>8.907870705780349</v>
      </c>
      <c r="H189" s="66">
        <f t="shared" si="9"/>
        <v>5.210257410811192</v>
      </c>
      <c r="I189" s="66">
        <f t="shared" si="9"/>
        <v>3.4726898075934383</v>
      </c>
      <c r="J189" s="66">
        <f t="shared" si="9"/>
        <v>2.73904763244141</v>
      </c>
      <c r="K189" s="66">
        <f t="shared" si="9"/>
        <v>2.314583243956421</v>
      </c>
      <c r="L189" s="66">
        <f t="shared" si="9"/>
        <v>1.3538111292901738</v>
      </c>
      <c r="M189" s="66">
        <f t="shared" si="9"/>
        <v>0.902328952181383</v>
      </c>
      <c r="N189" s="66">
        <f t="shared" si="9"/>
        <v>0.7117024891631508</v>
      </c>
      <c r="O189" s="66">
        <f t="shared" si="9"/>
        <v>0.6014114674708356</v>
      </c>
      <c r="P189" s="66">
        <f t="shared" si="9"/>
        <v>0.35176852682688925</v>
      </c>
    </row>
    <row r="190" spans="2:16" ht="12.75" customHeight="1">
      <c r="B190" s="77" t="s">
        <v>54</v>
      </c>
      <c r="C190" s="146">
        <f t="shared" si="9"/>
        <v>45.121825310745166</v>
      </c>
      <c r="D190" s="66">
        <f t="shared" si="9"/>
        <v>26.33053690681167</v>
      </c>
      <c r="E190" s="66">
        <f t="shared" si="9"/>
        <v>17.51865711140763</v>
      </c>
      <c r="F190" s="66">
        <f t="shared" si="9"/>
        <v>13.80341325043902</v>
      </c>
      <c r="G190" s="66">
        <f t="shared" si="9"/>
        <v>11.65579524919137</v>
      </c>
      <c r="H190" s="66">
        <f t="shared" si="9"/>
        <v>6.801660723463429</v>
      </c>
      <c r="I190" s="66">
        <f t="shared" si="9"/>
        <v>4.5253905161219565</v>
      </c>
      <c r="J190" s="66">
        <f t="shared" si="9"/>
        <v>3.565674869734909</v>
      </c>
      <c r="K190" s="66">
        <f t="shared" si="9"/>
        <v>3.0109057414111198</v>
      </c>
      <c r="L190" s="66">
        <f t="shared" si="9"/>
        <v>1.7569937430762037</v>
      </c>
      <c r="M190" s="66">
        <f t="shared" si="9"/>
        <v>1.168991389760755</v>
      </c>
      <c r="N190" s="66">
        <f t="shared" si="9"/>
        <v>0.9210792320699861</v>
      </c>
      <c r="O190" s="66">
        <f t="shared" si="9"/>
        <v>0.7777721888424033</v>
      </c>
      <c r="P190" s="66">
        <f t="shared" si="9"/>
        <v>0.453863716336177</v>
      </c>
    </row>
    <row r="191" spans="2:16" ht="12.75" customHeight="1">
      <c r="B191" s="77" t="s">
        <v>55</v>
      </c>
      <c r="C191" s="146">
        <f t="shared" si="9"/>
        <v>49.63947049432245</v>
      </c>
      <c r="D191" s="66">
        <f t="shared" si="9"/>
        <v>28.91207918390981</v>
      </c>
      <c r="E191" s="66">
        <f t="shared" si="9"/>
        <v>19.208765620094173</v>
      </c>
      <c r="F191" s="66">
        <f t="shared" si="9"/>
        <v>15.122440841342641</v>
      </c>
      <c r="G191" s="66">
        <f t="shared" si="9"/>
        <v>12.762024975812025</v>
      </c>
      <c r="H191" s="66">
        <f t="shared" si="9"/>
        <v>7.433130792358357</v>
      </c>
      <c r="I191" s="66">
        <f t="shared" si="9"/>
        <v>4.938464172904499</v>
      </c>
      <c r="J191" s="66">
        <f t="shared" si="9"/>
        <v>3.8878933596708785</v>
      </c>
      <c r="K191" s="66">
        <f t="shared" si="9"/>
        <v>3.281043892317069</v>
      </c>
      <c r="L191" s="66">
        <f t="shared" si="9"/>
        <v>1.9110155663607398</v>
      </c>
      <c r="M191" s="66">
        <f t="shared" si="9"/>
        <v>1.2696509952492072</v>
      </c>
      <c r="N191" s="66">
        <f t="shared" si="9"/>
        <v>0.9995552262204025</v>
      </c>
      <c r="O191" s="66">
        <f t="shared" si="9"/>
        <v>0.8435376865124948</v>
      </c>
      <c r="P191" s="66">
        <f t="shared" si="9"/>
        <v>0.4913112115055854</v>
      </c>
    </row>
    <row r="192" spans="2:16" ht="12.75" customHeight="1">
      <c r="B192" s="77" t="s">
        <v>56</v>
      </c>
      <c r="C192" s="146">
        <f t="shared" si="9"/>
        <v>31.223509976849574</v>
      </c>
      <c r="D192" s="66">
        <f t="shared" si="9"/>
        <v>18.207120249917725</v>
      </c>
      <c r="E192" s="66">
        <f t="shared" si="9"/>
        <v>12.107241116899917</v>
      </c>
      <c r="F192" s="66">
        <f t="shared" si="9"/>
        <v>9.53656857143052</v>
      </c>
      <c r="G192" s="66">
        <f t="shared" si="9"/>
        <v>8.050986946352182</v>
      </c>
      <c r="H192" s="66">
        <f t="shared" si="9"/>
        <v>4.69470881305262</v>
      </c>
      <c r="I192" s="66">
        <f t="shared" si="9"/>
        <v>3.1218540215617017</v>
      </c>
      <c r="J192" s="66">
        <f t="shared" si="9"/>
        <v>2.4590057023860106</v>
      </c>
      <c r="K192" s="66">
        <f t="shared" si="9"/>
        <v>2.075948247278808</v>
      </c>
      <c r="L192" s="66">
        <f t="shared" si="9"/>
        <v>1.2105314040233</v>
      </c>
      <c r="M192" s="66">
        <f t="shared" si="9"/>
        <v>0.8049705492638642</v>
      </c>
      <c r="N192" s="66">
        <f t="shared" si="9"/>
        <v>0.6340550061666352</v>
      </c>
      <c r="O192" s="66">
        <f t="shared" si="9"/>
        <v>0.5352835812673346</v>
      </c>
      <c r="P192" s="66">
        <f t="shared" si="9"/>
        <v>0.31213571245407845</v>
      </c>
    </row>
    <row r="193" spans="2:16" ht="12.75" customHeight="1">
      <c r="B193" s="77" t="s">
        <v>57</v>
      </c>
      <c r="C193" s="146">
        <f t="shared" si="9"/>
        <v>35.23959755006856</v>
      </c>
      <c r="D193" s="66">
        <f t="shared" si="9"/>
        <v>20.7334078835149</v>
      </c>
      <c r="E193" s="66">
        <f t="shared" si="9"/>
        <v>13.880652784185276</v>
      </c>
      <c r="F193" s="66">
        <f t="shared" si="9"/>
        <v>10.976752119486388</v>
      </c>
      <c r="G193" s="66">
        <f t="shared" si="9"/>
        <v>9.292853485427456</v>
      </c>
      <c r="H193" s="66">
        <f t="shared" si="9"/>
        <v>5.4675006274223374</v>
      </c>
      <c r="I193" s="66">
        <f t="shared" si="9"/>
        <v>3.660395735855208</v>
      </c>
      <c r="J193" s="66">
        <f t="shared" si="9"/>
        <v>2.8946229890200303</v>
      </c>
      <c r="K193" s="66">
        <f t="shared" si="9"/>
        <v>2.4505707188887373</v>
      </c>
      <c r="L193" s="66">
        <f t="shared" si="9"/>
        <v>1.441806541346828</v>
      </c>
      <c r="M193" s="66">
        <f t="shared" si="9"/>
        <v>0.96526418111491</v>
      </c>
      <c r="N193" s="66">
        <f t="shared" si="9"/>
        <v>0.7633261785777944</v>
      </c>
      <c r="O193" s="66">
        <f t="shared" si="9"/>
        <v>0.6462274324772302</v>
      </c>
      <c r="P193" s="66">
        <f t="shared" si="9"/>
        <v>0.38021140633148154</v>
      </c>
    </row>
    <row r="194" spans="2:16" ht="12.75" customHeight="1">
      <c r="B194" s="77" t="s">
        <v>58</v>
      </c>
      <c r="C194" s="146">
        <f t="shared" si="9"/>
        <v>35.369761837409655</v>
      </c>
      <c r="D194" s="66">
        <f t="shared" si="9"/>
        <v>20.78012406003919</v>
      </c>
      <c r="E194" s="66">
        <f t="shared" si="9"/>
        <v>13.896821710434423</v>
      </c>
      <c r="F194" s="66">
        <f t="shared" si="9"/>
        <v>10.982556285700161</v>
      </c>
      <c r="G194" s="66">
        <f t="shared" si="9"/>
        <v>9.293575586633782</v>
      </c>
      <c r="H194" s="66">
        <f t="shared" si="9"/>
        <v>5.460077863666638</v>
      </c>
      <c r="I194" s="66">
        <f t="shared" si="9"/>
        <v>3.651456958449068</v>
      </c>
      <c r="J194" s="66">
        <f t="shared" si="9"/>
        <v>2.8857196563778027</v>
      </c>
      <c r="K194" s="66">
        <f t="shared" si="9"/>
        <v>2.4419318281392473</v>
      </c>
      <c r="L194" s="66">
        <f t="shared" si="9"/>
        <v>1.4346618042879122</v>
      </c>
      <c r="M194" s="66">
        <f t="shared" si="9"/>
        <v>0.9594379346030564</v>
      </c>
      <c r="N194" s="66">
        <f t="shared" si="9"/>
        <v>0.7582367636984366</v>
      </c>
      <c r="O194" s="66">
        <f t="shared" si="9"/>
        <v>0.6416293704928425</v>
      </c>
      <c r="P194" s="66">
        <f t="shared" si="9"/>
        <v>0.37696431151266646</v>
      </c>
    </row>
    <row r="195" spans="2:16" ht="12.75" customHeight="1">
      <c r="B195" s="77" t="s">
        <v>59</v>
      </c>
      <c r="C195" s="146">
        <f t="shared" si="9"/>
        <v>34.6419292100751</v>
      </c>
      <c r="D195" s="66">
        <f t="shared" si="9"/>
        <v>20.360308288609925</v>
      </c>
      <c r="E195" s="66">
        <f t="shared" si="9"/>
        <v>13.62001182923987</v>
      </c>
      <c r="F195" s="66">
        <f t="shared" si="9"/>
        <v>10.76561926199264</v>
      </c>
      <c r="G195" s="66">
        <f t="shared" si="9"/>
        <v>9.111095942118421</v>
      </c>
      <c r="H195" s="66">
        <f t="shared" si="9"/>
        <v>5.354918922202596</v>
      </c>
      <c r="I195" s="66">
        <f t="shared" si="9"/>
        <v>3.5821686995683133</v>
      </c>
      <c r="J195" s="66">
        <f t="shared" si="9"/>
        <v>2.8314413258429645</v>
      </c>
      <c r="K195" s="66">
        <f t="shared" si="9"/>
        <v>2.3962888661046033</v>
      </c>
      <c r="L195" s="66">
        <f t="shared" si="9"/>
        <v>1.408385190287372</v>
      </c>
      <c r="M195" s="66">
        <f t="shared" si="9"/>
        <v>0.9421381385748101</v>
      </c>
      <c r="N195" s="66">
        <f t="shared" si="9"/>
        <v>0.7446910193076485</v>
      </c>
      <c r="O195" s="66">
        <f t="shared" si="9"/>
        <v>0.6302425488982143</v>
      </c>
      <c r="P195" s="66">
        <f t="shared" si="9"/>
        <v>0.37041622348315884</v>
      </c>
    </row>
    <row r="196" spans="2:16" ht="12.75" customHeight="1">
      <c r="B196" s="145" t="s">
        <v>60</v>
      </c>
      <c r="C196" s="146">
        <f t="shared" si="9"/>
        <v>40.68826455894819</v>
      </c>
      <c r="D196" s="66">
        <f t="shared" si="9"/>
        <v>24.69607159468538</v>
      </c>
      <c r="E196" s="66">
        <f t="shared" si="9"/>
        <v>16.927536974311447</v>
      </c>
      <c r="F196" s="66">
        <f t="shared" si="9"/>
        <v>13.571878753741592</v>
      </c>
      <c r="G196" s="66">
        <f t="shared" si="9"/>
        <v>11.602716120986036</v>
      </c>
      <c r="H196" s="66">
        <f t="shared" si="9"/>
        <v>7.042362487629491</v>
      </c>
      <c r="I196" s="66">
        <f t="shared" si="9"/>
        <v>4.827077494442733</v>
      </c>
      <c r="J196" s="66">
        <f t="shared" si="9"/>
        <v>3.870173823215433</v>
      </c>
      <c r="K196" s="66">
        <f t="shared" si="9"/>
        <v>3.308644958035766</v>
      </c>
      <c r="L196" s="66">
        <f t="shared" si="9"/>
        <v>2.0082088447558597</v>
      </c>
      <c r="M196" s="66">
        <f t="shared" si="9"/>
        <v>1.376495421201307</v>
      </c>
      <c r="N196" s="66">
        <f t="shared" si="9"/>
        <v>1.1036235803221153</v>
      </c>
      <c r="O196" s="66">
        <f t="shared" si="9"/>
        <v>0.9434973108180444</v>
      </c>
      <c r="P196" s="66">
        <f t="shared" si="9"/>
        <v>0.5726633315509944</v>
      </c>
    </row>
    <row r="197" spans="2:16" ht="12.75" customHeight="1">
      <c r="B197" s="12" t="s">
        <v>173</v>
      </c>
      <c r="C197" s="146">
        <f t="shared" si="9"/>
        <v>29.683514875124565</v>
      </c>
      <c r="D197" s="66">
        <f t="shared" si="9"/>
        <v>17.876251744620127</v>
      </c>
      <c r="E197" s="66">
        <f t="shared" si="9"/>
        <v>12.180698501851493</v>
      </c>
      <c r="F197" s="66">
        <f t="shared" si="9"/>
        <v>9.732287819461542</v>
      </c>
      <c r="G197" s="66">
        <f t="shared" si="9"/>
        <v>8.299805692636838</v>
      </c>
      <c r="H197" s="66">
        <f t="shared" si="9"/>
        <v>4.998377605117924</v>
      </c>
      <c r="I197" s="66">
        <f t="shared" si="9"/>
        <v>3.4058443277781096</v>
      </c>
      <c r="J197" s="66">
        <f t="shared" si="9"/>
        <v>2.7212443737260794</v>
      </c>
      <c r="K197" s="66">
        <f t="shared" si="9"/>
        <v>2.320708138012846</v>
      </c>
      <c r="L197" s="66">
        <f t="shared" si="9"/>
        <v>1.397596041959035</v>
      </c>
      <c r="M197" s="66">
        <f t="shared" si="9"/>
        <v>0.9523079143035286</v>
      </c>
      <c r="N197" s="66">
        <f t="shared" si="9"/>
        <v>0.7608869650081465</v>
      </c>
      <c r="O197" s="66">
        <f t="shared" si="9"/>
        <v>0.6488930537996749</v>
      </c>
      <c r="P197" s="66">
        <f t="shared" si="9"/>
        <v>0.39078173975883096</v>
      </c>
    </row>
    <row r="198" spans="2:16" ht="12.75" customHeight="1">
      <c r="B198" s="77" t="s">
        <v>61</v>
      </c>
      <c r="C198" s="146">
        <f t="shared" si="9"/>
        <v>35.397817985848064</v>
      </c>
      <c r="D198" s="66">
        <f t="shared" si="9"/>
        <v>21.153123177248386</v>
      </c>
      <c r="E198" s="66">
        <f t="shared" si="9"/>
        <v>14.329337774166365</v>
      </c>
      <c r="F198" s="66">
        <f t="shared" si="9"/>
        <v>11.409869093070405</v>
      </c>
      <c r="G198" s="66">
        <f t="shared" si="9"/>
        <v>9.706837109850392</v>
      </c>
      <c r="H198" s="66">
        <f t="shared" si="9"/>
        <v>5.800637799997772</v>
      </c>
      <c r="I198" s="66">
        <f t="shared" si="9"/>
        <v>3.9294102173605157</v>
      </c>
      <c r="J198" s="66">
        <f t="shared" si="9"/>
        <v>3.1288296011756977</v>
      </c>
      <c r="K198" s="66">
        <f t="shared" si="9"/>
        <v>2.661821887293695</v>
      </c>
      <c r="L198" s="66">
        <f t="shared" si="9"/>
        <v>1.5906586750722957</v>
      </c>
      <c r="M198" s="66">
        <f t="shared" si="9"/>
        <v>1.0775281383996462</v>
      </c>
      <c r="N198" s="66">
        <f t="shared" si="9"/>
        <v>0.8579918484024328</v>
      </c>
      <c r="O198" s="66">
        <f t="shared" si="9"/>
        <v>0.7299283669327971</v>
      </c>
      <c r="P198" s="66">
        <f t="shared" si="9"/>
        <v>0.4361925546504076</v>
      </c>
    </row>
    <row r="199" spans="2:16" ht="12.75" customHeight="1">
      <c r="B199" s="77" t="s">
        <v>62</v>
      </c>
      <c r="C199" s="146">
        <f t="shared" si="9"/>
        <v>34.923933239369994</v>
      </c>
      <c r="D199" s="66">
        <f t="shared" si="9"/>
        <v>20.35892717922833</v>
      </c>
      <c r="E199" s="66">
        <f t="shared" si="9"/>
        <v>13.535121048956317</v>
      </c>
      <c r="F199" s="66">
        <f t="shared" si="9"/>
        <v>10.659885424557206</v>
      </c>
      <c r="G199" s="66">
        <f t="shared" si="9"/>
        <v>8.998485047719708</v>
      </c>
      <c r="H199" s="66">
        <f t="shared" si="9"/>
        <v>5.245672088371147</v>
      </c>
      <c r="I199" s="66">
        <f t="shared" si="9"/>
        <v>3.4874532471276405</v>
      </c>
      <c r="J199" s="66">
        <f t="shared" si="9"/>
        <v>2.7466213197071654</v>
      </c>
      <c r="K199" s="66">
        <f t="shared" si="9"/>
        <v>2.3185456402932885</v>
      </c>
      <c r="L199" s="66">
        <f t="shared" si="9"/>
        <v>1.3515975285176647</v>
      </c>
      <c r="M199" s="66">
        <f t="shared" si="9"/>
        <v>0.8985756467866193</v>
      </c>
      <c r="N199" s="66">
        <f t="shared" si="9"/>
        <v>0.7076932230895228</v>
      </c>
      <c r="O199" s="66">
        <f t="shared" si="9"/>
        <v>0.5973954346332172</v>
      </c>
      <c r="P199" s="66">
        <f t="shared" si="9"/>
        <v>0.3482520158179216</v>
      </c>
    </row>
    <row r="200" spans="2:16" ht="12.75" customHeight="1">
      <c r="B200" s="77" t="s">
        <v>63</v>
      </c>
      <c r="C200" s="146">
        <f t="shared" si="9"/>
        <v>51.9210297096466</v>
      </c>
      <c r="D200" s="66">
        <f t="shared" si="9"/>
        <v>30.71543716879835</v>
      </c>
      <c r="E200" s="66">
        <f t="shared" si="9"/>
        <v>20.64864220253756</v>
      </c>
      <c r="F200" s="66">
        <f t="shared" si="9"/>
        <v>16.368384681822317</v>
      </c>
      <c r="G200" s="66">
        <f t="shared" si="9"/>
        <v>13.881177157443506</v>
      </c>
      <c r="H200" s="66">
        <f t="shared" si="9"/>
        <v>8.211825289150601</v>
      </c>
      <c r="I200" s="66">
        <f t="shared" si="9"/>
        <v>5.520450231379657</v>
      </c>
      <c r="J200" s="66">
        <f t="shared" si="9"/>
        <v>4.3761159749754714</v>
      </c>
      <c r="K200" s="66">
        <f t="shared" si="9"/>
        <v>3.7111567384907174</v>
      </c>
      <c r="L200" s="66">
        <f t="shared" si="9"/>
        <v>2.1954457040264703</v>
      </c>
      <c r="M200" s="66">
        <f t="shared" si="9"/>
        <v>1.4759019241175357</v>
      </c>
      <c r="N200" s="66">
        <f t="shared" si="9"/>
        <v>1.1699621800618292</v>
      </c>
      <c r="O200" s="66">
        <f t="shared" si="9"/>
        <v>0.9921841772806516</v>
      </c>
      <c r="P200" s="66">
        <f t="shared" si="9"/>
        <v>0.5869562088341553</v>
      </c>
    </row>
    <row r="201" spans="2:16" ht="12.75" customHeight="1">
      <c r="B201" s="77" t="s">
        <v>64</v>
      </c>
      <c r="C201" s="146">
        <f t="shared" si="9"/>
        <v>34.62526372615204</v>
      </c>
      <c r="D201" s="66">
        <f t="shared" si="9"/>
        <v>20.55439123679188</v>
      </c>
      <c r="E201" s="66">
        <f t="shared" si="9"/>
        <v>13.853920920884166</v>
      </c>
      <c r="F201" s="66">
        <f t="shared" si="9"/>
        <v>10.998917872145297</v>
      </c>
      <c r="G201" s="66">
        <f t="shared" si="9"/>
        <v>9.337718771186951</v>
      </c>
      <c r="H201" s="66">
        <f t="shared" si="9"/>
        <v>5.543094960953293</v>
      </c>
      <c r="I201" s="66">
        <f t="shared" si="9"/>
        <v>3.736116451288508</v>
      </c>
      <c r="J201" s="66">
        <f t="shared" si="9"/>
        <v>2.9661810719986845</v>
      </c>
      <c r="K201" s="66">
        <f t="shared" si="9"/>
        <v>2.5181899707502144</v>
      </c>
      <c r="L201" s="66">
        <f t="shared" si="9"/>
        <v>1.4948582710222598</v>
      </c>
      <c r="M201" s="66">
        <f t="shared" si="9"/>
        <v>1.0075534729339124</v>
      </c>
      <c r="N201" s="66">
        <f t="shared" si="9"/>
        <v>0.7999177968375182</v>
      </c>
      <c r="O201" s="66">
        <f t="shared" si="9"/>
        <v>0.6791038458294562</v>
      </c>
      <c r="P201" s="66">
        <f t="shared" si="9"/>
        <v>0.4031324136037092</v>
      </c>
    </row>
    <row r="202" spans="2:16" ht="12.75" customHeight="1">
      <c r="B202" s="77" t="s">
        <v>65</v>
      </c>
      <c r="C202" s="146">
        <f t="shared" si="9"/>
        <v>36.05036097022891</v>
      </c>
      <c r="D202" s="66">
        <f t="shared" si="9"/>
        <v>20.994251713764182</v>
      </c>
      <c r="E202" s="66">
        <f t="shared" si="9"/>
        <v>13.946784287283398</v>
      </c>
      <c r="F202" s="66">
        <f t="shared" si="9"/>
        <v>10.979165955429652</v>
      </c>
      <c r="G202" s="66">
        <f t="shared" si="9"/>
        <v>9.265050005496962</v>
      </c>
      <c r="H202" s="66">
        <f t="shared" si="9"/>
        <v>5.395585140372045</v>
      </c>
      <c r="I202" s="66">
        <f t="shared" si="9"/>
        <v>3.5843650482243596</v>
      </c>
      <c r="J202" s="66">
        <f t="shared" si="9"/>
        <v>2.8216783093991786</v>
      </c>
      <c r="K202" s="66">
        <f t="shared" si="9"/>
        <v>2.381145411421778</v>
      </c>
      <c r="L202" s="66">
        <f t="shared" si="9"/>
        <v>1.386681430894587</v>
      </c>
      <c r="M202" s="66">
        <f t="shared" si="9"/>
        <v>0.9211924795199458</v>
      </c>
      <c r="N202" s="66">
        <f t="shared" si="9"/>
        <v>0.7251797189381517</v>
      </c>
      <c r="O202" s="66">
        <f t="shared" si="9"/>
        <v>0.6119614537397057</v>
      </c>
      <c r="P202" s="66">
        <f t="shared" si="9"/>
        <v>0.3563812525911262</v>
      </c>
    </row>
    <row r="203" spans="2:16" ht="12.75" customHeight="1">
      <c r="B203" s="77" t="s">
        <v>66</v>
      </c>
      <c r="C203" s="146">
        <f t="shared" si="9"/>
        <v>35.139481218132524</v>
      </c>
      <c r="D203" s="66">
        <f t="shared" si="9"/>
        <v>20.397573864874083</v>
      </c>
      <c r="E203" s="66">
        <f t="shared" si="9"/>
        <v>13.5172199306188</v>
      </c>
      <c r="F203" s="66">
        <f t="shared" si="9"/>
        <v>10.62575424210131</v>
      </c>
      <c r="G203" s="66">
        <f t="shared" si="9"/>
        <v>8.957694472055108</v>
      </c>
      <c r="H203" s="66">
        <f t="shared" si="9"/>
        <v>5.199713493733498</v>
      </c>
      <c r="I203" s="66">
        <f t="shared" si="9"/>
        <v>3.445785824167962</v>
      </c>
      <c r="J203" s="66">
        <f t="shared" si="9"/>
        <v>2.708698499133549</v>
      </c>
      <c r="K203" s="66">
        <f t="shared" si="9"/>
        <v>2.2834796494742067</v>
      </c>
      <c r="L203" s="66">
        <f t="shared" si="9"/>
        <v>1.3255017776145266</v>
      </c>
      <c r="M203" s="66">
        <f t="shared" si="9"/>
        <v>0.8783936347104557</v>
      </c>
      <c r="N203" s="66">
        <f t="shared" si="9"/>
        <v>0.6904966360070253</v>
      </c>
      <c r="O203" s="66">
        <f t="shared" si="9"/>
        <v>0.5821005980757198</v>
      </c>
      <c r="P203" s="66">
        <f t="shared" si="9"/>
        <v>0.33789457141757673</v>
      </c>
    </row>
    <row r="204" spans="2:16" ht="12.75" customHeight="1">
      <c r="B204" s="77" t="s">
        <v>67</v>
      </c>
      <c r="C204" s="146">
        <f t="shared" si="9"/>
        <v>25.497098645585226</v>
      </c>
      <c r="D204" s="66">
        <f t="shared" si="9"/>
        <v>14.876324127784269</v>
      </c>
      <c r="E204" s="66">
        <f t="shared" si="9"/>
        <v>9.896580195091667</v>
      </c>
      <c r="F204" s="66">
        <f t="shared" si="9"/>
        <v>7.797235525521913</v>
      </c>
      <c r="G204" s="66">
        <f t="shared" si="9"/>
        <v>6.583770205366485</v>
      </c>
      <c r="H204" s="66">
        <f t="shared" si="9"/>
        <v>3.841311551533697</v>
      </c>
      <c r="I204" s="66">
        <f t="shared" si="9"/>
        <v>2.555459769331299</v>
      </c>
      <c r="J204" s="66">
        <f t="shared" si="9"/>
        <v>2.013374449019708</v>
      </c>
      <c r="K204" s="66">
        <f t="shared" si="9"/>
        <v>1.7000377462388954</v>
      </c>
      <c r="L204" s="66">
        <f t="shared" si="9"/>
        <v>0.9918898182910171</v>
      </c>
      <c r="M204" s="66">
        <f t="shared" si="9"/>
        <v>0.6598617405141225</v>
      </c>
      <c r="N204" s="66">
        <f t="shared" si="9"/>
        <v>0.5198863954663054</v>
      </c>
      <c r="O204" s="66">
        <f t="shared" si="9"/>
        <v>0.43897770555254984</v>
      </c>
      <c r="P204" s="66">
        <f t="shared" si="9"/>
        <v>0.2561222640836234</v>
      </c>
    </row>
    <row r="205" spans="2:16" ht="12.75" customHeight="1">
      <c r="B205" s="77" t="s">
        <v>68</v>
      </c>
      <c r="C205" s="146">
        <f aca="true" t="shared" si="10" ref="C205:P220">100*SQRT(EXP($M71+$N71*LN(C$140*1000)))</f>
        <v>26.66428482655587</v>
      </c>
      <c r="D205" s="66">
        <f t="shared" si="10"/>
        <v>15.981209744594995</v>
      </c>
      <c r="E205" s="66">
        <f t="shared" si="10"/>
        <v>10.85002766674215</v>
      </c>
      <c r="F205" s="66">
        <f t="shared" si="10"/>
        <v>8.650725885244494</v>
      </c>
      <c r="G205" s="66">
        <f t="shared" si="10"/>
        <v>7.3663447417605745</v>
      </c>
      <c r="H205" s="66">
        <f t="shared" si="10"/>
        <v>4.415010608190994</v>
      </c>
      <c r="I205" s="66">
        <f t="shared" si="10"/>
        <v>2.997456889271705</v>
      </c>
      <c r="J205" s="66">
        <f t="shared" si="10"/>
        <v>2.389872053636248</v>
      </c>
      <c r="K205" s="66">
        <f t="shared" si="10"/>
        <v>2.035045575286584</v>
      </c>
      <c r="L205" s="66">
        <f t="shared" si="10"/>
        <v>1.2197023242894052</v>
      </c>
      <c r="M205" s="66">
        <f t="shared" si="10"/>
        <v>0.8280852435595845</v>
      </c>
      <c r="N205" s="66">
        <f t="shared" si="10"/>
        <v>0.6602322751312226</v>
      </c>
      <c r="O205" s="66">
        <f t="shared" si="10"/>
        <v>0.5622069884966714</v>
      </c>
      <c r="P205" s="66">
        <f t="shared" si="10"/>
        <v>0.3369581393795414</v>
      </c>
    </row>
    <row r="206" spans="2:16" ht="12.75" customHeight="1">
      <c r="B206" s="77" t="s">
        <v>69</v>
      </c>
      <c r="C206" s="146">
        <f t="shared" si="10"/>
        <v>21.485305137696233</v>
      </c>
      <c r="D206" s="66">
        <f t="shared" si="10"/>
        <v>13.087369375616358</v>
      </c>
      <c r="E206" s="66">
        <f t="shared" si="10"/>
        <v>8.994818263000411</v>
      </c>
      <c r="F206" s="66">
        <f t="shared" si="10"/>
        <v>7.223129803432417</v>
      </c>
      <c r="G206" s="66">
        <f t="shared" si="10"/>
        <v>6.182048757265653</v>
      </c>
      <c r="H206" s="66">
        <f t="shared" si="10"/>
        <v>3.765678684379207</v>
      </c>
      <c r="I206" s="66">
        <f t="shared" si="10"/>
        <v>2.588113350415023</v>
      </c>
      <c r="J206" s="66">
        <f t="shared" si="10"/>
        <v>2.0783386756063513</v>
      </c>
      <c r="K206" s="66">
        <f t="shared" si="10"/>
        <v>1.7787844572035603</v>
      </c>
      <c r="L206" s="66">
        <f t="shared" si="10"/>
        <v>1.0835130840280174</v>
      </c>
      <c r="M206" s="66">
        <f t="shared" si="10"/>
        <v>0.7446877211682662</v>
      </c>
      <c r="N206" s="66">
        <f t="shared" si="10"/>
        <v>0.5980083105343812</v>
      </c>
      <c r="O206" s="66">
        <f t="shared" si="10"/>
        <v>0.5118164332609451</v>
      </c>
      <c r="P206" s="66">
        <f t="shared" si="10"/>
        <v>0.3117633504233632</v>
      </c>
    </row>
    <row r="207" spans="2:16" ht="12.75" customHeight="1">
      <c r="B207" s="145" t="s">
        <v>70</v>
      </c>
      <c r="C207" s="146">
        <f t="shared" si="10"/>
        <v>30.780592005173784</v>
      </c>
      <c r="D207" s="66">
        <f t="shared" si="10"/>
        <v>18.288819812253493</v>
      </c>
      <c r="E207" s="66">
        <f t="shared" si="10"/>
        <v>12.335428057734878</v>
      </c>
      <c r="F207" s="66">
        <f t="shared" si="10"/>
        <v>9.797318717131597</v>
      </c>
      <c r="G207" s="66">
        <f t="shared" si="10"/>
        <v>8.319989312027893</v>
      </c>
      <c r="H207" s="66">
        <f t="shared" si="10"/>
        <v>4.943465198524339</v>
      </c>
      <c r="I207" s="66">
        <f t="shared" si="10"/>
        <v>3.334264317671101</v>
      </c>
      <c r="J207" s="66">
        <f t="shared" si="10"/>
        <v>2.6482137510339157</v>
      </c>
      <c r="K207" s="66">
        <f t="shared" si="10"/>
        <v>2.248891838747714</v>
      </c>
      <c r="L207" s="66">
        <f t="shared" si="10"/>
        <v>1.336217887206038</v>
      </c>
      <c r="M207" s="66">
        <f t="shared" si="10"/>
        <v>0.9012511351905333</v>
      </c>
      <c r="N207" s="66">
        <f t="shared" si="10"/>
        <v>0.7158117719394089</v>
      </c>
      <c r="O207" s="66">
        <f t="shared" si="10"/>
        <v>0.6078751201127883</v>
      </c>
      <c r="P207" s="66">
        <f t="shared" si="10"/>
        <v>0.3611794905772458</v>
      </c>
    </row>
    <row r="208" spans="2:16" ht="12.75" customHeight="1">
      <c r="B208" s="77" t="s">
        <v>71</v>
      </c>
      <c r="C208" s="146">
        <f t="shared" si="10"/>
        <v>30.52761976194126</v>
      </c>
      <c r="D208" s="66">
        <f t="shared" si="10"/>
        <v>18.01016538594181</v>
      </c>
      <c r="E208" s="66">
        <f t="shared" si="10"/>
        <v>12.082403141529765</v>
      </c>
      <c r="F208" s="66">
        <f t="shared" si="10"/>
        <v>9.566248579572662</v>
      </c>
      <c r="G208" s="66">
        <f t="shared" si="10"/>
        <v>8.10567046699079</v>
      </c>
      <c r="H208" s="66">
        <f t="shared" si="10"/>
        <v>4.782045466133819</v>
      </c>
      <c r="I208" s="66">
        <f t="shared" si="10"/>
        <v>3.208110526739174</v>
      </c>
      <c r="J208" s="66">
        <f t="shared" si="10"/>
        <v>2.5400230740558696</v>
      </c>
      <c r="K208" s="66">
        <f t="shared" si="10"/>
        <v>2.152211480351219</v>
      </c>
      <c r="L208" s="66">
        <f t="shared" si="10"/>
        <v>1.2697250885891953</v>
      </c>
      <c r="M208" s="66">
        <f t="shared" si="10"/>
        <v>0.8518150761249661</v>
      </c>
      <c r="N208" s="66">
        <f t="shared" si="10"/>
        <v>0.6744250019294851</v>
      </c>
      <c r="O208" s="66">
        <f t="shared" si="10"/>
        <v>0.5714535614319404</v>
      </c>
      <c r="P208" s="66">
        <f t="shared" si="10"/>
        <v>0.33713644339234333</v>
      </c>
    </row>
    <row r="209" spans="2:16" ht="12.75" customHeight="1">
      <c r="B209" s="77" t="s">
        <v>72</v>
      </c>
      <c r="C209" s="146">
        <f t="shared" si="10"/>
        <v>28.352200990153204</v>
      </c>
      <c r="D209" s="66">
        <f t="shared" si="10"/>
        <v>16.6264754025417</v>
      </c>
      <c r="E209" s="66">
        <f t="shared" si="10"/>
        <v>11.103513158160338</v>
      </c>
      <c r="F209" s="66">
        <f t="shared" si="10"/>
        <v>8.767852070120117</v>
      </c>
      <c r="G209" s="66">
        <f t="shared" si="10"/>
        <v>7.415161750673425</v>
      </c>
      <c r="H209" s="66">
        <f t="shared" si="10"/>
        <v>4.34844562848077</v>
      </c>
      <c r="I209" s="66">
        <f t="shared" si="10"/>
        <v>2.9039842831632243</v>
      </c>
      <c r="J209" s="66">
        <f t="shared" si="10"/>
        <v>2.293121487411067</v>
      </c>
      <c r="K209" s="66">
        <f t="shared" si="10"/>
        <v>1.9393423391625433</v>
      </c>
      <c r="L209" s="66">
        <f t="shared" si="10"/>
        <v>1.1372812893923936</v>
      </c>
      <c r="M209" s="66">
        <f t="shared" si="10"/>
        <v>0.7595005829899207</v>
      </c>
      <c r="N209" s="66">
        <f t="shared" si="10"/>
        <v>0.5997370979770984</v>
      </c>
      <c r="O209" s="66">
        <f t="shared" si="10"/>
        <v>0.5072106091450905</v>
      </c>
      <c r="P209" s="66">
        <f t="shared" si="10"/>
        <v>0.29744162436587834</v>
      </c>
    </row>
    <row r="210" spans="2:16" ht="12.75" customHeight="1">
      <c r="B210" s="145" t="s">
        <v>73</v>
      </c>
      <c r="C210" s="146">
        <f t="shared" si="10"/>
        <v>35.82924755674544</v>
      </c>
      <c r="D210" s="66">
        <f t="shared" si="10"/>
        <v>21.62449536692299</v>
      </c>
      <c r="E210" s="66">
        <f t="shared" si="10"/>
        <v>14.759043392645216</v>
      </c>
      <c r="F210" s="66">
        <f t="shared" si="10"/>
        <v>11.803752202395351</v>
      </c>
      <c r="G210" s="66">
        <f t="shared" si="10"/>
        <v>10.073269140845618</v>
      </c>
      <c r="H210" s="66">
        <f t="shared" si="10"/>
        <v>6.07965214789934</v>
      </c>
      <c r="I210" s="66">
        <f t="shared" si="10"/>
        <v>4.149454049239298</v>
      </c>
      <c r="J210" s="66">
        <f t="shared" si="10"/>
        <v>3.318584143255121</v>
      </c>
      <c r="K210" s="66">
        <f t="shared" si="10"/>
        <v>2.832064810270044</v>
      </c>
      <c r="L210" s="66">
        <f t="shared" si="10"/>
        <v>1.7092731928438303</v>
      </c>
      <c r="M210" s="66">
        <f t="shared" si="10"/>
        <v>1.1666046673003567</v>
      </c>
      <c r="N210" s="66">
        <f t="shared" si="10"/>
        <v>0.9330084643448748</v>
      </c>
      <c r="O210" s="66">
        <f t="shared" si="10"/>
        <v>0.7962252350676893</v>
      </c>
      <c r="P210" s="66">
        <f t="shared" si="10"/>
        <v>0.4805562516901597</v>
      </c>
    </row>
    <row r="211" spans="2:16" ht="12.75" customHeight="1">
      <c r="B211" s="77" t="s">
        <v>74</v>
      </c>
      <c r="C211" s="146">
        <f t="shared" si="10"/>
        <v>31.4228055036061</v>
      </c>
      <c r="D211" s="66">
        <f t="shared" si="10"/>
        <v>18.63528942002705</v>
      </c>
      <c r="E211" s="66">
        <f t="shared" si="10"/>
        <v>12.55122889094391</v>
      </c>
      <c r="F211" s="66">
        <f t="shared" si="10"/>
        <v>9.960416507436813</v>
      </c>
      <c r="G211" s="66">
        <f t="shared" si="10"/>
        <v>8.453496112787324</v>
      </c>
      <c r="H211" s="66">
        <f t="shared" si="10"/>
        <v>5.013344421292576</v>
      </c>
      <c r="I211" s="66">
        <f t="shared" si="10"/>
        <v>3.3765847110030336</v>
      </c>
      <c r="J211" s="66">
        <f t="shared" si="10"/>
        <v>2.67959339969491</v>
      </c>
      <c r="K211" s="66">
        <f t="shared" si="10"/>
        <v>2.2741952980840434</v>
      </c>
      <c r="L211" s="66">
        <f t="shared" si="10"/>
        <v>1.348711131875136</v>
      </c>
      <c r="M211" s="66">
        <f t="shared" si="10"/>
        <v>0.908383108111895</v>
      </c>
      <c r="N211" s="66">
        <f t="shared" si="10"/>
        <v>0.7208755559898029</v>
      </c>
      <c r="O211" s="66">
        <f t="shared" si="10"/>
        <v>0.611813643115552</v>
      </c>
      <c r="P211" s="66">
        <f t="shared" si="10"/>
        <v>0.36283597622341557</v>
      </c>
    </row>
    <row r="212" spans="2:16" ht="12.75" customHeight="1">
      <c r="B212" s="77" t="s">
        <v>75</v>
      </c>
      <c r="C212" s="146">
        <f t="shared" si="10"/>
        <v>38.90139735694703</v>
      </c>
      <c r="D212" s="66">
        <f t="shared" si="10"/>
        <v>23.05144215761318</v>
      </c>
      <c r="E212" s="66">
        <f t="shared" si="10"/>
        <v>15.515907306350666</v>
      </c>
      <c r="F212" s="66">
        <f t="shared" si="10"/>
        <v>12.308634689192031</v>
      </c>
      <c r="G212" s="66">
        <f t="shared" si="10"/>
        <v>10.443744816189552</v>
      </c>
      <c r="H212" s="66">
        <f t="shared" si="10"/>
        <v>6.188553519820384</v>
      </c>
      <c r="I212" s="66">
        <f t="shared" si="10"/>
        <v>4.165510431728477</v>
      </c>
      <c r="J212" s="66">
        <f t="shared" si="10"/>
        <v>3.304463296012272</v>
      </c>
      <c r="K212" s="66">
        <f t="shared" si="10"/>
        <v>2.803801744828791</v>
      </c>
      <c r="L212" s="66">
        <f t="shared" si="10"/>
        <v>1.6614229342276785</v>
      </c>
      <c r="M212" s="66">
        <f t="shared" si="10"/>
        <v>1.1183024501401089</v>
      </c>
      <c r="N212" s="66">
        <f t="shared" si="10"/>
        <v>0.8871396341204648</v>
      </c>
      <c r="O212" s="66">
        <f t="shared" si="10"/>
        <v>0.7527284860616891</v>
      </c>
      <c r="P212" s="66">
        <f t="shared" si="10"/>
        <v>0.44603737489496964</v>
      </c>
    </row>
    <row r="213" spans="2:16" ht="12.75" customHeight="1">
      <c r="B213" s="77" t="s">
        <v>76</v>
      </c>
      <c r="C213" s="146">
        <f t="shared" si="10"/>
        <v>33.690506178726935</v>
      </c>
      <c r="D213" s="66">
        <f t="shared" si="10"/>
        <v>19.740182593097554</v>
      </c>
      <c r="E213" s="66">
        <f t="shared" si="10"/>
        <v>13.174424433411009</v>
      </c>
      <c r="F213" s="66">
        <f t="shared" si="10"/>
        <v>10.399221299268715</v>
      </c>
      <c r="G213" s="66">
        <f t="shared" si="10"/>
        <v>8.792495121719213</v>
      </c>
      <c r="H213" s="66">
        <f t="shared" si="10"/>
        <v>5.151761693068616</v>
      </c>
      <c r="I213" s="66">
        <f t="shared" si="10"/>
        <v>3.4382404926693177</v>
      </c>
      <c r="J213" s="66">
        <f t="shared" si="10"/>
        <v>2.7139723594070957</v>
      </c>
      <c r="K213" s="66">
        <f t="shared" si="10"/>
        <v>2.2946514978237573</v>
      </c>
      <c r="L213" s="66">
        <f t="shared" si="10"/>
        <v>1.344498634549083</v>
      </c>
      <c r="M213" s="66">
        <f t="shared" si="10"/>
        <v>0.8973065764794284</v>
      </c>
      <c r="N213" s="66">
        <f t="shared" si="10"/>
        <v>0.7082882223252299</v>
      </c>
      <c r="O213" s="66">
        <f t="shared" si="10"/>
        <v>0.5988545257714346</v>
      </c>
      <c r="P213" s="66">
        <f t="shared" si="10"/>
        <v>0.3508851313399194</v>
      </c>
    </row>
    <row r="214" spans="2:16" ht="12.75" customHeight="1">
      <c r="B214" s="77" t="s">
        <v>77</v>
      </c>
      <c r="C214" s="146">
        <f t="shared" si="10"/>
        <v>29.381915632073547</v>
      </c>
      <c r="D214" s="66">
        <f t="shared" si="10"/>
        <v>17.48447049483251</v>
      </c>
      <c r="E214" s="66">
        <f t="shared" si="10"/>
        <v>11.806551638792996</v>
      </c>
      <c r="F214" s="66">
        <f t="shared" si="10"/>
        <v>9.3836058800542</v>
      </c>
      <c r="G214" s="66">
        <f t="shared" si="10"/>
        <v>7.972484018928879</v>
      </c>
      <c r="H214" s="66">
        <f t="shared" si="10"/>
        <v>4.744233267327245</v>
      </c>
      <c r="I214" s="66">
        <f t="shared" si="10"/>
        <v>3.2035877251034446</v>
      </c>
      <c r="J214" s="66">
        <f t="shared" si="10"/>
        <v>2.546146032663552</v>
      </c>
      <c r="K214" s="66">
        <f t="shared" si="10"/>
        <v>2.163252465495928</v>
      </c>
      <c r="L214" s="66">
        <f t="shared" si="10"/>
        <v>1.287299452475079</v>
      </c>
      <c r="M214" s="66">
        <f t="shared" si="10"/>
        <v>0.8692609515815115</v>
      </c>
      <c r="N214" s="66">
        <f t="shared" si="10"/>
        <v>0.6908708339326467</v>
      </c>
      <c r="O214" s="66">
        <f t="shared" si="10"/>
        <v>0.5869765581672415</v>
      </c>
      <c r="P214" s="66">
        <f t="shared" si="10"/>
        <v>0.34929561574366197</v>
      </c>
    </row>
    <row r="215" spans="2:16" ht="12.75" customHeight="1">
      <c r="B215" s="77" t="s">
        <v>143</v>
      </c>
      <c r="C215" s="146">
        <f t="shared" si="10"/>
        <v>24.497397536968275</v>
      </c>
      <c r="D215" s="66">
        <f t="shared" si="10"/>
        <v>14.546340380497272</v>
      </c>
      <c r="E215" s="66">
        <f t="shared" si="10"/>
        <v>9.806506551115206</v>
      </c>
      <c r="F215" s="66">
        <f t="shared" si="10"/>
        <v>7.786560847911779</v>
      </c>
      <c r="G215" s="66">
        <f t="shared" si="10"/>
        <v>6.611117863431838</v>
      </c>
      <c r="H215" s="66">
        <f t="shared" si="10"/>
        <v>3.925623960338725</v>
      </c>
      <c r="I215" s="66">
        <f t="shared" si="10"/>
        <v>2.646484000600604</v>
      </c>
      <c r="J215" s="66">
        <f t="shared" si="10"/>
        <v>2.101360825722198</v>
      </c>
      <c r="K215" s="66">
        <f t="shared" si="10"/>
        <v>1.7841437784658913</v>
      </c>
      <c r="L215" s="66">
        <f t="shared" si="10"/>
        <v>1.059408969877184</v>
      </c>
      <c r="M215" s="66">
        <f t="shared" si="10"/>
        <v>0.7142071979382387</v>
      </c>
      <c r="N215" s="66">
        <f t="shared" si="10"/>
        <v>0.5670946912415247</v>
      </c>
      <c r="O215" s="66">
        <f t="shared" si="10"/>
        <v>0.481487259491417</v>
      </c>
      <c r="P215" s="66">
        <f t="shared" si="10"/>
        <v>0.28590292315196475</v>
      </c>
    </row>
    <row r="216" spans="2:16" ht="12.75" customHeight="1">
      <c r="B216" s="145" t="s">
        <v>78</v>
      </c>
      <c r="C216" s="146">
        <f t="shared" si="10"/>
        <v>49.20084879036355</v>
      </c>
      <c r="D216" s="66">
        <f t="shared" si="10"/>
        <v>30.031023855005927</v>
      </c>
      <c r="E216" s="66">
        <f t="shared" si="10"/>
        <v>20.67192601716218</v>
      </c>
      <c r="F216" s="66">
        <f t="shared" si="10"/>
        <v>16.615229476404338</v>
      </c>
      <c r="G216" s="66">
        <f t="shared" si="10"/>
        <v>14.229568972480914</v>
      </c>
      <c r="H216" s="66">
        <f t="shared" si="10"/>
        <v>8.685389292363645</v>
      </c>
      <c r="I216" s="66">
        <f t="shared" si="10"/>
        <v>5.978608180289048</v>
      </c>
      <c r="J216" s="66">
        <f t="shared" si="10"/>
        <v>4.8053551847341325</v>
      </c>
      <c r="K216" s="66">
        <f t="shared" si="10"/>
        <v>4.115389025204162</v>
      </c>
      <c r="L216" s="66">
        <f t="shared" si="10"/>
        <v>2.511935241506281</v>
      </c>
      <c r="M216" s="66">
        <f t="shared" si="10"/>
        <v>1.7290965410646337</v>
      </c>
      <c r="N216" s="66">
        <f t="shared" si="10"/>
        <v>1.3897754758213754</v>
      </c>
      <c r="O216" s="66">
        <f t="shared" si="10"/>
        <v>1.1902276774176952</v>
      </c>
      <c r="P216" s="66">
        <f t="shared" si="10"/>
        <v>0.7264865678581512</v>
      </c>
    </row>
    <row r="217" spans="2:16" ht="12.75" customHeight="1">
      <c r="B217" s="77" t="s">
        <v>79</v>
      </c>
      <c r="C217" s="146">
        <f t="shared" si="10"/>
        <v>32.90595351979341</v>
      </c>
      <c r="D217" s="66">
        <f t="shared" si="10"/>
        <v>19.930383638722894</v>
      </c>
      <c r="E217" s="66">
        <f t="shared" si="10"/>
        <v>13.63915513583122</v>
      </c>
      <c r="F217" s="66">
        <f t="shared" si="10"/>
        <v>10.925156218790203</v>
      </c>
      <c r="G217" s="66">
        <f t="shared" si="10"/>
        <v>9.333816959641398</v>
      </c>
      <c r="H217" s="66">
        <f t="shared" si="10"/>
        <v>5.6532795108755485</v>
      </c>
      <c r="I217" s="66">
        <f t="shared" si="10"/>
        <v>3.868764278337217</v>
      </c>
      <c r="J217" s="66">
        <f t="shared" si="10"/>
        <v>3.098934918884426</v>
      </c>
      <c r="K217" s="66">
        <f t="shared" si="10"/>
        <v>2.6475494467493665</v>
      </c>
      <c r="L217" s="66">
        <f t="shared" si="10"/>
        <v>1.6035601625846687</v>
      </c>
      <c r="M217" s="66">
        <f t="shared" si="10"/>
        <v>1.0973800717331552</v>
      </c>
      <c r="N217" s="66">
        <f t="shared" si="10"/>
        <v>0.8790169622439191</v>
      </c>
      <c r="O217" s="66">
        <f t="shared" si="10"/>
        <v>0.7509808798791978</v>
      </c>
      <c r="P217" s="66">
        <f t="shared" si="10"/>
        <v>0.4548519474548888</v>
      </c>
    </row>
    <row r="218" spans="2:16" ht="12.75" customHeight="1">
      <c r="B218" s="77" t="s">
        <v>80</v>
      </c>
      <c r="C218" s="146">
        <f t="shared" si="10"/>
        <v>24.370613091121143</v>
      </c>
      <c r="D218" s="66">
        <f t="shared" si="10"/>
        <v>14.75595492034581</v>
      </c>
      <c r="E218" s="66">
        <f t="shared" si="10"/>
        <v>10.095619813913473</v>
      </c>
      <c r="F218" s="66">
        <f t="shared" si="10"/>
        <v>8.08557824157826</v>
      </c>
      <c r="G218" s="66">
        <f t="shared" si="10"/>
        <v>6.907146299732239</v>
      </c>
      <c r="H218" s="66">
        <f t="shared" si="10"/>
        <v>4.182149174745835</v>
      </c>
      <c r="I218" s="66">
        <f t="shared" si="10"/>
        <v>2.861311809450585</v>
      </c>
      <c r="J218" s="66">
        <f t="shared" si="10"/>
        <v>2.2916235887746215</v>
      </c>
      <c r="K218" s="66">
        <f t="shared" si="10"/>
        <v>1.9576310955954697</v>
      </c>
      <c r="L218" s="66">
        <f t="shared" si="10"/>
        <v>1.185309376061538</v>
      </c>
      <c r="M218" s="66">
        <f t="shared" si="10"/>
        <v>0.8109561791954724</v>
      </c>
      <c r="N218" s="66">
        <f t="shared" si="10"/>
        <v>0.6494945093256809</v>
      </c>
      <c r="O218" s="66">
        <f t="shared" si="10"/>
        <v>0.554833984997666</v>
      </c>
      <c r="P218" s="66">
        <f t="shared" si="10"/>
        <v>0.33594170324275335</v>
      </c>
    </row>
    <row r="219" spans="2:16" ht="12.75" customHeight="1">
      <c r="B219" s="77" t="s">
        <v>81</v>
      </c>
      <c r="C219" s="146">
        <f t="shared" si="10"/>
        <v>53.25690869212697</v>
      </c>
      <c r="D219" s="66">
        <f t="shared" si="10"/>
        <v>32.282732281229976</v>
      </c>
      <c r="E219" s="66">
        <f t="shared" si="10"/>
        <v>22.10595310255927</v>
      </c>
      <c r="F219" s="66">
        <f t="shared" si="10"/>
        <v>17.713553892746617</v>
      </c>
      <c r="G219" s="66">
        <f t="shared" si="10"/>
        <v>15.1372925412722</v>
      </c>
      <c r="H219" s="66">
        <f t="shared" si="10"/>
        <v>9.175770328644534</v>
      </c>
      <c r="I219" s="66">
        <f t="shared" si="10"/>
        <v>6.283208831205619</v>
      </c>
      <c r="J219" s="66">
        <f t="shared" si="10"/>
        <v>5.0347504916246715</v>
      </c>
      <c r="K219" s="66">
        <f t="shared" si="10"/>
        <v>4.302495790821758</v>
      </c>
      <c r="L219" s="66">
        <f t="shared" si="10"/>
        <v>2.608043222320018</v>
      </c>
      <c r="M219" s="66">
        <f t="shared" si="10"/>
        <v>1.7858860476805098</v>
      </c>
      <c r="N219" s="66">
        <f t="shared" si="10"/>
        <v>1.4310348260094037</v>
      </c>
      <c r="O219" s="66">
        <f t="shared" si="10"/>
        <v>1.2229049534166672</v>
      </c>
      <c r="P219" s="66">
        <f t="shared" si="10"/>
        <v>0.7412881105203245</v>
      </c>
    </row>
    <row r="220" spans="2:16" ht="12.75" customHeight="1">
      <c r="B220" s="77" t="s">
        <v>82</v>
      </c>
      <c r="C220" s="146">
        <f t="shared" si="10"/>
        <v>40.9812879466029</v>
      </c>
      <c r="D220" s="66">
        <f t="shared" si="10"/>
        <v>24.850337128646764</v>
      </c>
      <c r="E220" s="66">
        <f t="shared" si="10"/>
        <v>17.02105574376137</v>
      </c>
      <c r="F220" s="66">
        <f t="shared" si="10"/>
        <v>13.64113067334526</v>
      </c>
      <c r="G220" s="66">
        <f t="shared" si="10"/>
        <v>11.658447011499709</v>
      </c>
      <c r="H220" s="66">
        <f t="shared" si="10"/>
        <v>7.069478612036835</v>
      </c>
      <c r="I220" s="66">
        <f t="shared" si="10"/>
        <v>4.8421874082382095</v>
      </c>
      <c r="J220" s="66">
        <f t="shared" si="10"/>
        <v>3.880658883619157</v>
      </c>
      <c r="K220" s="66">
        <f t="shared" si="10"/>
        <v>3.316620670805772</v>
      </c>
      <c r="L220" s="66">
        <f t="shared" si="10"/>
        <v>2.011140838344347</v>
      </c>
      <c r="M220" s="66">
        <f t="shared" si="10"/>
        <v>1.3775161335156594</v>
      </c>
      <c r="N220" s="66">
        <f t="shared" si="10"/>
        <v>1.1039783821174385</v>
      </c>
      <c r="O220" s="66">
        <f t="shared" si="10"/>
        <v>0.943519549659224</v>
      </c>
      <c r="P220" s="66">
        <f t="shared" si="10"/>
        <v>0.5721337730295581</v>
      </c>
    </row>
    <row r="221" spans="2:16" ht="12.75" customHeight="1">
      <c r="B221" s="77" t="s">
        <v>83</v>
      </c>
      <c r="C221" s="146">
        <f aca="true" t="shared" si="11" ref="C221:P236">100*SQRT(EXP($M87+$N87*LN(C$140*1000)))</f>
        <v>38.06939851388948</v>
      </c>
      <c r="D221" s="66">
        <f t="shared" si="11"/>
        <v>23.248173846492023</v>
      </c>
      <c r="E221" s="66">
        <f t="shared" si="11"/>
        <v>16.008937342869523</v>
      </c>
      <c r="F221" s="66">
        <f t="shared" si="11"/>
        <v>12.870137061632503</v>
      </c>
      <c r="G221" s="66">
        <f t="shared" si="11"/>
        <v>11.023922848314124</v>
      </c>
      <c r="H221" s="66">
        <f t="shared" si="11"/>
        <v>6.732075757761639</v>
      </c>
      <c r="I221" s="66">
        <f t="shared" si="11"/>
        <v>4.6357782639224</v>
      </c>
      <c r="J221" s="66">
        <f t="shared" si="11"/>
        <v>3.726862087482176</v>
      </c>
      <c r="K221" s="66">
        <f t="shared" si="11"/>
        <v>3.1922457330457608</v>
      </c>
      <c r="L221" s="66">
        <f t="shared" si="11"/>
        <v>1.9494367302780873</v>
      </c>
      <c r="M221" s="66">
        <f t="shared" si="11"/>
        <v>1.3424026624620011</v>
      </c>
      <c r="N221" s="66">
        <f t="shared" si="11"/>
        <v>1.079203815203985</v>
      </c>
      <c r="O221" s="66">
        <f t="shared" si="11"/>
        <v>0.9243926105403822</v>
      </c>
      <c r="P221" s="66">
        <f t="shared" si="11"/>
        <v>0.5645069518084107</v>
      </c>
    </row>
    <row r="222" spans="2:16" ht="12.75" customHeight="1">
      <c r="B222" s="145" t="s">
        <v>84</v>
      </c>
      <c r="C222" s="146">
        <f t="shared" si="11"/>
        <v>36.49068092438367</v>
      </c>
      <c r="D222" s="66">
        <f t="shared" si="11"/>
        <v>22.267148537236725</v>
      </c>
      <c r="E222" s="66">
        <f t="shared" si="11"/>
        <v>15.324576688679196</v>
      </c>
      <c r="F222" s="66">
        <f t="shared" si="11"/>
        <v>12.315811757099853</v>
      </c>
      <c r="G222" s="66">
        <f t="shared" si="11"/>
        <v>10.546597391870328</v>
      </c>
      <c r="H222" s="66">
        <f t="shared" si="11"/>
        <v>6.435688365855741</v>
      </c>
      <c r="I222" s="66">
        <f t="shared" si="11"/>
        <v>4.429134684311752</v>
      </c>
      <c r="J222" s="66">
        <f t="shared" si="11"/>
        <v>3.5595364313796827</v>
      </c>
      <c r="K222" s="66">
        <f t="shared" si="11"/>
        <v>3.0481951481447935</v>
      </c>
      <c r="L222" s="66">
        <f t="shared" si="11"/>
        <v>1.8600533729385558</v>
      </c>
      <c r="M222" s="66">
        <f t="shared" si="11"/>
        <v>1.2801158851105694</v>
      </c>
      <c r="N222" s="66">
        <f t="shared" si="11"/>
        <v>1.028783149353919</v>
      </c>
      <c r="O222" s="66">
        <f t="shared" si="11"/>
        <v>0.8809944398119964</v>
      </c>
      <c r="P222" s="66">
        <f t="shared" si="11"/>
        <v>0.5375957245748408</v>
      </c>
    </row>
    <row r="223" spans="2:16" ht="12.75" customHeight="1">
      <c r="B223" s="77" t="s">
        <v>85</v>
      </c>
      <c r="C223" s="146">
        <f t="shared" si="11"/>
        <v>34.14886207723809</v>
      </c>
      <c r="D223" s="66">
        <f t="shared" si="11"/>
        <v>19.932950054867057</v>
      </c>
      <c r="E223" s="66">
        <f t="shared" si="11"/>
        <v>13.264936720215657</v>
      </c>
      <c r="F223" s="66">
        <f t="shared" si="11"/>
        <v>10.453096825684495</v>
      </c>
      <c r="G223" s="66">
        <f t="shared" si="11"/>
        <v>8.82752155135017</v>
      </c>
      <c r="H223" s="66">
        <f t="shared" si="11"/>
        <v>5.1526913486411825</v>
      </c>
      <c r="I223" s="66">
        <f t="shared" si="11"/>
        <v>3.429001953568775</v>
      </c>
      <c r="J223" s="66">
        <f t="shared" si="11"/>
        <v>2.7021379892065522</v>
      </c>
      <c r="K223" s="66">
        <f t="shared" si="11"/>
        <v>2.2819248431558377</v>
      </c>
      <c r="L223" s="66">
        <f t="shared" si="11"/>
        <v>1.3319768554719735</v>
      </c>
      <c r="M223" s="66">
        <f t="shared" si="11"/>
        <v>0.8864010922614721</v>
      </c>
      <c r="N223" s="66">
        <f t="shared" si="11"/>
        <v>0.6985058910745431</v>
      </c>
      <c r="O223" s="66">
        <f t="shared" si="11"/>
        <v>0.5898802919394004</v>
      </c>
      <c r="P223" s="66">
        <f t="shared" si="11"/>
        <v>0.34431760481459156</v>
      </c>
    </row>
    <row r="224" spans="2:16" ht="12.75" customHeight="1">
      <c r="B224" s="77" t="s">
        <v>86</v>
      </c>
      <c r="C224" s="146">
        <f t="shared" si="11"/>
        <v>31.6732321191331</v>
      </c>
      <c r="D224" s="66">
        <f t="shared" si="11"/>
        <v>18.99714589265199</v>
      </c>
      <c r="E224" s="66">
        <f t="shared" si="11"/>
        <v>12.904726236642524</v>
      </c>
      <c r="F224" s="66">
        <f t="shared" si="11"/>
        <v>10.292252909002567</v>
      </c>
      <c r="G224" s="66">
        <f t="shared" si="11"/>
        <v>8.766156778692938</v>
      </c>
      <c r="H224" s="66">
        <f t="shared" si="11"/>
        <v>5.257813873125113</v>
      </c>
      <c r="I224" s="66">
        <f t="shared" si="11"/>
        <v>3.5716232859034407</v>
      </c>
      <c r="J224" s="66">
        <f t="shared" si="11"/>
        <v>2.8485726454097184</v>
      </c>
      <c r="K224" s="66">
        <f t="shared" si="11"/>
        <v>2.4261971237915945</v>
      </c>
      <c r="L224" s="66">
        <f t="shared" si="11"/>
        <v>1.4551978955491287</v>
      </c>
      <c r="M224" s="66">
        <f t="shared" si="11"/>
        <v>0.9885132518492389</v>
      </c>
      <c r="N224" s="66">
        <f t="shared" si="11"/>
        <v>0.788395523110293</v>
      </c>
      <c r="O224" s="66">
        <f t="shared" si="11"/>
        <v>0.6714952324149839</v>
      </c>
      <c r="P224" s="66">
        <f t="shared" si="11"/>
        <v>0.40275311494660426</v>
      </c>
    </row>
    <row r="225" spans="2:16" ht="12.75" customHeight="1">
      <c r="B225" s="77" t="s">
        <v>87</v>
      </c>
      <c r="C225" s="146">
        <f t="shared" si="11"/>
        <v>34.954500755987354</v>
      </c>
      <c r="D225" s="66">
        <f t="shared" si="11"/>
        <v>21.03916409468419</v>
      </c>
      <c r="E225" s="66">
        <f t="shared" si="11"/>
        <v>14.329989337835356</v>
      </c>
      <c r="F225" s="66">
        <f t="shared" si="11"/>
        <v>11.446805210141678</v>
      </c>
      <c r="G225" s="66">
        <f t="shared" si="11"/>
        <v>9.760301953933562</v>
      </c>
      <c r="H225" s="66">
        <f t="shared" si="11"/>
        <v>5.874739732545054</v>
      </c>
      <c r="I225" s="66">
        <f t="shared" si="11"/>
        <v>4.0013451746972555</v>
      </c>
      <c r="J225" s="66">
        <f t="shared" si="11"/>
        <v>3.1962772416283336</v>
      </c>
      <c r="K225" s="66">
        <f t="shared" si="11"/>
        <v>2.725357026180432</v>
      </c>
      <c r="L225" s="66">
        <f t="shared" si="11"/>
        <v>1.6403962994833796</v>
      </c>
      <c r="M225" s="66">
        <f t="shared" si="11"/>
        <v>1.1172906573489154</v>
      </c>
      <c r="N225" s="66">
        <f t="shared" si="11"/>
        <v>0.8924925354980136</v>
      </c>
      <c r="O225" s="66">
        <f t="shared" si="11"/>
        <v>0.7609980669868116</v>
      </c>
      <c r="P225" s="66">
        <f t="shared" si="11"/>
        <v>0.458045827026453</v>
      </c>
    </row>
    <row r="226" spans="2:16" ht="12.75" customHeight="1">
      <c r="B226" s="77" t="s">
        <v>88</v>
      </c>
      <c r="C226" s="146">
        <f t="shared" si="11"/>
        <v>37.53740738766398</v>
      </c>
      <c r="D226" s="66">
        <f t="shared" si="11"/>
        <v>22.765511441795052</v>
      </c>
      <c r="E226" s="66">
        <f t="shared" si="11"/>
        <v>15.594874804199224</v>
      </c>
      <c r="F226" s="66">
        <f t="shared" si="11"/>
        <v>12.498997322064632</v>
      </c>
      <c r="G226" s="66">
        <f t="shared" si="11"/>
        <v>10.682831386434758</v>
      </c>
      <c r="H226" s="66">
        <f t="shared" si="11"/>
        <v>6.478873664529412</v>
      </c>
      <c r="I226" s="66">
        <f t="shared" si="11"/>
        <v>4.43817060420027</v>
      </c>
      <c r="J226" s="66">
        <f t="shared" si="11"/>
        <v>3.5571098321243335</v>
      </c>
      <c r="K226" s="66">
        <f t="shared" si="11"/>
        <v>3.0402442356341384</v>
      </c>
      <c r="L226" s="66">
        <f t="shared" si="11"/>
        <v>1.843833118717891</v>
      </c>
      <c r="M226" s="66">
        <f t="shared" si="11"/>
        <v>1.263066139311582</v>
      </c>
      <c r="N226" s="66">
        <f t="shared" si="11"/>
        <v>1.012323631389139</v>
      </c>
      <c r="O226" s="66">
        <f t="shared" si="11"/>
        <v>0.8652280166139885</v>
      </c>
      <c r="P226" s="66">
        <f t="shared" si="11"/>
        <v>0.5247394448040802</v>
      </c>
    </row>
    <row r="227" spans="2:16" ht="12.75" customHeight="1">
      <c r="B227" s="145" t="s">
        <v>89</v>
      </c>
      <c r="C227" s="146">
        <f t="shared" si="11"/>
        <v>22.41368632814759</v>
      </c>
      <c r="D227" s="66">
        <f t="shared" si="11"/>
        <v>13.687066607439016</v>
      </c>
      <c r="E227" s="66">
        <f t="shared" si="11"/>
        <v>9.424799832980305</v>
      </c>
      <c r="F227" s="66">
        <f t="shared" si="11"/>
        <v>7.576800251438547</v>
      </c>
      <c r="G227" s="66">
        <f t="shared" si="11"/>
        <v>6.489838505167176</v>
      </c>
      <c r="H227" s="66">
        <f t="shared" si="11"/>
        <v>3.9630630406474006</v>
      </c>
      <c r="I227" s="66">
        <f t="shared" si="11"/>
        <v>2.728932133879108</v>
      </c>
      <c r="J227" s="66">
        <f t="shared" si="11"/>
        <v>2.1938475134273108</v>
      </c>
      <c r="K227" s="66">
        <f t="shared" si="11"/>
        <v>1.8791198915931067</v>
      </c>
      <c r="L227" s="66">
        <f t="shared" si="11"/>
        <v>1.1474970579604822</v>
      </c>
      <c r="M227" s="66">
        <f t="shared" si="11"/>
        <v>0.7901568970471265</v>
      </c>
      <c r="N227" s="66">
        <f t="shared" si="11"/>
        <v>0.6352242044730405</v>
      </c>
      <c r="O227" s="66">
        <f t="shared" si="11"/>
        <v>0.5440954446199928</v>
      </c>
      <c r="P227" s="66">
        <f t="shared" si="11"/>
        <v>0.33225550149534255</v>
      </c>
    </row>
    <row r="228" spans="2:16" ht="12.75" customHeight="1">
      <c r="B228" s="77" t="s">
        <v>90</v>
      </c>
      <c r="C228" s="146">
        <f t="shared" si="11"/>
        <v>23.062475678194964</v>
      </c>
      <c r="D228" s="66">
        <f t="shared" si="11"/>
        <v>14.104323984806927</v>
      </c>
      <c r="E228" s="66">
        <f t="shared" si="11"/>
        <v>9.723109471410536</v>
      </c>
      <c r="F228" s="66">
        <f t="shared" si="11"/>
        <v>7.821790505634602</v>
      </c>
      <c r="G228" s="66">
        <f t="shared" si="11"/>
        <v>6.702828004721803</v>
      </c>
      <c r="H228" s="66">
        <f t="shared" si="11"/>
        <v>4.099250189450288</v>
      </c>
      <c r="I228" s="66">
        <f t="shared" si="11"/>
        <v>2.8259034878707894</v>
      </c>
      <c r="J228" s="66">
        <f t="shared" si="11"/>
        <v>2.2733082596940957</v>
      </c>
      <c r="K228" s="66">
        <f t="shared" si="11"/>
        <v>1.9480954207947927</v>
      </c>
      <c r="L228" s="66">
        <f t="shared" si="11"/>
        <v>1.1913972008732356</v>
      </c>
      <c r="M228" s="66">
        <f t="shared" si="11"/>
        <v>0.8213144721080472</v>
      </c>
      <c r="N228" s="66">
        <f t="shared" si="11"/>
        <v>0.6607093912666868</v>
      </c>
      <c r="O228" s="66">
        <f t="shared" si="11"/>
        <v>0.5661902358002033</v>
      </c>
      <c r="P228" s="66">
        <f t="shared" si="11"/>
        <v>0.34626510328683485</v>
      </c>
    </row>
    <row r="229" spans="2:16" ht="12.75" customHeight="1">
      <c r="B229" s="77" t="s">
        <v>91</v>
      </c>
      <c r="C229" s="146">
        <f t="shared" si="11"/>
        <v>17.76664783001803</v>
      </c>
      <c r="D229" s="66">
        <f t="shared" si="11"/>
        <v>10.639491002007013</v>
      </c>
      <c r="E229" s="66">
        <f t="shared" si="11"/>
        <v>7.21882348800877</v>
      </c>
      <c r="F229" s="66">
        <f t="shared" si="11"/>
        <v>5.753430863895779</v>
      </c>
      <c r="G229" s="66">
        <f t="shared" si="11"/>
        <v>4.897923457165104</v>
      </c>
      <c r="H229" s="66">
        <f t="shared" si="11"/>
        <v>2.933103253331852</v>
      </c>
      <c r="I229" s="66">
        <f t="shared" si="11"/>
        <v>1.990090940808429</v>
      </c>
      <c r="J229" s="66">
        <f t="shared" si="11"/>
        <v>1.5861103488436865</v>
      </c>
      <c r="K229" s="66">
        <f t="shared" si="11"/>
        <v>1.3502633936220605</v>
      </c>
      <c r="L229" s="66">
        <f t="shared" si="11"/>
        <v>0.8086002134014723</v>
      </c>
      <c r="M229" s="66">
        <f t="shared" si="11"/>
        <v>0.5486298368794477</v>
      </c>
      <c r="N229" s="66">
        <f t="shared" si="11"/>
        <v>0.4372601493303721</v>
      </c>
      <c r="O229" s="66">
        <f t="shared" si="11"/>
        <v>0.37224167508959655</v>
      </c>
      <c r="P229" s="66">
        <f t="shared" si="11"/>
        <v>0.22291554324594007</v>
      </c>
    </row>
    <row r="230" spans="2:16" ht="12.75" customHeight="1">
      <c r="B230" s="145" t="s">
        <v>92</v>
      </c>
      <c r="C230" s="146">
        <f t="shared" si="11"/>
        <v>43.861540710901025</v>
      </c>
      <c r="D230" s="66">
        <f t="shared" si="11"/>
        <v>27.115428623839932</v>
      </c>
      <c r="E230" s="66">
        <f t="shared" si="11"/>
        <v>18.84579134419426</v>
      </c>
      <c r="F230" s="66">
        <f t="shared" si="11"/>
        <v>15.233127514588606</v>
      </c>
      <c r="G230" s="66">
        <f t="shared" si="11"/>
        <v>13.09822006931682</v>
      </c>
      <c r="H230" s="66">
        <f t="shared" si="11"/>
        <v>8.09738658588977</v>
      </c>
      <c r="I230" s="66">
        <f t="shared" si="11"/>
        <v>5.627853431635916</v>
      </c>
      <c r="J230" s="66">
        <f t="shared" si="11"/>
        <v>4.549016137968405</v>
      </c>
      <c r="K230" s="66">
        <f t="shared" si="11"/>
        <v>3.9114761178832698</v>
      </c>
      <c r="L230" s="66">
        <f t="shared" si="11"/>
        <v>2.418094525848669</v>
      </c>
      <c r="M230" s="66">
        <f t="shared" si="11"/>
        <v>1.6806263886463673</v>
      </c>
      <c r="N230" s="66">
        <f t="shared" si="11"/>
        <v>1.3584569421925314</v>
      </c>
      <c r="O230" s="66">
        <f t="shared" si="11"/>
        <v>1.1680705729331344</v>
      </c>
      <c r="P230" s="66">
        <f t="shared" si="11"/>
        <v>0.7221071976640451</v>
      </c>
    </row>
    <row r="231" spans="2:16" ht="12.75" customHeight="1">
      <c r="B231" s="77" t="s">
        <v>93</v>
      </c>
      <c r="C231" s="146">
        <f t="shared" si="11"/>
        <v>45.58901011492432</v>
      </c>
      <c r="D231" s="66">
        <f t="shared" si="11"/>
        <v>28.073855834834806</v>
      </c>
      <c r="E231" s="66">
        <f t="shared" si="11"/>
        <v>19.454542125558078</v>
      </c>
      <c r="F231" s="66">
        <f t="shared" si="11"/>
        <v>15.698117363513198</v>
      </c>
      <c r="G231" s="66">
        <f t="shared" si="11"/>
        <v>13.481554209788554</v>
      </c>
      <c r="H231" s="66">
        <f t="shared" si="11"/>
        <v>8.301983490341518</v>
      </c>
      <c r="I231" s="66">
        <f t="shared" si="11"/>
        <v>5.753085307866022</v>
      </c>
      <c r="J231" s="66">
        <f t="shared" si="11"/>
        <v>4.642237672946183</v>
      </c>
      <c r="K231" s="66">
        <f t="shared" si="11"/>
        <v>3.9867569717634224</v>
      </c>
      <c r="L231" s="66">
        <f t="shared" si="11"/>
        <v>2.4550574840660744</v>
      </c>
      <c r="M231" s="66">
        <f t="shared" si="11"/>
        <v>1.7012988712852772</v>
      </c>
      <c r="N231" s="66">
        <f t="shared" si="11"/>
        <v>1.372799687573355</v>
      </c>
      <c r="O231" s="66">
        <f t="shared" si="11"/>
        <v>1.1789613352119228</v>
      </c>
      <c r="P231" s="66">
        <f t="shared" si="11"/>
        <v>0.7260080987972297</v>
      </c>
    </row>
    <row r="232" spans="2:16" ht="12.75" customHeight="1">
      <c r="B232" s="77" t="s">
        <v>94</v>
      </c>
      <c r="C232" s="146">
        <f t="shared" si="11"/>
        <v>34.394734685868</v>
      </c>
      <c r="D232" s="66">
        <f t="shared" si="11"/>
        <v>20.535145318308995</v>
      </c>
      <c r="E232" s="66">
        <f t="shared" si="11"/>
        <v>13.90121377786703</v>
      </c>
      <c r="F232" s="66">
        <f t="shared" si="11"/>
        <v>11.064549015482033</v>
      </c>
      <c r="G232" s="66">
        <f t="shared" si="11"/>
        <v>9.410390893395109</v>
      </c>
      <c r="H232" s="66">
        <f t="shared" si="11"/>
        <v>5.618410674275668</v>
      </c>
      <c r="I232" s="66">
        <f t="shared" si="11"/>
        <v>3.8033686474728894</v>
      </c>
      <c r="J232" s="66">
        <f t="shared" si="11"/>
        <v>3.027257870885605</v>
      </c>
      <c r="K232" s="66">
        <f t="shared" si="11"/>
        <v>2.5746806182772835</v>
      </c>
      <c r="L232" s="66">
        <f t="shared" si="11"/>
        <v>1.5371957692780616</v>
      </c>
      <c r="M232" s="66">
        <f t="shared" si="11"/>
        <v>1.0406007201767775</v>
      </c>
      <c r="N232" s="66">
        <f t="shared" si="11"/>
        <v>0.8282570038793032</v>
      </c>
      <c r="O232" s="66">
        <f t="shared" si="11"/>
        <v>0.7044319796306636</v>
      </c>
      <c r="P232" s="66">
        <f t="shared" si="11"/>
        <v>0.4205763818414725</v>
      </c>
    </row>
    <row r="233" spans="2:16" ht="12.75" customHeight="1">
      <c r="B233" s="77" t="s">
        <v>95</v>
      </c>
      <c r="C233" s="146">
        <f t="shared" si="11"/>
        <v>44.05605400992981</v>
      </c>
      <c r="D233" s="66">
        <f t="shared" si="11"/>
        <v>27.070003025988456</v>
      </c>
      <c r="E233" s="66">
        <f t="shared" si="11"/>
        <v>18.72757953209345</v>
      </c>
      <c r="F233" s="66">
        <f t="shared" si="11"/>
        <v>15.096760229256192</v>
      </c>
      <c r="G233" s="66">
        <f t="shared" si="11"/>
        <v>12.956121016838317</v>
      </c>
      <c r="H233" s="66">
        <f t="shared" si="11"/>
        <v>7.960818167052285</v>
      </c>
      <c r="I233" s="66">
        <f t="shared" si="11"/>
        <v>5.507456176524101</v>
      </c>
      <c r="J233" s="66">
        <f t="shared" si="11"/>
        <v>4.439695222099325</v>
      </c>
      <c r="K233" s="66">
        <f t="shared" si="11"/>
        <v>3.8101703744308435</v>
      </c>
      <c r="L233" s="66">
        <f t="shared" si="11"/>
        <v>2.3411384855785635</v>
      </c>
      <c r="M233" s="66">
        <f t="shared" si="11"/>
        <v>1.6196472952819865</v>
      </c>
      <c r="N233" s="66">
        <f t="shared" si="11"/>
        <v>1.305637326539345</v>
      </c>
      <c r="O233" s="66">
        <f t="shared" si="11"/>
        <v>1.1205049924528372</v>
      </c>
      <c r="P233" s="66">
        <f t="shared" si="11"/>
        <v>0.688488204810556</v>
      </c>
    </row>
    <row r="234" spans="2:16" ht="12.75" customHeight="1">
      <c r="B234" s="77" t="s">
        <v>96</v>
      </c>
      <c r="C234" s="146">
        <f t="shared" si="11"/>
        <v>37.074758700935305</v>
      </c>
      <c r="D234" s="66">
        <f t="shared" si="11"/>
        <v>22.61099846952863</v>
      </c>
      <c r="E234" s="66">
        <f t="shared" si="11"/>
        <v>15.554682001596266</v>
      </c>
      <c r="F234" s="66">
        <f t="shared" si="11"/>
        <v>12.497666914725627</v>
      </c>
      <c r="G234" s="66">
        <f t="shared" si="11"/>
        <v>10.700462100196095</v>
      </c>
      <c r="H234" s="66">
        <f t="shared" si="11"/>
        <v>6.52595298387416</v>
      </c>
      <c r="I234" s="66">
        <f t="shared" si="11"/>
        <v>4.489369346441209</v>
      </c>
      <c r="J234" s="66">
        <f t="shared" si="11"/>
        <v>3.607058167003596</v>
      </c>
      <c r="K234" s="66">
        <f t="shared" si="11"/>
        <v>3.088351567743168</v>
      </c>
      <c r="L234" s="66">
        <f t="shared" si="11"/>
        <v>1.8835109119630076</v>
      </c>
      <c r="M234" s="66">
        <f t="shared" si="11"/>
        <v>1.295715150377079</v>
      </c>
      <c r="N234" s="66">
        <f t="shared" si="11"/>
        <v>1.0410638008616655</v>
      </c>
      <c r="O234" s="66">
        <f t="shared" si="11"/>
        <v>0.8913554682658877</v>
      </c>
      <c r="P234" s="66">
        <f t="shared" si="11"/>
        <v>0.5436161376353745</v>
      </c>
    </row>
    <row r="235" spans="2:16" ht="12.75" customHeight="1">
      <c r="B235" s="77" t="s">
        <v>97</v>
      </c>
      <c r="C235" s="146">
        <f t="shared" si="11"/>
        <v>42.63994672737717</v>
      </c>
      <c r="D235" s="66">
        <f t="shared" si="11"/>
        <v>26.08237100464103</v>
      </c>
      <c r="E235" s="66">
        <f t="shared" si="11"/>
        <v>17.983058654501445</v>
      </c>
      <c r="F235" s="66">
        <f t="shared" si="11"/>
        <v>14.467775613760391</v>
      </c>
      <c r="G235" s="66">
        <f t="shared" si="11"/>
        <v>12.398811385425685</v>
      </c>
      <c r="H235" s="66">
        <f t="shared" si="11"/>
        <v>7.584212068529762</v>
      </c>
      <c r="I235" s="66">
        <f t="shared" si="11"/>
        <v>5.229100163182257</v>
      </c>
      <c r="J235" s="66">
        <f t="shared" si="11"/>
        <v>4.206928825417664</v>
      </c>
      <c r="K235" s="66">
        <f t="shared" si="11"/>
        <v>3.605316975517191</v>
      </c>
      <c r="L235" s="66">
        <f t="shared" si="11"/>
        <v>2.205331435941828</v>
      </c>
      <c r="M235" s="66">
        <f t="shared" si="11"/>
        <v>1.5205137814388523</v>
      </c>
      <c r="N235" s="66">
        <f t="shared" si="11"/>
        <v>1.223287574718612</v>
      </c>
      <c r="O235" s="66">
        <f t="shared" si="11"/>
        <v>1.048351337066991</v>
      </c>
      <c r="P235" s="66">
        <f t="shared" si="11"/>
        <v>0.6412646031529097</v>
      </c>
    </row>
    <row r="236" spans="2:16" ht="12.75" customHeight="1">
      <c r="B236" s="145" t="s">
        <v>98</v>
      </c>
      <c r="C236" s="146">
        <f t="shared" si="11"/>
        <v>45.88267446685889</v>
      </c>
      <c r="D236" s="66">
        <f t="shared" si="11"/>
        <v>27.98013341845947</v>
      </c>
      <c r="E236" s="66">
        <f t="shared" si="11"/>
        <v>19.246893926868427</v>
      </c>
      <c r="F236" s="66">
        <f t="shared" si="11"/>
        <v>15.463599960896811</v>
      </c>
      <c r="G236" s="66">
        <f t="shared" si="11"/>
        <v>13.239498192947533</v>
      </c>
      <c r="H236" s="66">
        <f t="shared" si="11"/>
        <v>8.073699498482739</v>
      </c>
      <c r="I236" s="66">
        <f t="shared" si="11"/>
        <v>5.553713255069385</v>
      </c>
      <c r="J236" s="66">
        <f t="shared" si="11"/>
        <v>4.46203945427449</v>
      </c>
      <c r="K236" s="66">
        <f t="shared" si="11"/>
        <v>3.8202723454507694</v>
      </c>
      <c r="L236" s="66">
        <f t="shared" si="11"/>
        <v>2.3296752240929584</v>
      </c>
      <c r="M236" s="66">
        <f t="shared" si="11"/>
        <v>1.6025303114740956</v>
      </c>
      <c r="N236" s="66">
        <f t="shared" si="11"/>
        <v>1.2875265877188087</v>
      </c>
      <c r="O236" s="66">
        <f t="shared" si="11"/>
        <v>1.102343954485388</v>
      </c>
      <c r="P236" s="66">
        <f t="shared" si="11"/>
        <v>0.6722304503372369</v>
      </c>
    </row>
    <row r="237" spans="2:16" ht="12.75" customHeight="1">
      <c r="B237" s="77" t="s">
        <v>99</v>
      </c>
      <c r="C237" s="146">
        <f aca="true" t="shared" si="12" ref="C237:P252">100*SQRT(EXP($M103+$N103*LN(C$140*1000)))</f>
        <v>44.031649749905895</v>
      </c>
      <c r="D237" s="66">
        <f t="shared" si="12"/>
        <v>26.27427354519003</v>
      </c>
      <c r="E237" s="66">
        <f t="shared" si="12"/>
        <v>17.77886623390011</v>
      </c>
      <c r="F237" s="66">
        <f t="shared" si="12"/>
        <v>14.147471581483783</v>
      </c>
      <c r="G237" s="66">
        <f t="shared" si="12"/>
        <v>12.030326319746306</v>
      </c>
      <c r="H237" s="66">
        <f t="shared" si="12"/>
        <v>7.178656406431585</v>
      </c>
      <c r="I237" s="66">
        <f t="shared" si="12"/>
        <v>4.85754141858822</v>
      </c>
      <c r="J237" s="66">
        <f t="shared" si="12"/>
        <v>3.8653718561828585</v>
      </c>
      <c r="K237" s="66">
        <f t="shared" si="12"/>
        <v>3.286925477051652</v>
      </c>
      <c r="L237" s="66">
        <f t="shared" si="12"/>
        <v>1.9613523362679364</v>
      </c>
      <c r="M237" s="66">
        <f t="shared" si="12"/>
        <v>1.3271773533178726</v>
      </c>
      <c r="N237" s="66">
        <f t="shared" si="12"/>
        <v>1.0560968085721707</v>
      </c>
      <c r="O237" s="66">
        <f t="shared" si="12"/>
        <v>0.8980537023304169</v>
      </c>
      <c r="P237" s="66">
        <f t="shared" si="12"/>
        <v>0.5358806396608037</v>
      </c>
    </row>
    <row r="238" spans="2:16" ht="12.75" customHeight="1">
      <c r="B238" s="77" t="s">
        <v>100</v>
      </c>
      <c r="C238" s="146">
        <f t="shared" si="12"/>
        <v>46.30287337740991</v>
      </c>
      <c r="D238" s="66">
        <f t="shared" si="12"/>
        <v>27.742564491355548</v>
      </c>
      <c r="E238" s="66">
        <f t="shared" si="12"/>
        <v>18.830467330953734</v>
      </c>
      <c r="F238" s="66">
        <f t="shared" si="12"/>
        <v>15.011372020420366</v>
      </c>
      <c r="G238" s="66">
        <f t="shared" si="12"/>
        <v>12.781316594311376</v>
      </c>
      <c r="H238" s="66">
        <f t="shared" si="12"/>
        <v>7.657980467257798</v>
      </c>
      <c r="I238" s="66">
        <f t="shared" si="12"/>
        <v>5.197909914013644</v>
      </c>
      <c r="J238" s="66">
        <f t="shared" si="12"/>
        <v>4.1436974492729215</v>
      </c>
      <c r="K238" s="66">
        <f t="shared" si="12"/>
        <v>3.528119141818098</v>
      </c>
      <c r="L238" s="66">
        <f t="shared" si="12"/>
        <v>2.113887663672023</v>
      </c>
      <c r="M238" s="66">
        <f t="shared" si="12"/>
        <v>1.4348166192236977</v>
      </c>
      <c r="N238" s="66">
        <f t="shared" si="12"/>
        <v>1.1438147377703898</v>
      </c>
      <c r="O238" s="66">
        <f t="shared" si="12"/>
        <v>0.9738922111047129</v>
      </c>
      <c r="P238" s="66">
        <f t="shared" si="12"/>
        <v>0.5835116808837814</v>
      </c>
    </row>
    <row r="239" spans="2:16" ht="12.75" customHeight="1">
      <c r="B239" s="77" t="s">
        <v>101</v>
      </c>
      <c r="C239" s="146">
        <f t="shared" si="12"/>
        <v>44.20631028075492</v>
      </c>
      <c r="D239" s="66">
        <f t="shared" si="12"/>
        <v>27.1075926578639</v>
      </c>
      <c r="E239" s="66">
        <f t="shared" si="12"/>
        <v>18.724990640195674</v>
      </c>
      <c r="F239" s="66">
        <f t="shared" si="12"/>
        <v>15.0812059036225</v>
      </c>
      <c r="G239" s="66">
        <f t="shared" si="12"/>
        <v>12.934578105138364</v>
      </c>
      <c r="H239" s="66">
        <f t="shared" si="12"/>
        <v>7.931566155342755</v>
      </c>
      <c r="I239" s="66">
        <f t="shared" si="12"/>
        <v>5.478852508055556</v>
      </c>
      <c r="J239" s="66">
        <f t="shared" si="12"/>
        <v>4.412696613700462</v>
      </c>
      <c r="K239" s="66">
        <f t="shared" si="12"/>
        <v>3.7846024627565416</v>
      </c>
      <c r="L239" s="66">
        <f t="shared" si="12"/>
        <v>2.3207424750175503</v>
      </c>
      <c r="M239" s="66">
        <f t="shared" si="12"/>
        <v>1.603088908391195</v>
      </c>
      <c r="N239" s="66">
        <f t="shared" si="12"/>
        <v>1.2911362346618696</v>
      </c>
      <c r="O239" s="66">
        <f t="shared" si="12"/>
        <v>1.1073585612670955</v>
      </c>
      <c r="P239" s="66">
        <f t="shared" si="12"/>
        <v>0.6790393637103612</v>
      </c>
    </row>
    <row r="240" spans="2:16" ht="12.75" customHeight="1">
      <c r="B240" s="77" t="s">
        <v>102</v>
      </c>
      <c r="C240" s="146">
        <f t="shared" si="12"/>
        <v>38.779456261062236</v>
      </c>
      <c r="D240" s="66">
        <f t="shared" si="12"/>
        <v>23.71817306265642</v>
      </c>
      <c r="E240" s="66">
        <f t="shared" si="12"/>
        <v>16.351561213231022</v>
      </c>
      <c r="F240" s="66">
        <f t="shared" si="12"/>
        <v>13.154516988059159</v>
      </c>
      <c r="G240" s="66">
        <f t="shared" si="12"/>
        <v>11.272940517118208</v>
      </c>
      <c r="H240" s="66">
        <f t="shared" si="12"/>
        <v>6.894721584286531</v>
      </c>
      <c r="I240" s="66">
        <f t="shared" si="12"/>
        <v>4.753294519599885</v>
      </c>
      <c r="J240" s="66">
        <f t="shared" si="12"/>
        <v>3.823934160900223</v>
      </c>
      <c r="K240" s="66">
        <f t="shared" si="12"/>
        <v>3.276971885500192</v>
      </c>
      <c r="L240" s="66">
        <f t="shared" si="12"/>
        <v>2.004251575332019</v>
      </c>
      <c r="M240" s="66">
        <f t="shared" si="12"/>
        <v>1.3817523902106867</v>
      </c>
      <c r="N240" s="66">
        <f t="shared" si="12"/>
        <v>1.1115932633766061</v>
      </c>
      <c r="O240" s="66">
        <f t="shared" si="12"/>
        <v>0.9525948196082447</v>
      </c>
      <c r="P240" s="66">
        <f t="shared" si="12"/>
        <v>0.582623145563398</v>
      </c>
    </row>
    <row r="241" spans="2:16" ht="12.75" customHeight="1">
      <c r="B241" s="77" t="s">
        <v>103</v>
      </c>
      <c r="C241" s="146">
        <f t="shared" si="12"/>
        <v>39.895731756756106</v>
      </c>
      <c r="D241" s="66">
        <f t="shared" si="12"/>
        <v>24.945731750798153</v>
      </c>
      <c r="E241" s="66">
        <f t="shared" si="12"/>
        <v>17.48755190603712</v>
      </c>
      <c r="F241" s="66">
        <f t="shared" si="12"/>
        <v>14.206544993485853</v>
      </c>
      <c r="G241" s="66">
        <f t="shared" si="12"/>
        <v>12.259190258331781</v>
      </c>
      <c r="H241" s="66">
        <f t="shared" si="12"/>
        <v>7.665343088100012</v>
      </c>
      <c r="I241" s="66">
        <f t="shared" si="12"/>
        <v>5.3735880137668435</v>
      </c>
      <c r="J241" s="66">
        <f t="shared" si="12"/>
        <v>4.365397758601105</v>
      </c>
      <c r="K241" s="66">
        <f t="shared" si="12"/>
        <v>3.7670131408111507</v>
      </c>
      <c r="L241" s="66">
        <f t="shared" si="12"/>
        <v>2.3554123505077253</v>
      </c>
      <c r="M241" s="66">
        <f t="shared" si="12"/>
        <v>1.6512001392104632</v>
      </c>
      <c r="N241" s="66">
        <f t="shared" si="12"/>
        <v>1.3414026844343672</v>
      </c>
      <c r="O241" s="66">
        <f t="shared" si="12"/>
        <v>1.1575306120565017</v>
      </c>
      <c r="P241" s="66">
        <f t="shared" si="12"/>
        <v>0.7237728666753627</v>
      </c>
    </row>
    <row r="242" spans="2:16" ht="12.75" customHeight="1">
      <c r="B242" s="77" t="s">
        <v>144</v>
      </c>
      <c r="C242" s="146">
        <f t="shared" si="12"/>
        <v>37.46827809337139</v>
      </c>
      <c r="D242" s="66">
        <f t="shared" si="12"/>
        <v>22.788224364803806</v>
      </c>
      <c r="E242" s="66">
        <f t="shared" si="12"/>
        <v>15.644012735515897</v>
      </c>
      <c r="F242" s="66">
        <f t="shared" si="12"/>
        <v>12.554150368811717</v>
      </c>
      <c r="G242" s="66">
        <f t="shared" si="12"/>
        <v>10.739543834181946</v>
      </c>
      <c r="H242" s="66">
        <f t="shared" si="12"/>
        <v>6.531795612787464</v>
      </c>
      <c r="I242" s="66">
        <f t="shared" si="12"/>
        <v>4.484048081870537</v>
      </c>
      <c r="J242" s="66">
        <f t="shared" si="12"/>
        <v>3.598399901131765</v>
      </c>
      <c r="K242" s="66">
        <f t="shared" si="12"/>
        <v>3.078278683607839</v>
      </c>
      <c r="L242" s="66">
        <f t="shared" si="12"/>
        <v>1.8722105436667649</v>
      </c>
      <c r="M242" s="66">
        <f t="shared" si="12"/>
        <v>1.285264052162239</v>
      </c>
      <c r="N242" s="66">
        <f t="shared" si="12"/>
        <v>1.0314104473874246</v>
      </c>
      <c r="O242" s="66">
        <f t="shared" si="12"/>
        <v>0.8823279461642232</v>
      </c>
      <c r="P242" s="66">
        <f t="shared" si="12"/>
        <v>0.5366322719827354</v>
      </c>
    </row>
    <row r="243" spans="2:16" ht="12.75" customHeight="1">
      <c r="B243" s="145" t="s">
        <v>104</v>
      </c>
      <c r="C243" s="146">
        <f t="shared" si="12"/>
        <v>22.620189054374574</v>
      </c>
      <c r="D243" s="66">
        <f t="shared" si="12"/>
        <v>13.801153229037485</v>
      </c>
      <c r="E243" s="66">
        <f t="shared" si="12"/>
        <v>9.497104768956737</v>
      </c>
      <c r="F243" s="66">
        <f t="shared" si="12"/>
        <v>7.631988179942417</v>
      </c>
      <c r="G243" s="66">
        <f t="shared" si="12"/>
        <v>6.535323352745004</v>
      </c>
      <c r="H243" s="66">
        <f t="shared" si="12"/>
        <v>3.9873671601828566</v>
      </c>
      <c r="I243" s="66">
        <f t="shared" si="12"/>
        <v>2.743860824099776</v>
      </c>
      <c r="J243" s="66">
        <f t="shared" si="12"/>
        <v>2.2049997221665847</v>
      </c>
      <c r="K243" s="66">
        <f t="shared" si="12"/>
        <v>1.8881562493693815</v>
      </c>
      <c r="L243" s="66">
        <f t="shared" si="12"/>
        <v>1.1520121982743559</v>
      </c>
      <c r="M243" s="66">
        <f t="shared" si="12"/>
        <v>0.7927439367246816</v>
      </c>
      <c r="N243" s="66">
        <f t="shared" si="12"/>
        <v>0.6370586091226619</v>
      </c>
      <c r="O243" s="66">
        <f t="shared" si="12"/>
        <v>0.5455176170487731</v>
      </c>
      <c r="P243" s="66">
        <f t="shared" si="12"/>
        <v>0.3328341864841091</v>
      </c>
    </row>
    <row r="244" spans="2:16" ht="12.75" customHeight="1">
      <c r="B244" s="77" t="s">
        <v>105</v>
      </c>
      <c r="C244" s="146">
        <f t="shared" si="12"/>
        <v>21.50237333657567</v>
      </c>
      <c r="D244" s="66">
        <f t="shared" si="12"/>
        <v>13.031303189012233</v>
      </c>
      <c r="E244" s="66">
        <f t="shared" si="12"/>
        <v>8.921883513427805</v>
      </c>
      <c r="F244" s="66">
        <f t="shared" si="12"/>
        <v>7.148450391411493</v>
      </c>
      <c r="G244" s="66">
        <f t="shared" si="12"/>
        <v>6.108368769617168</v>
      </c>
      <c r="H244" s="66">
        <f t="shared" si="12"/>
        <v>3.7019171875215666</v>
      </c>
      <c r="I244" s="66">
        <f t="shared" si="12"/>
        <v>2.53451810953738</v>
      </c>
      <c r="J244" s="66">
        <f t="shared" si="12"/>
        <v>2.0307233270748095</v>
      </c>
      <c r="K244" s="66">
        <f t="shared" si="12"/>
        <v>1.7352581708813566</v>
      </c>
      <c r="L244" s="66">
        <f t="shared" si="12"/>
        <v>1.0516362534502868</v>
      </c>
      <c r="M244" s="66">
        <f t="shared" si="12"/>
        <v>0.720002904981316</v>
      </c>
      <c r="N244" s="66">
        <f t="shared" si="12"/>
        <v>0.5768854794152816</v>
      </c>
      <c r="O244" s="66">
        <f t="shared" si="12"/>
        <v>0.49295008752381386</v>
      </c>
      <c r="P244" s="66">
        <f t="shared" si="12"/>
        <v>0.29874758227948894</v>
      </c>
    </row>
    <row r="245" spans="2:16" ht="12.75" customHeight="1">
      <c r="B245" s="77" t="s">
        <v>106</v>
      </c>
      <c r="C245" s="146">
        <f t="shared" si="12"/>
        <v>22.884015372462994</v>
      </c>
      <c r="D245" s="66">
        <f t="shared" si="12"/>
        <v>13.952835490623839</v>
      </c>
      <c r="E245" s="66">
        <f t="shared" si="12"/>
        <v>9.596652682241277</v>
      </c>
      <c r="F245" s="66">
        <f t="shared" si="12"/>
        <v>7.709716260987026</v>
      </c>
      <c r="G245" s="66">
        <f t="shared" si="12"/>
        <v>6.600503730260152</v>
      </c>
      <c r="H245" s="66">
        <f t="shared" si="12"/>
        <v>4.024457299324767</v>
      </c>
      <c r="I245" s="66">
        <f t="shared" si="12"/>
        <v>2.7679907042610568</v>
      </c>
      <c r="J245" s="66">
        <f t="shared" si="12"/>
        <v>2.223736093147676</v>
      </c>
      <c r="K245" s="66">
        <f t="shared" si="12"/>
        <v>1.9038026667996033</v>
      </c>
      <c r="L245" s="66">
        <f t="shared" si="12"/>
        <v>1.160786032700818</v>
      </c>
      <c r="M245" s="66">
        <f t="shared" si="12"/>
        <v>0.7983796843094906</v>
      </c>
      <c r="N245" s="66">
        <f t="shared" si="12"/>
        <v>0.6413987291582386</v>
      </c>
      <c r="O245" s="66">
        <f t="shared" si="12"/>
        <v>0.5491193918271496</v>
      </c>
      <c r="P245" s="66">
        <f t="shared" si="12"/>
        <v>0.334808922917228</v>
      </c>
    </row>
    <row r="246" spans="2:16" ht="12.75" customHeight="1">
      <c r="B246" s="145" t="s">
        <v>107</v>
      </c>
      <c r="C246" s="146">
        <f t="shared" si="12"/>
        <v>38.45600515678016</v>
      </c>
      <c r="D246" s="66">
        <f t="shared" si="12"/>
        <v>23.92229983696376</v>
      </c>
      <c r="E246" s="66">
        <f t="shared" si="12"/>
        <v>16.705057444086595</v>
      </c>
      <c r="F246" s="66">
        <f t="shared" si="12"/>
        <v>13.540047013836306</v>
      </c>
      <c r="G246" s="66">
        <f t="shared" si="12"/>
        <v>11.665222245021889</v>
      </c>
      <c r="H246" s="66">
        <f t="shared" si="12"/>
        <v>7.256576523550641</v>
      </c>
      <c r="I246" s="66">
        <f t="shared" si="12"/>
        <v>5.067302412371624</v>
      </c>
      <c r="J246" s="66">
        <f t="shared" si="12"/>
        <v>4.107229988671819</v>
      </c>
      <c r="K246" s="66">
        <f t="shared" si="12"/>
        <v>3.538521733367353</v>
      </c>
      <c r="L246" s="66">
        <f t="shared" si="12"/>
        <v>2.201205703507715</v>
      </c>
      <c r="M246" s="66">
        <f t="shared" si="12"/>
        <v>1.5371125675186965</v>
      </c>
      <c r="N246" s="66">
        <f t="shared" si="12"/>
        <v>1.245884756722532</v>
      </c>
      <c r="O246" s="66">
        <f t="shared" si="12"/>
        <v>1.0733731252189787</v>
      </c>
      <c r="P246" s="66">
        <f t="shared" si="12"/>
        <v>0.6677124582686939</v>
      </c>
    </row>
    <row r="247" spans="2:16" ht="12.75" customHeight="1">
      <c r="B247" s="77" t="s">
        <v>108</v>
      </c>
      <c r="C247" s="146">
        <f t="shared" si="12"/>
        <v>43.89220797667585</v>
      </c>
      <c r="D247" s="66">
        <f t="shared" si="12"/>
        <v>26.6014892806682</v>
      </c>
      <c r="E247" s="66">
        <f t="shared" si="12"/>
        <v>18.213254861518706</v>
      </c>
      <c r="F247" s="66">
        <f t="shared" si="12"/>
        <v>14.593198102756022</v>
      </c>
      <c r="G247" s="66">
        <f t="shared" si="12"/>
        <v>12.47007824075864</v>
      </c>
      <c r="H247" s="66">
        <f t="shared" si="12"/>
        <v>7.557666108456225</v>
      </c>
      <c r="I247" s="66">
        <f t="shared" si="12"/>
        <v>5.174511003472579</v>
      </c>
      <c r="J247" s="66">
        <f t="shared" si="12"/>
        <v>4.146027974281013</v>
      </c>
      <c r="K247" s="66">
        <f t="shared" si="12"/>
        <v>3.542835015574424</v>
      </c>
      <c r="L247" s="66">
        <f t="shared" si="12"/>
        <v>2.147184934056183</v>
      </c>
      <c r="M247" s="66">
        <f t="shared" si="12"/>
        <v>1.4701141739157606</v>
      </c>
      <c r="N247" s="66">
        <f t="shared" si="12"/>
        <v>1.1779150699170147</v>
      </c>
      <c r="O247" s="66">
        <f t="shared" si="12"/>
        <v>1.0065438007080711</v>
      </c>
      <c r="P247" s="66">
        <f t="shared" si="12"/>
        <v>0.6100300112331382</v>
      </c>
    </row>
    <row r="248" spans="2:16" ht="12.75" customHeight="1">
      <c r="B248" s="77" t="s">
        <v>109</v>
      </c>
      <c r="C248" s="146">
        <f t="shared" si="12"/>
        <v>36.979275992257584</v>
      </c>
      <c r="D248" s="66">
        <f t="shared" si="12"/>
        <v>22.416398912003345</v>
      </c>
      <c r="E248" s="66">
        <f t="shared" si="12"/>
        <v>15.350224278781369</v>
      </c>
      <c r="F248" s="66">
        <f t="shared" si="12"/>
        <v>12.300336316150991</v>
      </c>
      <c r="G248" s="66">
        <f t="shared" si="12"/>
        <v>10.51147360170846</v>
      </c>
      <c r="H248" s="66">
        <f t="shared" si="12"/>
        <v>6.371930739212517</v>
      </c>
      <c r="I248" s="66">
        <f t="shared" si="12"/>
        <v>4.363348739453356</v>
      </c>
      <c r="J248" s="66">
        <f t="shared" si="12"/>
        <v>3.4964086507920746</v>
      </c>
      <c r="K248" s="66">
        <f t="shared" si="12"/>
        <v>2.987918890098</v>
      </c>
      <c r="L248" s="66">
        <f t="shared" si="12"/>
        <v>1.8112410251398772</v>
      </c>
      <c r="M248" s="66">
        <f t="shared" si="12"/>
        <v>1.240295377860149</v>
      </c>
      <c r="N248" s="66">
        <f t="shared" si="12"/>
        <v>0.9938649756496294</v>
      </c>
      <c r="O248" s="66">
        <f t="shared" si="12"/>
        <v>0.8493251880833752</v>
      </c>
      <c r="P248" s="66">
        <f t="shared" si="12"/>
        <v>0.5148508647404397</v>
      </c>
    </row>
    <row r="249" spans="2:16" ht="12.75" customHeight="1">
      <c r="B249" s="77" t="s">
        <v>110</v>
      </c>
      <c r="C249" s="146">
        <f t="shared" si="12"/>
        <v>39.32194947902117</v>
      </c>
      <c r="D249" s="66">
        <f t="shared" si="12"/>
        <v>23.910362898849076</v>
      </c>
      <c r="E249" s="66">
        <f t="shared" si="12"/>
        <v>16.411621951836626</v>
      </c>
      <c r="F249" s="66">
        <f t="shared" si="12"/>
        <v>13.168865282703496</v>
      </c>
      <c r="G249" s="66">
        <f t="shared" si="12"/>
        <v>11.26462765242977</v>
      </c>
      <c r="H249" s="66">
        <f t="shared" si="12"/>
        <v>6.8496434855983805</v>
      </c>
      <c r="I249" s="66">
        <f t="shared" si="12"/>
        <v>4.701466049095904</v>
      </c>
      <c r="J249" s="66">
        <f t="shared" si="12"/>
        <v>3.7725078735937814</v>
      </c>
      <c r="K249" s="66">
        <f t="shared" si="12"/>
        <v>3.22699758860084</v>
      </c>
      <c r="L249" s="66">
        <f t="shared" si="12"/>
        <v>1.9622293512767537</v>
      </c>
      <c r="M249" s="66">
        <f t="shared" si="12"/>
        <v>1.3468372032739773</v>
      </c>
      <c r="N249" s="66">
        <f t="shared" si="12"/>
        <v>1.080716929728158</v>
      </c>
      <c r="O249" s="66">
        <f t="shared" si="12"/>
        <v>0.924443644134963</v>
      </c>
      <c r="P249" s="66">
        <f t="shared" si="12"/>
        <v>0.5621232747525433</v>
      </c>
    </row>
    <row r="250" spans="2:16" ht="12.75" customHeight="1">
      <c r="B250" s="77" t="s">
        <v>111</v>
      </c>
      <c r="C250" s="146">
        <f t="shared" si="12"/>
        <v>29.19729490584304</v>
      </c>
      <c r="D250" s="66">
        <f t="shared" si="12"/>
        <v>17.7493600014933</v>
      </c>
      <c r="E250" s="66">
        <f t="shared" si="12"/>
        <v>12.180469601770207</v>
      </c>
      <c r="F250" s="66">
        <f t="shared" si="12"/>
        <v>9.772636486735042</v>
      </c>
      <c r="G250" s="66">
        <f t="shared" si="12"/>
        <v>8.35882756939776</v>
      </c>
      <c r="H250" s="66">
        <f t="shared" si="12"/>
        <v>5.081424159262</v>
      </c>
      <c r="I250" s="66">
        <f t="shared" si="12"/>
        <v>3.4871191130488235</v>
      </c>
      <c r="J250" s="66">
        <f t="shared" si="12"/>
        <v>2.7977860125211764</v>
      </c>
      <c r="K250" s="66">
        <f t="shared" si="12"/>
        <v>2.3930298529450957</v>
      </c>
      <c r="L250" s="66">
        <f t="shared" si="12"/>
        <v>1.4547494379605324</v>
      </c>
      <c r="M250" s="66">
        <f t="shared" si="12"/>
        <v>0.998319449590283</v>
      </c>
      <c r="N250" s="66">
        <f t="shared" si="12"/>
        <v>0.8009718342111661</v>
      </c>
      <c r="O250" s="66">
        <f t="shared" si="12"/>
        <v>0.6850951080809317</v>
      </c>
      <c r="P250" s="66">
        <f t="shared" si="12"/>
        <v>0.41647692869509323</v>
      </c>
    </row>
    <row r="251" spans="2:16" ht="12.75" customHeight="1">
      <c r="B251" s="77" t="s">
        <v>112</v>
      </c>
      <c r="C251" s="146">
        <f t="shared" si="12"/>
        <v>26.42326558605412</v>
      </c>
      <c r="D251" s="66">
        <f t="shared" si="12"/>
        <v>16.293572952971296</v>
      </c>
      <c r="E251" s="66">
        <f t="shared" si="12"/>
        <v>11.302643633097649</v>
      </c>
      <c r="F251" s="66">
        <f t="shared" si="12"/>
        <v>9.125711997215525</v>
      </c>
      <c r="G251" s="66">
        <f t="shared" si="12"/>
        <v>7.840499653791796</v>
      </c>
      <c r="H251" s="66">
        <f t="shared" si="12"/>
        <v>4.834745072699405</v>
      </c>
      <c r="I251" s="66">
        <f t="shared" si="12"/>
        <v>3.353800960128332</v>
      </c>
      <c r="J251" s="66">
        <f t="shared" si="12"/>
        <v>2.7078462925693523</v>
      </c>
      <c r="K251" s="66">
        <f t="shared" si="12"/>
        <v>2.3264889277559337</v>
      </c>
      <c r="L251" s="66">
        <f t="shared" si="12"/>
        <v>1.4346000097988674</v>
      </c>
      <c r="M251" s="66">
        <f t="shared" si="12"/>
        <v>0.9951637196823713</v>
      </c>
      <c r="N251" s="66">
        <f t="shared" si="12"/>
        <v>0.8034914477269155</v>
      </c>
      <c r="O251" s="66">
        <f t="shared" si="12"/>
        <v>0.6903323729315334</v>
      </c>
      <c r="P251" s="66">
        <f t="shared" si="12"/>
        <v>0.4256847376992749</v>
      </c>
    </row>
    <row r="252" spans="2:16" ht="12.75" customHeight="1">
      <c r="B252" s="145" t="s">
        <v>113</v>
      </c>
      <c r="C252" s="146">
        <f t="shared" si="12"/>
        <v>38.46443811839921</v>
      </c>
      <c r="D252" s="66">
        <f t="shared" si="12"/>
        <v>23.648472284137675</v>
      </c>
      <c r="E252" s="66">
        <f t="shared" si="12"/>
        <v>16.36793404665217</v>
      </c>
      <c r="F252" s="66">
        <f t="shared" si="12"/>
        <v>13.198101478907018</v>
      </c>
      <c r="G252" s="66">
        <f t="shared" si="12"/>
        <v>11.328819119333003</v>
      </c>
      <c r="H252" s="66">
        <f t="shared" si="12"/>
        <v>6.96511578125466</v>
      </c>
      <c r="I252" s="66">
        <f t="shared" si="12"/>
        <v>4.820800023151673</v>
      </c>
      <c r="J252" s="66">
        <f t="shared" si="12"/>
        <v>3.8871984536183226</v>
      </c>
      <c r="K252" s="66">
        <f t="shared" si="12"/>
        <v>3.3366441554016477</v>
      </c>
      <c r="L252" s="66">
        <f t="shared" si="12"/>
        <v>2.0514152991955843</v>
      </c>
      <c r="M252" s="66">
        <f t="shared" si="12"/>
        <v>1.4198562138007023</v>
      </c>
      <c r="N252" s="66">
        <f t="shared" si="12"/>
        <v>1.1448852580775883</v>
      </c>
      <c r="O252" s="66">
        <f t="shared" si="12"/>
        <v>0.982732101422365</v>
      </c>
      <c r="P252" s="66">
        <f t="shared" si="12"/>
        <v>0.6041973833514129</v>
      </c>
    </row>
    <row r="253" spans="2:16" ht="12.75" customHeight="1">
      <c r="B253" s="77" t="s">
        <v>114</v>
      </c>
      <c r="C253" s="146">
        <f aca="true" t="shared" si="13" ref="C253:P268">100*SQRT(EXP($M119+$N119*LN(C$140*1000)))</f>
        <v>38.072666395709405</v>
      </c>
      <c r="D253" s="66">
        <f t="shared" si="13"/>
        <v>22.980155587062306</v>
      </c>
      <c r="E253" s="66">
        <f t="shared" si="13"/>
        <v>15.685159130090604</v>
      </c>
      <c r="F253" s="66">
        <f t="shared" si="13"/>
        <v>12.544827331407301</v>
      </c>
      <c r="G253" s="66">
        <f t="shared" si="13"/>
        <v>10.705942177118017</v>
      </c>
      <c r="H253" s="66">
        <f t="shared" si="13"/>
        <v>6.461964454477777</v>
      </c>
      <c r="I253" s="66">
        <f t="shared" si="13"/>
        <v>4.410629004554542</v>
      </c>
      <c r="J253" s="66">
        <f t="shared" si="13"/>
        <v>3.5275752592708307</v>
      </c>
      <c r="K253" s="66">
        <f t="shared" si="13"/>
        <v>3.0104851787504794</v>
      </c>
      <c r="L253" s="66">
        <f t="shared" si="13"/>
        <v>1.8170888553271265</v>
      </c>
      <c r="M253" s="66">
        <f t="shared" si="13"/>
        <v>1.2402582628886223</v>
      </c>
      <c r="N253" s="66">
        <f t="shared" si="13"/>
        <v>0.9919456745861553</v>
      </c>
      <c r="O253" s="66">
        <f t="shared" si="13"/>
        <v>0.8465411882054477</v>
      </c>
      <c r="P253" s="66">
        <f t="shared" si="13"/>
        <v>0.51096101370011</v>
      </c>
    </row>
    <row r="254" spans="2:16" ht="12.75" customHeight="1">
      <c r="B254" s="77" t="s">
        <v>115</v>
      </c>
      <c r="C254" s="146">
        <f t="shared" si="13"/>
        <v>38.178606342873564</v>
      </c>
      <c r="D254" s="66">
        <f t="shared" si="13"/>
        <v>23.209913581836425</v>
      </c>
      <c r="E254" s="66">
        <f t="shared" si="13"/>
        <v>15.928136624939679</v>
      </c>
      <c r="F254" s="66">
        <f t="shared" si="13"/>
        <v>12.77963944762657</v>
      </c>
      <c r="G254" s="66">
        <f t="shared" si="13"/>
        <v>10.930912579583623</v>
      </c>
      <c r="H254" s="66">
        <f t="shared" si="13"/>
        <v>6.64522780282423</v>
      </c>
      <c r="I254" s="66">
        <f t="shared" si="13"/>
        <v>4.5603830438242055</v>
      </c>
      <c r="J254" s="66">
        <f t="shared" si="13"/>
        <v>3.6589371635531096</v>
      </c>
      <c r="K254" s="66">
        <f t="shared" si="13"/>
        <v>3.129628377459167</v>
      </c>
      <c r="L254" s="66">
        <f t="shared" si="13"/>
        <v>1.9025944407645718</v>
      </c>
      <c r="M254" s="66">
        <f t="shared" si="13"/>
        <v>1.3056827673009805</v>
      </c>
      <c r="N254" s="66">
        <f t="shared" si="13"/>
        <v>1.0475898965456687</v>
      </c>
      <c r="O254" s="66">
        <f t="shared" si="13"/>
        <v>0.896043556261868</v>
      </c>
      <c r="P254" s="66">
        <f t="shared" si="13"/>
        <v>0.5447316049104901</v>
      </c>
    </row>
    <row r="255" spans="2:16" ht="12.75" customHeight="1">
      <c r="B255" s="77" t="s">
        <v>116</v>
      </c>
      <c r="C255" s="146">
        <f t="shared" si="13"/>
        <v>36.196142574336776</v>
      </c>
      <c r="D255" s="66">
        <f t="shared" si="13"/>
        <v>22.20830828246443</v>
      </c>
      <c r="E255" s="66">
        <f t="shared" si="13"/>
        <v>15.347322131947259</v>
      </c>
      <c r="F255" s="66">
        <f t="shared" si="13"/>
        <v>12.363918928035398</v>
      </c>
      <c r="G255" s="66">
        <f t="shared" si="13"/>
        <v>10.605954025221251</v>
      </c>
      <c r="H255" s="66">
        <f t="shared" si="13"/>
        <v>6.507331441134208</v>
      </c>
      <c r="I255" s="66">
        <f t="shared" si="13"/>
        <v>4.496970709168888</v>
      </c>
      <c r="J255" s="66">
        <f t="shared" si="13"/>
        <v>3.6227936568931236</v>
      </c>
      <c r="K255" s="66">
        <f t="shared" si="13"/>
        <v>3.1076864213939825</v>
      </c>
      <c r="L255" s="66">
        <f t="shared" si="13"/>
        <v>1.9067351707383102</v>
      </c>
      <c r="M255" s="66">
        <f t="shared" si="13"/>
        <v>1.3176725806143663</v>
      </c>
      <c r="N255" s="66">
        <f t="shared" si="13"/>
        <v>1.061527009099413</v>
      </c>
      <c r="O255" s="66">
        <f t="shared" si="13"/>
        <v>0.9105936977239597</v>
      </c>
      <c r="P255" s="66">
        <f t="shared" si="13"/>
        <v>0.5586989143274329</v>
      </c>
    </row>
    <row r="256" spans="2:16" ht="12.75" customHeight="1">
      <c r="B256" s="77" t="s">
        <v>117</v>
      </c>
      <c r="C256" s="146">
        <f t="shared" si="13"/>
        <v>37.06650928224535</v>
      </c>
      <c r="D256" s="66">
        <f t="shared" si="13"/>
        <v>22.492346442262537</v>
      </c>
      <c r="E256" s="66">
        <f t="shared" si="13"/>
        <v>15.414191541127801</v>
      </c>
      <c r="F256" s="66">
        <f t="shared" si="13"/>
        <v>12.357203763120216</v>
      </c>
      <c r="G256" s="66">
        <f t="shared" si="13"/>
        <v>10.56347328974698</v>
      </c>
      <c r="H256" s="66">
        <f t="shared" si="13"/>
        <v>6.4100263409585185</v>
      </c>
      <c r="I256" s="66">
        <f t="shared" si="13"/>
        <v>4.392844208444009</v>
      </c>
      <c r="J256" s="66">
        <f t="shared" si="13"/>
        <v>3.5216424318166637</v>
      </c>
      <c r="K256" s="66">
        <f t="shared" si="13"/>
        <v>3.010452564969415</v>
      </c>
      <c r="L256" s="66">
        <f t="shared" si="13"/>
        <v>1.8267741783746465</v>
      </c>
      <c r="M256" s="66">
        <f t="shared" si="13"/>
        <v>1.2519034934898807</v>
      </c>
      <c r="N256" s="66">
        <f t="shared" si="13"/>
        <v>1.0036223125643484</v>
      </c>
      <c r="O256" s="66">
        <f t="shared" si="13"/>
        <v>0.8579398458580285</v>
      </c>
      <c r="P256" s="66">
        <f t="shared" si="13"/>
        <v>0.5206068932124464</v>
      </c>
    </row>
    <row r="257" spans="2:16" ht="12.75" customHeight="1">
      <c r="B257" s="77" t="s">
        <v>118</v>
      </c>
      <c r="C257" s="146">
        <f t="shared" si="13"/>
        <v>32.54180620798158</v>
      </c>
      <c r="D257" s="66">
        <f t="shared" si="13"/>
        <v>19.567946626952697</v>
      </c>
      <c r="E257" s="66">
        <f t="shared" si="13"/>
        <v>13.318140119985175</v>
      </c>
      <c r="F257" s="66">
        <f t="shared" si="13"/>
        <v>10.633968411798026</v>
      </c>
      <c r="G257" s="66">
        <f t="shared" si="13"/>
        <v>9.064459324068643</v>
      </c>
      <c r="H257" s="66">
        <f t="shared" si="13"/>
        <v>5.450614975761681</v>
      </c>
      <c r="I257" s="66">
        <f t="shared" si="13"/>
        <v>3.7097430492423844</v>
      </c>
      <c r="J257" s="66">
        <f t="shared" si="13"/>
        <v>2.962072034542817</v>
      </c>
      <c r="K257" s="66">
        <f t="shared" si="13"/>
        <v>2.5248882103397934</v>
      </c>
      <c r="L257" s="66">
        <f t="shared" si="13"/>
        <v>1.5182586185653424</v>
      </c>
      <c r="M257" s="66">
        <f t="shared" si="13"/>
        <v>1.0333419957604035</v>
      </c>
      <c r="N257" s="66">
        <f t="shared" si="13"/>
        <v>0.8250796314277463</v>
      </c>
      <c r="O257" s="66">
        <f t="shared" si="13"/>
        <v>0.7033028939503684</v>
      </c>
      <c r="P257" s="66">
        <f t="shared" si="13"/>
        <v>0.4229081017643921</v>
      </c>
    </row>
    <row r="258" spans="2:16" ht="12.75" customHeight="1">
      <c r="B258" s="77" t="s">
        <v>119</v>
      </c>
      <c r="C258" s="146">
        <f t="shared" si="13"/>
        <v>25.085917703699696</v>
      </c>
      <c r="D258" s="66">
        <f t="shared" si="13"/>
        <v>15.058867471738804</v>
      </c>
      <c r="E258" s="66">
        <f t="shared" si="13"/>
        <v>10.235990572205365</v>
      </c>
      <c r="F258" s="66">
        <f t="shared" si="13"/>
        <v>8.166832352241281</v>
      </c>
      <c r="G258" s="66">
        <f t="shared" si="13"/>
        <v>6.957727942749401</v>
      </c>
      <c r="H258" s="66">
        <f t="shared" si="13"/>
        <v>4.176666137225858</v>
      </c>
      <c r="I258" s="66">
        <f t="shared" si="13"/>
        <v>2.8390126471414385</v>
      </c>
      <c r="J258" s="66">
        <f t="shared" si="13"/>
        <v>2.2651193523033366</v>
      </c>
      <c r="K258" s="66">
        <f t="shared" si="13"/>
        <v>1.9297670787693104</v>
      </c>
      <c r="L258" s="66">
        <f t="shared" si="13"/>
        <v>1.1584231054949914</v>
      </c>
      <c r="M258" s="66">
        <f t="shared" si="13"/>
        <v>0.7874169826333188</v>
      </c>
      <c r="N258" s="66">
        <f t="shared" si="13"/>
        <v>0.6282442762243079</v>
      </c>
      <c r="O258" s="66">
        <f t="shared" si="13"/>
        <v>0.5352323357487115</v>
      </c>
      <c r="P258" s="66">
        <f t="shared" si="13"/>
        <v>0.3212955135159496</v>
      </c>
    </row>
    <row r="259" spans="2:16" ht="12.75" customHeight="1">
      <c r="B259" s="77" t="s">
        <v>120</v>
      </c>
      <c r="C259" s="146">
        <f t="shared" si="13"/>
        <v>37.92035953131458</v>
      </c>
      <c r="D259" s="66">
        <f t="shared" si="13"/>
        <v>23.327092857661384</v>
      </c>
      <c r="E259" s="66">
        <f t="shared" si="13"/>
        <v>16.152372896158695</v>
      </c>
      <c r="F259" s="66">
        <f t="shared" si="13"/>
        <v>13.027530865020534</v>
      </c>
      <c r="G259" s="66">
        <f t="shared" si="13"/>
        <v>11.184383402103798</v>
      </c>
      <c r="H259" s="66">
        <f t="shared" si="13"/>
        <v>6.880186617458415</v>
      </c>
      <c r="I259" s="66">
        <f t="shared" si="13"/>
        <v>4.764045846538049</v>
      </c>
      <c r="J259" s="66">
        <f t="shared" si="13"/>
        <v>3.8423923659481116</v>
      </c>
      <c r="K259" s="66">
        <f t="shared" si="13"/>
        <v>3.2987670378482443</v>
      </c>
      <c r="L259" s="66">
        <f t="shared" si="13"/>
        <v>2.0292699214555947</v>
      </c>
      <c r="M259" s="66">
        <f t="shared" si="13"/>
        <v>1.4051268487810835</v>
      </c>
      <c r="N259" s="66">
        <f t="shared" si="13"/>
        <v>1.1332906632014361</v>
      </c>
      <c r="O259" s="66">
        <f t="shared" si="13"/>
        <v>0.9729516218075283</v>
      </c>
      <c r="P259" s="66">
        <f t="shared" si="13"/>
        <v>0.5985210348328585</v>
      </c>
    </row>
    <row r="260" spans="2:16" ht="12.75" customHeight="1">
      <c r="B260" s="77" t="s">
        <v>121</v>
      </c>
      <c r="C260" s="146">
        <f t="shared" si="13"/>
        <v>33.25695409111501</v>
      </c>
      <c r="D260" s="66">
        <f t="shared" si="13"/>
        <v>20.172262142616482</v>
      </c>
      <c r="E260" s="66">
        <f t="shared" si="13"/>
        <v>13.81986218258551</v>
      </c>
      <c r="F260" s="66">
        <f t="shared" si="13"/>
        <v>11.077024086012296</v>
      </c>
      <c r="G260" s="66">
        <f t="shared" si="13"/>
        <v>9.467881658258312</v>
      </c>
      <c r="H260" s="66">
        <f t="shared" si="13"/>
        <v>5.742816681960726</v>
      </c>
      <c r="I260" s="66">
        <f t="shared" si="13"/>
        <v>3.9343596927030635</v>
      </c>
      <c r="J260" s="66">
        <f t="shared" si="13"/>
        <v>3.1535044635990945</v>
      </c>
      <c r="K260" s="66">
        <f t="shared" si="13"/>
        <v>2.695399670372482</v>
      </c>
      <c r="L260" s="66">
        <f t="shared" si="13"/>
        <v>1.6349154700370467</v>
      </c>
      <c r="M260" s="66">
        <f t="shared" si="13"/>
        <v>1.120068057630267</v>
      </c>
      <c r="N260" s="66">
        <f t="shared" si="13"/>
        <v>0.8977673357681972</v>
      </c>
      <c r="O260" s="66">
        <f t="shared" si="13"/>
        <v>0.7673500414643514</v>
      </c>
      <c r="P260" s="66">
        <f t="shared" si="13"/>
        <v>0.4654420891690125</v>
      </c>
    </row>
    <row r="261" spans="2:16" ht="12.75" customHeight="1">
      <c r="B261" s="77" t="s">
        <v>122</v>
      </c>
      <c r="C261" s="146">
        <f t="shared" si="13"/>
        <v>33.40554739073935</v>
      </c>
      <c r="D261" s="66">
        <f t="shared" si="13"/>
        <v>20.22441103113258</v>
      </c>
      <c r="E261" s="66">
        <f t="shared" si="13"/>
        <v>13.835937382002234</v>
      </c>
      <c r="F261" s="66">
        <f t="shared" si="13"/>
        <v>11.080705246303891</v>
      </c>
      <c r="G261" s="66">
        <f t="shared" si="13"/>
        <v>9.46545058563154</v>
      </c>
      <c r="H261" s="66">
        <f t="shared" si="13"/>
        <v>5.730580044072435</v>
      </c>
      <c r="I261" s="66">
        <f t="shared" si="13"/>
        <v>3.920408190393554</v>
      </c>
      <c r="J261" s="66">
        <f t="shared" si="13"/>
        <v>3.139714094070303</v>
      </c>
      <c r="K261" s="66">
        <f t="shared" si="13"/>
        <v>2.682032230786616</v>
      </c>
      <c r="L261" s="66">
        <f t="shared" si="13"/>
        <v>1.6237579225901553</v>
      </c>
      <c r="M261" s="66">
        <f t="shared" si="13"/>
        <v>1.1108463384127196</v>
      </c>
      <c r="N261" s="66">
        <f t="shared" si="13"/>
        <v>0.8896369295439829</v>
      </c>
      <c r="O261" s="66">
        <f t="shared" si="13"/>
        <v>0.7599529279564964</v>
      </c>
      <c r="P261" s="66">
        <f t="shared" si="13"/>
        <v>0.4600912596799901</v>
      </c>
    </row>
    <row r="262" spans="2:16" ht="12.75" customHeight="1">
      <c r="B262" s="145" t="s">
        <v>123</v>
      </c>
      <c r="C262" s="146">
        <f t="shared" si="13"/>
        <v>35.185890868976855</v>
      </c>
      <c r="D262" s="66">
        <f t="shared" si="13"/>
        <v>21.8809515210986</v>
      </c>
      <c r="E262" s="66">
        <f t="shared" si="13"/>
        <v>15.275818957099993</v>
      </c>
      <c r="F262" s="66">
        <f t="shared" si="13"/>
        <v>12.379817988188378</v>
      </c>
      <c r="G262" s="66">
        <f t="shared" si="13"/>
        <v>10.664556547510673</v>
      </c>
      <c r="H262" s="66">
        <f t="shared" si="13"/>
        <v>6.631937945781536</v>
      </c>
      <c r="I262" s="66">
        <f t="shared" si="13"/>
        <v>4.629976136860157</v>
      </c>
      <c r="J262" s="66">
        <f t="shared" si="13"/>
        <v>3.752221862864089</v>
      </c>
      <c r="K262" s="66">
        <f t="shared" si="13"/>
        <v>3.2323401098060653</v>
      </c>
      <c r="L262" s="66">
        <f t="shared" si="13"/>
        <v>2.0100863015160497</v>
      </c>
      <c r="M262" s="66">
        <f t="shared" si="13"/>
        <v>1.4033080051613878</v>
      </c>
      <c r="N262" s="66">
        <f t="shared" si="13"/>
        <v>1.1372678436458616</v>
      </c>
      <c r="O262" s="66">
        <f t="shared" si="13"/>
        <v>0.9796959244310874</v>
      </c>
      <c r="P262" s="66">
        <f t="shared" si="13"/>
        <v>0.6092407637970327</v>
      </c>
    </row>
    <row r="263" spans="2:16" ht="12.75" customHeight="1">
      <c r="B263" s="77" t="s">
        <v>124</v>
      </c>
      <c r="C263" s="146">
        <f t="shared" si="13"/>
        <v>35.79229190634817</v>
      </c>
      <c r="D263" s="66">
        <f t="shared" si="13"/>
        <v>22.048127184353756</v>
      </c>
      <c r="E263" s="66">
        <f t="shared" si="13"/>
        <v>15.282583666509314</v>
      </c>
      <c r="F263" s="66">
        <f t="shared" si="13"/>
        <v>12.333473949174964</v>
      </c>
      <c r="G263" s="66">
        <f t="shared" si="13"/>
        <v>10.593070403258515</v>
      </c>
      <c r="H263" s="66">
        <f t="shared" si="13"/>
        <v>6.52535367489092</v>
      </c>
      <c r="I263" s="66">
        <f t="shared" si="13"/>
        <v>4.5230264981804424</v>
      </c>
      <c r="J263" s="66">
        <f t="shared" si="13"/>
        <v>3.6502093300483285</v>
      </c>
      <c r="K263" s="66">
        <f t="shared" si="13"/>
        <v>3.1351202896422925</v>
      </c>
      <c r="L263" s="66">
        <f t="shared" si="13"/>
        <v>1.9312407002363956</v>
      </c>
      <c r="M263" s="66">
        <f t="shared" si="13"/>
        <v>1.3386328614103482</v>
      </c>
      <c r="N263" s="66">
        <f t="shared" si="13"/>
        <v>1.0803142900434117</v>
      </c>
      <c r="O263" s="66">
        <f t="shared" si="13"/>
        <v>0.9278687723536034</v>
      </c>
      <c r="P263" s="66">
        <f t="shared" si="13"/>
        <v>0.5715691176404939</v>
      </c>
    </row>
    <row r="264" spans="2:16" ht="12.75" customHeight="1">
      <c r="B264" s="77" t="s">
        <v>125</v>
      </c>
      <c r="C264" s="146">
        <f t="shared" si="13"/>
        <v>25.24846484574677</v>
      </c>
      <c r="D264" s="66">
        <f t="shared" si="13"/>
        <v>15.50981013648755</v>
      </c>
      <c r="E264" s="66">
        <f t="shared" si="13"/>
        <v>10.727924400286229</v>
      </c>
      <c r="F264" s="66">
        <f t="shared" si="13"/>
        <v>8.647062601106699</v>
      </c>
      <c r="G264" s="66">
        <f t="shared" si="13"/>
        <v>7.42035917432064</v>
      </c>
      <c r="H264" s="66">
        <f t="shared" si="13"/>
        <v>4.558232060498675</v>
      </c>
      <c r="I264" s="66">
        <f t="shared" si="13"/>
        <v>3.1528670250418034</v>
      </c>
      <c r="J264" s="66">
        <f t="shared" si="13"/>
        <v>2.541315311447771</v>
      </c>
      <c r="K264" s="66">
        <f t="shared" si="13"/>
        <v>2.1807951735806212</v>
      </c>
      <c r="L264" s="66">
        <f t="shared" si="13"/>
        <v>1.3396346786011273</v>
      </c>
      <c r="M264" s="66">
        <f t="shared" si="13"/>
        <v>0.9266070589881055</v>
      </c>
      <c r="N264" s="66">
        <f t="shared" si="13"/>
        <v>0.7468759982577565</v>
      </c>
      <c r="O264" s="66">
        <f t="shared" si="13"/>
        <v>0.6409214806705029</v>
      </c>
      <c r="P264" s="66">
        <f t="shared" si="13"/>
        <v>0.3937098963571446</v>
      </c>
    </row>
    <row r="265" spans="2:16" ht="12.75" customHeight="1">
      <c r="B265" s="77" t="s">
        <v>126</v>
      </c>
      <c r="C265" s="146">
        <f t="shared" si="13"/>
        <v>39.84957349908226</v>
      </c>
      <c r="D265" s="66">
        <f t="shared" si="13"/>
        <v>24.22935732287544</v>
      </c>
      <c r="E265" s="66">
        <f t="shared" si="13"/>
        <v>16.629620414111336</v>
      </c>
      <c r="F265" s="66">
        <f t="shared" si="13"/>
        <v>13.34334220154911</v>
      </c>
      <c r="G265" s="66">
        <f t="shared" si="13"/>
        <v>11.413603399886203</v>
      </c>
      <c r="H265" s="66">
        <f t="shared" si="13"/>
        <v>6.939704765567875</v>
      </c>
      <c r="I265" s="66">
        <f t="shared" si="13"/>
        <v>4.763009373279474</v>
      </c>
      <c r="J265" s="66">
        <f t="shared" si="13"/>
        <v>3.8217627579114075</v>
      </c>
      <c r="K265" s="66">
        <f t="shared" si="13"/>
        <v>3.269052366969348</v>
      </c>
      <c r="L265" s="66">
        <f t="shared" si="13"/>
        <v>1.9876508316535983</v>
      </c>
      <c r="M265" s="66">
        <f t="shared" si="13"/>
        <v>1.3642078246534937</v>
      </c>
      <c r="N265" s="66">
        <f t="shared" si="13"/>
        <v>1.0946186013323496</v>
      </c>
      <c r="O265" s="66">
        <f t="shared" si="13"/>
        <v>0.9363128368464644</v>
      </c>
      <c r="P265" s="66">
        <f t="shared" si="13"/>
        <v>0.5692973926175291</v>
      </c>
    </row>
    <row r="266" spans="2:16" ht="12.75" customHeight="1">
      <c r="B266" s="77" t="s">
        <v>127</v>
      </c>
      <c r="C266" s="146">
        <f t="shared" si="13"/>
        <v>27.372152828526158</v>
      </c>
      <c r="D266" s="66">
        <f t="shared" si="13"/>
        <v>16.054059485612694</v>
      </c>
      <c r="E266" s="66">
        <f t="shared" si="13"/>
        <v>10.722408824391122</v>
      </c>
      <c r="F266" s="66">
        <f t="shared" si="13"/>
        <v>8.467453482008942</v>
      </c>
      <c r="G266" s="66">
        <f t="shared" si="13"/>
        <v>7.161431730112517</v>
      </c>
      <c r="H266" s="66">
        <f t="shared" si="13"/>
        <v>4.20025606745712</v>
      </c>
      <c r="I266" s="66">
        <f t="shared" si="13"/>
        <v>2.8053255167495585</v>
      </c>
      <c r="J266" s="66">
        <f t="shared" si="13"/>
        <v>2.215356987781938</v>
      </c>
      <c r="K266" s="66">
        <f t="shared" si="13"/>
        <v>1.8736598741920678</v>
      </c>
      <c r="L266" s="66">
        <f t="shared" si="13"/>
        <v>1.0989214938452734</v>
      </c>
      <c r="M266" s="66">
        <f t="shared" si="13"/>
        <v>0.7339629913218755</v>
      </c>
      <c r="N266" s="66">
        <f t="shared" si="13"/>
        <v>0.5796083313291329</v>
      </c>
      <c r="O266" s="66">
        <f t="shared" si="13"/>
        <v>0.4902094241010485</v>
      </c>
      <c r="P266" s="66">
        <f t="shared" si="13"/>
        <v>0.28751305402345007</v>
      </c>
    </row>
    <row r="267" spans="2:16" ht="12.75" customHeight="1">
      <c r="B267" s="77" t="s">
        <v>192</v>
      </c>
      <c r="C267" s="146">
        <f t="shared" si="13"/>
        <v>32.01088487242995</v>
      </c>
      <c r="D267" s="66">
        <f t="shared" si="13"/>
        <v>19.725161510360433</v>
      </c>
      <c r="E267" s="66">
        <f t="shared" si="13"/>
        <v>13.675778990004158</v>
      </c>
      <c r="F267" s="66">
        <f t="shared" si="13"/>
        <v>11.038319731560122</v>
      </c>
      <c r="G267" s="66">
        <f t="shared" si="13"/>
        <v>9.481642565268997</v>
      </c>
      <c r="H267" s="66">
        <f t="shared" si="13"/>
        <v>5.842604218183302</v>
      </c>
      <c r="I267" s="66">
        <f t="shared" si="13"/>
        <v>4.0507736259585565</v>
      </c>
      <c r="J267" s="66">
        <f t="shared" si="13"/>
        <v>3.269556672141579</v>
      </c>
      <c r="K267" s="66">
        <f t="shared" si="13"/>
        <v>2.808467997488895</v>
      </c>
      <c r="L267" s="66">
        <f t="shared" si="13"/>
        <v>1.730582739837327</v>
      </c>
      <c r="M267" s="66">
        <f t="shared" si="13"/>
        <v>1.1998414847706202</v>
      </c>
      <c r="N267" s="66">
        <f t="shared" si="13"/>
        <v>0.9684445723909649</v>
      </c>
      <c r="O267" s="66">
        <f t="shared" si="13"/>
        <v>0.8318698409715384</v>
      </c>
      <c r="P267" s="66">
        <f t="shared" si="13"/>
        <v>0.5125996058576262</v>
      </c>
    </row>
    <row r="268" spans="2:16" ht="12.75">
      <c r="B268" s="145" t="s">
        <v>128</v>
      </c>
      <c r="C268" s="146">
        <f>100*SQRT(EXP($M134+$N134*LN(C$140*1000)))</f>
        <v>50.96685175613753</v>
      </c>
      <c r="D268" s="146">
        <f t="shared" si="13"/>
        <v>30.892721746607272</v>
      </c>
      <c r="E268" s="146">
        <f t="shared" si="13"/>
        <v>21.153171491145724</v>
      </c>
      <c r="F268" s="146">
        <f t="shared" si="13"/>
        <v>16.949639238506897</v>
      </c>
      <c r="G268" s="146">
        <f t="shared" si="13"/>
        <v>14.484209834407395</v>
      </c>
      <c r="H268" s="146">
        <f t="shared" si="13"/>
        <v>8.779366366884469</v>
      </c>
      <c r="I268" s="146">
        <f t="shared" si="13"/>
        <v>6.011495000847554</v>
      </c>
      <c r="J268" s="146">
        <f t="shared" si="13"/>
        <v>4.816898099233204</v>
      </c>
      <c r="K268" s="146">
        <f t="shared" si="13"/>
        <v>4.1162506079626615</v>
      </c>
      <c r="L268" s="146">
        <f t="shared" si="13"/>
        <v>2.494997832699772</v>
      </c>
      <c r="M268" s="146">
        <f t="shared" si="13"/>
        <v>1.7083997149241563</v>
      </c>
      <c r="N268" s="146">
        <f t="shared" si="13"/>
        <v>1.3689086222958646</v>
      </c>
      <c r="O268" s="146">
        <f t="shared" si="13"/>
        <v>1.1697924333644683</v>
      </c>
      <c r="P268" s="146">
        <f t="shared" si="13"/>
        <v>0.7090505083210948</v>
      </c>
    </row>
  </sheetData>
  <sheetProtection/>
  <mergeCells count="135">
    <mergeCell ref="K133:L133"/>
    <mergeCell ref="K134:L134"/>
    <mergeCell ref="K127:L127"/>
    <mergeCell ref="K128:L128"/>
    <mergeCell ref="K129:L129"/>
    <mergeCell ref="K130:L130"/>
    <mergeCell ref="K131:L131"/>
    <mergeCell ref="K132:L132"/>
    <mergeCell ref="K121:L121"/>
    <mergeCell ref="K122:L122"/>
    <mergeCell ref="K123:L123"/>
    <mergeCell ref="K124:L124"/>
    <mergeCell ref="K125:L125"/>
    <mergeCell ref="K126:L126"/>
    <mergeCell ref="K115:L115"/>
    <mergeCell ref="K116:L116"/>
    <mergeCell ref="K117:L117"/>
    <mergeCell ref="K118:L118"/>
    <mergeCell ref="K119:L119"/>
    <mergeCell ref="K120:L120"/>
    <mergeCell ref="K109:L109"/>
    <mergeCell ref="K110:L110"/>
    <mergeCell ref="K111:L111"/>
    <mergeCell ref="K112:L112"/>
    <mergeCell ref="K113:L113"/>
    <mergeCell ref="K114:L114"/>
    <mergeCell ref="K103:L103"/>
    <mergeCell ref="K104:L104"/>
    <mergeCell ref="K105:L105"/>
    <mergeCell ref="K106:L106"/>
    <mergeCell ref="K107:L107"/>
    <mergeCell ref="K108:L108"/>
    <mergeCell ref="K97:L97"/>
    <mergeCell ref="K98:L98"/>
    <mergeCell ref="K99:L99"/>
    <mergeCell ref="K100:L100"/>
    <mergeCell ref="K101:L101"/>
    <mergeCell ref="K102:L102"/>
    <mergeCell ref="K91:L91"/>
    <mergeCell ref="K92:L92"/>
    <mergeCell ref="K93:L93"/>
    <mergeCell ref="K94:L94"/>
    <mergeCell ref="K95:L95"/>
    <mergeCell ref="K96:L96"/>
    <mergeCell ref="K85:L85"/>
    <mergeCell ref="K86:L86"/>
    <mergeCell ref="K87:L87"/>
    <mergeCell ref="K88:L88"/>
    <mergeCell ref="K89:L89"/>
    <mergeCell ref="K90:L90"/>
    <mergeCell ref="K79:L79"/>
    <mergeCell ref="K80:L80"/>
    <mergeCell ref="K81:L81"/>
    <mergeCell ref="K82:L82"/>
    <mergeCell ref="K83:L83"/>
    <mergeCell ref="K84:L84"/>
    <mergeCell ref="K73:L73"/>
    <mergeCell ref="K74:L74"/>
    <mergeCell ref="K75:L75"/>
    <mergeCell ref="K76:L76"/>
    <mergeCell ref="K77:L77"/>
    <mergeCell ref="K78:L78"/>
    <mergeCell ref="K67:L67"/>
    <mergeCell ref="K68:L68"/>
    <mergeCell ref="K69:L69"/>
    <mergeCell ref="K70:L70"/>
    <mergeCell ref="K71:L71"/>
    <mergeCell ref="K72:L72"/>
    <mergeCell ref="K61:L61"/>
    <mergeCell ref="K62:L62"/>
    <mergeCell ref="K63:L63"/>
    <mergeCell ref="K64:L64"/>
    <mergeCell ref="K65:L65"/>
    <mergeCell ref="K66:L66"/>
    <mergeCell ref="K55:L55"/>
    <mergeCell ref="K56:L56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54:L54"/>
    <mergeCell ref="K43:L43"/>
    <mergeCell ref="K44:L44"/>
    <mergeCell ref="K45:L45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7:L7"/>
    <mergeCell ref="K8:L8"/>
    <mergeCell ref="K9:L9"/>
    <mergeCell ref="K10:L10"/>
    <mergeCell ref="K11:L11"/>
    <mergeCell ref="K12:L12"/>
    <mergeCell ref="K3:L6"/>
    <mergeCell ref="M3:N5"/>
    <mergeCell ref="O3:O6"/>
    <mergeCell ref="P3:P6"/>
    <mergeCell ref="Q3:R4"/>
    <mergeCell ref="Q5:Q6"/>
    <mergeCell ref="R5:R6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252316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Francesca FDR. Della Ratta</cp:lastModifiedBy>
  <cp:lastPrinted>2018-02-19T09:18:47Z</cp:lastPrinted>
  <dcterms:created xsi:type="dcterms:W3CDTF">2005-03-07T15:15:08Z</dcterms:created>
  <dcterms:modified xsi:type="dcterms:W3CDTF">2018-02-28T10:30:13Z</dcterms:modified>
  <cp:category/>
  <cp:version/>
  <cp:contentType/>
  <cp:contentStatus/>
  <cp:revision>1</cp:revision>
</cp:coreProperties>
</file>