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19200" windowHeight="6345"/>
  </bookViews>
  <sheets>
    <sheet name="TABELLA" sheetId="24" r:id="rId1"/>
    <sheet name="FIGURA 1" sheetId="41" r:id="rId2"/>
    <sheet name="FIGURA 2" sheetId="35" r:id="rId3"/>
    <sheet name="FIGURA 3" sheetId="44" r:id="rId4"/>
    <sheet name="FIGURA 4" sheetId="45" r:id="rId5"/>
    <sheet name="FIGURA 5" sheetId="42" r:id="rId6"/>
    <sheet name="FIGURA 6" sheetId="37" r:id="rId7"/>
    <sheet name="FIGURA 7" sheetId="43" r:id="rId8"/>
    <sheet name="FIGURA 8" sheetId="62" r:id="rId9"/>
    <sheet name="PROSPETTO 1" sheetId="46" r:id="rId10"/>
    <sheet name="PROSPETTO 2" sheetId="64" r:id="rId11"/>
    <sheet name="PROSPETTO 3" sheetId="58" r:id="rId12"/>
    <sheet name="PROSPETTO 4" sheetId="59" r:id="rId13"/>
    <sheet name="PROSPETTO 5" sheetId="60" r:id="rId14"/>
    <sheet name="PROSPETTO 6" sheetId="61" r:id="rId15"/>
    <sheet name="PROSPETTO 7" sheetId="53" r:id="rId16"/>
    <sheet name="PROSPETTO 8" sheetId="54" r:id="rId17"/>
    <sheet name="PROSPETTO 9" sheetId="55" r:id="rId18"/>
    <sheet name="PROSPETTO 10" sheetId="56" r:id="rId19"/>
    <sheet name="PROSPETTO 11" sheetId="57" r:id="rId20"/>
  </sheets>
  <externalReferences>
    <externalReference r:id="rId21"/>
    <externalReference r:id="rId22"/>
  </externalReferences>
  <definedNames>
    <definedName name="_1632041169" localSheetId="0">TABELLA!$B$11</definedName>
    <definedName name="_IDX58" localSheetId="13">'PROSPETTO 5'!#REF!</definedName>
    <definedName name="_IDX61" localSheetId="13">'PROSPETTO 5'!#REF!</definedName>
    <definedName name="_IDX65" localSheetId="11">'PROSPETTO 3'!#REF!</definedName>
    <definedName name="_IDX72" localSheetId="13">'PROSPETTO 5'!#REF!</definedName>
    <definedName name="_xlnm.Print_Area" localSheetId="9">'PROSPETTO 1'!$A$1:$I$50</definedName>
    <definedName name="_xlnm.Print_Area" localSheetId="11">'PROSPETTO 3'!$A$1:$P$31</definedName>
    <definedName name="_xlnm.Print_Area" localSheetId="13">'PROSPETTO 5'!$A$1:$P$31</definedName>
    <definedName name="_xlnm.Print_Area" localSheetId="14">'PROSPETTO 6'!$A$1:$S$31</definedName>
  </definedNames>
  <calcPr calcId="162913"/>
</workbook>
</file>

<file path=xl/calcChain.xml><?xml version="1.0" encoding="utf-8"?>
<calcChain xmlns="http://schemas.openxmlformats.org/spreadsheetml/2006/main">
  <c r="G45" i="56" l="1"/>
  <c r="T57" i="54"/>
  <c r="S57" i="54"/>
  <c r="R57" i="54"/>
  <c r="Q57" i="54"/>
  <c r="O57" i="54"/>
  <c r="N57" i="54"/>
  <c r="M57" i="54"/>
  <c r="L57" i="54"/>
  <c r="J57" i="54"/>
  <c r="I57" i="54"/>
  <c r="H57" i="54"/>
  <c r="G57" i="54"/>
  <c r="E57" i="54"/>
  <c r="D57" i="54"/>
  <c r="C57" i="54"/>
  <c r="B57" i="54"/>
  <c r="T56" i="54"/>
  <c r="S56" i="54"/>
  <c r="R56" i="54"/>
  <c r="Q56" i="54"/>
  <c r="E56" i="54"/>
  <c r="D56" i="54"/>
  <c r="C56" i="54"/>
  <c r="B56" i="54"/>
  <c r="T55" i="54"/>
  <c r="S55" i="54"/>
  <c r="R55" i="54"/>
  <c r="Q55" i="54"/>
  <c r="E55" i="54"/>
  <c r="D55" i="54"/>
  <c r="C55" i="54"/>
  <c r="B55" i="54"/>
  <c r="T54" i="54"/>
  <c r="S54" i="54"/>
  <c r="R54" i="54"/>
  <c r="Q54" i="54"/>
  <c r="E54" i="54"/>
  <c r="D54" i="54"/>
  <c r="C54" i="54"/>
  <c r="B54" i="54"/>
  <c r="T53" i="54"/>
  <c r="S53" i="54"/>
  <c r="R53" i="54"/>
  <c r="Q53" i="54"/>
  <c r="E53" i="54"/>
  <c r="D53" i="54"/>
  <c r="C53" i="54"/>
  <c r="B53" i="54"/>
  <c r="T52" i="54"/>
  <c r="S52" i="54"/>
  <c r="R52" i="54"/>
  <c r="Q52" i="54"/>
  <c r="E52" i="54"/>
  <c r="D52" i="54"/>
  <c r="C52" i="54"/>
  <c r="B52" i="54"/>
  <c r="T50" i="54"/>
  <c r="S50" i="54"/>
  <c r="R50" i="54"/>
  <c r="Q50" i="54"/>
  <c r="E50" i="54"/>
  <c r="D50" i="54"/>
  <c r="C50" i="54"/>
  <c r="B50" i="54"/>
  <c r="T49" i="54"/>
  <c r="S49" i="54"/>
  <c r="R49" i="54"/>
  <c r="Q49" i="54"/>
  <c r="E49" i="54"/>
  <c r="D49" i="54"/>
  <c r="C49" i="54"/>
  <c r="B49" i="54"/>
  <c r="T47" i="54"/>
  <c r="S47" i="54"/>
  <c r="R47" i="54"/>
  <c r="Q47" i="54"/>
  <c r="E47" i="54"/>
  <c r="D47" i="54"/>
  <c r="C47" i="54"/>
  <c r="B47" i="54"/>
  <c r="T46" i="54"/>
  <c r="S46" i="54"/>
  <c r="R46" i="54"/>
  <c r="Q46" i="54"/>
  <c r="E46" i="54"/>
  <c r="D46" i="54"/>
  <c r="C46" i="54"/>
  <c r="B46" i="54"/>
  <c r="T45" i="54"/>
  <c r="S45" i="54"/>
  <c r="R45" i="54"/>
  <c r="Q45" i="54"/>
  <c r="E45" i="54"/>
  <c r="D45" i="54"/>
  <c r="C45" i="54"/>
  <c r="B45" i="54"/>
  <c r="T43" i="54"/>
  <c r="S43" i="54"/>
  <c r="R43" i="54"/>
  <c r="Q43" i="54"/>
  <c r="E43" i="54"/>
  <c r="D43" i="54"/>
  <c r="C43" i="54"/>
  <c r="B43" i="54"/>
  <c r="T42" i="54"/>
  <c r="S42" i="54"/>
  <c r="R42" i="54"/>
  <c r="Q42" i="54"/>
  <c r="E42" i="54"/>
  <c r="D42" i="54"/>
  <c r="C42" i="54"/>
  <c r="B42" i="54"/>
  <c r="T41" i="54"/>
  <c r="S41" i="54"/>
  <c r="R41" i="54"/>
  <c r="Q41" i="54"/>
  <c r="E41" i="54"/>
  <c r="D41" i="54"/>
  <c r="C41" i="54"/>
  <c r="B41" i="54"/>
  <c r="T40" i="54"/>
  <c r="S40" i="54"/>
  <c r="R40" i="54"/>
  <c r="Q40" i="54"/>
  <c r="E40" i="54"/>
  <c r="D40" i="54"/>
  <c r="C40" i="54"/>
  <c r="B40" i="54"/>
  <c r="T38" i="54"/>
  <c r="S38" i="54"/>
  <c r="R38" i="54"/>
  <c r="Q38" i="54"/>
  <c r="E38" i="54"/>
  <c r="D38" i="54"/>
  <c r="C38" i="54"/>
  <c r="B38" i="54"/>
  <c r="T37" i="54"/>
  <c r="S37" i="54"/>
  <c r="R37" i="54"/>
  <c r="Q37" i="54"/>
  <c r="E37" i="54"/>
  <c r="D37" i="54"/>
  <c r="C37" i="54"/>
  <c r="B37" i="54"/>
  <c r="T36" i="54"/>
  <c r="S36" i="54"/>
  <c r="R36" i="54"/>
  <c r="Q36" i="54"/>
  <c r="E36" i="54"/>
  <c r="D36" i="54"/>
  <c r="C36" i="54"/>
  <c r="B36" i="54"/>
  <c r="T35" i="54"/>
  <c r="S35" i="54"/>
  <c r="R35" i="54"/>
  <c r="Q35" i="54"/>
  <c r="E35" i="54"/>
  <c r="D35" i="54"/>
  <c r="C35" i="54"/>
  <c r="B35" i="54"/>
  <c r="T34" i="54"/>
  <c r="S34" i="54"/>
  <c r="R34" i="54"/>
  <c r="Q34" i="54"/>
  <c r="E34" i="54"/>
  <c r="D34" i="54"/>
  <c r="C34" i="54"/>
  <c r="B34" i="54"/>
  <c r="T33" i="54"/>
  <c r="S33" i="54"/>
  <c r="R33" i="54"/>
  <c r="Q33" i="54"/>
  <c r="E33" i="54"/>
  <c r="D33" i="54"/>
  <c r="C33" i="54"/>
  <c r="B33" i="54"/>
  <c r="T32" i="54"/>
  <c r="S32" i="54"/>
  <c r="R32" i="54"/>
  <c r="Q32" i="54"/>
  <c r="E32" i="54"/>
  <c r="D32" i="54"/>
  <c r="C32" i="54"/>
  <c r="B32" i="54"/>
  <c r="T31" i="54"/>
  <c r="S31" i="54"/>
  <c r="R31" i="54"/>
  <c r="Q31" i="54"/>
  <c r="E31" i="54"/>
  <c r="D31" i="54"/>
  <c r="C31" i="54"/>
  <c r="B31" i="54"/>
  <c r="T30" i="54"/>
  <c r="S30" i="54"/>
  <c r="R30" i="54"/>
  <c r="Q30" i="54"/>
  <c r="E30" i="54"/>
  <c r="D30" i="54"/>
  <c r="C30" i="54"/>
  <c r="B30" i="54"/>
  <c r="T29" i="54"/>
  <c r="S29" i="54"/>
  <c r="R29" i="54"/>
  <c r="Q29" i="54"/>
  <c r="E29" i="54"/>
  <c r="D29" i="54"/>
  <c r="C29" i="54"/>
  <c r="B29" i="54"/>
  <c r="T28" i="54"/>
  <c r="S28" i="54"/>
  <c r="R28" i="54"/>
  <c r="Q28" i="54"/>
  <c r="E28" i="54"/>
  <c r="D28" i="54"/>
  <c r="C28" i="54"/>
  <c r="B28" i="54"/>
  <c r="T27" i="54"/>
  <c r="S27" i="54"/>
  <c r="R27" i="54"/>
  <c r="Q27" i="54"/>
  <c r="E27" i="54"/>
  <c r="D27" i="54"/>
  <c r="C27" i="54"/>
  <c r="B27" i="54"/>
  <c r="T25" i="54"/>
  <c r="S25" i="54"/>
  <c r="R25" i="54"/>
  <c r="Q25" i="54"/>
  <c r="E25" i="54"/>
  <c r="D25" i="54"/>
  <c r="C25" i="54"/>
  <c r="B25" i="54"/>
  <c r="T24" i="54"/>
  <c r="S24" i="54"/>
  <c r="R24" i="54"/>
  <c r="Q24" i="54"/>
  <c r="E24" i="54"/>
  <c r="D24" i="54"/>
  <c r="C24" i="54"/>
  <c r="B24" i="54"/>
  <c r="T23" i="54"/>
  <c r="S23" i="54"/>
  <c r="R23" i="54"/>
  <c r="Q23" i="54"/>
  <c r="E23" i="54"/>
  <c r="D23" i="54"/>
  <c r="C23" i="54"/>
  <c r="B23" i="54"/>
  <c r="T22" i="54"/>
  <c r="S22" i="54"/>
  <c r="R22" i="54"/>
  <c r="Q22" i="54"/>
  <c r="E22" i="54"/>
  <c r="D22" i="54"/>
  <c r="C22" i="54"/>
  <c r="B22" i="54"/>
  <c r="T20" i="54"/>
  <c r="S20" i="54"/>
  <c r="R20" i="54"/>
  <c r="Q20" i="54"/>
  <c r="E20" i="54"/>
  <c r="D20" i="54"/>
  <c r="C20" i="54"/>
  <c r="B20" i="54"/>
  <c r="T19" i="54"/>
  <c r="S19" i="54"/>
  <c r="R19" i="54"/>
  <c r="Q19" i="54"/>
  <c r="E19" i="54"/>
  <c r="D19" i="54"/>
  <c r="C19" i="54"/>
  <c r="B19" i="54"/>
  <c r="T18" i="54"/>
  <c r="S18" i="54"/>
  <c r="R18" i="54"/>
  <c r="Q18" i="54"/>
  <c r="E18" i="54"/>
  <c r="D18" i="54"/>
  <c r="C18" i="54"/>
  <c r="B18" i="54"/>
  <c r="T16" i="54"/>
  <c r="S16" i="54"/>
  <c r="R16" i="54"/>
  <c r="Q16" i="54"/>
  <c r="E16" i="54"/>
  <c r="D16" i="54"/>
  <c r="C16" i="54"/>
  <c r="B16" i="54"/>
  <c r="T15" i="54"/>
  <c r="S15" i="54"/>
  <c r="R15" i="54"/>
  <c r="Q15" i="54"/>
  <c r="E15" i="54"/>
  <c r="D15" i="54"/>
  <c r="C15" i="54"/>
  <c r="B15" i="54"/>
  <c r="T14" i="54"/>
  <c r="S14" i="54"/>
  <c r="R14" i="54"/>
  <c r="Q14" i="54"/>
  <c r="E14" i="54"/>
  <c r="D14" i="54"/>
  <c r="C14" i="54"/>
  <c r="B14" i="54"/>
  <c r="T13" i="54"/>
  <c r="S13" i="54"/>
  <c r="R13" i="54"/>
  <c r="Q13" i="54"/>
  <c r="E13" i="54"/>
  <c r="D13" i="54"/>
  <c r="C13" i="54"/>
  <c r="B13" i="54"/>
  <c r="T12" i="54"/>
  <c r="S12" i="54"/>
  <c r="R12" i="54"/>
  <c r="Q12" i="54"/>
  <c r="E12" i="54"/>
  <c r="D12" i="54"/>
  <c r="C12" i="54"/>
  <c r="B12" i="54"/>
  <c r="T10" i="54"/>
  <c r="S10" i="54"/>
  <c r="R10" i="54"/>
  <c r="Q10" i="54"/>
  <c r="E10" i="54"/>
  <c r="D10" i="54"/>
  <c r="C10" i="54"/>
  <c r="B10" i="54"/>
  <c r="T9" i="54"/>
  <c r="S9" i="54"/>
  <c r="R9" i="54"/>
  <c r="Q9" i="54"/>
  <c r="E9" i="54"/>
  <c r="D9" i="54"/>
  <c r="C9" i="54"/>
  <c r="B9" i="54"/>
  <c r="T8" i="54"/>
  <c r="S8" i="54"/>
  <c r="R8" i="54"/>
  <c r="Q8" i="54"/>
  <c r="E8" i="54"/>
  <c r="D8" i="54"/>
  <c r="C8" i="54"/>
  <c r="B8" i="54"/>
  <c r="T7" i="54"/>
  <c r="S7" i="54"/>
  <c r="R7" i="54"/>
  <c r="Q7" i="54"/>
  <c r="E7" i="54"/>
  <c r="D7" i="54"/>
  <c r="C7" i="54"/>
  <c r="B7" i="54"/>
</calcChain>
</file>

<file path=xl/sharedStrings.xml><?xml version="1.0" encoding="utf-8"?>
<sst xmlns="http://schemas.openxmlformats.org/spreadsheetml/2006/main" count="917" uniqueCount="376">
  <si>
    <t>Centro</t>
  </si>
  <si>
    <t>Italia</t>
  </si>
  <si>
    <t>Nord-ovest</t>
  </si>
  <si>
    <t>Nord-est</t>
  </si>
  <si>
    <t>Sud e Isole</t>
  </si>
  <si>
    <t>Reddito da lavoro dipendente</t>
  </si>
  <si>
    <t>Reddito da lavoro autonomo</t>
  </si>
  <si>
    <t>Reddito da pensioni e trasferimenti pubblici</t>
  </si>
  <si>
    <t>Reddito da capitale</t>
  </si>
  <si>
    <t>Monogenitori</t>
  </si>
  <si>
    <t>Rischio di povertà o di esclusione sociale</t>
  </si>
  <si>
    <t>Persone sole con 65 anni e più</t>
  </si>
  <si>
    <t>Coppie con un figlio</t>
  </si>
  <si>
    <t>Coppie con due figli</t>
  </si>
  <si>
    <t>Coppie con tre o più figli</t>
  </si>
  <si>
    <t>Coppie senza figli con
 p.r. con meno di 65 anni (a)</t>
  </si>
  <si>
    <t xml:space="preserve">Coppie senza figli con
 p.r. con 65 anni e più (a) </t>
  </si>
  <si>
    <t>INDICATORE</t>
  </si>
  <si>
    <t>Reddito netto medio familiare senza affitti figurativi (*)</t>
  </si>
  <si>
    <t>REDDITO E CONDIZIONI DI VITA: I NUMERI CHIAVE</t>
  </si>
  <si>
    <t>Reddito medio 2007 (Euro) - scala sinistra</t>
  </si>
  <si>
    <t>Disuguaglianza del reddito 2007 (S80/S20) - scala destra</t>
  </si>
  <si>
    <t>Reddito familiare (con affitti figurativi)</t>
  </si>
  <si>
    <t xml:space="preserve">
RIPARTIZIONI GEOGRAFICHE</t>
  </si>
  <si>
    <t xml:space="preserve">Rischio di povertà (*) </t>
  </si>
  <si>
    <r>
      <t>FIGURA 3</t>
    </r>
    <r>
      <rPr>
        <b/>
        <sz val="11"/>
        <color indexed="56"/>
        <rFont val="Arial Narrow"/>
        <family val="2"/>
      </rPr>
      <t>.</t>
    </r>
    <r>
      <rPr>
        <sz val="12"/>
        <rFont val="Times New Roman"/>
        <family val="1"/>
      </rPr>
      <t xml:space="preserve"> </t>
    </r>
    <r>
      <rPr>
        <sz val="11"/>
        <color indexed="56"/>
        <rFont val="Arial Narrow"/>
        <family val="2"/>
      </rPr>
      <t xml:space="preserve">REDDITO FAMILIARE NETTO CON AFFITTI FIGURATIVI A PREZZI COSTANTI PER LE PRINCIPALI TIPOLOGIE DI REDDITO </t>
    </r>
  </si>
  <si>
    <r>
      <t>FIGURA 4.</t>
    </r>
    <r>
      <rPr>
        <sz val="11"/>
        <color rgb="FF1F497D"/>
        <rFont val="Arial Narrow"/>
        <family val="2"/>
      </rPr>
      <t xml:space="preserve"> Reddito netto familiare medio annuo con affitto figurativo a prezzi costanti e disuguaglianza del reddito netto con affitto figurativo (S80/S20), per ripartizione geografica </t>
    </r>
  </si>
  <si>
    <t>Persone sole con meno di 65 anni</t>
  </si>
  <si>
    <t>Primo</t>
  </si>
  <si>
    <t>Secondo</t>
  </si>
  <si>
    <t>Terzo</t>
  </si>
  <si>
    <t>Quarto</t>
  </si>
  <si>
    <t>Quinto</t>
  </si>
  <si>
    <t>ITALIA</t>
  </si>
  <si>
    <t>(*) Il periodo di riferimento è l’anno solare precedente quello di indagine</t>
  </si>
  <si>
    <t>à</t>
  </si>
  <si>
    <t>Rischio di povertà o esclusione sociale - Europa 2030</t>
  </si>
  <si>
    <t xml:space="preserve">Famiglie percettrici del Reddito di Cittadinanza (*) </t>
  </si>
  <si>
    <r>
      <t xml:space="preserve">FIGURA 2. </t>
    </r>
    <r>
      <rPr>
        <sz val="11"/>
        <color rgb="FF1F497D"/>
        <rFont val="Arial Narrow"/>
        <family val="2"/>
      </rPr>
      <t>INDICATORI DI POVERTA’ O ESCLUSIONE SOCIALE - EUROPA 2030</t>
    </r>
  </si>
  <si>
    <t>Nord-Ovest</t>
  </si>
  <si>
    <t>Nord-Est</t>
  </si>
  <si>
    <t>Mezzogiorno</t>
  </si>
  <si>
    <t>Solo italiani</t>
  </si>
  <si>
    <t>Con stranieri</t>
  </si>
  <si>
    <t>Indagine 2022</t>
  </si>
  <si>
    <t>Anni 2022 e 2023, media in euro, incidenze percentuali</t>
  </si>
  <si>
    <t>Indagine 2023</t>
  </si>
  <si>
    <t>Anni 2015-2023, per 100 individui (a)</t>
  </si>
  <si>
    <r>
      <t xml:space="preserve">FIGURA 1. </t>
    </r>
    <r>
      <rPr>
        <sz val="11"/>
        <color rgb="FF1F497D"/>
        <rFont val="Arial Narrow"/>
        <family val="2"/>
      </rPr>
      <t>INDICATORE DI POVERTA’ O ESCLUSIONE SOCIALE PER TIPOLOGIA FAMILIARE - EUROPA 2030</t>
    </r>
  </si>
  <si>
    <t>Anni 2022 e 2023, per 100 individui</t>
  </si>
  <si>
    <t>(a) p.r. : persona di riferimento</t>
  </si>
  <si>
    <t xml:space="preserve">
ANNO DI RIFERIMENTO DEI REDDITI</t>
  </si>
  <si>
    <t>Benficiari  CIG (migliaia) - scala sinistra</t>
  </si>
  <si>
    <t>Importo medio netto (euro) - scala sinistra</t>
  </si>
  <si>
    <t>Tasso di fruizione % scala destra</t>
  </si>
  <si>
    <t>Famiglie percettrici di RDC 2021 (% - Scala sx)</t>
  </si>
  <si>
    <t>RDC (% reddito familiare 2021 - Scala dx)</t>
  </si>
  <si>
    <t>Famiglie percettrici di RDC 2022 (% - Scala sx)</t>
  </si>
  <si>
    <t>RDC (% reddito familiare 2022 - Scala dx)</t>
  </si>
  <si>
    <r>
      <t>FIGURA 6.</t>
    </r>
    <r>
      <rPr>
        <sz val="11"/>
        <color rgb="FF1F497D"/>
        <rFont val="Arial Narrow"/>
        <family val="2"/>
      </rPr>
      <t xml:space="preserve"> FAMIGLIE PERCETTRICI DI REDDITO DI CITTADINANZA E INCIDENZA DEI TRASFERIMENTI SUL REDDITO DELLE FAMIGLIE PERCETTRICI.</t>
    </r>
  </si>
  <si>
    <t xml:space="preserve"> Anni 2021-2022, per 100 famiglie e percentuali del reddito familiare totale</t>
  </si>
  <si>
    <t>Importo medio annuo ANF 2021  (euro - Scala dx)</t>
  </si>
  <si>
    <t>Tasso di fruizione ANF 2021 (% individui - Scala sx)</t>
  </si>
  <si>
    <t>Tasso di fruizione ANF/AUU 2022 (% individui - Scala sx)</t>
  </si>
  <si>
    <t>Importo medio annuo ANF/AUU 2022  (euro - Scala dx)</t>
  </si>
  <si>
    <t>Lavoro dipendente</t>
  </si>
  <si>
    <t>Lavoro autonomo</t>
  </si>
  <si>
    <t>Capitale e altri redditi</t>
  </si>
  <si>
    <t>Persone sole</t>
  </si>
  <si>
    <t>Coppie senza figli</t>
  </si>
  <si>
    <t>Monogenitore</t>
  </si>
  <si>
    <t>Altra tipologia</t>
  </si>
  <si>
    <t>Pensioni e trasferimenti</t>
  </si>
  <si>
    <t>Coppie con figli minori</t>
  </si>
  <si>
    <t>Coppie con figli tutti adulti</t>
  </si>
  <si>
    <t xml:space="preserve">Anno 2022, dati percentuali e rapporto tra redditi </t>
  </si>
  <si>
    <r>
      <t>A.</t>
    </r>
    <r>
      <rPr>
        <b/>
        <sz val="7"/>
        <rFont val="Times New Roman"/>
        <family val="1"/>
      </rPr>
      <t xml:space="preserve">   </t>
    </r>
    <r>
      <rPr>
        <b/>
        <sz val="9"/>
        <color rgb="FF1F497D"/>
        <rFont val="Arial Narrow"/>
        <family val="2"/>
      </rPr>
      <t xml:space="preserve">Situazione 2022 </t>
    </r>
  </si>
  <si>
    <r>
      <t>B.</t>
    </r>
    <r>
      <rPr>
        <b/>
        <sz val="7"/>
        <rFont val="Times New Roman"/>
        <family val="1"/>
      </rPr>
      <t xml:space="preserve">   </t>
    </r>
    <r>
      <rPr>
        <u/>
        <sz val="9"/>
        <color rgb="FF1F497D"/>
        <rFont val="Arial Narrow"/>
        <family val="2"/>
      </rPr>
      <t>Scenario 1</t>
    </r>
    <r>
      <rPr>
        <sz val="9"/>
        <color rgb="FF1F497D"/>
        <rFont val="Arial Narrow"/>
        <family val="2"/>
      </rPr>
      <t>: senza riforma delle politiche di sostegno ai carichi familiari</t>
    </r>
  </si>
  <si>
    <r>
      <t>C.</t>
    </r>
    <r>
      <rPr>
        <b/>
        <sz val="7"/>
        <rFont val="Times New Roman"/>
        <family val="1"/>
      </rPr>
      <t>  </t>
    </r>
    <r>
      <rPr>
        <b/>
        <sz val="7"/>
        <color rgb="FF1F497D"/>
        <rFont val="Arial Narrow"/>
        <family val="2"/>
      </rPr>
      <t xml:space="preserve"> </t>
    </r>
    <r>
      <rPr>
        <u/>
        <sz val="9"/>
        <color rgb="FF1F497D"/>
        <rFont val="Arial Narrow"/>
        <family val="2"/>
      </rPr>
      <t>Scenario 2</t>
    </r>
    <r>
      <rPr>
        <sz val="9"/>
        <color rgb="FF1F497D"/>
        <rFont val="Arial Narrow"/>
        <family val="2"/>
      </rPr>
      <t>: senza bonus energetici</t>
    </r>
  </si>
  <si>
    <r>
      <t>D.</t>
    </r>
    <r>
      <rPr>
        <b/>
        <sz val="7"/>
        <rFont val="Times New Roman"/>
        <family val="1"/>
      </rPr>
      <t>  </t>
    </r>
    <r>
      <rPr>
        <b/>
        <sz val="7"/>
        <color rgb="FF1F497D"/>
        <rFont val="Arial Narrow"/>
        <family val="2"/>
      </rPr>
      <t xml:space="preserve"> </t>
    </r>
    <r>
      <rPr>
        <u/>
        <sz val="9"/>
        <color rgb="FF1F497D"/>
        <rFont val="Arial Narrow"/>
        <family val="2"/>
      </rPr>
      <t>Scenario 3</t>
    </r>
    <r>
      <rPr>
        <sz val="9"/>
        <color rgb="FF1F497D"/>
        <rFont val="Arial Narrow"/>
        <family val="2"/>
      </rPr>
      <t>: senza riforma delle misure di sostegno ai carichi familiari e senza bonus energetici</t>
    </r>
  </si>
  <si>
    <r>
      <t>Effetto dell’introduzione delle nuove misure di sostengo ai carichi familiari</t>
    </r>
    <r>
      <rPr>
        <b/>
        <sz val="9"/>
        <color rgb="FF1F497D"/>
        <rFont val="Arial Narrow"/>
        <family val="2"/>
      </rPr>
      <t xml:space="preserve"> (A-B) </t>
    </r>
  </si>
  <si>
    <r>
      <rPr>
        <sz val="9"/>
        <color rgb="FF1F497D"/>
        <rFont val="Arial Narrow"/>
        <family val="2"/>
      </rPr>
      <t xml:space="preserve">Effetto dell’introduzione dei bonus energetici </t>
    </r>
    <r>
      <rPr>
        <b/>
        <sz val="9"/>
        <color rgb="FF1F497D"/>
        <rFont val="Arial Narrow"/>
        <family val="2"/>
      </rPr>
      <t>(A-C)</t>
    </r>
  </si>
  <si>
    <r>
      <rPr>
        <sz val="9"/>
        <color rgb="FF1F497D"/>
        <rFont val="Arial Narrow"/>
        <family val="2"/>
      </rPr>
      <t xml:space="preserve">Effetto dell’introduzione della riforma sui carichi familiari e dei bonus energetici </t>
    </r>
    <r>
      <rPr>
        <b/>
        <sz val="9"/>
        <color rgb="FF1F497D"/>
        <rFont val="Arial Narrow"/>
        <family val="2"/>
      </rPr>
      <t>(A-D)</t>
    </r>
  </si>
  <si>
    <r>
      <t>FIGURA 5.</t>
    </r>
    <r>
      <rPr>
        <sz val="11"/>
        <color rgb="FF1F497D"/>
        <rFont val="Arial Narrow"/>
        <family val="2"/>
      </rPr>
      <t xml:space="preserve"> BENEFICIARI DI INTEGRAZIONI SALARIALI, IMPORTO MEDIO ANNUO RICEVUTO E TASSO DI FRUIZIONE DEL TRATTAMENTO.</t>
    </r>
  </si>
  <si>
    <t xml:space="preserve"> Anni 2019-2022, valori assoluti (migliaia), valori medi (euro) e percentuali per 100 lavoratori dipendenti del privato</t>
  </si>
  <si>
    <t xml:space="preserve">Percettori di assegni per carichi familiari (*) (a) </t>
  </si>
  <si>
    <t>(a) Nel 2022 include l'Assegno per il Nucleo Familiare e nel 2023 l'Assegno Unico Universale e l'Assegno per il Nucleo Familiare.</t>
  </si>
  <si>
    <t>Redditi 2003-2022, valori medi (Base 2003=100)</t>
  </si>
  <si>
    <t xml:space="preserve">Redditi 2007-2022, valori in euro (Base 2022)  e rapporto tra redditi </t>
  </si>
  <si>
    <t>Reddito medio 2022 (Euro) - scala sinistra</t>
  </si>
  <si>
    <t>Disuguaglianza del reddito 2022 (S80/S20) - scala destra</t>
  </si>
  <si>
    <r>
      <t>PROSPETTO 1.</t>
    </r>
    <r>
      <rPr>
        <sz val="11"/>
        <color indexed="56"/>
        <rFont val="Arial"/>
        <family val="2"/>
      </rPr>
      <t xml:space="preserve"> INDICATORI DI POVERTÀ O ESCLUSIONE SOCIALE, PER RIPARTIZIONE E CARATTERISTICHE DELLA FAMIGLIA - EUROPA 2030 (a). </t>
    </r>
  </si>
  <si>
    <t>Anni 2022 e 2023, per 100 individui con le stesse caratteristiche</t>
  </si>
  <si>
    <t>Anno 2022</t>
  </si>
  <si>
    <t>Anno 2023</t>
  </si>
  <si>
    <t>Rischio di povertà o esclusione sociale</t>
  </si>
  <si>
    <t>Rischio di povertà</t>
  </si>
  <si>
    <t>Grave deprivazione materiale e sociale</t>
  </si>
  <si>
    <t>Bassa intensità lavorativa</t>
  </si>
  <si>
    <t>Uno</t>
  </si>
  <si>
    <t>Due</t>
  </si>
  <si>
    <t>Tre</t>
  </si>
  <si>
    <t>Quattro</t>
  </si>
  <si>
    <t>Cinque o più</t>
  </si>
  <si>
    <t>Un percettore</t>
  </si>
  <si>
    <t>Due percettori</t>
  </si>
  <si>
    <t>Tre o più percettori</t>
  </si>
  <si>
    <t>Pensioni e/o trasferimenti pubblici</t>
  </si>
  <si>
    <t>Altri redditi</t>
  </si>
  <si>
    <t xml:space="preserve">     - meno di 65 anni</t>
  </si>
  <si>
    <t xml:space="preserve">     - 65 anni e più</t>
  </si>
  <si>
    <t xml:space="preserve">     - P.R. (b) con meno di 65 anni</t>
  </si>
  <si>
    <t xml:space="preserve">     - P.R. (b) con 65 anni e più</t>
  </si>
  <si>
    <t>Coppie con figli</t>
  </si>
  <si>
    <t xml:space="preserve">     - un figlio</t>
  </si>
  <si>
    <t xml:space="preserve">     - due figli</t>
  </si>
  <si>
    <t xml:space="preserve">     - tre o più figli</t>
  </si>
  <si>
    <t>Un minore</t>
  </si>
  <si>
    <t>Due minori</t>
  </si>
  <si>
    <t>Tre o più minori</t>
  </si>
  <si>
    <t>Almeno un minore</t>
  </si>
  <si>
    <t>Un anziano</t>
  </si>
  <si>
    <t>Due o più anziani</t>
  </si>
  <si>
    <t>Almeno un anziano</t>
  </si>
  <si>
    <t xml:space="preserve">   Tutti componenti italiani</t>
  </si>
  <si>
    <t xml:space="preserve">   Almeno un componente non italiano</t>
  </si>
  <si>
    <r>
      <t>(a)</t>
    </r>
    <r>
      <rPr>
        <sz val="8"/>
        <rFont val="Times New Roman"/>
        <family val="1"/>
      </rPr>
      <t> </t>
    </r>
    <r>
      <rPr>
        <sz val="8"/>
        <rFont val="Arial Narrow"/>
        <family val="2"/>
      </rPr>
      <t>Il rischio di povertà è calcolato sui redditi dell'anno precedente quello d'indagine e la bassa intensità di lavoro è calcolata sul numero totale di mesi lavorati dai componenti della famiglia nell'anno precedente quello d'indagine.</t>
    </r>
  </si>
  <si>
    <t>Piemonte</t>
  </si>
  <si>
    <t>Valle d'Aosta/Vallée d'Aoste</t>
  </si>
  <si>
    <t>Liguria</t>
  </si>
  <si>
    <t>Lombardia</t>
  </si>
  <si>
    <t>Trentino-Alto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</si>
  <si>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</si>
  <si>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</si>
  <si>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</si>
  <si>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</si>
  <si>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</si>
  <si>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</si>
  <si>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</si>
  <si>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</si>
  <si>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</si>
  <si>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</si>
  <si>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</si>
  <si>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</si>
  <si>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</si>
  <si>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</si>
  <si>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</si>
  <si>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</si>
  <si>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</si>
  <si>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r>
      <t xml:space="preserve">PROSPETTO 3. </t>
    </r>
    <r>
      <rPr>
        <sz val="11"/>
        <color indexed="56"/>
        <rFont val="Arial"/>
        <family val="2"/>
      </rPr>
      <t>REDDITO NETTO FAMILIARE  (esclusi gli affitti figurativi) PER CARATTERISTICHE DELLA FAMIGLIA.</t>
    </r>
  </si>
  <si>
    <t>MEDIA</t>
  </si>
  <si>
    <t>MEDIANA</t>
  </si>
  <si>
    <t>Tipologia familiare</t>
  </si>
  <si>
    <t xml:space="preserve">     - P.R. (a) con meno di 65 anni</t>
  </si>
  <si>
    <t xml:space="preserve">     - P.R. (a) con 65 anni e più</t>
  </si>
  <si>
    <t>Famiglie con minori</t>
  </si>
  <si>
    <t>Famiglie con anziani</t>
  </si>
  <si>
    <t>Cittadinanza dei componenti</t>
  </si>
  <si>
    <t xml:space="preserve">  Tutti componenti italiani</t>
  </si>
  <si>
    <t xml:space="preserve">  Almeno un componente non italiano</t>
  </si>
  <si>
    <t>TOTALE</t>
  </si>
  <si>
    <t>(a) P.R. :persona di riferimento</t>
  </si>
  <si>
    <t/>
  </si>
  <si>
    <t>-meno di 65 anni</t>
  </si>
  <si>
    <t>-65 anni e più</t>
  </si>
  <si>
    <t>-p.r. (a) con meno di 65 anni</t>
  </si>
  <si>
    <t>-p.r. (a) con 65 anni e più</t>
  </si>
  <si>
    <t>-Un figlio</t>
  </si>
  <si>
    <t>-Due figli</t>
  </si>
  <si>
    <t>-Tre o più figli</t>
  </si>
  <si>
    <t>tutti italiani</t>
  </si>
  <si>
    <t>almeno uno straniero</t>
  </si>
  <si>
    <r>
      <t xml:space="preserve">PROSPETTO 4. </t>
    </r>
    <r>
      <rPr>
        <sz val="11"/>
        <color indexed="56"/>
        <rFont val="Arial"/>
        <family val="2"/>
      </rPr>
      <t xml:space="preserve">REDDITO NETTO  FAMILIARE  (esclusi i fitti imputati) PER CARATTERISTICHE DEL PRINCIPALE PERCETTORE. </t>
    </r>
  </si>
  <si>
    <t>Sesso</t>
  </si>
  <si>
    <t>Maschio</t>
  </si>
  <si>
    <t>Femmina</t>
  </si>
  <si>
    <t>Classi di età</t>
  </si>
  <si>
    <t>Meno di 35 anni</t>
  </si>
  <si>
    <t>35 - 44 anni</t>
  </si>
  <si>
    <t>45 - 54 anni</t>
  </si>
  <si>
    <t>55 - 64 anni</t>
  </si>
  <si>
    <t>65 anni o più</t>
  </si>
  <si>
    <t>Titolo di studio</t>
  </si>
  <si>
    <t>Nessuno, elementare</t>
  </si>
  <si>
    <t>Media inferiore</t>
  </si>
  <si>
    <t>Media superiore</t>
  </si>
  <si>
    <t>Laurea</t>
  </si>
  <si>
    <t>Condizione professionale</t>
  </si>
  <si>
    <t>Dipendenti</t>
  </si>
  <si>
    <t>Autonomi</t>
  </si>
  <si>
    <t>Disoccupati</t>
  </si>
  <si>
    <t>Altri non occupati</t>
  </si>
  <si>
    <t>Ritirati dal lavoro</t>
  </si>
  <si>
    <t>Cittadinanza</t>
  </si>
  <si>
    <t>Italiana</t>
  </si>
  <si>
    <t>Straniera</t>
  </si>
  <si>
    <t>Totale</t>
  </si>
  <si>
    <r>
      <t>PROSPETTO 5.</t>
    </r>
    <r>
      <rPr>
        <sz val="11"/>
        <color indexed="56"/>
        <rFont val="Arial"/>
        <family val="2"/>
      </rPr>
      <t xml:space="preserve"> REDDITO NETTO FAMILIARE  (inclusi gli affitti figurativi) PER RIPARTIZIONE E CARATTERISTICHE DELLA FAMIGLIA.   </t>
    </r>
  </si>
  <si>
    <t xml:space="preserve">  Almeno un componente straniero</t>
  </si>
  <si>
    <r>
      <t xml:space="preserve">PROSPETTO 6. </t>
    </r>
    <r>
      <rPr>
        <sz val="11"/>
        <color indexed="56"/>
        <rFont val="Arial"/>
        <family val="2"/>
      </rPr>
      <t xml:space="preserve">REDDITO NETTO FAMILIARE  (inclusi gli affitti figurativi) PER CARATTERISTICHE DEL PRINCIPALE PERCETTORE. </t>
    </r>
  </si>
  <si>
    <t>Anni 2019-2021, valori assoluti e percentuali</t>
  </si>
  <si>
    <t>Anno 2019</t>
  </si>
  <si>
    <t>Anno 2020</t>
  </si>
  <si>
    <t>Anno 2021</t>
  </si>
  <si>
    <t>Titolari  (migliaia)</t>
  </si>
  <si>
    <t>Importo totale netto              (milioni euro)</t>
  </si>
  <si>
    <t>Importo medio netto                   (euro)</t>
  </si>
  <si>
    <t>Tasso di fruizione (a)      %</t>
  </si>
  <si>
    <t>Forma di lavoro</t>
  </si>
  <si>
    <t>Non rilevata</t>
  </si>
  <si>
    <t>-</t>
  </si>
  <si>
    <t>A termine</t>
  </si>
  <si>
    <t>Indeterminato</t>
  </si>
  <si>
    <t>Contratto oraio</t>
  </si>
  <si>
    <t>Non rilevato</t>
  </si>
  <si>
    <t>A tempo pieno</t>
  </si>
  <si>
    <t>A tempo parziale</t>
  </si>
  <si>
    <t>Settore di attività</t>
  </si>
  <si>
    <t>n.d.</t>
  </si>
  <si>
    <t>Agricoltura, silvicoltura e pesca</t>
  </si>
  <si>
    <t>Industria in senso stretto</t>
  </si>
  <si>
    <t>Costruzioni</t>
  </si>
  <si>
    <t>Commercio</t>
  </si>
  <si>
    <t>Trasporti</t>
  </si>
  <si>
    <t>Alloggio e ristorazione</t>
  </si>
  <si>
    <t>Informazione e comunicazione</t>
  </si>
  <si>
    <t>Attività finanziarie e assicurative</t>
  </si>
  <si>
    <t>Servizi alle imprese</t>
  </si>
  <si>
    <t>Pubblica amministrazione*</t>
  </si>
  <si>
    <t>Istruzione, sanità e assistenza sociale</t>
  </si>
  <si>
    <t>Servizi alla persona</t>
  </si>
  <si>
    <t>Altri servizi minori*</t>
  </si>
  <si>
    <t>.</t>
  </si>
  <si>
    <t>Senza titolo, licenza elementare</t>
  </si>
  <si>
    <t>Laurea o titolo superiore</t>
  </si>
  <si>
    <t>Ripartizione</t>
  </si>
  <si>
    <t>(a) Calcolato sul totale dei percettori di reddito da lavoro dipendente del settore privato con stesse caratteristiche</t>
  </si>
  <si>
    <t>Anni 2019-2022, valori assoluti e percentuali.</t>
  </si>
  <si>
    <t>ANNO 2019</t>
  </si>
  <si>
    <t>ANNO 2020</t>
  </si>
  <si>
    <t>ANNO 2021</t>
  </si>
  <si>
    <t>ANNO 2022</t>
  </si>
  <si>
    <t>Famiglie beneficiarie (%)</t>
  </si>
  <si>
    <t>Incidenza sul reddito disponibile totale(%)</t>
  </si>
  <si>
    <t>Importo medio a famiglia (euro)</t>
  </si>
  <si>
    <t>Incidenza sul reddito delle famiglie percettrici (%)</t>
  </si>
  <si>
    <t>Numero componenti</t>
  </si>
  <si>
    <t>tre</t>
  </si>
  <si>
    <t>quattro</t>
  </si>
  <si>
    <t>5 o più</t>
  </si>
  <si>
    <t>10,9 (b)</t>
  </si>
  <si>
    <t>1,6 (b)</t>
  </si>
  <si>
    <t>6.822 (b)</t>
  </si>
  <si>
    <t>21,9 (b)</t>
  </si>
  <si>
    <t>Numero percettori</t>
  </si>
  <si>
    <t>3,3 (b)</t>
  </si>
  <si>
    <t>0,3 (b)</t>
  </si>
  <si>
    <t>5.106 (b)</t>
  </si>
  <si>
    <t>13,1 (b)</t>
  </si>
  <si>
    <t>Fonte di reddito principale</t>
  </si>
  <si>
    <t>2,1 (b)</t>
  </si>
  <si>
    <t>0,2 (b)</t>
  </si>
  <si>
    <t>4.843 (b)</t>
  </si>
  <si>
    <t>19,0 (b)</t>
  </si>
  <si>
    <t>Pensioni e trasferimenti pubblici</t>
  </si>
  <si>
    <t>..</t>
  </si>
  <si>
    <t>3,2 (b)</t>
  </si>
  <si>
    <t>0,5 (b)</t>
  </si>
  <si>
    <t>2.867  (b)</t>
  </si>
  <si>
    <t>15,6 (b)</t>
  </si>
  <si>
    <t>1.5 (b)</t>
  </si>
  <si>
    <t>0.1 (b)</t>
  </si>
  <si>
    <t>3.370 (b)</t>
  </si>
  <si>
    <t>17.8 (b)</t>
  </si>
  <si>
    <t>10,5  (b)</t>
  </si>
  <si>
    <t>1,7  (b)</t>
  </si>
  <si>
    <t>6.955  (b)</t>
  </si>
  <si>
    <t>30,3  (b)</t>
  </si>
  <si>
    <t>10,4 (b)</t>
  </si>
  <si>
    <t>1,5 (b)</t>
  </si>
  <si>
    <t>7.697 (b)</t>
  </si>
  <si>
    <t>27,4 (b)</t>
  </si>
  <si>
    <t>10,1  (b)</t>
  </si>
  <si>
    <t>1,5  (b)</t>
  </si>
  <si>
    <t>5.912  (b)</t>
  </si>
  <si>
    <t>23,7  (b)</t>
  </si>
  <si>
    <t>8.1 (b)</t>
  </si>
  <si>
    <t>1.1 (b)</t>
  </si>
  <si>
    <t>5,193 (b)</t>
  </si>
  <si>
    <t>25.5 (b)</t>
  </si>
  <si>
    <t>10,7  (b)</t>
  </si>
  <si>
    <t>1,8  (b)</t>
  </si>
  <si>
    <t>6.742  (b)</t>
  </si>
  <si>
    <t>32,8  (b)</t>
  </si>
  <si>
    <t>12,3 (b)</t>
  </si>
  <si>
    <t>6.110 (b)</t>
  </si>
  <si>
    <t>23,5 (b)</t>
  </si>
  <si>
    <t>1,0  (b)</t>
  </si>
  <si>
    <t>0,1  (b)</t>
  </si>
  <si>
    <t>3.353  (b)</t>
  </si>
  <si>
    <t>16,0  (b)</t>
  </si>
  <si>
    <t>2,2 (b)</t>
  </si>
  <si>
    <t>5.007 (b)</t>
  </si>
  <si>
    <t>20,1 (b)</t>
  </si>
  <si>
    <t>4.838 (b)</t>
  </si>
  <si>
    <t>15,9 (b)</t>
  </si>
  <si>
    <t>0,9 (b)</t>
  </si>
  <si>
    <t>0,1 (b)</t>
  </si>
  <si>
    <t>4.208 (b)</t>
  </si>
  <si>
    <t>8,7 (b)</t>
  </si>
  <si>
    <t>0.7 (b)</t>
  </si>
  <si>
    <t>7.172 (b)</t>
  </si>
  <si>
    <t>20.5 (b)</t>
  </si>
  <si>
    <r>
      <t xml:space="preserve">(b) </t>
    </r>
    <r>
      <rPr>
        <sz val="8"/>
        <rFont val="Arial Narrow"/>
        <family val="2"/>
      </rPr>
      <t>Stima corrispondente ad una numerosità campionaria compresa tra 20 e 49 unità.</t>
    </r>
  </si>
  <si>
    <t>(..) Stima corrispondente a una numerosità campionaria inferiore alle 20 unità.</t>
  </si>
  <si>
    <t>Anni 2021 e 2022, valori assoluti e percentuali.</t>
  </si>
  <si>
    <t>Titolari di ANF (migliaia)</t>
  </si>
  <si>
    <t>Titolari di ANF/AUU  (migliaia)</t>
  </si>
  <si>
    <t>Reddito principale</t>
  </si>
  <si>
    <t>Coppie con almeno un figlio minore</t>
  </si>
  <si>
    <t>Quinti reddito equivalente (b)</t>
  </si>
  <si>
    <t>(a) Calcolato sul totale degli individui maggiorenni con stesse caratteristiche</t>
  </si>
  <si>
    <r>
      <t>(b)</t>
    </r>
    <r>
      <rPr>
        <sz val="7"/>
        <rFont val="Times New Roman"/>
        <family val="1"/>
      </rPr>
      <t> </t>
    </r>
    <r>
      <rPr>
        <sz val="8"/>
        <rFont val="Arial Narrow"/>
        <family val="2"/>
      </rPr>
      <t>I quinti di reddito sono qui calcolati sulla base della distribuzione familiare del reddito equivalente, e non sulla base della distribuzione individuale come nel caso del rapporto s80/s20</t>
    </r>
  </si>
  <si>
    <r>
      <t xml:space="preserve">PROSPETTO 10. </t>
    </r>
    <r>
      <rPr>
        <sz val="11"/>
        <color indexed="56"/>
        <rFont val="Arial"/>
        <family val="2"/>
      </rPr>
      <t xml:space="preserve">DETRAZIONI PER CARICHI FAMILIARI SU TITOLARI DI ANF/AUU: IMPORTO TOTALE E MEDIO PER CARATTERISTICHE DEL PERCETTORE. </t>
    </r>
  </si>
  <si>
    <t>Numero titolari ANF/AUU (migliaia)</t>
  </si>
  <si>
    <t>Importo totale detrazioni fruite nel 2022     (milioni euro)</t>
  </si>
  <si>
    <t>Importo medio detrazioni fruite nel 2022     (euro)</t>
  </si>
  <si>
    <t>Importo totale detrazioni fruite nel 2021 (milioni euro)</t>
  </si>
  <si>
    <t>Importo medio detrazioni fruite nel 2021  (euro)</t>
  </si>
  <si>
    <t>Anni 2022, valori assoluti e percentuali.</t>
  </si>
  <si>
    <t xml:space="preserve">Bassa intensità lavorativa </t>
  </si>
  <si>
    <t>Anni 2021 e 2022 media e mediana in euro</t>
  </si>
  <si>
    <t>Rischio di povertà (% scala sinistra)</t>
  </si>
  <si>
    <t>Rapporto S80/S20 (scala destra)</t>
  </si>
  <si>
    <t>Indice di Gini (% scala sinistra)</t>
  </si>
  <si>
    <r>
      <t>PROSPETTO 2.</t>
    </r>
    <r>
      <rPr>
        <sz val="11"/>
        <color indexed="56"/>
        <rFont val="Arial"/>
        <family val="2"/>
      </rPr>
      <t xml:space="preserve"> INDICATORI DI POVERTÀ O ESCLUSIONE SOCIALE PER REGIONE - EUROPA 2030 </t>
    </r>
    <r>
      <rPr>
        <sz val="10"/>
        <rFont val="Arial"/>
        <family val="2"/>
      </rPr>
      <t xml:space="preserve">(a). </t>
    </r>
  </si>
  <si>
    <t>8,6 (b)</t>
  </si>
  <si>
    <t>5,6 (b)</t>
  </si>
  <si>
    <t>10,8 (b)</t>
  </si>
  <si>
    <t>3,8 (b)</t>
  </si>
  <si>
    <t>12,5 (b)</t>
  </si>
  <si>
    <t>4,3 (b)</t>
  </si>
  <si>
    <t>2,0 (b)</t>
  </si>
  <si>
    <t>4,8 (b)</t>
  </si>
  <si>
    <t>2,5 (b)</t>
  </si>
  <si>
    <t>3,6 (b)</t>
  </si>
  <si>
    <t>3,7 (b)</t>
  </si>
  <si>
    <t>1,0 (b)</t>
  </si>
  <si>
    <t>2,3 (b)</t>
  </si>
  <si>
    <t>1,3 (b)</t>
  </si>
  <si>
    <t>5,4 (b)</t>
  </si>
  <si>
    <t>10,6 (b)</t>
  </si>
  <si>
    <t>3,4 (b)</t>
  </si>
  <si>
    <t>4,9 (b)</t>
  </si>
  <si>
    <t>2,4 (b)</t>
  </si>
  <si>
    <t>6,7 (b)</t>
  </si>
  <si>
    <r>
      <t>(a)</t>
    </r>
    <r>
      <rPr>
        <sz val="7"/>
        <rFont val="Times New Roman"/>
        <family val="1"/>
      </rPr>
      <t xml:space="preserve">      </t>
    </r>
    <r>
      <rPr>
        <sz val="8"/>
        <rFont val="Arial Narrow"/>
        <family val="2"/>
      </rPr>
      <t xml:space="preserve"> Il rischio di povertà è calcolato sui redditi dell'anno precedente quello d'indagine e la bassa intensità di lavoro è calcolata sul numero totale di mesi lavorati dai componenti della famiglia nell'anno precedente quello d'indagine.</t>
    </r>
  </si>
  <si>
    <r>
      <t>(b)</t>
    </r>
    <r>
      <rPr>
        <sz val="7"/>
        <rFont val="Times New Roman"/>
        <family val="1"/>
      </rPr>
      <t xml:space="preserve">      </t>
    </r>
    <r>
      <rPr>
        <sz val="8"/>
        <rFont val="Arial Narrow"/>
        <family val="2"/>
      </rPr>
      <t>Stima corrispondente ad una numerosità campionaria compresa tra 20 e 49 unità.</t>
    </r>
  </si>
  <si>
    <t>(..)     Stima corrispondente a una numerosità campionaria inferiore alle 20 unità.</t>
  </si>
  <si>
    <r>
      <t>FIGURA 7.</t>
    </r>
    <r>
      <rPr>
        <sz val="11"/>
        <color rgb="FF1F497D"/>
        <rFont val="Arial Narrow"/>
        <family val="2"/>
      </rPr>
      <t xml:space="preserve"> TITOLARI DI ANF/AUU: TASSO DI FRUIZIONE E IMPORTO MEDIO RICEVUTO PER REDDITO PREVALENTE, TIPOLOGIA FAMILIARE E RIPARTIZIONE</t>
    </r>
  </si>
  <si>
    <t>Anni 2021 e 2022, per 100  individui stesse caratteristiche e valori medi in euro.</t>
  </si>
  <si>
    <r>
      <rPr>
        <b/>
        <sz val="11"/>
        <color rgb="FF1F497D"/>
        <rFont val="Arial Black"/>
        <family val="2"/>
      </rPr>
      <t xml:space="preserve">FIGURA 8. </t>
    </r>
    <r>
      <rPr>
        <sz val="11"/>
        <color rgb="FF1F497D"/>
        <rFont val="Arial Narrow"/>
        <family val="2"/>
      </rPr>
      <t>ANALISI DELL’IMPATTO DISTRIBUTIVO DELLE PRINCIPALI MISURE ADOTTATE NEL 2022: RISCHIO DI POVERTA’, INDICE DI CONCENTRAZIONE DI GINI E DISUGUAGLIANZA DEI REDDITI</t>
    </r>
  </si>
  <si>
    <r>
      <t>(a)</t>
    </r>
    <r>
      <rPr>
        <sz val="7"/>
        <rFont val="Times New Roman"/>
        <family val="1"/>
      </rPr>
      <t> </t>
    </r>
    <r>
      <rPr>
        <sz val="8"/>
        <rFont val="Arial Narrow"/>
        <family val="2"/>
      </rPr>
      <t>I quinti di reddito sono qui calcolati sulla base della distribuzione familiare del reddito equivalente, e non sulla base della distribuzione individuale come nel caso del rapporto s80/s20</t>
    </r>
  </si>
  <si>
    <r>
      <t xml:space="preserve">PROSPETTO 8. </t>
    </r>
    <r>
      <rPr>
        <sz val="11"/>
        <color indexed="56"/>
        <rFont val="Arial"/>
        <family val="2"/>
      </rPr>
      <t>REDDITO DI CITTADINANZA: FAMIGLIE BENEFICIARIE, IMPORTI ASSOLUTI E RELATIVI PER RIPARTIZIONE, CARATTERISTICHE DELLA FAMIGLIA E QUINTI DI REDDITO FAMILIARE (a)</t>
    </r>
  </si>
  <si>
    <t xml:space="preserve">Quinti reddito familiare </t>
  </si>
  <si>
    <r>
      <t xml:space="preserve">PROSPETTO 9. </t>
    </r>
    <r>
      <rPr>
        <sz val="11"/>
        <color indexed="56"/>
        <rFont val="Arial"/>
        <family val="2"/>
      </rPr>
      <t>ASSEGNI PER FAMILIARI/FIGLI A CARICO (ANF/AUU): TITOLARI, IMPORTI, TASSI DI FRUIZIONE PER CARATTERISTICHE DEL PERCETTORE (a)</t>
    </r>
  </si>
  <si>
    <t>(a) Sulla componente longitudinale del campione</t>
  </si>
  <si>
    <t>Anni 2021 (a) e 2022, valori assoluti</t>
  </si>
  <si>
    <r>
      <t xml:space="preserve">PROSPETTO 7. </t>
    </r>
    <r>
      <rPr>
        <sz val="11"/>
        <color indexed="56"/>
        <rFont val="Arial"/>
        <family val="2"/>
      </rPr>
      <t>INTEGRAZIONI SALARIALI: TITOLARI, IMPORTI, TASSI DI FRUIZIONE PER CARATTERISTICHE DEL PERCETTORE (a)</t>
    </r>
  </si>
  <si>
    <r>
      <t xml:space="preserve">PROSPETTO 11. </t>
    </r>
    <r>
      <rPr>
        <sz val="11"/>
        <color indexed="56"/>
        <rFont val="Arial"/>
        <family val="2"/>
      </rPr>
      <t>BONUS ENERGETICI: TITOLARI, IMPORTI, TASSI DI FRUIZIONE PER CARATTERISTICHE DEL PERCETTORE (a)</t>
    </r>
  </si>
  <si>
    <t xml:space="preserve">Quinti reddito equivalente </t>
  </si>
  <si>
    <t xml:space="preserve">Rischio di povertà  </t>
  </si>
  <si>
    <t xml:space="preserve">Grave deprivazione </t>
  </si>
  <si>
    <t xml:space="preserve">Bassa intensità di lavoro </t>
  </si>
  <si>
    <t xml:space="preserve">Rischio di povertà o esclusione sociale </t>
  </si>
  <si>
    <t xml:space="preserve">(a) Il rischio di povertà è calcolato sui redditi dell’anno precedente l’indagine e la bassa intensità di lavoro è calcolata sul numero totale di mesi lavorati dai componenti della famiglia durante l’anno precedente l’indagine.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</si>
</sst>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#,##0.0"/>
    <numFmt numFmtId="167" formatCode="_-* #,##0_-;\-* #,##0_-;_-* &quot;-&quot;??_-;_-@_-"/>
    <numFmt numFmtId="168" formatCode="_-* #,##0.0_-;\-* #,##0.0_-;_-* &quot;-&quot;??_-;_-@_-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b/>
      <sz val="9"/>
      <color rgb="FF1F497D"/>
      <name val="Arial Narrow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1F497D"/>
      <name val="Arial Black"/>
      <family val="2"/>
    </font>
    <font>
      <sz val="11"/>
      <color rgb="FF1F497D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9"/>
      <color rgb="FF1F497D"/>
      <name val="Arial Narrow"/>
      <family val="2"/>
    </font>
    <font>
      <b/>
      <sz val="11"/>
      <color indexed="56"/>
      <name val="Arial Narrow"/>
      <family val="2"/>
    </font>
    <font>
      <sz val="11"/>
      <color indexed="56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.5"/>
      <name val="Arial Narrow"/>
      <family val="2"/>
    </font>
    <font>
      <b/>
      <sz val="11"/>
      <color rgb="FF1F497D"/>
      <name val="Arial Black"/>
      <family val="2"/>
    </font>
    <font>
      <b/>
      <sz val="7"/>
      <name val="Times New Roman"/>
      <family val="1"/>
    </font>
    <font>
      <sz val="22"/>
      <color rgb="FF1F497D"/>
      <name val="Arial Black"/>
      <family val="2"/>
    </font>
    <font>
      <u/>
      <sz val="9"/>
      <color rgb="FF1F497D"/>
      <name val="Arial Narrow"/>
      <family val="2"/>
    </font>
    <font>
      <b/>
      <sz val="7"/>
      <color rgb="FF1F497D"/>
      <name val="Arial Narrow"/>
      <family val="2"/>
    </font>
    <font>
      <b/>
      <sz val="9"/>
      <color rgb="FF000000"/>
      <name val="Arial Narrow"/>
      <family val="2"/>
    </font>
    <font>
      <sz val="11"/>
      <color indexed="56"/>
      <name val="Arial"/>
      <family val="2"/>
    </font>
    <font>
      <b/>
      <sz val="9"/>
      <color indexed="9"/>
      <name val="Arial Narrow"/>
      <family val="2"/>
    </font>
    <font>
      <sz val="8"/>
      <name val="Arial Narrow"/>
      <family val="2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.5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i/>
      <sz val="10"/>
      <color indexed="8"/>
      <name val="Arial"/>
      <family val="2"/>
    </font>
    <font>
      <sz val="9"/>
      <color theme="1"/>
      <name val="Arial Narrow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 Narrow"/>
      <family val="2"/>
    </font>
  </fonts>
  <fills count="4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theme="0" tint="-0.14996795556505021"/>
      </patternFill>
    </fill>
    <fill>
      <patternFill patternType="solid">
        <fgColor indexed="56"/>
        <bgColor theme="3"/>
      </patternFill>
    </fill>
    <fill>
      <patternFill patternType="solid">
        <fgColor indexed="65"/>
        <bgColor theme="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AFBF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BFBFBF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BFBFBF"/>
      </right>
      <top/>
      <bottom/>
      <diagonal/>
    </border>
    <border>
      <left style="medium">
        <color rgb="FFC1C1C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1C1C1"/>
      </left>
      <right/>
      <top style="medium">
        <color auto="1"/>
      </top>
      <bottom style="medium">
        <color auto="1"/>
      </bottom>
      <diagonal/>
    </border>
    <border>
      <left style="medium">
        <color rgb="FFC1C1C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9" fillId="0" borderId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2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7" fillId="0" borderId="0"/>
    <xf numFmtId="0" fontId="23" fillId="4" borderId="2" applyNumberFormat="0" applyFont="0" applyAlignment="0" applyProtection="0"/>
    <xf numFmtId="9" fontId="19" fillId="0" borderId="0" applyFont="0" applyFill="0" applyBorder="0" applyAlignment="0" applyProtection="0"/>
    <xf numFmtId="0" fontId="18" fillId="2" borderId="0" applyNumberFormat="0" applyBorder="0" applyAlignment="0" applyProtection="0"/>
    <xf numFmtId="0" fontId="19" fillId="0" borderId="0"/>
    <xf numFmtId="0" fontId="16" fillId="0" borderId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8" fillId="2" borderId="0" applyNumberFormat="0" applyBorder="0" applyAlignment="0" applyProtection="0"/>
    <xf numFmtId="0" fontId="35" fillId="8" borderId="0" applyNumberFormat="0" applyBorder="0" applyAlignment="0" applyProtection="0"/>
    <xf numFmtId="0" fontId="36" fillId="9" borderId="10" applyNumberFormat="0" applyAlignment="0" applyProtection="0"/>
    <xf numFmtId="0" fontId="37" fillId="10" borderId="11" applyNumberFormat="0" applyAlignment="0" applyProtection="0"/>
    <xf numFmtId="0" fontId="38" fillId="10" borderId="10" applyNumberFormat="0" applyAlignment="0" applyProtection="0"/>
    <xf numFmtId="0" fontId="39" fillId="0" borderId="12" applyNumberFormat="0" applyFill="0" applyAlignment="0" applyProtection="0"/>
    <xf numFmtId="0" fontId="40" fillId="11" borderId="1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43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43" fillId="36" borderId="0" applyNumberFormat="0" applyBorder="0" applyAlignment="0" applyProtection="0"/>
    <xf numFmtId="0" fontId="15" fillId="0" borderId="0"/>
    <xf numFmtId="0" fontId="15" fillId="12" borderId="14" applyNumberFormat="0" applyFont="0" applyAlignment="0" applyProtection="0"/>
    <xf numFmtId="0" fontId="14" fillId="0" borderId="0"/>
    <xf numFmtId="0" fontId="13" fillId="0" borderId="0"/>
    <xf numFmtId="0" fontId="48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9" fillId="0" borderId="0"/>
    <xf numFmtId="0" fontId="9" fillId="0" borderId="0"/>
    <xf numFmtId="0" fontId="50" fillId="0" borderId="0"/>
    <xf numFmtId="0" fontId="8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191">
    <xf numFmtId="0" fontId="0" fillId="0" borderId="0" xfId="0"/>
    <xf numFmtId="0" fontId="19" fillId="0" borderId="0" xfId="1"/>
    <xf numFmtId="0" fontId="19" fillId="0" borderId="0" xfId="1" applyFill="1"/>
    <xf numFmtId="0" fontId="0" fillId="0" borderId="0" xfId="0" applyFill="1"/>
    <xf numFmtId="0" fontId="0" fillId="0" borderId="0" xfId="0" applyAlignment="1">
      <alignment horizontal="left"/>
    </xf>
    <xf numFmtId="3" fontId="26" fillId="5" borderId="6" xfId="0" applyNumberFormat="1" applyFont="1" applyFill="1" applyBorder="1" applyAlignment="1">
      <alignment horizontal="center" vertical="center" wrapText="1"/>
    </xf>
    <xf numFmtId="0" fontId="19" fillId="0" borderId="0" xfId="13"/>
    <xf numFmtId="0" fontId="19" fillId="0" borderId="0" xfId="13" applyFill="1"/>
    <xf numFmtId="0" fontId="25" fillId="6" borderId="3" xfId="0" applyFont="1" applyFill="1" applyBorder="1" applyAlignment="1">
      <alignment horizontal="center" vertical="center" wrapText="1"/>
    </xf>
    <xf numFmtId="166" fontId="26" fillId="5" borderId="6" xfId="0" applyNumberFormat="1" applyFont="1" applyFill="1" applyBorder="1" applyAlignment="1">
      <alignment horizontal="center" vertical="center" wrapText="1"/>
    </xf>
    <xf numFmtId="3" fontId="26" fillId="37" borderId="6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5" xfId="0" applyBorder="1" applyAlignment="1"/>
    <xf numFmtId="0" fontId="28" fillId="0" borderId="0" xfId="0" applyFont="1" applyAlignment="1">
      <alignment vertical="center"/>
    </xf>
    <xf numFmtId="0" fontId="29" fillId="0" borderId="0" xfId="0" applyFont="1"/>
    <xf numFmtId="0" fontId="24" fillId="5" borderId="5" xfId="0" applyFont="1" applyFill="1" applyBorder="1" applyAlignment="1">
      <alignment horizontal="left" vertical="center" wrapText="1"/>
    </xf>
    <xf numFmtId="0" fontId="49" fillId="0" borderId="0" xfId="0" applyFont="1"/>
    <xf numFmtId="0" fontId="28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4" fillId="5" borderId="5" xfId="1" applyFont="1" applyFill="1" applyBorder="1" applyAlignment="1">
      <alignment horizontal="left" vertical="center" wrapText="1"/>
    </xf>
    <xf numFmtId="0" fontId="24" fillId="5" borderId="5" xfId="64" applyFont="1" applyFill="1" applyBorder="1" applyAlignment="1">
      <alignment horizontal="left" vertical="center" wrapText="1"/>
    </xf>
    <xf numFmtId="0" fontId="25" fillId="6" borderId="3" xfId="1" applyFont="1" applyFill="1" applyBorder="1" applyAlignment="1">
      <alignment horizontal="center" vertical="center" wrapText="1"/>
    </xf>
    <xf numFmtId="0" fontId="28" fillId="0" borderId="0" xfId="64" applyFont="1" applyAlignment="1">
      <alignment vertical="center"/>
    </xf>
    <xf numFmtId="0" fontId="19" fillId="0" borderId="0" xfId="64" applyFill="1"/>
    <xf numFmtId="0" fontId="19" fillId="0" borderId="0" xfId="64"/>
    <xf numFmtId="0" fontId="29" fillId="0" borderId="0" xfId="64" applyFont="1" applyAlignment="1">
      <alignment vertical="center"/>
    </xf>
    <xf numFmtId="0" fontId="28" fillId="0" borderId="0" xfId="70" applyFont="1" applyAlignment="1">
      <alignment vertical="center"/>
    </xf>
    <xf numFmtId="0" fontId="19" fillId="0" borderId="0" xfId="6"/>
    <xf numFmtId="0" fontId="29" fillId="0" borderId="0" xfId="70" applyFont="1" applyAlignment="1">
      <alignment vertical="center"/>
    </xf>
    <xf numFmtId="0" fontId="20" fillId="0" borderId="1" xfId="6" applyFont="1" applyBorder="1" applyAlignment="1">
      <alignment vertical="center" wrapText="1"/>
    </xf>
    <xf numFmtId="0" fontId="25" fillId="6" borderId="3" xfId="70" applyFont="1" applyFill="1" applyBorder="1" applyAlignment="1">
      <alignment horizontal="center" vertical="center" wrapText="1"/>
    </xf>
    <xf numFmtId="0" fontId="24" fillId="5" borderId="5" xfId="70" applyFont="1" applyFill="1" applyBorder="1" applyAlignment="1">
      <alignment horizontal="left" vertical="center" wrapText="1"/>
    </xf>
    <xf numFmtId="166" fontId="26" fillId="37" borderId="6" xfId="70" applyNumberFormat="1" applyFont="1" applyFill="1" applyBorder="1" applyAlignment="1">
      <alignment horizontal="center" vertical="center" wrapText="1"/>
    </xf>
    <xf numFmtId="166" fontId="26" fillId="37" borderId="6" xfId="71" applyNumberFormat="1" applyFont="1" applyFill="1" applyBorder="1" applyAlignment="1">
      <alignment horizontal="center" vertical="center" wrapText="1"/>
    </xf>
    <xf numFmtId="0" fontId="20" fillId="0" borderId="0" xfId="6" applyFont="1" applyBorder="1" applyAlignment="1">
      <alignment horizontal="left" vertical="center" indent="1"/>
    </xf>
    <xf numFmtId="0" fontId="19" fillId="0" borderId="0" xfId="70" applyBorder="1"/>
    <xf numFmtId="0" fontId="19" fillId="0" borderId="0" xfId="70"/>
    <xf numFmtId="0" fontId="19" fillId="0" borderId="0" xfId="70" applyFill="1"/>
    <xf numFmtId="0" fontId="19" fillId="0" borderId="0" xfId="6" applyFill="1"/>
    <xf numFmtId="0" fontId="19" fillId="0" borderId="0" xfId="6" applyBorder="1"/>
    <xf numFmtId="164" fontId="19" fillId="0" borderId="0" xfId="6" applyNumberFormat="1"/>
    <xf numFmtId="0" fontId="25" fillId="6" borderId="3" xfId="73" applyFont="1" applyFill="1" applyBorder="1" applyAlignment="1">
      <alignment horizontal="center" vertical="center" wrapText="1"/>
    </xf>
    <xf numFmtId="0" fontId="24" fillId="5" borderId="5" xfId="74" applyFont="1" applyFill="1" applyBorder="1" applyAlignment="1">
      <alignment horizontal="left" vertical="center" wrapText="1"/>
    </xf>
    <xf numFmtId="0" fontId="24" fillId="5" borderId="5" xfId="73" applyFont="1" applyFill="1" applyBorder="1" applyAlignment="1">
      <alignment horizontal="left" vertical="center" wrapText="1"/>
    </xf>
    <xf numFmtId="0" fontId="24" fillId="5" borderId="0" xfId="70" applyFont="1" applyFill="1" applyBorder="1" applyAlignment="1">
      <alignment horizontal="left" vertical="center" wrapText="1"/>
    </xf>
    <xf numFmtId="166" fontId="26" fillId="37" borderId="0" xfId="71" applyNumberFormat="1" applyFont="1" applyFill="1" applyBorder="1" applyAlignment="1">
      <alignment horizontal="center" vertical="center" wrapText="1"/>
    </xf>
    <xf numFmtId="0" fontId="51" fillId="0" borderId="0" xfId="1" applyFont="1" applyAlignment="1">
      <alignment vertical="center"/>
    </xf>
    <xf numFmtId="0" fontId="25" fillId="6" borderId="3" xfId="64" applyFont="1" applyFill="1" applyBorder="1" applyAlignment="1">
      <alignment horizontal="center" vertical="center" wrapText="1"/>
    </xf>
    <xf numFmtId="164" fontId="19" fillId="0" borderId="0" xfId="64" applyNumberFormat="1" applyFill="1"/>
    <xf numFmtId="0" fontId="19" fillId="0" borderId="0" xfId="64" applyFont="1" applyFill="1"/>
    <xf numFmtId="0" fontId="19" fillId="0" borderId="0" xfId="76" applyFont="1" applyBorder="1"/>
    <xf numFmtId="0" fontId="19" fillId="0" borderId="0" xfId="64" applyFill="1" applyBorder="1"/>
    <xf numFmtId="0" fontId="24" fillId="5" borderId="5" xfId="55" applyFont="1" applyFill="1" applyBorder="1" applyAlignment="1">
      <alignment horizontal="left" vertical="center" wrapText="1"/>
    </xf>
    <xf numFmtId="166" fontId="20" fillId="37" borderId="6" xfId="74" applyNumberFormat="1" applyFont="1" applyFill="1" applyBorder="1" applyAlignment="1">
      <alignment horizontal="right" vertical="center" wrapText="1" indent="2"/>
    </xf>
    <xf numFmtId="3" fontId="20" fillId="37" borderId="6" xfId="74" applyNumberFormat="1" applyFont="1" applyFill="1" applyBorder="1" applyAlignment="1">
      <alignment horizontal="right" vertical="center" wrapText="1" indent="1"/>
    </xf>
    <xf numFmtId="166" fontId="21" fillId="37" borderId="6" xfId="74" applyNumberFormat="1" applyFont="1" applyFill="1" applyBorder="1" applyAlignment="1">
      <alignment horizontal="right" vertical="center" wrapText="1" indent="2"/>
    </xf>
    <xf numFmtId="3" fontId="21" fillId="37" borderId="6" xfId="74" applyNumberFormat="1" applyFont="1" applyFill="1" applyBorder="1" applyAlignment="1">
      <alignment horizontal="right" vertical="center" wrapText="1" indent="1"/>
    </xf>
    <xf numFmtId="0" fontId="54" fillId="0" borderId="0" xfId="0" applyFont="1" applyAlignment="1">
      <alignment horizontal="justify" vertical="center"/>
    </xf>
    <xf numFmtId="3" fontId="26" fillId="37" borderId="6" xfId="66" applyNumberFormat="1" applyFont="1" applyFill="1" applyBorder="1" applyAlignment="1">
      <alignment horizontal="right" vertical="center" wrapText="1" indent="1"/>
    </xf>
    <xf numFmtId="166" fontId="26" fillId="37" borderId="6" xfId="74" applyNumberFormat="1" applyFont="1" applyFill="1" applyBorder="1" applyAlignment="1">
      <alignment horizontal="right" vertical="center" wrapText="1" indent="2"/>
    </xf>
    <xf numFmtId="166" fontId="26" fillId="37" borderId="6" xfId="73" applyNumberFormat="1" applyFont="1" applyFill="1" applyBorder="1" applyAlignment="1">
      <alignment horizontal="right" vertical="center" wrapText="1" indent="2"/>
    </xf>
    <xf numFmtId="166" fontId="26" fillId="37" borderId="6" xfId="64" applyNumberFormat="1" applyFont="1" applyFill="1" applyBorder="1" applyAlignment="1">
      <alignment horizontal="right" vertical="center" wrapText="1" indent="1"/>
    </xf>
    <xf numFmtId="166" fontId="57" fillId="37" borderId="6" xfId="70" applyNumberFormat="1" applyFont="1" applyFill="1" applyBorder="1" applyAlignment="1">
      <alignment horizontal="right" vertical="center" wrapText="1" indent="2"/>
    </xf>
    <xf numFmtId="166" fontId="26" fillId="37" borderId="6" xfId="70" applyNumberFormat="1" applyFont="1" applyFill="1" applyBorder="1" applyAlignment="1">
      <alignment horizontal="right" vertical="center" wrapText="1" indent="2"/>
    </xf>
    <xf numFmtId="166" fontId="26" fillId="37" borderId="6" xfId="71" applyNumberFormat="1" applyFont="1" applyFill="1" applyBorder="1" applyAlignment="1">
      <alignment horizontal="right" vertical="center" wrapText="1" indent="2"/>
    </xf>
    <xf numFmtId="0" fontId="24" fillId="5" borderId="5" xfId="0" applyFont="1" applyFill="1" applyBorder="1" applyAlignment="1">
      <alignment horizontal="left" vertical="center" wrapText="1"/>
    </xf>
    <xf numFmtId="164" fontId="0" fillId="0" borderId="0" xfId="0" applyNumberFormat="1"/>
    <xf numFmtId="166" fontId="0" fillId="0" borderId="0" xfId="0" applyNumberFormat="1"/>
    <xf numFmtId="3" fontId="26" fillId="37" borderId="6" xfId="64" applyNumberFormat="1" applyFont="1" applyFill="1" applyBorder="1" applyAlignment="1">
      <alignment horizontal="center" vertical="center" wrapText="1"/>
    </xf>
    <xf numFmtId="166" fontId="26" fillId="37" borderId="6" xfId="64" applyNumberFormat="1" applyFont="1" applyFill="1" applyBorder="1" applyAlignment="1">
      <alignment horizontal="center" vertical="center" wrapText="1"/>
    </xf>
    <xf numFmtId="0" fontId="19" fillId="0" borderId="0" xfId="77" applyFont="1" applyBorder="1"/>
    <xf numFmtId="0" fontId="24" fillId="5" borderId="5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9" fillId="0" borderId="16" xfId="0" applyFont="1" applyBorder="1" applyAlignment="1">
      <alignment vertical="center"/>
    </xf>
    <xf numFmtId="0" fontId="26" fillId="37" borderId="6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0" fontId="59" fillId="38" borderId="1" xfId="0" applyFont="1" applyFill="1" applyBorder="1" applyAlignment="1">
      <alignment horizontal="left" vertical="center" indent="1"/>
    </xf>
    <xf numFmtId="0" fontId="59" fillId="38" borderId="1" xfId="0" applyNumberFormat="1" applyFont="1" applyFill="1" applyBorder="1" applyAlignment="1">
      <alignment horizontal="center" vertical="center"/>
    </xf>
    <xf numFmtId="0" fontId="19" fillId="0" borderId="0" xfId="0" applyFont="1"/>
    <xf numFmtId="164" fontId="26" fillId="37" borderId="6" xfId="0" applyNumberFormat="1" applyFont="1" applyFill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0" fontId="64" fillId="0" borderId="17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1" xfId="0" applyFont="1" applyBorder="1" applyAlignment="1">
      <alignment vertical="center"/>
    </xf>
    <xf numFmtId="3" fontId="21" fillId="0" borderId="16" xfId="0" applyNumberFormat="1" applyFont="1" applyBorder="1" applyAlignment="1">
      <alignment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59" fillId="38" borderId="16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vertical="center" wrapText="1"/>
    </xf>
    <xf numFmtId="0" fontId="66" fillId="0" borderId="0" xfId="0" applyFont="1"/>
    <xf numFmtId="0" fontId="20" fillId="0" borderId="1" xfId="0" applyFont="1" applyBorder="1" applyAlignment="1">
      <alignment horizontal="left" vertical="center" wrapText="1"/>
    </xf>
    <xf numFmtId="0" fontId="21" fillId="0" borderId="16" xfId="0" applyFont="1" applyBorder="1" applyAlignment="1">
      <alignment vertical="center"/>
    </xf>
    <xf numFmtId="0" fontId="59" fillId="38" borderId="16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7" fillId="0" borderId="0" xfId="0" applyFont="1"/>
    <xf numFmtId="0" fontId="67" fillId="39" borderId="0" xfId="0" applyFont="1" applyFill="1"/>
    <xf numFmtId="0" fontId="69" fillId="40" borderId="1" xfId="0" applyFont="1" applyFill="1" applyBorder="1" applyAlignment="1">
      <alignment horizontal="left" vertical="center" indent="1"/>
    </xf>
    <xf numFmtId="3" fontId="69" fillId="40" borderId="16" xfId="0" applyNumberFormat="1" applyFont="1" applyFill="1" applyBorder="1" applyAlignment="1">
      <alignment horizontal="center" vertical="center" wrapText="1"/>
    </xf>
    <xf numFmtId="0" fontId="67" fillId="41" borderId="0" xfId="0" applyFont="1" applyFill="1"/>
    <xf numFmtId="0" fontId="67" fillId="0" borderId="0" xfId="0" applyFont="1" applyAlignment="1">
      <alignment horizontal="left"/>
    </xf>
    <xf numFmtId="0" fontId="28" fillId="0" borderId="0" xfId="78" applyFont="1" applyAlignment="1">
      <alignment vertical="center"/>
    </xf>
    <xf numFmtId="0" fontId="2" fillId="0" borderId="0" xfId="78"/>
    <xf numFmtId="0" fontId="20" fillId="0" borderId="16" xfId="78" applyFont="1" applyBorder="1" applyAlignment="1">
      <alignment vertical="center" wrapText="1"/>
    </xf>
    <xf numFmtId="0" fontId="70" fillId="42" borderId="19" xfId="78" applyFont="1" applyFill="1" applyBorder="1" applyAlignment="1">
      <alignment horizontal="center" wrapText="1"/>
    </xf>
    <xf numFmtId="0" fontId="25" fillId="6" borderId="16" xfId="78" applyFont="1" applyFill="1" applyBorder="1" applyAlignment="1">
      <alignment horizontal="center" vertical="center" wrapText="1"/>
    </xf>
    <xf numFmtId="0" fontId="25" fillId="6" borderId="20" xfId="78" applyFont="1" applyFill="1" applyBorder="1" applyAlignment="1">
      <alignment horizontal="center" vertical="center" wrapText="1"/>
    </xf>
    <xf numFmtId="0" fontId="21" fillId="0" borderId="16" xfId="78" applyFont="1" applyBorder="1" applyAlignment="1">
      <alignment horizontal="center" vertical="center" wrapText="1"/>
    </xf>
    <xf numFmtId="0" fontId="24" fillId="5" borderId="5" xfId="78" applyFont="1" applyFill="1" applyBorder="1" applyAlignment="1">
      <alignment horizontal="left" vertical="center" wrapText="1"/>
    </xf>
    <xf numFmtId="3" fontId="26" fillId="37" borderId="6" xfId="78" applyNumberFormat="1" applyFont="1" applyFill="1" applyBorder="1" applyAlignment="1">
      <alignment horizontal="center" vertical="center" wrapText="1"/>
    </xf>
    <xf numFmtId="3" fontId="26" fillId="0" borderId="6" xfId="78" applyNumberFormat="1" applyFont="1" applyBorder="1" applyAlignment="1">
      <alignment horizontal="right" vertical="center" wrapText="1" indent="1"/>
    </xf>
    <xf numFmtId="166" fontId="26" fillId="0" borderId="6" xfId="78" applyNumberFormat="1" applyFont="1" applyBorder="1" applyAlignment="1">
      <alignment horizontal="center" vertical="center" wrapText="1"/>
    </xf>
    <xf numFmtId="3" fontId="26" fillId="37" borderId="6" xfId="78" applyNumberFormat="1" applyFont="1" applyFill="1" applyBorder="1" applyAlignment="1">
      <alignment horizontal="right" vertical="center" wrapText="1" indent="2"/>
    </xf>
    <xf numFmtId="166" fontId="26" fillId="0" borderId="6" xfId="78" applyNumberFormat="1" applyFont="1" applyBorder="1" applyAlignment="1">
      <alignment horizontal="right" vertical="center" wrapText="1" indent="2"/>
    </xf>
    <xf numFmtId="3" fontId="26" fillId="0" borderId="21" xfId="78" applyNumberFormat="1" applyFont="1" applyBorder="1" applyAlignment="1">
      <alignment horizontal="right" vertical="center" wrapText="1" indent="1"/>
    </xf>
    <xf numFmtId="3" fontId="26" fillId="37" borderId="21" xfId="78" applyNumberFormat="1" applyFont="1" applyFill="1" applyBorder="1" applyAlignment="1">
      <alignment horizontal="center" vertical="center" wrapText="1"/>
    </xf>
    <xf numFmtId="166" fontId="26" fillId="0" borderId="21" xfId="78" applyNumberFormat="1" applyFont="1" applyBorder="1" applyAlignment="1">
      <alignment horizontal="center" vertical="center" wrapText="1"/>
    </xf>
    <xf numFmtId="0" fontId="59" fillId="38" borderId="16" xfId="78" applyFont="1" applyFill="1" applyBorder="1" applyAlignment="1">
      <alignment horizontal="left" vertical="center"/>
    </xf>
    <xf numFmtId="3" fontId="59" fillId="38" borderId="16" xfId="78" applyNumberFormat="1" applyFont="1" applyFill="1" applyBorder="1" applyAlignment="1">
      <alignment horizontal="right" vertical="center" wrapText="1" indent="2"/>
    </xf>
    <xf numFmtId="3" fontId="59" fillId="38" borderId="16" xfId="78" applyNumberFormat="1" applyFont="1" applyFill="1" applyBorder="1" applyAlignment="1">
      <alignment horizontal="right" vertical="center" wrapText="1" indent="1"/>
    </xf>
    <xf numFmtId="166" fontId="59" fillId="38" borderId="16" xfId="78" applyNumberFormat="1" applyFont="1" applyFill="1" applyBorder="1" applyAlignment="1">
      <alignment horizontal="right" vertical="center" wrapText="1" indent="2"/>
    </xf>
    <xf numFmtId="0" fontId="71" fillId="0" borderId="0" xfId="78" applyFont="1"/>
    <xf numFmtId="0" fontId="20" fillId="0" borderId="17" xfId="78" applyFont="1" applyBorder="1" applyAlignment="1">
      <alignment horizontal="left" vertical="center" wrapText="1"/>
    </xf>
    <xf numFmtId="0" fontId="72" fillId="0" borderId="22" xfId="78" applyFont="1" applyBorder="1" applyAlignment="1">
      <alignment horizontal="center" vertical="top" wrapText="1"/>
    </xf>
    <xf numFmtId="0" fontId="72" fillId="0" borderId="0" xfId="78" applyFont="1" applyAlignment="1">
      <alignment horizontal="center" vertical="top" wrapText="1"/>
    </xf>
    <xf numFmtId="0" fontId="73" fillId="0" borderId="0" xfId="78" applyFont="1" applyAlignment="1">
      <alignment vertical="top" wrapText="1"/>
    </xf>
    <xf numFmtId="164" fontId="19" fillId="0" borderId="0" xfId="64" applyNumberFormat="1"/>
    <xf numFmtId="0" fontId="29" fillId="0" borderId="1" xfId="64" applyFont="1" applyBorder="1" applyAlignment="1">
      <alignment vertical="center"/>
    </xf>
    <xf numFmtId="0" fontId="19" fillId="0" borderId="16" xfId="64" applyBorder="1" applyAlignment="1">
      <alignment horizontal="center" vertical="center" wrapText="1"/>
    </xf>
    <xf numFmtId="0" fontId="57" fillId="43" borderId="16" xfId="8" applyFont="1" applyFill="1" applyBorder="1" applyAlignment="1">
      <alignment horizontal="center" vertical="center" wrapText="1"/>
    </xf>
    <xf numFmtId="0" fontId="70" fillId="42" borderId="23" xfId="78" applyFont="1" applyFill="1" applyBorder="1" applyAlignment="1">
      <alignment horizontal="center" wrapText="1"/>
    </xf>
    <xf numFmtId="0" fontId="25" fillId="6" borderId="3" xfId="78" applyFont="1" applyFill="1" applyBorder="1" applyAlignment="1">
      <alignment horizontal="center" vertical="top" wrapText="1"/>
    </xf>
    <xf numFmtId="0" fontId="2" fillId="44" borderId="0" xfId="78" applyFill="1"/>
    <xf numFmtId="166" fontId="26" fillId="37" borderId="6" xfId="78" applyNumberFormat="1" applyFont="1" applyFill="1" applyBorder="1" applyAlignment="1">
      <alignment horizontal="center" vertical="center" wrapText="1"/>
    </xf>
    <xf numFmtId="0" fontId="2" fillId="44" borderId="0" xfId="78" applyFill="1" applyAlignment="1">
      <alignment horizontal="center"/>
    </xf>
    <xf numFmtId="166" fontId="59" fillId="38" borderId="16" xfId="78" applyNumberFormat="1" applyFont="1" applyFill="1" applyBorder="1" applyAlignment="1">
      <alignment horizontal="center" vertical="center" wrapText="1"/>
    </xf>
    <xf numFmtId="3" fontId="59" fillId="38" borderId="16" xfId="78" applyNumberFormat="1" applyFont="1" applyFill="1" applyBorder="1" applyAlignment="1">
      <alignment horizontal="center" vertical="center" wrapText="1"/>
    </xf>
    <xf numFmtId="0" fontId="60" fillId="0" borderId="0" xfId="64" applyFont="1" applyAlignment="1">
      <alignment horizontal="left" vertical="center"/>
    </xf>
    <xf numFmtId="168" fontId="0" fillId="0" borderId="0" xfId="2" applyNumberFormat="1" applyFont="1"/>
    <xf numFmtId="0" fontId="74" fillId="45" borderId="0" xfId="78" applyFont="1" applyFill="1" applyAlignment="1">
      <alignment vertical="top" wrapText="1"/>
    </xf>
    <xf numFmtId="0" fontId="75" fillId="0" borderId="0" xfId="78" applyFont="1" applyAlignment="1">
      <alignment horizontal="center" vertical="center"/>
    </xf>
    <xf numFmtId="3" fontId="73" fillId="0" borderId="0" xfId="78" applyNumberFormat="1" applyFont="1" applyAlignment="1">
      <alignment vertical="top" wrapText="1"/>
    </xf>
    <xf numFmtId="167" fontId="2" fillId="0" borderId="0" xfId="78" applyNumberFormat="1"/>
    <xf numFmtId="3" fontId="72" fillId="0" borderId="0" xfId="78" applyNumberFormat="1" applyFont="1" applyAlignment="1">
      <alignment vertical="top" wrapText="1"/>
    </xf>
    <xf numFmtId="0" fontId="72" fillId="0" borderId="24" xfId="78" applyFont="1" applyBorder="1" applyAlignment="1">
      <alignment horizontal="center" vertical="top" wrapText="1"/>
    </xf>
    <xf numFmtId="0" fontId="72" fillId="0" borderId="22" xfId="78" applyFont="1" applyBorder="1" applyAlignment="1">
      <alignment horizontal="right" vertical="top" wrapText="1" indent="2"/>
    </xf>
    <xf numFmtId="3" fontId="26" fillId="0" borderId="6" xfId="78" applyNumberFormat="1" applyFont="1" applyBorder="1" applyAlignment="1">
      <alignment horizontal="right" vertical="center" wrapText="1" indent="2"/>
    </xf>
    <xf numFmtId="3" fontId="26" fillId="37" borderId="21" xfId="78" applyNumberFormat="1" applyFont="1" applyFill="1" applyBorder="1" applyAlignment="1">
      <alignment horizontal="right" vertical="center" wrapText="1" indent="2"/>
    </xf>
    <xf numFmtId="0" fontId="70" fillId="42" borderId="26" xfId="78" applyFont="1" applyFill="1" applyBorder="1" applyAlignment="1">
      <alignment horizontal="center" wrapText="1"/>
    </xf>
    <xf numFmtId="3" fontId="0" fillId="0" borderId="0" xfId="0" applyNumberFormat="1" applyAlignment="1">
      <alignment horizontal="left"/>
    </xf>
    <xf numFmtId="0" fontId="25" fillId="6" borderId="3" xfId="80" applyFont="1" applyFill="1" applyBorder="1" applyAlignment="1">
      <alignment horizontal="center" vertical="center" wrapText="1"/>
    </xf>
    <xf numFmtId="0" fontId="1" fillId="0" borderId="0" xfId="81"/>
    <xf numFmtId="0" fontId="45" fillId="5" borderId="5" xfId="64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164" fontId="59" fillId="38" borderId="1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26" fillId="5" borderId="6" xfId="0" applyNumberFormat="1" applyFont="1" applyFill="1" applyBorder="1" applyAlignment="1">
      <alignment horizontal="center" vertical="center" wrapText="1"/>
    </xf>
    <xf numFmtId="3" fontId="2" fillId="0" borderId="0" xfId="78" applyNumberFormat="1"/>
    <xf numFmtId="164" fontId="2" fillId="0" borderId="0" xfId="78" applyNumberFormat="1"/>
    <xf numFmtId="166" fontId="19" fillId="0" borderId="0" xfId="1" applyNumberFormat="1" applyFill="1"/>
    <xf numFmtId="0" fontId="76" fillId="0" borderId="0" xfId="78" applyFont="1"/>
    <xf numFmtId="0" fontId="24" fillId="5" borderId="4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1" fillId="37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166" fontId="21" fillId="0" borderId="16" xfId="0" applyNumberFormat="1" applyFont="1" applyBorder="1" applyAlignment="1">
      <alignment horizontal="center" vertical="center" wrapText="1"/>
    </xf>
    <xf numFmtId="0" fontId="60" fillId="0" borderId="17" xfId="0" applyFont="1" applyBorder="1" applyAlignment="1">
      <alignment horizontal="left" vertical="center" wrapText="1"/>
    </xf>
    <xf numFmtId="0" fontId="62" fillId="0" borderId="17" xfId="0" applyFont="1" applyBorder="1" applyAlignment="1">
      <alignment vertical="center"/>
    </xf>
    <xf numFmtId="0" fontId="62" fillId="0" borderId="1" xfId="0" applyFont="1" applyBorder="1" applyAlignment="1">
      <alignment vertical="center"/>
    </xf>
    <xf numFmtId="0" fontId="65" fillId="0" borderId="16" xfId="0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center" vertical="center"/>
    </xf>
    <xf numFmtId="3" fontId="21" fillId="0" borderId="16" xfId="0" applyNumberFormat="1" applyFont="1" applyBorder="1" applyAlignment="1">
      <alignment horizontal="center" vertical="center" wrapText="1"/>
    </xf>
    <xf numFmtId="3" fontId="21" fillId="0" borderId="18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3" fontId="68" fillId="0" borderId="16" xfId="0" applyNumberFormat="1" applyFont="1" applyBorder="1" applyAlignment="1">
      <alignment horizontal="center" vertical="center" wrapText="1"/>
    </xf>
    <xf numFmtId="164" fontId="67" fillId="0" borderId="0" xfId="0" applyNumberFormat="1" applyFont="1" applyAlignment="1">
      <alignment horizontal="left" vertical="center" wrapText="1"/>
    </xf>
    <xf numFmtId="0" fontId="21" fillId="0" borderId="16" xfId="78" applyFont="1" applyBorder="1" applyAlignment="1">
      <alignment horizontal="center" vertical="center" wrapText="1"/>
    </xf>
    <xf numFmtId="0" fontId="21" fillId="5" borderId="16" xfId="78" applyFont="1" applyFill="1" applyBorder="1" applyAlignment="1">
      <alignment horizontal="center" vertical="center" wrapText="1"/>
    </xf>
    <xf numFmtId="0" fontId="60" fillId="0" borderId="0" xfId="64" applyFont="1" applyAlignment="1">
      <alignment horizontal="left" vertical="center" wrapText="1"/>
    </xf>
    <xf numFmtId="0" fontId="57" fillId="5" borderId="16" xfId="8" applyFont="1" applyFill="1" applyBorder="1" applyAlignment="1">
      <alignment horizontal="center" vertical="center" wrapText="1"/>
    </xf>
    <xf numFmtId="0" fontId="57" fillId="43" borderId="16" xfId="8" applyFont="1" applyFill="1" applyBorder="1" applyAlignment="1">
      <alignment horizontal="center" vertical="center" wrapText="1"/>
    </xf>
    <xf numFmtId="0" fontId="57" fillId="0" borderId="24" xfId="78" applyFont="1" applyBorder="1" applyAlignment="1">
      <alignment horizontal="center" vertical="top" wrapText="1"/>
    </xf>
    <xf numFmtId="0" fontId="57" fillId="0" borderId="16" xfId="78" applyFont="1" applyBorder="1" applyAlignment="1">
      <alignment horizontal="center" vertical="top" wrapText="1"/>
    </xf>
    <xf numFmtId="0" fontId="57" fillId="0" borderId="25" xfId="78" applyFont="1" applyBorder="1" applyAlignment="1">
      <alignment horizontal="center" vertical="top" wrapText="1"/>
    </xf>
    <xf numFmtId="0" fontId="57" fillId="0" borderId="17" xfId="78" applyFont="1" applyBorder="1" applyAlignment="1">
      <alignment horizontal="center" vertical="top" wrapText="1"/>
    </xf>
  </cellXfs>
  <cellStyles count="82">
    <cellStyle name="20% - Colore 1" xfId="32" builtinId="30" customBuiltin="1"/>
    <cellStyle name="20% - Colore 2" xfId="36" builtinId="34" customBuiltin="1"/>
    <cellStyle name="20% - Colore 3" xfId="40" builtinId="38" customBuiltin="1"/>
    <cellStyle name="20% - Colore 4" xfId="44" builtinId="42" customBuiltin="1"/>
    <cellStyle name="20% - Colore 5" xfId="48" builtinId="46" customBuiltin="1"/>
    <cellStyle name="20% - Colore 6" xfId="52" builtinId="50" customBuiltin="1"/>
    <cellStyle name="40% - Colore 1" xfId="33" builtinId="31" customBuiltin="1"/>
    <cellStyle name="40% - Colore 2" xfId="37" builtinId="35" customBuiltin="1"/>
    <cellStyle name="40% - Colore 3" xfId="41" builtinId="39" customBuiltin="1"/>
    <cellStyle name="40% - Colore 4" xfId="45" builtinId="43" customBuiltin="1"/>
    <cellStyle name="40% - Colore 5" xfId="49" builtinId="47" customBuiltin="1"/>
    <cellStyle name="40% - Colore 6" xfId="53" builtinId="51" customBuiltin="1"/>
    <cellStyle name="60% - Colore 1" xfId="34" builtinId="32" customBuiltin="1"/>
    <cellStyle name="60% - Colore 2" xfId="38" builtinId="36" customBuiltin="1"/>
    <cellStyle name="60% - Colore 3" xfId="42" builtinId="40" customBuiltin="1"/>
    <cellStyle name="60% - Colore 4" xfId="46" builtinId="44" customBuiltin="1"/>
    <cellStyle name="60% - Colore 5" xfId="50" builtinId="48" customBuiltin="1"/>
    <cellStyle name="60% - Colore 6" xfId="54" builtinId="52" customBuiltin="1"/>
    <cellStyle name="Calcolo" xfId="25" builtinId="22" customBuiltin="1"/>
    <cellStyle name="Cella collegata" xfId="26" builtinId="24" customBuiltin="1"/>
    <cellStyle name="Cella da controllare" xfId="27" builtinId="23" customBuiltin="1"/>
    <cellStyle name="Colore 1" xfId="31" builtinId="29" customBuiltin="1"/>
    <cellStyle name="Colore 2" xfId="35" builtinId="33" customBuiltin="1"/>
    <cellStyle name="Colore 3" xfId="39" builtinId="37" customBuiltin="1"/>
    <cellStyle name="Colore 4" xfId="43" builtinId="41" customBuiltin="1"/>
    <cellStyle name="Colore 5" xfId="47" builtinId="45" customBuiltin="1"/>
    <cellStyle name="Colore 6" xfId="51" builtinId="49" customBuiltin="1"/>
    <cellStyle name="Input" xfId="23" builtinId="20" customBuiltin="1"/>
    <cellStyle name="Migliaia 2" xfId="2"/>
    <cellStyle name="Migliaia 3" xfId="3"/>
    <cellStyle name="Migliaia 4" xfId="4"/>
    <cellStyle name="Migliaia 5" xfId="79"/>
    <cellStyle name="Neutrale" xfId="22" builtinId="28" customBuiltin="1"/>
    <cellStyle name="Neutrale 2" xfId="5"/>
    <cellStyle name="Normal 2" xfId="59"/>
    <cellStyle name="Normal 2 2" xfId="71"/>
    <cellStyle name="Normale" xfId="0" builtinId="0"/>
    <cellStyle name="Normale 10" xfId="73"/>
    <cellStyle name="Normale 10 2" xfId="80"/>
    <cellStyle name="Normale 2" xfId="1"/>
    <cellStyle name="Normale 2 2" xfId="6"/>
    <cellStyle name="Normale 2 2 2" xfId="7"/>
    <cellStyle name="Normale 2 3" xfId="66"/>
    <cellStyle name="Normale 2 3 2" xfId="64"/>
    <cellStyle name="Normale 3" xfId="8"/>
    <cellStyle name="Normale 3 2" xfId="70"/>
    <cellStyle name="Normale 3 3 2" xfId="14"/>
    <cellStyle name="Normale 3 3 2 2" xfId="60"/>
    <cellStyle name="Normale 3 3 2 2 2" xfId="67"/>
    <cellStyle name="Normale 3 3 2 2 2 2" xfId="76"/>
    <cellStyle name="Normale 3 3 2 2 2 3" xfId="77"/>
    <cellStyle name="Normale 4" xfId="9"/>
    <cellStyle name="Normale 5" xfId="55"/>
    <cellStyle name="Normale 5 2" xfId="63"/>
    <cellStyle name="Normale 5 3" xfId="65"/>
    <cellStyle name="Normale 5 4" xfId="69"/>
    <cellStyle name="Normale 5 4 2" xfId="72"/>
    <cellStyle name="Normale 5 5" xfId="74"/>
    <cellStyle name="Normale 5 5 2" xfId="78"/>
    <cellStyle name="Normale 6" xfId="57"/>
    <cellStyle name="Normale 6 2" xfId="61"/>
    <cellStyle name="Normale 7" xfId="58"/>
    <cellStyle name="Normale 8" xfId="62"/>
    <cellStyle name="Normale 8 2" xfId="75"/>
    <cellStyle name="Normale 8 2 2" xfId="81"/>
    <cellStyle name="Normale 9" xfId="68"/>
    <cellStyle name="Normale_Media" xfId="13"/>
    <cellStyle name="Nota 2" xfId="10"/>
    <cellStyle name="Nota 3" xfId="56"/>
    <cellStyle name="Output" xfId="24" builtinId="21" customBuiltin="1"/>
    <cellStyle name="Percentuale 2" xfId="11"/>
    <cellStyle name="Testo avviso" xfId="28" builtinId="11" customBuiltin="1"/>
    <cellStyle name="Testo descrittivo" xfId="29" builtinId="53" customBuiltin="1"/>
    <cellStyle name="Titolo" xfId="15" builtinId="15" customBuiltin="1"/>
    <cellStyle name="Titolo 1" xfId="16" builtinId="16" customBuiltin="1"/>
    <cellStyle name="Titolo 2" xfId="17" builtinId="17" customBuiltin="1"/>
    <cellStyle name="Titolo 3" xfId="18" builtinId="18" customBuiltin="1"/>
    <cellStyle name="Titolo 4" xfId="19" builtinId="19" customBuiltin="1"/>
    <cellStyle name="Totale" xfId="30" builtinId="25" customBuiltin="1"/>
    <cellStyle name="Valore non valido" xfId="21" builtinId="27" customBuiltin="1"/>
    <cellStyle name="Valore non valido 2" xfId="12"/>
    <cellStyle name="Valore valido" xfId="20" builtinId="26" customBuiltin="1"/>
  </cellStyles>
  <dxfs count="0"/>
  <tableStyles count="0" defaultTableStyle="TableStyleMedium2" defaultPivotStyle="PivotStyleLight16"/>
  <colors>
    <mruColors>
      <color rgb="FF1F497D"/>
      <color rgb="FF9BBB59"/>
      <color rgb="FFE42618"/>
      <color rgb="FF006482"/>
      <color rgb="FFCC6600"/>
      <color rgb="FF666699"/>
      <color rgb="FFD9D9D9"/>
      <color rgb="FFECECEC"/>
      <color rgb="FFE0E0E0"/>
      <color rgb="FF888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1'!$C$8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1'!$B$9:$B$16</c:f>
              <c:strCache>
                <c:ptCount val="8"/>
                <c:pt idx="0">
                  <c:v>Persone sole con meno di 65 anni</c:v>
                </c:pt>
                <c:pt idx="1">
                  <c:v>Persone sole con 65 anni e più</c:v>
                </c:pt>
                <c:pt idx="2">
                  <c:v>Coppie senza figli con
 p.r. con meno di 65 anni (a)</c:v>
                </c:pt>
                <c:pt idx="3">
                  <c:v>Coppie senza figli con
 p.r. con 65 anni e più (a) </c:v>
                </c:pt>
                <c:pt idx="4">
                  <c:v>Coppie con un figlio</c:v>
                </c:pt>
                <c:pt idx="5">
                  <c:v>Coppie con due figli</c:v>
                </c:pt>
                <c:pt idx="6">
                  <c:v>Coppie con tre o più figli</c:v>
                </c:pt>
                <c:pt idx="7">
                  <c:v>Monogenitori</c:v>
                </c:pt>
              </c:strCache>
            </c:strRef>
          </c:cat>
          <c:val>
            <c:numRef>
              <c:f>'FIGURA 1'!$C$9:$C$16</c:f>
              <c:numCache>
                <c:formatCode>General</c:formatCode>
                <c:ptCount val="8"/>
                <c:pt idx="0">
                  <c:v>29.5</c:v>
                </c:pt>
                <c:pt idx="1">
                  <c:v>28.3</c:v>
                </c:pt>
                <c:pt idx="2">
                  <c:v>18.8</c:v>
                </c:pt>
                <c:pt idx="3">
                  <c:v>15.9</c:v>
                </c:pt>
                <c:pt idx="4">
                  <c:v>21.3</c:v>
                </c:pt>
                <c:pt idx="5">
                  <c:v>23.4</c:v>
                </c:pt>
                <c:pt idx="6">
                  <c:v>32.700000000000003</c:v>
                </c:pt>
                <c:pt idx="7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8-44A4-9DF1-46F255577446}"/>
            </c:ext>
          </c:extLst>
        </c:ser>
        <c:ser>
          <c:idx val="1"/>
          <c:order val="1"/>
          <c:tx>
            <c:strRef>
              <c:f>'FIGURA 1'!$D$8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1'!$B$9:$B$16</c:f>
              <c:strCache>
                <c:ptCount val="8"/>
                <c:pt idx="0">
                  <c:v>Persone sole con meno di 65 anni</c:v>
                </c:pt>
                <c:pt idx="1">
                  <c:v>Persone sole con 65 anni e più</c:v>
                </c:pt>
                <c:pt idx="2">
                  <c:v>Coppie senza figli con
 p.r. con meno di 65 anni (a)</c:v>
                </c:pt>
                <c:pt idx="3">
                  <c:v>Coppie senza figli con
 p.r. con 65 anni e più (a) </c:v>
                </c:pt>
                <c:pt idx="4">
                  <c:v>Coppie con un figlio</c:v>
                </c:pt>
                <c:pt idx="5">
                  <c:v>Coppie con due figli</c:v>
                </c:pt>
                <c:pt idx="6">
                  <c:v>Coppie con tre o più figli</c:v>
                </c:pt>
                <c:pt idx="7">
                  <c:v>Monogenitori</c:v>
                </c:pt>
              </c:strCache>
            </c:strRef>
          </c:cat>
          <c:val>
            <c:numRef>
              <c:f>'FIGURA 1'!$D$9:$D$16</c:f>
              <c:numCache>
                <c:formatCode>General</c:formatCode>
                <c:ptCount val="8"/>
                <c:pt idx="0">
                  <c:v>28.8</c:v>
                </c:pt>
                <c:pt idx="1">
                  <c:v>27.2</c:v>
                </c:pt>
                <c:pt idx="2">
                  <c:v>18.100000000000001</c:v>
                </c:pt>
                <c:pt idx="3">
                  <c:v>15.5</c:v>
                </c:pt>
                <c:pt idx="4">
                  <c:v>19</c:v>
                </c:pt>
                <c:pt idx="5">
                  <c:v>20.6</c:v>
                </c:pt>
                <c:pt idx="6">
                  <c:v>32</c:v>
                </c:pt>
                <c:pt idx="7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8-44A4-9DF1-46F25557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88208559"/>
        <c:axId val="1288212719"/>
      </c:barChart>
      <c:catAx>
        <c:axId val="128820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88212719"/>
        <c:crosses val="autoZero"/>
        <c:auto val="1"/>
        <c:lblAlgn val="ctr"/>
        <c:lblOffset val="100"/>
        <c:noMultiLvlLbl val="0"/>
      </c:catAx>
      <c:valAx>
        <c:axId val="128821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8820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2'!$B$4</c:f>
              <c:strCache>
                <c:ptCount val="1"/>
                <c:pt idx="0">
                  <c:v>Rischio di povertà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2'!$A$5:$A$13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'FIGURA 2'!$B$5:$B$13</c:f>
              <c:numCache>
                <c:formatCode>#,##0.0</c:formatCode>
                <c:ptCount val="9"/>
                <c:pt idx="0">
                  <c:v>19.899999999999999</c:v>
                </c:pt>
                <c:pt idx="1">
                  <c:v>20.6</c:v>
                </c:pt>
                <c:pt idx="2">
                  <c:v>20.3</c:v>
                </c:pt>
                <c:pt idx="3">
                  <c:v>20.3</c:v>
                </c:pt>
                <c:pt idx="4">
                  <c:v>20.100000000000001</c:v>
                </c:pt>
                <c:pt idx="5">
                  <c:v>20</c:v>
                </c:pt>
                <c:pt idx="6">
                  <c:v>20.100000000000001</c:v>
                </c:pt>
                <c:pt idx="7">
                  <c:v>20.100000000000001</c:v>
                </c:pt>
                <c:pt idx="8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D-4701-97A8-23F7C239FFF9}"/>
            </c:ext>
          </c:extLst>
        </c:ser>
        <c:ser>
          <c:idx val="1"/>
          <c:order val="1"/>
          <c:tx>
            <c:strRef>
              <c:f>'FIGURA 2'!$C$4</c:f>
              <c:strCache>
                <c:ptCount val="1"/>
                <c:pt idx="0">
                  <c:v>Grave deprivazione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2'!$A$5:$A$13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'FIGURA 2'!$C$5:$C$13</c:f>
              <c:numCache>
                <c:formatCode>#,##0.0</c:formatCode>
                <c:ptCount val="9"/>
                <c:pt idx="0">
                  <c:v>12.1</c:v>
                </c:pt>
                <c:pt idx="1">
                  <c:v>10.1</c:v>
                </c:pt>
                <c:pt idx="2">
                  <c:v>6.6</c:v>
                </c:pt>
                <c:pt idx="3">
                  <c:v>6.5</c:v>
                </c:pt>
                <c:pt idx="4">
                  <c:v>6.4</c:v>
                </c:pt>
                <c:pt idx="5">
                  <c:v>6.2</c:v>
                </c:pt>
                <c:pt idx="6">
                  <c:v>5.9</c:v>
                </c:pt>
                <c:pt idx="7">
                  <c:v>4.5</c:v>
                </c:pt>
                <c:pt idx="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D-4701-97A8-23F7C239FFF9}"/>
            </c:ext>
          </c:extLst>
        </c:ser>
        <c:ser>
          <c:idx val="2"/>
          <c:order val="2"/>
          <c:tx>
            <c:strRef>
              <c:f>'FIGURA 2'!$D$4</c:f>
              <c:strCache>
                <c:ptCount val="1"/>
                <c:pt idx="0">
                  <c:v>Bassa intensità di lavoro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2'!$A$5:$A$13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'FIGURA 2'!$D$5:$D$13</c:f>
              <c:numCache>
                <c:formatCode>#,##0.0</c:formatCode>
                <c:ptCount val="9"/>
                <c:pt idx="0">
                  <c:v>11.2</c:v>
                </c:pt>
                <c:pt idx="1">
                  <c:v>12.1</c:v>
                </c:pt>
                <c:pt idx="2">
                  <c:v>10.8</c:v>
                </c:pt>
                <c:pt idx="3">
                  <c:v>10.7</c:v>
                </c:pt>
                <c:pt idx="4">
                  <c:v>9.6</c:v>
                </c:pt>
                <c:pt idx="5">
                  <c:v>10.199999999999999</c:v>
                </c:pt>
                <c:pt idx="6">
                  <c:v>10.8</c:v>
                </c:pt>
                <c:pt idx="7">
                  <c:v>9.8000000000000007</c:v>
                </c:pt>
                <c:pt idx="8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ED-4701-97A8-23F7C239F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672431"/>
        <c:axId val="1152672847"/>
      </c:lineChart>
      <c:lineChart>
        <c:grouping val="stacked"/>
        <c:varyColors val="0"/>
        <c:ser>
          <c:idx val="3"/>
          <c:order val="3"/>
          <c:tx>
            <c:strRef>
              <c:f>'FIGURA 2'!$E$4</c:f>
              <c:strCache>
                <c:ptCount val="1"/>
                <c:pt idx="0">
                  <c:v>Rischio di povertà o esclusione sociale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'FIGURA 2'!$A$5:$A$13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'FIGURA 2'!$E$5:$E$13</c:f>
              <c:numCache>
                <c:formatCode>#,##0.0</c:formatCode>
                <c:ptCount val="9"/>
                <c:pt idx="0">
                  <c:v>28.4</c:v>
                </c:pt>
                <c:pt idx="1">
                  <c:v>27.8</c:v>
                </c:pt>
                <c:pt idx="2">
                  <c:v>25.9</c:v>
                </c:pt>
                <c:pt idx="3">
                  <c:v>25.7</c:v>
                </c:pt>
                <c:pt idx="4">
                  <c:v>24.6</c:v>
                </c:pt>
                <c:pt idx="5">
                  <c:v>24.9</c:v>
                </c:pt>
                <c:pt idx="6">
                  <c:v>25.2</c:v>
                </c:pt>
                <c:pt idx="7">
                  <c:v>24.4</c:v>
                </c:pt>
                <c:pt idx="8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ED-4701-97A8-23F7C239F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669103"/>
        <c:axId val="1152667855"/>
      </c:lineChart>
      <c:catAx>
        <c:axId val="115267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672847"/>
        <c:crosses val="autoZero"/>
        <c:auto val="1"/>
        <c:lblAlgn val="ctr"/>
        <c:lblOffset val="100"/>
        <c:noMultiLvlLbl val="0"/>
      </c:catAx>
      <c:valAx>
        <c:axId val="115267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672431"/>
        <c:crosses val="autoZero"/>
        <c:crossBetween val="between"/>
      </c:valAx>
      <c:valAx>
        <c:axId val="1152667855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152669103"/>
        <c:crosses val="max"/>
        <c:crossBetween val="between"/>
      </c:valAx>
      <c:catAx>
        <c:axId val="11526691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26678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2.8469750889679714E-2"/>
          <c:w val="1"/>
          <c:h val="0.12688923230390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050540938480245E-2"/>
          <c:y val="0.15480968363194991"/>
          <c:w val="0.90842151590807252"/>
          <c:h val="0.76052051086989447"/>
        </c:manualLayout>
      </c:layout>
      <c:lineChart>
        <c:grouping val="standard"/>
        <c:varyColors val="0"/>
        <c:ser>
          <c:idx val="0"/>
          <c:order val="0"/>
          <c:tx>
            <c:strRef>
              <c:f>'FIGURA 3'!$A$5</c:f>
              <c:strCache>
                <c:ptCount val="1"/>
                <c:pt idx="0">
                  <c:v>Reddito da lavoro dipendente</c:v>
                </c:pt>
              </c:strCache>
            </c:strRef>
          </c:tx>
          <c:spPr>
            <a:ln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'FIGURA 3'!$B$4:$U$4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'FIGURA 3'!$B$5:$U$5</c:f>
              <c:numCache>
                <c:formatCode>#,##0</c:formatCode>
                <c:ptCount val="20"/>
                <c:pt idx="0">
                  <c:v>100</c:v>
                </c:pt>
                <c:pt idx="1">
                  <c:v>104.20887600332682</c:v>
                </c:pt>
                <c:pt idx="2">
                  <c:v>104.40311194199796</c:v>
                </c:pt>
                <c:pt idx="3">
                  <c:v>105.47324879514281</c:v>
                </c:pt>
                <c:pt idx="4">
                  <c:v>104.18760483187125</c:v>
                </c:pt>
                <c:pt idx="5">
                  <c:v>100.25839661883265</c:v>
                </c:pt>
                <c:pt idx="6">
                  <c:v>97.827966294586972</c:v>
                </c:pt>
                <c:pt idx="7">
                  <c:v>97.528511953159665</c:v>
                </c:pt>
                <c:pt idx="8">
                  <c:v>93.820135775643379</c:v>
                </c:pt>
                <c:pt idx="9">
                  <c:v>90.069239501703819</c:v>
                </c:pt>
                <c:pt idx="10">
                  <c:v>88.499112507445176</c:v>
                </c:pt>
                <c:pt idx="11">
                  <c:v>90.210930023768626</c:v>
                </c:pt>
                <c:pt idx="12">
                  <c:v>90.942628468231817</c:v>
                </c:pt>
                <c:pt idx="13">
                  <c:v>92.791017910045966</c:v>
                </c:pt>
                <c:pt idx="14">
                  <c:v>92.294012997669597</c:v>
                </c:pt>
                <c:pt idx="15">
                  <c:v>92.990425698051098</c:v>
                </c:pt>
                <c:pt idx="16">
                  <c:v>95.837990663422971</c:v>
                </c:pt>
                <c:pt idx="17">
                  <c:v>91.0053257939378</c:v>
                </c:pt>
                <c:pt idx="18">
                  <c:v>94.78598198435138</c:v>
                </c:pt>
                <c:pt idx="19">
                  <c:v>92.872641199289902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7-4810-99FF-3631D2065F7B}"/>
            </c:ext>
          </c:extLst>
        </c:ser>
        <c:ser>
          <c:idx val="1"/>
          <c:order val="1"/>
          <c:tx>
            <c:strRef>
              <c:f>'FIGURA 3'!$A$6</c:f>
              <c:strCache>
                <c:ptCount val="1"/>
                <c:pt idx="0">
                  <c:v>Reddito da lavoro autonomo</c:v>
                </c:pt>
              </c:strCache>
            </c:strRef>
          </c:tx>
          <c:spPr>
            <a:ln>
              <a:solidFill>
                <a:srgbClr val="CC7800"/>
              </a:solidFill>
            </a:ln>
          </c:spPr>
          <c:marker>
            <c:symbol val="none"/>
          </c:marker>
          <c:cat>
            <c:numRef>
              <c:f>'FIGURA 3'!$B$4:$U$4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'FIGURA 3'!$B$6:$U$6</c:f>
              <c:numCache>
                <c:formatCode>#,##0</c:formatCode>
                <c:ptCount val="20"/>
                <c:pt idx="0">
                  <c:v>100</c:v>
                </c:pt>
                <c:pt idx="1">
                  <c:v>95.464786785541492</c:v>
                </c:pt>
                <c:pt idx="2">
                  <c:v>96.16323218270874</c:v>
                </c:pt>
                <c:pt idx="3">
                  <c:v>94.381880242839514</c:v>
                </c:pt>
                <c:pt idx="4">
                  <c:v>91.637165272644737</c:v>
                </c:pt>
                <c:pt idx="5">
                  <c:v>90.644216778379402</c:v>
                </c:pt>
                <c:pt idx="6">
                  <c:v>93.3762548782328</c:v>
                </c:pt>
                <c:pt idx="7">
                  <c:v>84.76017767635193</c:v>
                </c:pt>
                <c:pt idx="8">
                  <c:v>81.029689192590851</c:v>
                </c:pt>
                <c:pt idx="9">
                  <c:v>74.688383406745103</c:v>
                </c:pt>
                <c:pt idx="10">
                  <c:v>70.321855053029708</c:v>
                </c:pt>
                <c:pt idx="11">
                  <c:v>66.896060480966142</c:v>
                </c:pt>
                <c:pt idx="12">
                  <c:v>69.952560646900267</c:v>
                </c:pt>
                <c:pt idx="13">
                  <c:v>71.131994528220929</c:v>
                </c:pt>
                <c:pt idx="14">
                  <c:v>73.31749254303223</c:v>
                </c:pt>
                <c:pt idx="15">
                  <c:v>72.009782394319899</c:v>
                </c:pt>
                <c:pt idx="16">
                  <c:v>73.73344847438112</c:v>
                </c:pt>
                <c:pt idx="17">
                  <c:v>68.480138169257344</c:v>
                </c:pt>
                <c:pt idx="18">
                  <c:v>72.481289579735176</c:v>
                </c:pt>
                <c:pt idx="19">
                  <c:v>72.985031663788135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7-4810-99FF-3631D2065F7B}"/>
            </c:ext>
          </c:extLst>
        </c:ser>
        <c:ser>
          <c:idx val="2"/>
          <c:order val="2"/>
          <c:tx>
            <c:strRef>
              <c:f>'FIGURA 3'!$A$7</c:f>
              <c:strCache>
                <c:ptCount val="1"/>
                <c:pt idx="0">
                  <c:v>Reddito da pensioni e trasferimenti pubblici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'FIGURA 3'!$B$4:$U$4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'FIGURA 3'!$B$7:$U$7</c:f>
              <c:numCache>
                <c:formatCode>#,##0</c:formatCode>
                <c:ptCount val="20"/>
                <c:pt idx="0">
                  <c:v>100</c:v>
                </c:pt>
                <c:pt idx="1">
                  <c:v>99.95568228271901</c:v>
                </c:pt>
                <c:pt idx="2">
                  <c:v>94.667519006301561</c:v>
                </c:pt>
                <c:pt idx="3">
                  <c:v>95.298997187272207</c:v>
                </c:pt>
                <c:pt idx="4">
                  <c:v>97.494423623050054</c:v>
                </c:pt>
                <c:pt idx="5">
                  <c:v>95.342278097011814</c:v>
                </c:pt>
                <c:pt idx="6">
                  <c:v>99.07269019449005</c:v>
                </c:pt>
                <c:pt idx="7">
                  <c:v>97.938990700653562</c:v>
                </c:pt>
                <c:pt idx="8">
                  <c:v>95.953200589972298</c:v>
                </c:pt>
                <c:pt idx="9">
                  <c:v>92.939718306674308</c:v>
                </c:pt>
                <c:pt idx="10">
                  <c:v>91.8116616624703</c:v>
                </c:pt>
                <c:pt idx="11">
                  <c:v>92.213246970461</c:v>
                </c:pt>
                <c:pt idx="12">
                  <c:v>92.371665314636687</c:v>
                </c:pt>
                <c:pt idx="13">
                  <c:v>94.118095381277655</c:v>
                </c:pt>
                <c:pt idx="14">
                  <c:v>96.015422179415893</c:v>
                </c:pt>
                <c:pt idx="15">
                  <c:v>96.720700756665707</c:v>
                </c:pt>
                <c:pt idx="16">
                  <c:v>100.64049011417433</c:v>
                </c:pt>
                <c:pt idx="17">
                  <c:v>110.07147498375569</c:v>
                </c:pt>
                <c:pt idx="18">
                  <c:v>104.78046969275039</c:v>
                </c:pt>
                <c:pt idx="19">
                  <c:v>102.6733500417711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C7-4810-99FF-3631D2065F7B}"/>
            </c:ext>
          </c:extLst>
        </c:ser>
        <c:ser>
          <c:idx val="3"/>
          <c:order val="3"/>
          <c:tx>
            <c:strRef>
              <c:f>'FIGURA 3'!$A$8</c:f>
              <c:strCache>
                <c:ptCount val="1"/>
                <c:pt idx="0">
                  <c:v>Reddito da capitale</c:v>
                </c:pt>
              </c:strCache>
            </c:strRef>
          </c:tx>
          <c:spPr>
            <a:ln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'FIGURA 3'!$B$4:$U$4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'FIGURA 3'!$B$8:$U$8</c:f>
              <c:numCache>
                <c:formatCode>#,##0</c:formatCode>
                <c:ptCount val="20"/>
                <c:pt idx="0">
                  <c:v>100</c:v>
                </c:pt>
                <c:pt idx="1">
                  <c:v>102.81306128777992</c:v>
                </c:pt>
                <c:pt idx="2">
                  <c:v>100.4573459844047</c:v>
                </c:pt>
                <c:pt idx="3">
                  <c:v>86.941379591849554</c:v>
                </c:pt>
                <c:pt idx="4">
                  <c:v>95.559546343262767</c:v>
                </c:pt>
                <c:pt idx="5">
                  <c:v>86.403319364520598</c:v>
                </c:pt>
                <c:pt idx="6">
                  <c:v>93.345918808198064</c:v>
                </c:pt>
                <c:pt idx="7">
                  <c:v>91.790243879431358</c:v>
                </c:pt>
                <c:pt idx="8">
                  <c:v>90.05093942423062</c:v>
                </c:pt>
                <c:pt idx="9">
                  <c:v>89.374490418850101</c:v>
                </c:pt>
                <c:pt idx="10">
                  <c:v>90.46293929664013</c:v>
                </c:pt>
                <c:pt idx="11">
                  <c:v>89.648795444192714</c:v>
                </c:pt>
                <c:pt idx="12">
                  <c:v>80.099999999999994</c:v>
                </c:pt>
                <c:pt idx="13">
                  <c:v>78.402289405145098</c:v>
                </c:pt>
                <c:pt idx="14">
                  <c:v>81.848152747691742</c:v>
                </c:pt>
                <c:pt idx="15">
                  <c:v>77.713143198960964</c:v>
                </c:pt>
                <c:pt idx="16">
                  <c:v>84.849300322927874</c:v>
                </c:pt>
                <c:pt idx="17">
                  <c:v>80.651237890204513</c:v>
                </c:pt>
                <c:pt idx="18">
                  <c:v>84.634015069967703</c:v>
                </c:pt>
                <c:pt idx="19">
                  <c:v>74.542518837459639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C7-4810-99FF-3631D2065F7B}"/>
            </c:ext>
          </c:extLst>
        </c:ser>
        <c:ser>
          <c:idx val="4"/>
          <c:order val="4"/>
          <c:tx>
            <c:strRef>
              <c:f>'FIGURA 3'!$A$9</c:f>
              <c:strCache>
                <c:ptCount val="1"/>
                <c:pt idx="0">
                  <c:v>Reddito familiare (con affitti figurativi)</c:v>
                </c:pt>
              </c:strCache>
            </c:strRef>
          </c:tx>
          <c:spPr>
            <a:ln w="34925">
              <a:solidFill>
                <a:srgbClr val="666699"/>
              </a:solidFill>
              <a:prstDash val="lgDash"/>
            </a:ln>
          </c:spPr>
          <c:marker>
            <c:symbol val="none"/>
          </c:marker>
          <c:cat>
            <c:numRef>
              <c:f>'FIGURA 3'!$B$4:$U$4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'FIGURA 3'!$B$9:$U$9</c:f>
              <c:numCache>
                <c:formatCode>#,##0</c:formatCode>
                <c:ptCount val="20"/>
                <c:pt idx="0">
                  <c:v>100</c:v>
                </c:pt>
                <c:pt idx="1">
                  <c:v>101.26648146782374</c:v>
                </c:pt>
                <c:pt idx="2">
                  <c:v>99.736929323059059</c:v>
                </c:pt>
                <c:pt idx="3">
                  <c:v>98.244200694139536</c:v>
                </c:pt>
                <c:pt idx="4">
                  <c:v>99.244678152171389</c:v>
                </c:pt>
                <c:pt idx="5">
                  <c:v>95.932228870938985</c:v>
                </c:pt>
                <c:pt idx="6">
                  <c:v>97.782263510609823</c:v>
                </c:pt>
                <c:pt idx="7">
                  <c:v>95.24955788771797</c:v>
                </c:pt>
                <c:pt idx="8">
                  <c:v>92.3734010812435</c:v>
                </c:pt>
                <c:pt idx="9">
                  <c:v>88.137919235735964</c:v>
                </c:pt>
                <c:pt idx="10">
                  <c:v>87.036108324974919</c:v>
                </c:pt>
                <c:pt idx="11">
                  <c:v>87.238049010979651</c:v>
                </c:pt>
                <c:pt idx="12">
                  <c:v>86.468875838926166</c:v>
                </c:pt>
                <c:pt idx="13">
                  <c:v>87.703923162536128</c:v>
                </c:pt>
                <c:pt idx="14">
                  <c:v>89.167362321145021</c:v>
                </c:pt>
                <c:pt idx="15">
                  <c:v>88.422109455993876</c:v>
                </c:pt>
                <c:pt idx="16">
                  <c:v>92.413947584559097</c:v>
                </c:pt>
                <c:pt idx="17">
                  <c:v>91.303914980462437</c:v>
                </c:pt>
                <c:pt idx="18">
                  <c:v>92.784788073371658</c:v>
                </c:pt>
                <c:pt idx="19">
                  <c:v>89.3650912168048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C7-4810-99FF-3631D2065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247232"/>
        <c:axId val="629247792"/>
      </c:lineChart>
      <c:catAx>
        <c:axId val="62924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baseline="0"/>
            </a:pPr>
            <a:endParaRPr lang="it-IT"/>
          </a:p>
        </c:txPr>
        <c:crossAx val="629247792"/>
        <c:crosses val="autoZero"/>
        <c:auto val="1"/>
        <c:lblAlgn val="ctr"/>
        <c:lblOffset val="100"/>
        <c:noMultiLvlLbl val="0"/>
      </c:catAx>
      <c:valAx>
        <c:axId val="629247792"/>
        <c:scaling>
          <c:orientation val="minMax"/>
          <c:max val="110"/>
          <c:min val="60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minorGridlines/>
        <c:numFmt formatCode="0" sourceLinked="0"/>
        <c:majorTickMark val="out"/>
        <c:minorTickMark val="out"/>
        <c:tickLblPos val="nextTo"/>
        <c:spPr>
          <a:ln>
            <a:solidFill>
              <a:sysClr val="window" lastClr="FFFFFF"/>
            </a:solidFill>
          </a:ln>
          <a:effectLst/>
        </c:spPr>
        <c:txPr>
          <a:bodyPr rot="0" vert="horz"/>
          <a:lstStyle/>
          <a:p>
            <a:pPr>
              <a:defRPr sz="1000" b="1" i="0" baseline="0"/>
            </a:pPr>
            <a:endParaRPr lang="it-IT"/>
          </a:p>
        </c:txPr>
        <c:crossAx val="629247232"/>
        <c:crosses val="autoZero"/>
        <c:crossBetween val="between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639907719553211E-2"/>
          <c:y val="2.9648386462705383E-2"/>
          <c:w val="0.93754948558812901"/>
          <c:h val="0.18726051314070322"/>
        </c:manualLayout>
      </c:layout>
      <c:overlay val="0"/>
      <c:txPr>
        <a:bodyPr/>
        <a:lstStyle/>
        <a:p>
          <a:pPr>
            <a:defRPr baseline="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43885301768672E-2"/>
          <c:y val="0.10103807786133912"/>
          <c:w val="0.79590549570170011"/>
          <c:h val="0.59992755990184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4'!$B$4</c:f>
              <c:strCache>
                <c:ptCount val="1"/>
                <c:pt idx="0">
                  <c:v>Reddito medio 2007 (Euro) - scala sinistra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'FIGURA 4'!$A$5:$A$9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4'!$B$5:$B$9</c:f>
              <c:numCache>
                <c:formatCode>#,##0</c:formatCode>
                <c:ptCount val="5"/>
                <c:pt idx="0">
                  <c:v>48209.928980526915</c:v>
                </c:pt>
                <c:pt idx="1">
                  <c:v>50283.319587628859</c:v>
                </c:pt>
                <c:pt idx="2">
                  <c:v>50153.814432989682</c:v>
                </c:pt>
                <c:pt idx="3">
                  <c:v>37454.460481099653</c:v>
                </c:pt>
                <c:pt idx="4">
                  <c:v>45538.721649484527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4-43BE-BB65-CB0DB5B25BBB}"/>
            </c:ext>
          </c:extLst>
        </c:ser>
        <c:ser>
          <c:idx val="2"/>
          <c:order val="2"/>
          <c:tx>
            <c:strRef>
              <c:f>'FIGURA 4'!$C$4</c:f>
              <c:strCache>
                <c:ptCount val="1"/>
                <c:pt idx="0">
                  <c:v>Reddito medio 2022 (Euro) - scala sinistra</c:v>
                </c:pt>
              </c:strCache>
            </c:strRef>
          </c:tx>
          <c:spPr>
            <a:solidFill>
              <a:srgbClr val="E42618"/>
            </a:solidFill>
            <a:ln w="28575">
              <a:noFill/>
            </a:ln>
          </c:spPr>
          <c:invertIfNegative val="0"/>
          <c:cat>
            <c:strRef>
              <c:f>'FIGURA 4'!$A$5:$A$9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4'!$C$5:$C$9</c:f>
              <c:numCache>
                <c:formatCode>#,##0</c:formatCode>
                <c:ptCount val="5"/>
                <c:pt idx="0">
                  <c:v>44564</c:v>
                </c:pt>
                <c:pt idx="1">
                  <c:v>46933</c:v>
                </c:pt>
                <c:pt idx="2">
                  <c:v>42742</c:v>
                </c:pt>
                <c:pt idx="3">
                  <c:v>33140</c:v>
                </c:pt>
                <c:pt idx="4">
                  <c:v>41004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4-43BE-BB65-CB0DB5B25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133344"/>
        <c:axId val="705240496"/>
      </c:barChart>
      <c:lineChart>
        <c:grouping val="standard"/>
        <c:varyColors val="0"/>
        <c:ser>
          <c:idx val="1"/>
          <c:order val="1"/>
          <c:tx>
            <c:strRef>
              <c:f>'FIGURA 4'!$E$4</c:f>
              <c:strCache>
                <c:ptCount val="1"/>
                <c:pt idx="0">
                  <c:v>Disuguaglianza del reddito 2022 (S80/S20) - scala destra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9BBB59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'FIGURA 4'!$A$5:$A$9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4'!$E$5:$E$9</c:f>
              <c:numCache>
                <c:formatCode>#,##0.0</c:formatCode>
                <c:ptCount val="5"/>
                <c:pt idx="0">
                  <c:v>4.0999999999999996</c:v>
                </c:pt>
                <c:pt idx="1">
                  <c:v>3.8</c:v>
                </c:pt>
                <c:pt idx="2">
                  <c:v>4.4000000000000004</c:v>
                </c:pt>
                <c:pt idx="3">
                  <c:v>4.7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4-43BE-BB65-CB0DB5B25BBB}"/>
            </c:ext>
          </c:extLst>
        </c:ser>
        <c:ser>
          <c:idx val="3"/>
          <c:order val="3"/>
          <c:tx>
            <c:strRef>
              <c:f>'FIGURA 4'!$D$4</c:f>
              <c:strCache>
                <c:ptCount val="1"/>
                <c:pt idx="0">
                  <c:v>Disuguaglianza del reddito 2007 (S80/S20) - scala destra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solidFill>
                <a:srgbClr val="888888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'FIGURA 4'!$A$5:$A$9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4'!$D$5:$D$9</c:f>
              <c:numCache>
                <c:formatCode>#,##0.0</c:formatCode>
                <c:ptCount val="5"/>
                <c:pt idx="0">
                  <c:v>4</c:v>
                </c:pt>
                <c:pt idx="1">
                  <c:v>3.5</c:v>
                </c:pt>
                <c:pt idx="2">
                  <c:v>3.8</c:v>
                </c:pt>
                <c:pt idx="3">
                  <c:v>4.8</c:v>
                </c:pt>
                <c:pt idx="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4-43BE-BB65-CB0DB5B25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241056"/>
        <c:axId val="705241616"/>
      </c:lineChart>
      <c:catAx>
        <c:axId val="70013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latin typeface="Arial Narrow" panose="020B0606020202030204" pitchFamily="34" charset="0"/>
              </a:defRPr>
            </a:pPr>
            <a:endParaRPr lang="it-IT"/>
          </a:p>
        </c:txPr>
        <c:crossAx val="705240496"/>
        <c:crosses val="autoZero"/>
        <c:auto val="1"/>
        <c:lblAlgn val="ctr"/>
        <c:lblOffset val="100"/>
        <c:noMultiLvlLbl val="0"/>
      </c:catAx>
      <c:valAx>
        <c:axId val="705240496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it-IT"/>
          </a:p>
        </c:txPr>
        <c:crossAx val="700133344"/>
        <c:crosses val="autoZero"/>
        <c:crossBetween val="between"/>
        <c:majorUnit val="10000"/>
      </c:valAx>
      <c:catAx>
        <c:axId val="70524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241616"/>
        <c:crosses val="autoZero"/>
        <c:auto val="1"/>
        <c:lblAlgn val="ctr"/>
        <c:lblOffset val="100"/>
        <c:noMultiLvlLbl val="0"/>
      </c:catAx>
      <c:valAx>
        <c:axId val="705241616"/>
        <c:scaling>
          <c:orientation val="minMax"/>
          <c:max val="6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it-IT"/>
          </a:p>
        </c:txPr>
        <c:crossAx val="705241056"/>
        <c:crosses val="max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2.2034126984126982E-2"/>
          <c:y val="0.83693287037037034"/>
          <c:w val="0.942427174066647"/>
          <c:h val="0.14184241874213599"/>
        </c:manualLayout>
      </c:layout>
      <c:overlay val="0"/>
      <c:txPr>
        <a:bodyPr/>
        <a:lstStyle/>
        <a:p>
          <a:pPr>
            <a:defRPr sz="900">
              <a:latin typeface="Arial Narrow" panose="020B060602020203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43885301768672E-2"/>
          <c:y val="0.10103807786133912"/>
          <c:w val="0.79590549570170011"/>
          <c:h val="0.59992755990184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5'!$B$4</c:f>
              <c:strCache>
                <c:ptCount val="1"/>
                <c:pt idx="0">
                  <c:v>Benficiari  CIG (migliaia) - scala sinistra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'FIGURA 5'!$A$5:$A$8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'FIGURA 5'!$B$5:$B$8</c:f>
              <c:numCache>
                <c:formatCode>#,##0</c:formatCode>
                <c:ptCount val="4"/>
                <c:pt idx="0">
                  <c:v>444.46899999999999</c:v>
                </c:pt>
                <c:pt idx="1">
                  <c:v>6040.2640000000001</c:v>
                </c:pt>
                <c:pt idx="2">
                  <c:v>3013.18</c:v>
                </c:pt>
                <c:pt idx="3">
                  <c:v>996.77499999999998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F-4063-B96E-B47F5E80B091}"/>
            </c:ext>
          </c:extLst>
        </c:ser>
        <c:ser>
          <c:idx val="2"/>
          <c:order val="2"/>
          <c:tx>
            <c:strRef>
              <c:f>'FIGURA 5'!$C$4</c:f>
              <c:strCache>
                <c:ptCount val="1"/>
                <c:pt idx="0">
                  <c:v>Importo medio netto (euro) - scala sinistra</c:v>
                </c:pt>
              </c:strCache>
            </c:strRef>
          </c:tx>
          <c:spPr>
            <a:solidFill>
              <a:srgbClr val="E42618"/>
            </a:solidFill>
            <a:ln w="28575">
              <a:noFill/>
            </a:ln>
          </c:spPr>
          <c:invertIfNegative val="0"/>
          <c:cat>
            <c:numRef>
              <c:f>'FIGURA 5'!$A$5:$A$8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'FIGURA 5'!$C$5:$C$8</c:f>
              <c:numCache>
                <c:formatCode>#,##0</c:formatCode>
                <c:ptCount val="4"/>
                <c:pt idx="0">
                  <c:v>1975</c:v>
                </c:pt>
                <c:pt idx="1">
                  <c:v>1495</c:v>
                </c:pt>
                <c:pt idx="2">
                  <c:v>1916</c:v>
                </c:pt>
                <c:pt idx="3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F-4063-B96E-B47F5E80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133344"/>
        <c:axId val="705240496"/>
      </c:barChart>
      <c:lineChart>
        <c:grouping val="standard"/>
        <c:varyColors val="0"/>
        <c:ser>
          <c:idx val="1"/>
          <c:order val="1"/>
          <c:tx>
            <c:strRef>
              <c:f>'FIGURA 5'!$D$4</c:f>
              <c:strCache>
                <c:ptCount val="1"/>
                <c:pt idx="0">
                  <c:v>Tasso di fruizione % scala destra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9BBB59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'FIGURA 5'!$A$5:$A$8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'FIGURA 5'!$D$5:$D$8</c:f>
              <c:numCache>
                <c:formatCode>#,##0.0</c:formatCode>
                <c:ptCount val="4"/>
                <c:pt idx="0">
                  <c:v>2.56</c:v>
                </c:pt>
                <c:pt idx="1">
                  <c:v>37.39</c:v>
                </c:pt>
                <c:pt idx="2">
                  <c:v>17.32</c:v>
                </c:pt>
                <c:pt idx="3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F-4063-B96E-B47F5E80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241056"/>
        <c:axId val="705241616"/>
      </c:lineChart>
      <c:catAx>
        <c:axId val="70013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latin typeface="Arial Narrow" panose="020B0606020202030204" pitchFamily="34" charset="0"/>
              </a:defRPr>
            </a:pPr>
            <a:endParaRPr lang="it-IT"/>
          </a:p>
        </c:txPr>
        <c:crossAx val="705240496"/>
        <c:crosses val="autoZero"/>
        <c:auto val="1"/>
        <c:lblAlgn val="ctr"/>
        <c:lblOffset val="100"/>
        <c:noMultiLvlLbl val="0"/>
      </c:catAx>
      <c:valAx>
        <c:axId val="705240496"/>
        <c:scaling>
          <c:orientation val="minMax"/>
          <c:max val="7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it-IT"/>
          </a:p>
        </c:txPr>
        <c:crossAx val="700133344"/>
        <c:crosses val="autoZero"/>
        <c:crossBetween val="between"/>
        <c:majorUnit val="1000"/>
      </c:valAx>
      <c:catAx>
        <c:axId val="70524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241616"/>
        <c:crosses val="autoZero"/>
        <c:auto val="1"/>
        <c:lblAlgn val="ctr"/>
        <c:lblOffset val="100"/>
        <c:noMultiLvlLbl val="0"/>
      </c:catAx>
      <c:valAx>
        <c:axId val="705241616"/>
        <c:scaling>
          <c:orientation val="minMax"/>
          <c:max val="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it-IT"/>
          </a:p>
        </c:txPr>
        <c:crossAx val="705241056"/>
        <c:crosses val="max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2.2034126984126982E-2"/>
          <c:y val="0.83693287037037034"/>
          <c:w val="0.942427174066647"/>
          <c:h val="0.14184241874213599"/>
        </c:manualLayout>
      </c:layout>
      <c:overlay val="0"/>
      <c:txPr>
        <a:bodyPr/>
        <a:lstStyle/>
        <a:p>
          <a:pPr>
            <a:defRPr sz="900">
              <a:latin typeface="Arial Narrow" panose="020B060602020203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5336237404803E-2"/>
          <c:y val="0.16021664068083599"/>
          <c:w val="0.88033822948912388"/>
          <c:h val="0.685033968498282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6'!$C$4</c:f>
              <c:strCache>
                <c:ptCount val="1"/>
                <c:pt idx="0">
                  <c:v>Famiglie percettrici di RDC 2021 (% - Scala sx)</c:v>
                </c:pt>
              </c:strCache>
            </c:strRef>
          </c:tx>
          <c:spPr>
            <a:solidFill>
              <a:srgbClr val="E42618"/>
            </a:solidFill>
            <a:ln w="28575">
              <a:noFill/>
            </a:ln>
          </c:spPr>
          <c:invertIfNegative val="0"/>
          <c:cat>
            <c:strRef>
              <c:f>'FIGURA 6'!$B$5:$B$16</c:f>
              <c:strCache>
                <c:ptCount val="12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  <c:pt idx="4">
                  <c:v>Solo italiani</c:v>
                </c:pt>
                <c:pt idx="5">
                  <c:v>Con stranieri</c:v>
                </c:pt>
                <c:pt idx="6">
                  <c:v>Primo</c:v>
                </c:pt>
                <c:pt idx="7">
                  <c:v>Secondo</c:v>
                </c:pt>
                <c:pt idx="8">
                  <c:v>Terzo</c:v>
                </c:pt>
                <c:pt idx="9">
                  <c:v>Quarto</c:v>
                </c:pt>
                <c:pt idx="10">
                  <c:v>Quinto</c:v>
                </c:pt>
                <c:pt idx="11">
                  <c:v>ITALIA</c:v>
                </c:pt>
              </c:strCache>
            </c:strRef>
          </c:cat>
          <c:val>
            <c:numRef>
              <c:f>'FIGURA 6'!$C$5:$C$16</c:f>
              <c:numCache>
                <c:formatCode>#,##0.0</c:formatCode>
                <c:ptCount val="12"/>
                <c:pt idx="0">
                  <c:v>3.9</c:v>
                </c:pt>
                <c:pt idx="1">
                  <c:v>1.5</c:v>
                </c:pt>
                <c:pt idx="2">
                  <c:v>4.3</c:v>
                </c:pt>
                <c:pt idx="3">
                  <c:v>11.2</c:v>
                </c:pt>
                <c:pt idx="4">
                  <c:v>5.3</c:v>
                </c:pt>
                <c:pt idx="5">
                  <c:v>10.8</c:v>
                </c:pt>
                <c:pt idx="6">
                  <c:v>14.4</c:v>
                </c:pt>
                <c:pt idx="7">
                  <c:v>8.6999999999999993</c:v>
                </c:pt>
                <c:pt idx="8">
                  <c:v>3.9</c:v>
                </c:pt>
                <c:pt idx="9">
                  <c:v>1.5</c:v>
                </c:pt>
                <c:pt idx="10">
                  <c:v>0.7</c:v>
                </c:pt>
                <c:pt idx="11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E-4A43-B04B-91ACE08CBD30}"/>
            </c:ext>
          </c:extLst>
        </c:ser>
        <c:ser>
          <c:idx val="0"/>
          <c:order val="2"/>
          <c:tx>
            <c:strRef>
              <c:f>'FIGURA 6'!$E$4</c:f>
              <c:strCache>
                <c:ptCount val="1"/>
                <c:pt idx="0">
                  <c:v>Famiglie percettrici di RDC 2022 (% - Scala sx)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'FIGURA 6'!$B$5:$B$16</c:f>
              <c:strCache>
                <c:ptCount val="12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  <c:pt idx="4">
                  <c:v>Solo italiani</c:v>
                </c:pt>
                <c:pt idx="5">
                  <c:v>Con stranieri</c:v>
                </c:pt>
                <c:pt idx="6">
                  <c:v>Primo</c:v>
                </c:pt>
                <c:pt idx="7">
                  <c:v>Secondo</c:v>
                </c:pt>
                <c:pt idx="8">
                  <c:v>Terzo</c:v>
                </c:pt>
                <c:pt idx="9">
                  <c:v>Quarto</c:v>
                </c:pt>
                <c:pt idx="10">
                  <c:v>Quinto</c:v>
                </c:pt>
                <c:pt idx="11">
                  <c:v>ITALIA</c:v>
                </c:pt>
              </c:strCache>
            </c:strRef>
          </c:cat>
          <c:val>
            <c:numRef>
              <c:f>'FIGURA 6'!$E$5:$E$16</c:f>
              <c:numCache>
                <c:formatCode>#,##0.0</c:formatCode>
                <c:ptCount val="12"/>
                <c:pt idx="0">
                  <c:v>3.8</c:v>
                </c:pt>
                <c:pt idx="1">
                  <c:v>1.6</c:v>
                </c:pt>
                <c:pt idx="2">
                  <c:v>4.2</c:v>
                </c:pt>
                <c:pt idx="3">
                  <c:v>12.8</c:v>
                </c:pt>
                <c:pt idx="4">
                  <c:v>5.9</c:v>
                </c:pt>
                <c:pt idx="5">
                  <c:v>10.199999999999999</c:v>
                </c:pt>
                <c:pt idx="6">
                  <c:v>18.2</c:v>
                </c:pt>
                <c:pt idx="7">
                  <c:v>7.2</c:v>
                </c:pt>
                <c:pt idx="8">
                  <c:v>3.8</c:v>
                </c:pt>
                <c:pt idx="9">
                  <c:v>2.1</c:v>
                </c:pt>
                <c:pt idx="10">
                  <c:v>0.4</c:v>
                </c:pt>
                <c:pt idx="11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8-4519-9922-1602A0BF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77104"/>
        <c:axId val="820877664"/>
      </c:barChart>
      <c:lineChart>
        <c:grouping val="standard"/>
        <c:varyColors val="0"/>
        <c:ser>
          <c:idx val="3"/>
          <c:order val="1"/>
          <c:tx>
            <c:strRef>
              <c:f>'FIGURA 6'!$D$4</c:f>
              <c:strCache>
                <c:ptCount val="1"/>
                <c:pt idx="0">
                  <c:v>RDC (% reddito familiare 2021 - Scala dx)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'FIGURA 6'!$B$5:$B$16</c:f>
              <c:strCache>
                <c:ptCount val="12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  <c:pt idx="4">
                  <c:v>Solo italiani</c:v>
                </c:pt>
                <c:pt idx="5">
                  <c:v>Con stranieri</c:v>
                </c:pt>
                <c:pt idx="6">
                  <c:v>Primo</c:v>
                </c:pt>
                <c:pt idx="7">
                  <c:v>Secondo</c:v>
                </c:pt>
                <c:pt idx="8">
                  <c:v>Terzo</c:v>
                </c:pt>
                <c:pt idx="9">
                  <c:v>Quarto</c:v>
                </c:pt>
                <c:pt idx="10">
                  <c:v>Quinto</c:v>
                </c:pt>
                <c:pt idx="11">
                  <c:v>ITALIA</c:v>
                </c:pt>
              </c:strCache>
            </c:strRef>
          </c:cat>
          <c:val>
            <c:numRef>
              <c:f>'FIGURA 6'!$D$5:$D$16</c:f>
              <c:numCache>
                <c:formatCode>#,##0.0</c:formatCode>
                <c:ptCount val="12"/>
                <c:pt idx="0">
                  <c:v>25.4</c:v>
                </c:pt>
                <c:pt idx="1">
                  <c:v>18.600000000000001</c:v>
                </c:pt>
                <c:pt idx="2">
                  <c:v>23.1</c:v>
                </c:pt>
                <c:pt idx="3">
                  <c:v>34.5</c:v>
                </c:pt>
                <c:pt idx="4">
                  <c:v>31.4</c:v>
                </c:pt>
                <c:pt idx="5">
                  <c:v>24.8</c:v>
                </c:pt>
                <c:pt idx="6">
                  <c:v>42.4</c:v>
                </c:pt>
                <c:pt idx="7">
                  <c:v>28.5</c:v>
                </c:pt>
                <c:pt idx="8">
                  <c:v>21</c:v>
                </c:pt>
                <c:pt idx="9">
                  <c:v>17</c:v>
                </c:pt>
                <c:pt idx="10">
                  <c:v>20.5</c:v>
                </c:pt>
                <c:pt idx="11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E-4A43-B04B-91ACE08CBD30}"/>
            </c:ext>
          </c:extLst>
        </c:ser>
        <c:ser>
          <c:idx val="1"/>
          <c:order val="3"/>
          <c:tx>
            <c:strRef>
              <c:f>'FIGURA 6'!$F$4</c:f>
              <c:strCache>
                <c:ptCount val="1"/>
                <c:pt idx="0">
                  <c:v>RDC (% reddito familiare 2022 - Scala dx)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'FIGURA 6'!$B$5:$B$16</c:f>
              <c:strCache>
                <c:ptCount val="12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  <c:pt idx="4">
                  <c:v>Solo italiani</c:v>
                </c:pt>
                <c:pt idx="5">
                  <c:v>Con stranieri</c:v>
                </c:pt>
                <c:pt idx="6">
                  <c:v>Primo</c:v>
                </c:pt>
                <c:pt idx="7">
                  <c:v>Secondo</c:v>
                </c:pt>
                <c:pt idx="8">
                  <c:v>Terzo</c:v>
                </c:pt>
                <c:pt idx="9">
                  <c:v>Quarto</c:v>
                </c:pt>
                <c:pt idx="10">
                  <c:v>Quinto</c:v>
                </c:pt>
                <c:pt idx="11">
                  <c:v>ITALIA</c:v>
                </c:pt>
              </c:strCache>
            </c:strRef>
          </c:cat>
          <c:val>
            <c:numRef>
              <c:f>'FIGURA 6'!$F$5:$F$16</c:f>
              <c:numCache>
                <c:formatCode>#,##0.0</c:formatCode>
                <c:ptCount val="12"/>
                <c:pt idx="0">
                  <c:v>24.3</c:v>
                </c:pt>
                <c:pt idx="1">
                  <c:v>19.899999999999999</c:v>
                </c:pt>
                <c:pt idx="2">
                  <c:v>23.6</c:v>
                </c:pt>
                <c:pt idx="3">
                  <c:v>29.9</c:v>
                </c:pt>
                <c:pt idx="4">
                  <c:v>28.4</c:v>
                </c:pt>
                <c:pt idx="5">
                  <c:v>23.1</c:v>
                </c:pt>
                <c:pt idx="6">
                  <c:v>39.200000000000003</c:v>
                </c:pt>
                <c:pt idx="7">
                  <c:v>22.3</c:v>
                </c:pt>
                <c:pt idx="8">
                  <c:v>21.1</c:v>
                </c:pt>
                <c:pt idx="9">
                  <c:v>17.7</c:v>
                </c:pt>
                <c:pt idx="10">
                  <c:v>9.4</c:v>
                </c:pt>
                <c:pt idx="11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8-4519-9922-1602A0BF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13872"/>
        <c:axId val="448313216"/>
      </c:lineChart>
      <c:catAx>
        <c:axId val="82087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080000" vert="horz"/>
          <a:lstStyle/>
          <a:p>
            <a:pPr>
              <a:defRPr/>
            </a:pPr>
            <a:endParaRPr lang="it-IT"/>
          </a:p>
        </c:txPr>
        <c:crossAx val="820877664"/>
        <c:crosses val="autoZero"/>
        <c:auto val="1"/>
        <c:lblAlgn val="ctr"/>
        <c:lblOffset val="100"/>
        <c:tickLblSkip val="1"/>
        <c:noMultiLvlLbl val="0"/>
      </c:catAx>
      <c:valAx>
        <c:axId val="820877664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820877104"/>
        <c:crosses val="autoZero"/>
        <c:crossBetween val="between"/>
        <c:majorUnit val="5"/>
      </c:valAx>
      <c:valAx>
        <c:axId val="448313216"/>
        <c:scaling>
          <c:orientation val="minMax"/>
          <c:max val="4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448313872"/>
        <c:crosses val="max"/>
        <c:crossBetween val="between"/>
        <c:majorUnit val="5"/>
        <c:minorUnit val="1"/>
      </c:valAx>
      <c:catAx>
        <c:axId val="44831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3132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4.6450775471247902E-2"/>
          <c:y val="2.6875709367066465E-2"/>
          <c:w val="0.80363674540682417"/>
          <c:h val="0.11842669118635137"/>
        </c:manualLayout>
      </c:layout>
      <c:overlay val="0"/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84651045433489E-2"/>
          <c:y val="0.16475961407761089"/>
          <c:w val="0.85227934537808125"/>
          <c:h val="0.680491188258069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7'!$C$4</c:f>
              <c:strCache>
                <c:ptCount val="1"/>
                <c:pt idx="0">
                  <c:v>Tasso di fruizione ANF 2021 (% individui - Scala sx)</c:v>
                </c:pt>
              </c:strCache>
            </c:strRef>
          </c:tx>
          <c:spPr>
            <a:solidFill>
              <a:srgbClr val="E42618"/>
            </a:solidFill>
            <a:ln w="28575">
              <a:noFill/>
            </a:ln>
          </c:spPr>
          <c:invertIfNegative val="0"/>
          <c:cat>
            <c:strRef>
              <c:f>'FIGURA 7'!$B$5:$B$19</c:f>
              <c:strCache>
                <c:ptCount val="15"/>
                <c:pt idx="0">
                  <c:v>Lavoro dipendente</c:v>
                </c:pt>
                <c:pt idx="1">
                  <c:v>Lavoro autonomo</c:v>
                </c:pt>
                <c:pt idx="2">
                  <c:v>Pensioni e trasferimenti</c:v>
                </c:pt>
                <c:pt idx="3">
                  <c:v>Capitale e altri redditi</c:v>
                </c:pt>
                <c:pt idx="4">
                  <c:v>Persone sole</c:v>
                </c:pt>
                <c:pt idx="5">
                  <c:v>Coppie senza figli</c:v>
                </c:pt>
                <c:pt idx="6">
                  <c:v>Coppie con figli minori</c:v>
                </c:pt>
                <c:pt idx="7">
                  <c:v>Coppie con figli tutti adulti</c:v>
                </c:pt>
                <c:pt idx="8">
                  <c:v>Monogenitore</c:v>
                </c:pt>
                <c:pt idx="9">
                  <c:v>Altra tipologia</c:v>
                </c:pt>
                <c:pt idx="10">
                  <c:v>Nord-ovest</c:v>
                </c:pt>
                <c:pt idx="11">
                  <c:v>Nord-est</c:v>
                </c:pt>
                <c:pt idx="12">
                  <c:v>Centro</c:v>
                </c:pt>
                <c:pt idx="13">
                  <c:v>Mezzogiorno</c:v>
                </c:pt>
                <c:pt idx="14">
                  <c:v>ITALIA</c:v>
                </c:pt>
              </c:strCache>
            </c:strRef>
          </c:cat>
          <c:val>
            <c:numRef>
              <c:f>'FIGURA 7'!$C$5:$C$19</c:f>
              <c:numCache>
                <c:formatCode>#,##0.0</c:formatCode>
                <c:ptCount val="15"/>
                <c:pt idx="0">
                  <c:v>18.09</c:v>
                </c:pt>
                <c:pt idx="1">
                  <c:v>5.33</c:v>
                </c:pt>
                <c:pt idx="2">
                  <c:v>7.03</c:v>
                </c:pt>
                <c:pt idx="3">
                  <c:v>3.96</c:v>
                </c:pt>
                <c:pt idx="4">
                  <c:v>4.29</c:v>
                </c:pt>
                <c:pt idx="5">
                  <c:v>6.24</c:v>
                </c:pt>
                <c:pt idx="6">
                  <c:v>29.95</c:v>
                </c:pt>
                <c:pt idx="7">
                  <c:v>7.24</c:v>
                </c:pt>
                <c:pt idx="8">
                  <c:v>10.76</c:v>
                </c:pt>
                <c:pt idx="9">
                  <c:v>8.1999999999999993</c:v>
                </c:pt>
                <c:pt idx="10">
                  <c:v>9.5</c:v>
                </c:pt>
                <c:pt idx="11">
                  <c:v>12.99</c:v>
                </c:pt>
                <c:pt idx="12">
                  <c:v>11.4</c:v>
                </c:pt>
                <c:pt idx="13">
                  <c:v>13.66</c:v>
                </c:pt>
                <c:pt idx="14">
                  <c:v>11.96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C-474D-9748-0DEBBF91D42A}"/>
            </c:ext>
          </c:extLst>
        </c:ser>
        <c:ser>
          <c:idx val="0"/>
          <c:order val="2"/>
          <c:tx>
            <c:strRef>
              <c:f>'FIGURA 7'!$E$4</c:f>
              <c:strCache>
                <c:ptCount val="1"/>
                <c:pt idx="0">
                  <c:v>Tasso di fruizione ANF/AUU 2022 (% individui - Scala sx)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'FIGURA 7'!$B$5:$B$19</c:f>
              <c:strCache>
                <c:ptCount val="15"/>
                <c:pt idx="0">
                  <c:v>Lavoro dipendente</c:v>
                </c:pt>
                <c:pt idx="1">
                  <c:v>Lavoro autonomo</c:v>
                </c:pt>
                <c:pt idx="2">
                  <c:v>Pensioni e trasferimenti</c:v>
                </c:pt>
                <c:pt idx="3">
                  <c:v>Capitale e altri redditi</c:v>
                </c:pt>
                <c:pt idx="4">
                  <c:v>Persone sole</c:v>
                </c:pt>
                <c:pt idx="5">
                  <c:v>Coppie senza figli</c:v>
                </c:pt>
                <c:pt idx="6">
                  <c:v>Coppie con figli minori</c:v>
                </c:pt>
                <c:pt idx="7">
                  <c:v>Coppie con figli tutti adulti</c:v>
                </c:pt>
                <c:pt idx="8">
                  <c:v>Monogenitore</c:v>
                </c:pt>
                <c:pt idx="9">
                  <c:v>Altra tipologia</c:v>
                </c:pt>
                <c:pt idx="10">
                  <c:v>Nord-ovest</c:v>
                </c:pt>
                <c:pt idx="11">
                  <c:v>Nord-est</c:v>
                </c:pt>
                <c:pt idx="12">
                  <c:v>Centro</c:v>
                </c:pt>
                <c:pt idx="13">
                  <c:v>Mezzogiorno</c:v>
                </c:pt>
                <c:pt idx="14">
                  <c:v>ITALIA</c:v>
                </c:pt>
              </c:strCache>
            </c:strRef>
          </c:cat>
          <c:val>
            <c:numRef>
              <c:f>'FIGURA 7'!$E$5:$E$19</c:f>
              <c:numCache>
                <c:formatCode>#,##0.0</c:formatCode>
                <c:ptCount val="15"/>
                <c:pt idx="0">
                  <c:v>21.76</c:v>
                </c:pt>
                <c:pt idx="1">
                  <c:v>14.52</c:v>
                </c:pt>
                <c:pt idx="2">
                  <c:v>8.6</c:v>
                </c:pt>
                <c:pt idx="3">
                  <c:v>6.72</c:v>
                </c:pt>
                <c:pt idx="4">
                  <c:v>4.43</c:v>
                </c:pt>
                <c:pt idx="5">
                  <c:v>6.62</c:v>
                </c:pt>
                <c:pt idx="6">
                  <c:v>42.1</c:v>
                </c:pt>
                <c:pt idx="7">
                  <c:v>8.56</c:v>
                </c:pt>
                <c:pt idx="8">
                  <c:v>16.420000000000002</c:v>
                </c:pt>
                <c:pt idx="9">
                  <c:v>10.5</c:v>
                </c:pt>
                <c:pt idx="10">
                  <c:v>14.05</c:v>
                </c:pt>
                <c:pt idx="11">
                  <c:v>15.42</c:v>
                </c:pt>
                <c:pt idx="12">
                  <c:v>15.07</c:v>
                </c:pt>
                <c:pt idx="13">
                  <c:v>17.600000000000001</c:v>
                </c:pt>
                <c:pt idx="14">
                  <c:v>15.71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C-474D-9748-0DEBBF9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77104"/>
        <c:axId val="820877664"/>
      </c:barChart>
      <c:lineChart>
        <c:grouping val="standard"/>
        <c:varyColors val="0"/>
        <c:ser>
          <c:idx val="3"/>
          <c:order val="1"/>
          <c:tx>
            <c:strRef>
              <c:f>'FIGURA 7'!$D$4</c:f>
              <c:strCache>
                <c:ptCount val="1"/>
                <c:pt idx="0">
                  <c:v>Importo medio annuo ANF 2021  (euro - Scala dx)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'FIGURA 7'!$B$5:$B$19</c:f>
              <c:strCache>
                <c:ptCount val="15"/>
                <c:pt idx="0">
                  <c:v>Lavoro dipendente</c:v>
                </c:pt>
                <c:pt idx="1">
                  <c:v>Lavoro autonomo</c:v>
                </c:pt>
                <c:pt idx="2">
                  <c:v>Pensioni e trasferimenti</c:v>
                </c:pt>
                <c:pt idx="3">
                  <c:v>Capitale e altri redditi</c:v>
                </c:pt>
                <c:pt idx="4">
                  <c:v>Persone sole</c:v>
                </c:pt>
                <c:pt idx="5">
                  <c:v>Coppie senza figli</c:v>
                </c:pt>
                <c:pt idx="6">
                  <c:v>Coppie con figli minori</c:v>
                </c:pt>
                <c:pt idx="7">
                  <c:v>Coppie con figli tutti adulti</c:v>
                </c:pt>
                <c:pt idx="8">
                  <c:v>Monogenitore</c:v>
                </c:pt>
                <c:pt idx="9">
                  <c:v>Altra tipologia</c:v>
                </c:pt>
                <c:pt idx="10">
                  <c:v>Nord-ovest</c:v>
                </c:pt>
                <c:pt idx="11">
                  <c:v>Nord-est</c:v>
                </c:pt>
                <c:pt idx="12">
                  <c:v>Centro</c:v>
                </c:pt>
                <c:pt idx="13">
                  <c:v>Mezzogiorno</c:v>
                </c:pt>
                <c:pt idx="14">
                  <c:v>ITALIA</c:v>
                </c:pt>
              </c:strCache>
            </c:strRef>
          </c:cat>
          <c:val>
            <c:numRef>
              <c:f>'FIGURA 7'!$D$5:$D$19</c:f>
              <c:numCache>
                <c:formatCode>#,##0</c:formatCode>
                <c:ptCount val="15"/>
                <c:pt idx="0">
                  <c:v>1123</c:v>
                </c:pt>
                <c:pt idx="1">
                  <c:v>1131</c:v>
                </c:pt>
                <c:pt idx="2">
                  <c:v>839</c:v>
                </c:pt>
                <c:pt idx="3">
                  <c:v>1655</c:v>
                </c:pt>
                <c:pt idx="4">
                  <c:v>536</c:v>
                </c:pt>
                <c:pt idx="5">
                  <c:v>304</c:v>
                </c:pt>
                <c:pt idx="6">
                  <c:v>1271</c:v>
                </c:pt>
                <c:pt idx="7">
                  <c:v>644</c:v>
                </c:pt>
                <c:pt idx="8">
                  <c:v>1163</c:v>
                </c:pt>
                <c:pt idx="9">
                  <c:v>1231</c:v>
                </c:pt>
                <c:pt idx="10">
                  <c:v>1071</c:v>
                </c:pt>
                <c:pt idx="11">
                  <c:v>1013</c:v>
                </c:pt>
                <c:pt idx="12">
                  <c:v>1053</c:v>
                </c:pt>
                <c:pt idx="13">
                  <c:v>1092</c:v>
                </c:pt>
                <c:pt idx="14">
                  <c:v>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DC-474D-9748-0DEBBF91D42A}"/>
            </c:ext>
          </c:extLst>
        </c:ser>
        <c:ser>
          <c:idx val="1"/>
          <c:order val="3"/>
          <c:tx>
            <c:strRef>
              <c:f>'FIGURA 7'!$F$4</c:f>
              <c:strCache>
                <c:ptCount val="1"/>
                <c:pt idx="0">
                  <c:v>Importo medio annuo ANF/AUU 2022  (euro - Scala dx)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BBB59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'FIGURA 7'!$B$5:$B$19</c:f>
              <c:strCache>
                <c:ptCount val="15"/>
                <c:pt idx="0">
                  <c:v>Lavoro dipendente</c:v>
                </c:pt>
                <c:pt idx="1">
                  <c:v>Lavoro autonomo</c:v>
                </c:pt>
                <c:pt idx="2">
                  <c:v>Pensioni e trasferimenti</c:v>
                </c:pt>
                <c:pt idx="3">
                  <c:v>Capitale e altri redditi</c:v>
                </c:pt>
                <c:pt idx="4">
                  <c:v>Persone sole</c:v>
                </c:pt>
                <c:pt idx="5">
                  <c:v>Coppie senza figli</c:v>
                </c:pt>
                <c:pt idx="6">
                  <c:v>Coppie con figli minori</c:v>
                </c:pt>
                <c:pt idx="7">
                  <c:v>Coppie con figli tutti adulti</c:v>
                </c:pt>
                <c:pt idx="8">
                  <c:v>Monogenitore</c:v>
                </c:pt>
                <c:pt idx="9">
                  <c:v>Altra tipologia</c:v>
                </c:pt>
                <c:pt idx="10">
                  <c:v>Nord-ovest</c:v>
                </c:pt>
                <c:pt idx="11">
                  <c:v>Nord-est</c:v>
                </c:pt>
                <c:pt idx="12">
                  <c:v>Centro</c:v>
                </c:pt>
                <c:pt idx="13">
                  <c:v>Mezzogiorno</c:v>
                </c:pt>
                <c:pt idx="14">
                  <c:v>ITALIA</c:v>
                </c:pt>
              </c:strCache>
            </c:strRef>
          </c:cat>
          <c:val>
            <c:numRef>
              <c:f>'FIGURA 7'!$F$5:$F$19</c:f>
              <c:numCache>
                <c:formatCode>#,##0</c:formatCode>
                <c:ptCount val="15"/>
                <c:pt idx="0">
                  <c:v>2127</c:v>
                </c:pt>
                <c:pt idx="1">
                  <c:v>1753</c:v>
                </c:pt>
                <c:pt idx="2">
                  <c:v>1338</c:v>
                </c:pt>
                <c:pt idx="3">
                  <c:v>2420</c:v>
                </c:pt>
                <c:pt idx="4">
                  <c:v>1203</c:v>
                </c:pt>
                <c:pt idx="5">
                  <c:v>626</c:v>
                </c:pt>
                <c:pt idx="6">
                  <c:v>2486</c:v>
                </c:pt>
                <c:pt idx="7">
                  <c:v>692</c:v>
                </c:pt>
                <c:pt idx="8">
                  <c:v>1844</c:v>
                </c:pt>
                <c:pt idx="9">
                  <c:v>1526</c:v>
                </c:pt>
                <c:pt idx="10">
                  <c:v>1931</c:v>
                </c:pt>
                <c:pt idx="11">
                  <c:v>2054</c:v>
                </c:pt>
                <c:pt idx="12">
                  <c:v>1794</c:v>
                </c:pt>
                <c:pt idx="13">
                  <c:v>1926</c:v>
                </c:pt>
                <c:pt idx="14">
                  <c:v>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DC-474D-9748-0DEBBF9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13872"/>
        <c:axId val="448313216"/>
      </c:lineChart>
      <c:catAx>
        <c:axId val="82087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080000" vert="horz"/>
          <a:lstStyle/>
          <a:p>
            <a:pPr>
              <a:defRPr sz="700"/>
            </a:pPr>
            <a:endParaRPr lang="it-IT"/>
          </a:p>
        </c:txPr>
        <c:crossAx val="820877664"/>
        <c:crosses val="autoZero"/>
        <c:auto val="1"/>
        <c:lblAlgn val="ctr"/>
        <c:lblOffset val="100"/>
        <c:tickLblSkip val="1"/>
        <c:noMultiLvlLbl val="0"/>
      </c:catAx>
      <c:valAx>
        <c:axId val="820877664"/>
        <c:scaling>
          <c:orientation val="minMax"/>
          <c:max val="4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820877104"/>
        <c:crosses val="autoZero"/>
        <c:crossBetween val="between"/>
        <c:majorUnit val="5"/>
      </c:valAx>
      <c:valAx>
        <c:axId val="448313216"/>
        <c:scaling>
          <c:orientation val="minMax"/>
          <c:max val="2500"/>
          <c:min val="0"/>
        </c:scaling>
        <c:delete val="0"/>
        <c:axPos val="r"/>
        <c:numFmt formatCode="#,##0\ &quot;€&quot;" sourceLinked="0"/>
        <c:majorTickMark val="out"/>
        <c:minorTickMark val="none"/>
        <c:tickLblPos val="nextTo"/>
        <c:crossAx val="448313872"/>
        <c:crosses val="max"/>
        <c:crossBetween val="between"/>
        <c:majorUnit val="500"/>
        <c:minorUnit val="1"/>
      </c:valAx>
      <c:catAx>
        <c:axId val="44831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3132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7.5541691241755873E-2"/>
          <c:y val="9.398935979897563E-3"/>
          <c:w val="0.85697007874015751"/>
          <c:h val="0.1273852641350586"/>
        </c:manualLayout>
      </c:layout>
      <c:overlay val="0"/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8'!$C$4</c:f>
              <c:strCache>
                <c:ptCount val="1"/>
                <c:pt idx="0">
                  <c:v>Rischio di povertà (% scala sinistra)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8'!$B$5:$B$8</c:f>
              <c:strCache>
                <c:ptCount val="4"/>
                <c:pt idx="0">
                  <c:v>A.   Situazione 2022 </c:v>
                </c:pt>
                <c:pt idx="1">
                  <c:v>B.   Scenario 1: senza riforma delle politiche di sostegno ai carichi familiari</c:v>
                </c:pt>
                <c:pt idx="2">
                  <c:v>C.   Scenario 2: senza bonus energetici</c:v>
                </c:pt>
                <c:pt idx="3">
                  <c:v>D.   Scenario 3: senza riforma delle misure di sostegno ai carichi familiari e senza bonus energetici</c:v>
                </c:pt>
              </c:strCache>
            </c:strRef>
          </c:cat>
          <c:val>
            <c:numRef>
              <c:f>'FIGURA 8'!$C$5:$C$8</c:f>
              <c:numCache>
                <c:formatCode>#,##0.0</c:formatCode>
                <c:ptCount val="4"/>
                <c:pt idx="0">
                  <c:v>18.940000000000001</c:v>
                </c:pt>
                <c:pt idx="1">
                  <c:v>19.920000000000002</c:v>
                </c:pt>
                <c:pt idx="2">
                  <c:v>19.13</c:v>
                </c:pt>
                <c:pt idx="3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3-4B5E-8C9A-9FDAA54406C3}"/>
            </c:ext>
          </c:extLst>
        </c:ser>
        <c:ser>
          <c:idx val="2"/>
          <c:order val="2"/>
          <c:tx>
            <c:strRef>
              <c:f>'FIGURA 8'!$E$4</c:f>
              <c:strCache>
                <c:ptCount val="1"/>
                <c:pt idx="0">
                  <c:v>Indice di Gini (% scala sinistra)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8'!$B$5:$B$8</c:f>
              <c:strCache>
                <c:ptCount val="4"/>
                <c:pt idx="0">
                  <c:v>A.   Situazione 2022 </c:v>
                </c:pt>
                <c:pt idx="1">
                  <c:v>B.   Scenario 1: senza riforma delle politiche di sostegno ai carichi familiari</c:v>
                </c:pt>
                <c:pt idx="2">
                  <c:v>C.   Scenario 2: senza bonus energetici</c:v>
                </c:pt>
                <c:pt idx="3">
                  <c:v>D.   Scenario 3: senza riforma delle misure di sostegno ai carichi familiari e senza bonus energetici</c:v>
                </c:pt>
              </c:strCache>
            </c:strRef>
          </c:cat>
          <c:val>
            <c:numRef>
              <c:f>'FIGURA 8'!$E$5:$E$8</c:f>
              <c:numCache>
                <c:formatCode>#,##0.0</c:formatCode>
                <c:ptCount val="4"/>
                <c:pt idx="0">
                  <c:v>31.52</c:v>
                </c:pt>
                <c:pt idx="1">
                  <c:v>32.18</c:v>
                </c:pt>
                <c:pt idx="2">
                  <c:v>31.76</c:v>
                </c:pt>
                <c:pt idx="3">
                  <c:v>32.409999999999997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3-4B5E-8C9A-9FDAA544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305086144"/>
        <c:axId val="305083232"/>
      </c:barChart>
      <c:barChart>
        <c:barDir val="col"/>
        <c:grouping val="clustered"/>
        <c:varyColors val="0"/>
        <c:ser>
          <c:idx val="1"/>
          <c:order val="1"/>
          <c:tx>
            <c:strRef>
              <c:f>'FIGURA 8'!$D$4</c:f>
              <c:strCache>
                <c:ptCount val="1"/>
                <c:pt idx="0">
                  <c:v>Rapporto S80/S20 (scala destra)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8'!$B$5:$B$8</c:f>
              <c:strCache>
                <c:ptCount val="4"/>
                <c:pt idx="0">
                  <c:v>A.   Situazione 2022 </c:v>
                </c:pt>
                <c:pt idx="1">
                  <c:v>B.   Scenario 1: senza riforma delle politiche di sostegno ai carichi familiari</c:v>
                </c:pt>
                <c:pt idx="2">
                  <c:v>C.   Scenario 2: senza bonus energetici</c:v>
                </c:pt>
                <c:pt idx="3">
                  <c:v>D.   Scenario 3: senza riforma delle misure di sostegno ai carichi familiari e senza bonus energetici</c:v>
                </c:pt>
              </c:strCache>
            </c:strRef>
          </c:cat>
          <c:val>
            <c:numRef>
              <c:f>'FIGURA 8'!$D$5:$D$8</c:f>
              <c:numCache>
                <c:formatCode>#,##0.0</c:formatCode>
                <c:ptCount val="4"/>
                <c:pt idx="0">
                  <c:v>5.3</c:v>
                </c:pt>
                <c:pt idx="1">
                  <c:v>5.5</c:v>
                </c:pt>
                <c:pt idx="2">
                  <c:v>5.3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3-4B5E-8C9A-9FDAA544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7"/>
        <c:overlap val="-100"/>
        <c:axId val="2122084527"/>
        <c:axId val="1887030447"/>
      </c:barChart>
      <c:catAx>
        <c:axId val="3050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05083232"/>
        <c:crosses val="autoZero"/>
        <c:auto val="1"/>
        <c:lblAlgn val="ctr"/>
        <c:lblOffset val="100"/>
        <c:noMultiLvlLbl val="0"/>
      </c:catAx>
      <c:valAx>
        <c:axId val="30508323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05086144"/>
        <c:crosses val="autoZero"/>
        <c:crossBetween val="between"/>
      </c:valAx>
      <c:valAx>
        <c:axId val="1887030447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122084527"/>
        <c:crosses val="max"/>
        <c:crossBetween val="between"/>
      </c:valAx>
      <c:catAx>
        <c:axId val="21220845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7030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78563505368719E-2"/>
          <c:y val="3.2584265819190682E-2"/>
          <c:w val="0.96864401517706844"/>
          <c:h val="0.154442578142371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5</xdr:row>
      <xdr:rowOff>133350</xdr:rowOff>
    </xdr:from>
    <xdr:to>
      <xdr:col>16</xdr:col>
      <xdr:colOff>285750</xdr:colOff>
      <xdr:row>22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1495425</xdr:colOff>
      <xdr:row>7</xdr:row>
      <xdr:rowOff>9525</xdr:rowOff>
    </xdr:from>
    <xdr:to>
      <xdr:col>13</xdr:col>
      <xdr:colOff>371475</xdr:colOff>
      <xdr:row>24</xdr:row>
      <xdr:rowOff>123825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</xdr:colOff>
      <xdr:row>10</xdr:row>
      <xdr:rowOff>164522</xdr:rowOff>
    </xdr:from>
    <xdr:to>
      <xdr:col>11</xdr:col>
      <xdr:colOff>164522</xdr:colOff>
      <xdr:row>24</xdr:row>
      <xdr:rowOff>155862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119062</xdr:rowOff>
    </xdr:from>
    <xdr:to>
      <xdr:col>9</xdr:col>
      <xdr:colOff>450062</xdr:colOff>
      <xdr:row>25</xdr:row>
      <xdr:rowOff>56562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10</xdr:row>
      <xdr:rowOff>119062</xdr:rowOff>
    </xdr:from>
    <xdr:to>
      <xdr:col>9</xdr:col>
      <xdr:colOff>450062</xdr:colOff>
      <xdr:row>24</xdr:row>
      <xdr:rowOff>56562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</xdr:row>
      <xdr:rowOff>847727</xdr:rowOff>
    </xdr:from>
    <xdr:to>
      <xdr:col>15</xdr:col>
      <xdr:colOff>555625</xdr:colOff>
      <xdr:row>19</xdr:row>
      <xdr:rowOff>23814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261938</xdr:colOff>
      <xdr:row>4</xdr:row>
      <xdr:rowOff>6350</xdr:rowOff>
    </xdr:from>
    <xdr:to>
      <xdr:col>16</xdr:col>
      <xdr:colOff>460375</xdr:colOff>
      <xdr:row>19</xdr:row>
      <xdr:rowOff>87313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6569</xdr:colOff>
      <xdr:row>3</xdr:row>
      <xdr:rowOff>6568</xdr:rowOff>
    </xdr:from>
    <xdr:to>
      <xdr:col>12</xdr:col>
      <xdr:colOff>335018</xdr:colOff>
      <xdr:row>9</xdr:row>
      <xdr:rowOff>164224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abriella\EUSILC\Eusilc2023\Stat%20Report%2024\Tabelle\Copia%20di%20tavole_paolo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rtelle%20personali\REPORT_23\stat_report_eus23_auu_a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ETTO P1"/>
      <sheetName val="PROSPETTO P2"/>
      <sheetName val="PROSPETTO P3 (ANF)"/>
      <sheetName val="PROSPETTO P4 (DETR)"/>
      <sheetName val="PROSPETTO P5 (BONUS200)"/>
      <sheetName val="DATI_GREZZI_PROSEPTTO_P5"/>
      <sheetName val="FIGURA 5"/>
      <sheetName val="DATI_GREZZI_PROSPETTO_P3"/>
      <sheetName val="DATI_GREZZI_PROSPETTO_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2,2</v>
          </cell>
          <cell r="C6" t="str">
            <v>0,2</v>
          </cell>
          <cell r="D6">
            <v>3308</v>
          </cell>
          <cell r="E6" t="str">
            <v>19,8</v>
          </cell>
          <cell r="N6" t="str">
            <v>3,8</v>
          </cell>
          <cell r="O6" t="str">
            <v>0,5</v>
          </cell>
          <cell r="P6">
            <v>4906</v>
          </cell>
          <cell r="Q6" t="str">
            <v>24,3</v>
          </cell>
        </row>
        <row r="7">
          <cell r="B7" t="str">
            <v>1,2</v>
          </cell>
          <cell r="C7" t="str">
            <v>0,1</v>
          </cell>
          <cell r="D7">
            <v>4050</v>
          </cell>
          <cell r="E7" t="str">
            <v>19,5</v>
          </cell>
          <cell r="N7" t="str">
            <v>1,6</v>
          </cell>
          <cell r="O7" t="str">
            <v>0,1</v>
          </cell>
          <cell r="P7">
            <v>3551</v>
          </cell>
          <cell r="Q7" t="str">
            <v>19,9</v>
          </cell>
        </row>
        <row r="8">
          <cell r="B8" t="str">
            <v>2,3</v>
          </cell>
          <cell r="C8" t="str">
            <v>0,3</v>
          </cell>
          <cell r="D8">
            <v>3739</v>
          </cell>
          <cell r="E8" t="str">
            <v>20,1</v>
          </cell>
          <cell r="N8" t="str">
            <v>4,2</v>
          </cell>
          <cell r="O8" t="str">
            <v>0,5</v>
          </cell>
          <cell r="P8">
            <v>4475</v>
          </cell>
          <cell r="Q8" t="str">
            <v>23,6</v>
          </cell>
        </row>
        <row r="9">
          <cell r="B9" t="str">
            <v>7,6</v>
          </cell>
          <cell r="C9" t="str">
            <v>1,2</v>
          </cell>
          <cell r="D9">
            <v>4201</v>
          </cell>
          <cell r="E9" t="str">
            <v>25,3</v>
          </cell>
          <cell r="N9" t="str">
            <v>12,8</v>
          </cell>
          <cell r="O9" t="str">
            <v>2,5</v>
          </cell>
          <cell r="P9">
            <v>5603</v>
          </cell>
          <cell r="Q9" t="str">
            <v>29,9</v>
          </cell>
        </row>
        <row r="11">
          <cell r="B11" t="str">
            <v>3,7</v>
          </cell>
          <cell r="C11" t="str">
            <v>0,6</v>
          </cell>
          <cell r="D11">
            <v>3250</v>
          </cell>
          <cell r="E11" t="str">
            <v>25,8</v>
          </cell>
          <cell r="N11" t="str">
            <v>6,3</v>
          </cell>
          <cell r="O11" t="str">
            <v>1,3</v>
          </cell>
          <cell r="P11">
            <v>4413</v>
          </cell>
          <cell r="Q11" t="str">
            <v>33,1</v>
          </cell>
        </row>
        <row r="12">
          <cell r="B12" t="str">
            <v>2,6</v>
          </cell>
          <cell r="C12" t="str">
            <v>0,3</v>
          </cell>
          <cell r="D12">
            <v>3721</v>
          </cell>
          <cell r="E12" t="str">
            <v>24,3</v>
          </cell>
          <cell r="N12" t="str">
            <v>6,1</v>
          </cell>
          <cell r="O12" t="str">
            <v>0,8</v>
          </cell>
          <cell r="P12">
            <v>4832</v>
          </cell>
          <cell r="Q12" t="str">
            <v>26,1</v>
          </cell>
        </row>
        <row r="13">
          <cell r="B13" t="str">
            <v>4,3</v>
          </cell>
          <cell r="C13" t="str">
            <v>0,4</v>
          </cell>
          <cell r="D13">
            <v>4440</v>
          </cell>
          <cell r="E13" t="str">
            <v>22,0</v>
          </cell>
          <cell r="N13" t="str">
            <v>5,7</v>
          </cell>
          <cell r="O13" t="str">
            <v>0,7</v>
          </cell>
          <cell r="P13">
            <v>5817</v>
          </cell>
          <cell r="Q13" t="str">
            <v>24,0</v>
          </cell>
        </row>
        <row r="14">
          <cell r="B14" t="str">
            <v>4,1</v>
          </cell>
          <cell r="C14" t="str">
            <v>0,4</v>
          </cell>
          <cell r="D14">
            <v>4763</v>
          </cell>
          <cell r="E14" t="str">
            <v>25,2</v>
          </cell>
          <cell r="N14" t="str">
            <v>6,1</v>
          </cell>
          <cell r="O14" t="str">
            <v>0,8</v>
          </cell>
          <cell r="P14">
            <v>7097</v>
          </cell>
          <cell r="Q14" t="str">
            <v>30,2</v>
          </cell>
        </row>
        <row r="15">
          <cell r="B15" t="str">
            <v>9,3</v>
          </cell>
          <cell r="C15" t="str">
            <v>0,9</v>
          </cell>
          <cell r="D15">
            <v>4515</v>
          </cell>
          <cell r="E15" t="str">
            <v>17,8</v>
          </cell>
          <cell r="N15" t="str">
            <v>11,1</v>
          </cell>
          <cell r="O15" t="str">
            <v>1,2</v>
          </cell>
          <cell r="P15">
            <v>5963</v>
          </cell>
          <cell r="Q15" t="str">
            <v>21,1</v>
          </cell>
        </row>
        <row r="17">
          <cell r="B17" t="str">
            <v>5,8</v>
          </cell>
          <cell r="C17" t="str">
            <v>1,2</v>
          </cell>
          <cell r="D17">
            <v>4139</v>
          </cell>
          <cell r="E17" t="str">
            <v>30,5</v>
          </cell>
          <cell r="N17" t="str">
            <v>9,2</v>
          </cell>
          <cell r="O17" t="str">
            <v>2,2</v>
          </cell>
          <cell r="P17">
            <v>5215</v>
          </cell>
          <cell r="Q17" t="str">
            <v>34,1</v>
          </cell>
        </row>
        <row r="18">
          <cell r="B18" t="str">
            <v>1,9</v>
          </cell>
          <cell r="C18" t="str">
            <v>0,2</v>
          </cell>
          <cell r="D18">
            <v>3489</v>
          </cell>
          <cell r="E18" t="str">
            <v>15,8</v>
          </cell>
          <cell r="N18" t="str">
            <v>4,0</v>
          </cell>
          <cell r="O18" t="str">
            <v>0,5</v>
          </cell>
          <cell r="P18">
            <v>5089</v>
          </cell>
          <cell r="Q18" t="str">
            <v>20,7</v>
          </cell>
        </row>
        <row r="19">
          <cell r="B19" t="str">
            <v>2,6</v>
          </cell>
          <cell r="C19" t="str">
            <v>0,2</v>
          </cell>
          <cell r="D19">
            <v>3863</v>
          </cell>
          <cell r="E19" t="str">
            <v>11,4</v>
          </cell>
          <cell r="N19" t="str">
            <v>3,4</v>
          </cell>
          <cell r="O19" t="str">
            <v>0,3</v>
          </cell>
          <cell r="P19">
            <v>5833</v>
          </cell>
          <cell r="Q19" t="str">
            <v>17,3</v>
          </cell>
        </row>
        <row r="21">
          <cell r="B21" t="str">
            <v>3,0</v>
          </cell>
          <cell r="C21" t="str">
            <v>0,3</v>
          </cell>
          <cell r="D21">
            <v>3560</v>
          </cell>
          <cell r="E21" t="str">
            <v>14,7</v>
          </cell>
          <cell r="N21" t="str">
            <v>4,9</v>
          </cell>
          <cell r="O21" t="str">
            <v>0,6</v>
          </cell>
          <cell r="P21">
            <v>5056</v>
          </cell>
          <cell r="Q21" t="str">
            <v>19,6</v>
          </cell>
        </row>
        <row r="22">
          <cell r="B22" t="str">
            <v>1,6</v>
          </cell>
          <cell r="C22" t="str">
            <v>0,2</v>
          </cell>
          <cell r="D22">
            <v>4346</v>
          </cell>
          <cell r="E22" t="str">
            <v>21,7</v>
          </cell>
          <cell r="N22" t="str">
            <v>2,6</v>
          </cell>
          <cell r="O22" t="str">
            <v>0,2</v>
          </cell>
          <cell r="P22">
            <v>4356</v>
          </cell>
          <cell r="Q22" t="str">
            <v>17,2</v>
          </cell>
        </row>
        <row r="23">
          <cell r="B23" t="str">
            <v>5,6</v>
          </cell>
          <cell r="C23" t="str">
            <v>0,9</v>
          </cell>
          <cell r="D23">
            <v>4226</v>
          </cell>
          <cell r="E23" t="str">
            <v>34,0</v>
          </cell>
          <cell r="N23" t="str">
            <v>9,3</v>
          </cell>
          <cell r="O23" t="str">
            <v>1,7</v>
          </cell>
          <cell r="P23">
            <v>5432</v>
          </cell>
          <cell r="Q23" t="str">
            <v>38,2</v>
          </cell>
        </row>
        <row r="24">
          <cell r="B24" t="str">
            <v>0,7</v>
          </cell>
          <cell r="C24" t="str">
            <v>0,1</v>
          </cell>
          <cell r="D24">
            <v>2626</v>
          </cell>
          <cell r="E24" t="str">
            <v>15,9</v>
          </cell>
          <cell r="N24" t="str">
            <v>3,4</v>
          </cell>
          <cell r="O24" t="str">
            <v>0,8</v>
          </cell>
          <cell r="P24">
            <v>4243</v>
          </cell>
          <cell r="Q24" t="str">
            <v>20,0</v>
          </cell>
        </row>
        <row r="26">
          <cell r="B26" t="str">
            <v>3,7</v>
          </cell>
          <cell r="C26" t="str">
            <v>0,6</v>
          </cell>
          <cell r="D26">
            <v>3250</v>
          </cell>
          <cell r="E26" t="str">
            <v>25,8</v>
          </cell>
          <cell r="N26" t="str">
            <v>6,3</v>
          </cell>
          <cell r="O26" t="str">
            <v>1,3</v>
          </cell>
          <cell r="P26">
            <v>4413</v>
          </cell>
          <cell r="Q26" t="str">
            <v>33,1</v>
          </cell>
        </row>
        <row r="27">
          <cell r="B27" t="str">
            <v>4,7</v>
          </cell>
          <cell r="C27" t="str">
            <v>0,9</v>
          </cell>
          <cell r="D27">
            <v>3637</v>
          </cell>
          <cell r="E27" t="str">
            <v>28,2</v>
          </cell>
          <cell r="N27" t="str">
            <v>8,6</v>
          </cell>
          <cell r="O27" t="str">
            <v>1,8</v>
          </cell>
          <cell r="P27">
            <v>4737</v>
          </cell>
          <cell r="Q27" t="str">
            <v>34,3</v>
          </cell>
        </row>
        <row r="28">
          <cell r="B28" t="str">
            <v>2,5</v>
          </cell>
          <cell r="C28" t="str">
            <v>0,3</v>
          </cell>
          <cell r="D28">
            <v>2395</v>
          </cell>
          <cell r="E28" t="str">
            <v>20,0</v>
          </cell>
          <cell r="N28" t="str">
            <v>3,5</v>
          </cell>
          <cell r="O28" t="str">
            <v>0,6</v>
          </cell>
          <cell r="P28">
            <v>3416</v>
          </cell>
          <cell r="Q28" t="str">
            <v>28,9</v>
          </cell>
        </row>
        <row r="29">
          <cell r="B29" t="str">
            <v>1,7</v>
          </cell>
          <cell r="C29" t="str">
            <v>0,2</v>
          </cell>
          <cell r="D29">
            <v>3836</v>
          </cell>
          <cell r="E29" t="str">
            <v>22,0</v>
          </cell>
          <cell r="N29" t="str">
            <v>3,1</v>
          </cell>
          <cell r="O29" t="str">
            <v>0,4</v>
          </cell>
          <cell r="P29">
            <v>4840</v>
          </cell>
          <cell r="Q29" t="str">
            <v>26,1</v>
          </cell>
        </row>
        <row r="30">
          <cell r="B30" t="str">
            <v>2,7</v>
          </cell>
          <cell r="C30" t="str">
            <v>0,3</v>
          </cell>
          <cell r="D30">
            <v>3746</v>
          </cell>
          <cell r="E30" t="str">
            <v>20,8</v>
          </cell>
          <cell r="N30" t="str">
            <v>5,0</v>
          </cell>
          <cell r="O30" t="str">
            <v>0,7</v>
          </cell>
          <cell r="P30">
            <v>5620</v>
          </cell>
          <cell r="Q30" t="str">
            <v>30,0</v>
          </cell>
        </row>
        <row r="31">
          <cell r="B31" t="str">
            <v>0,7</v>
          </cell>
          <cell r="C31" t="str">
            <v>0,1</v>
          </cell>
          <cell r="D31">
            <v>4190</v>
          </cell>
          <cell r="E31" t="str">
            <v>27,4</v>
          </cell>
          <cell r="N31" t="str">
            <v>1,5</v>
          </cell>
          <cell r="O31" t="str">
            <v>0,1</v>
          </cell>
          <cell r="P31">
            <v>2683</v>
          </cell>
          <cell r="Q31" t="str">
            <v>14,9</v>
          </cell>
        </row>
        <row r="32">
          <cell r="B32" t="str">
            <v>4,2</v>
          </cell>
          <cell r="C32" t="str">
            <v>0,4</v>
          </cell>
          <cell r="D32">
            <v>4675</v>
          </cell>
          <cell r="E32" t="str">
            <v>23,1</v>
          </cell>
          <cell r="N32" t="str">
            <v>5,7</v>
          </cell>
          <cell r="O32" t="str">
            <v>0,8</v>
          </cell>
          <cell r="P32">
            <v>6759</v>
          </cell>
          <cell r="Q32" t="str">
            <v>27,4</v>
          </cell>
        </row>
        <row r="33">
          <cell r="B33" t="str">
            <v>3,5</v>
          </cell>
          <cell r="C33" t="str">
            <v>0,4</v>
          </cell>
          <cell r="D33">
            <v>4584</v>
          </cell>
          <cell r="E33" t="str">
            <v>21,5</v>
          </cell>
          <cell r="N33" t="str">
            <v>4,6</v>
          </cell>
          <cell r="O33" t="str">
            <v>0,6</v>
          </cell>
          <cell r="P33">
            <v>6136</v>
          </cell>
          <cell r="Q33" t="str">
            <v>27,0</v>
          </cell>
        </row>
        <row r="34">
          <cell r="B34" t="str">
            <v>3,7</v>
          </cell>
          <cell r="C34" t="str">
            <v>0,4</v>
          </cell>
          <cell r="D34">
            <v>4861</v>
          </cell>
          <cell r="E34" t="str">
            <v>27,9</v>
          </cell>
          <cell r="N34" t="str">
            <v>5,8</v>
          </cell>
          <cell r="O34" t="str">
            <v>0,8</v>
          </cell>
          <cell r="P34">
            <v>7605</v>
          </cell>
          <cell r="Q34" t="str">
            <v>30,8</v>
          </cell>
        </row>
        <row r="35">
          <cell r="B35" t="str">
            <v>10,3</v>
          </cell>
          <cell r="C35" t="str">
            <v>1,0</v>
          </cell>
          <cell r="D35">
            <v>4514</v>
          </cell>
          <cell r="E35" t="str">
            <v>19,4</v>
          </cell>
          <cell r="N35" t="str">
            <v>10,6</v>
          </cell>
          <cell r="O35" t="str">
            <v>1,3</v>
          </cell>
          <cell r="P35">
            <v>6186</v>
          </cell>
          <cell r="Q35" t="str">
            <v>21,9</v>
          </cell>
        </row>
        <row r="36">
          <cell r="B36" t="str">
            <v>6,3</v>
          </cell>
          <cell r="C36" t="str">
            <v>0,7</v>
          </cell>
          <cell r="D36">
            <v>3573</v>
          </cell>
          <cell r="E36" t="str">
            <v>20,6</v>
          </cell>
          <cell r="N36" t="str">
            <v>13,6</v>
          </cell>
          <cell r="O36" t="str">
            <v>1,9</v>
          </cell>
          <cell r="P36">
            <v>4915</v>
          </cell>
          <cell r="Q36" t="str">
            <v>24,7</v>
          </cell>
        </row>
        <row r="37">
          <cell r="B37" t="str">
            <v>5,5</v>
          </cell>
          <cell r="C37" t="str">
            <v>0,8</v>
          </cell>
          <cell r="D37">
            <v>5402</v>
          </cell>
          <cell r="E37" t="str">
            <v>24,0</v>
          </cell>
          <cell r="N37" t="str">
            <v>8,2</v>
          </cell>
          <cell r="O37" t="str">
            <v>0,8</v>
          </cell>
          <cell r="P37">
            <v>4110</v>
          </cell>
          <cell r="Q37" t="str">
            <v>15,1</v>
          </cell>
        </row>
        <row r="39">
          <cell r="B39" t="str">
            <v>3,5</v>
          </cell>
          <cell r="C39" t="str">
            <v>0,4</v>
          </cell>
          <cell r="D39">
            <v>4004</v>
          </cell>
          <cell r="E39" t="str">
            <v>24,8</v>
          </cell>
          <cell r="N39" t="str">
            <v>5,9</v>
          </cell>
          <cell r="O39" t="str">
            <v>0,9</v>
          </cell>
          <cell r="P39">
            <v>5402</v>
          </cell>
          <cell r="Q39" t="str">
            <v>28,4</v>
          </cell>
        </row>
        <row r="40">
          <cell r="B40" t="str">
            <v>6,4</v>
          </cell>
          <cell r="C40" t="str">
            <v>1,0</v>
          </cell>
          <cell r="D40">
            <v>3876</v>
          </cell>
          <cell r="E40" t="str">
            <v>17,3</v>
          </cell>
          <cell r="N40" t="str">
            <v>10,2</v>
          </cell>
          <cell r="O40" t="str">
            <v>1,6</v>
          </cell>
          <cell r="P40">
            <v>4268</v>
          </cell>
          <cell r="Q40" t="str">
            <v>23,1</v>
          </cell>
        </row>
        <row r="41">
          <cell r="B41" t="str">
            <v>3,8</v>
          </cell>
          <cell r="C41" t="str">
            <v>0,5</v>
          </cell>
          <cell r="D41">
            <v>3984</v>
          </cell>
          <cell r="E41" t="str">
            <v>23,2</v>
          </cell>
          <cell r="F41" t="str">
            <v>5,3</v>
          </cell>
          <cell r="G41" t="str">
            <v>0,8</v>
          </cell>
          <cell r="H41">
            <v>5216</v>
          </cell>
          <cell r="I41" t="str">
            <v>29,0</v>
          </cell>
          <cell r="J41" t="str">
            <v>5,9</v>
          </cell>
          <cell r="K41" t="str">
            <v>1,0</v>
          </cell>
          <cell r="L41">
            <v>5522</v>
          </cell>
          <cell r="M41" t="str">
            <v>30,3</v>
          </cell>
          <cell r="N41" t="str">
            <v>6,3</v>
          </cell>
          <cell r="O41" t="str">
            <v>0,9</v>
          </cell>
          <cell r="P41">
            <v>5232</v>
          </cell>
          <cell r="Q41" t="str">
            <v>27,6</v>
          </cell>
        </row>
        <row r="52">
          <cell r="B52" t="str">
            <v>5,4</v>
          </cell>
          <cell r="C52" t="str">
            <v>0,5</v>
          </cell>
          <cell r="D52">
            <v>3352</v>
          </cell>
          <cell r="E52" t="str">
            <v>17,1</v>
          </cell>
          <cell r="N52" t="str">
            <v>8,7</v>
          </cell>
          <cell r="O52" t="str">
            <v>1,3</v>
          </cell>
          <cell r="P52">
            <v>6303</v>
          </cell>
          <cell r="Q52" t="str">
            <v>27,4</v>
          </cell>
        </row>
        <row r="53">
          <cell r="B53" t="str">
            <v>4,6</v>
          </cell>
          <cell r="C53" t="str">
            <v>0,5</v>
          </cell>
          <cell r="D53">
            <v>4729</v>
          </cell>
          <cell r="E53" t="str">
            <v>28,9</v>
          </cell>
          <cell r="N53" t="str">
            <v>8,5</v>
          </cell>
          <cell r="O53" t="str">
            <v>1,3</v>
          </cell>
          <cell r="P53">
            <v>6746</v>
          </cell>
          <cell r="Q53" t="str">
            <v>31,3</v>
          </cell>
        </row>
        <row r="54">
          <cell r="B54" t="str">
            <v>7,3</v>
          </cell>
          <cell r="C54" t="str">
            <v>0,8</v>
          </cell>
          <cell r="D54">
            <v>4498</v>
          </cell>
          <cell r="E54" t="str">
            <v>34,7</v>
          </cell>
          <cell r="N54" t="str">
            <v>12,9</v>
          </cell>
          <cell r="O54" t="str">
            <v>1,6</v>
          </cell>
          <cell r="P54">
            <v>5308</v>
          </cell>
          <cell r="Q54" t="str">
            <v>22,7</v>
          </cell>
        </row>
        <row r="55">
          <cell r="B55" t="str">
            <v>5,3</v>
          </cell>
          <cell r="C55" t="str">
            <v>0,5</v>
          </cell>
          <cell r="D55">
            <v>3932</v>
          </cell>
          <cell r="E55" t="str">
            <v>22,1</v>
          </cell>
          <cell r="N55" t="str">
            <v>9,0</v>
          </cell>
          <cell r="O55" t="str">
            <v>1,3</v>
          </cell>
          <cell r="P55">
            <v>6329</v>
          </cell>
          <cell r="Q55" t="str">
            <v>28,0</v>
          </cell>
        </row>
        <row r="63">
          <cell r="B63" t="str">
            <v>3,0</v>
          </cell>
          <cell r="C63" t="str">
            <v>0,3</v>
          </cell>
          <cell r="D63">
            <v>2912</v>
          </cell>
          <cell r="E63" t="str">
            <v>15,8</v>
          </cell>
          <cell r="N63" t="str">
            <v>4,1</v>
          </cell>
          <cell r="O63" t="str">
            <v>0,5</v>
          </cell>
          <cell r="P63">
            <v>3806</v>
          </cell>
          <cell r="Q63" t="str">
            <v>23,1</v>
          </cell>
        </row>
        <row r="64">
          <cell r="B64" t="str">
            <v>0,7</v>
          </cell>
          <cell r="C64" t="str">
            <v>0,1</v>
          </cell>
          <cell r="D64">
            <v>3780</v>
          </cell>
          <cell r="E64" t="str">
            <v>15,8</v>
          </cell>
          <cell r="N64" t="str">
            <v>2,0</v>
          </cell>
          <cell r="O64" t="str">
            <v>0,1</v>
          </cell>
          <cell r="P64">
            <v>2917</v>
          </cell>
          <cell r="Q64" t="str">
            <v>13,3</v>
          </cell>
        </row>
        <row r="65">
          <cell r="B65" t="str">
            <v>2,2</v>
          </cell>
          <cell r="C65" t="str">
            <v>0,2</v>
          </cell>
          <cell r="D65">
            <v>3019</v>
          </cell>
          <cell r="E65" t="str">
            <v>15,8</v>
          </cell>
          <cell r="N65" t="str">
            <v>3,3</v>
          </cell>
          <cell r="O65" t="str">
            <v>0,4</v>
          </cell>
          <cell r="P65">
            <v>3617</v>
          </cell>
          <cell r="Q65" t="str">
            <v>20,5</v>
          </cell>
        </row>
        <row r="74">
          <cell r="B74" t="str">
            <v>11,6</v>
          </cell>
          <cell r="C74" t="str">
            <v>4,4</v>
          </cell>
          <cell r="D74">
            <v>4141</v>
          </cell>
          <cell r="E74" t="str">
            <v>36,5</v>
          </cell>
          <cell r="N74" t="str">
            <v>18,2</v>
          </cell>
          <cell r="O74" t="str">
            <v>7,3</v>
          </cell>
          <cell r="P74">
            <v>5015</v>
          </cell>
          <cell r="Q74" t="str">
            <v>39,2</v>
          </cell>
        </row>
        <row r="75">
          <cell r="B75" t="str">
            <v>4,0</v>
          </cell>
          <cell r="C75" t="str">
            <v>0,7</v>
          </cell>
          <cell r="D75">
            <v>3847</v>
          </cell>
          <cell r="E75" t="str">
            <v>17,7</v>
          </cell>
          <cell r="N75" t="str">
            <v>7,2</v>
          </cell>
          <cell r="O75" t="str">
            <v>1,5</v>
          </cell>
          <cell r="P75">
            <v>4846</v>
          </cell>
          <cell r="Q75" t="str">
            <v>22,3</v>
          </cell>
        </row>
        <row r="76">
          <cell r="B76" t="str">
            <v>1,8</v>
          </cell>
          <cell r="C76" t="str">
            <v>0,2</v>
          </cell>
          <cell r="D76">
            <v>3534</v>
          </cell>
          <cell r="E76" t="str">
            <v>12,1</v>
          </cell>
          <cell r="N76" t="str">
            <v>3,8</v>
          </cell>
          <cell r="O76" t="str">
            <v>0,8</v>
          </cell>
          <cell r="P76">
            <v>6534</v>
          </cell>
          <cell r="Q76" t="str">
            <v>21,1</v>
          </cell>
        </row>
        <row r="77">
          <cell r="B77" t="str">
            <v>1,0</v>
          </cell>
          <cell r="C77" t="str">
            <v>0,1</v>
          </cell>
          <cell r="D77">
            <v>3607</v>
          </cell>
          <cell r="E77" t="str">
            <v>10,9</v>
          </cell>
          <cell r="N77" t="str">
            <v>2,1</v>
          </cell>
          <cell r="O77" t="str">
            <v>0,3</v>
          </cell>
          <cell r="P77">
            <v>6127</v>
          </cell>
          <cell r="Q77" t="str">
            <v>17,7</v>
          </cell>
        </row>
        <row r="78">
          <cell r="B78" t="str">
            <v>0,4</v>
          </cell>
          <cell r="C78" t="str">
            <v>0,0</v>
          </cell>
          <cell r="D78">
            <v>3724</v>
          </cell>
          <cell r="E78" t="str">
            <v>8,3</v>
          </cell>
          <cell r="N78" t="str">
            <v>0,4</v>
          </cell>
          <cell r="O78" t="str">
            <v>0,0</v>
          </cell>
          <cell r="P78">
            <v>5186</v>
          </cell>
          <cell r="Q78" t="str">
            <v>9,4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SFA_DETRAZ_2021_2022"/>
      <sheetName val="YASFA_DETRAZ_2021_2022_unit"/>
      <sheetName val="Foglio2"/>
      <sheetName val="YBONUS_2022"/>
      <sheetName val="Foglio1"/>
    </sheetNames>
    <sheetDataSet>
      <sheetData sheetId="0">
        <row r="147">
          <cell r="C147">
            <v>5466025542.4641771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Personalizzato 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F497D"/>
      </a:accent1>
      <a:accent2>
        <a:srgbClr val="FF0000"/>
      </a:accent2>
      <a:accent3>
        <a:srgbClr val="92D050"/>
      </a:accent3>
      <a:accent4>
        <a:srgbClr val="FF0000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showGridLines="0" tabSelected="1" zoomScale="130" zoomScaleNormal="130" workbookViewId="0">
      <selection activeCell="C20" sqref="C20"/>
    </sheetView>
  </sheetViews>
  <sheetFormatPr defaultRowHeight="12.75" x14ac:dyDescent="0.2"/>
  <cols>
    <col min="2" max="2" width="25" style="4" customWidth="1"/>
    <col min="3" max="12" width="5.7109375" customWidth="1"/>
    <col min="13" max="13" width="15" bestFit="1" customWidth="1"/>
    <col min="14" max="14" width="10.85546875" bestFit="1" customWidth="1"/>
  </cols>
  <sheetData>
    <row r="2" spans="2:12" ht="18.75" x14ac:dyDescent="0.2">
      <c r="B2" s="14" t="s">
        <v>19</v>
      </c>
      <c r="C2" s="14"/>
      <c r="D2" s="14"/>
      <c r="E2" s="14"/>
      <c r="F2" s="14"/>
      <c r="G2" s="14"/>
      <c r="H2" s="14"/>
    </row>
    <row r="3" spans="2:12" ht="17.25" thickBot="1" x14ac:dyDescent="0.25">
      <c r="B3" s="12" t="s">
        <v>45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19.5" customHeight="1" thickBot="1" x14ac:dyDescent="0.25">
      <c r="B4" s="164" t="s">
        <v>17</v>
      </c>
      <c r="C4" s="167" t="s">
        <v>44</v>
      </c>
      <c r="D4" s="167"/>
      <c r="E4" s="167"/>
      <c r="F4" s="167"/>
      <c r="G4" s="167"/>
      <c r="H4" s="166" t="s">
        <v>46</v>
      </c>
      <c r="I4" s="166"/>
      <c r="J4" s="166"/>
      <c r="K4" s="166"/>
      <c r="L4" s="166"/>
    </row>
    <row r="5" spans="2:12" ht="24.75" customHeight="1" thickBot="1" x14ac:dyDescent="0.25">
      <c r="B5" s="165"/>
      <c r="C5" s="8" t="s">
        <v>2</v>
      </c>
      <c r="D5" s="8" t="s">
        <v>3</v>
      </c>
      <c r="E5" s="8" t="s">
        <v>0</v>
      </c>
      <c r="F5" s="8" t="s">
        <v>4</v>
      </c>
      <c r="G5" s="8" t="s">
        <v>1</v>
      </c>
      <c r="H5" s="8" t="s">
        <v>2</v>
      </c>
      <c r="I5" s="8" t="s">
        <v>3</v>
      </c>
      <c r="J5" s="8" t="s">
        <v>0</v>
      </c>
      <c r="K5" s="8" t="s">
        <v>4</v>
      </c>
      <c r="L5" s="8" t="s">
        <v>1</v>
      </c>
    </row>
    <row r="6" spans="2:12" ht="32.25" customHeight="1" thickBot="1" x14ac:dyDescent="0.25">
      <c r="B6" s="16" t="s">
        <v>18</v>
      </c>
      <c r="C6" s="5">
        <v>37647</v>
      </c>
      <c r="D6" s="5">
        <v>38340</v>
      </c>
      <c r="E6" s="5">
        <v>34555</v>
      </c>
      <c r="F6" s="5">
        <v>27114</v>
      </c>
      <c r="G6" s="5">
        <v>33798</v>
      </c>
      <c r="H6" s="5">
        <v>39240</v>
      </c>
      <c r="I6" s="5">
        <v>41224</v>
      </c>
      <c r="J6" s="5">
        <v>37259</v>
      </c>
      <c r="K6" s="5">
        <v>29137</v>
      </c>
      <c r="L6" s="5">
        <v>35995</v>
      </c>
    </row>
    <row r="7" spans="2:12" ht="24" customHeight="1" thickBot="1" x14ac:dyDescent="0.25">
      <c r="B7" s="16" t="s">
        <v>36</v>
      </c>
      <c r="C7" s="159">
        <v>16.100000000000001</v>
      </c>
      <c r="D7" s="159">
        <v>12.6</v>
      </c>
      <c r="E7" s="159">
        <v>19.600000000000001</v>
      </c>
      <c r="F7" s="159">
        <v>40.6</v>
      </c>
      <c r="G7" s="159">
        <v>24.4</v>
      </c>
      <c r="H7" s="159">
        <v>13.5</v>
      </c>
      <c r="I7" s="159">
        <v>11</v>
      </c>
      <c r="J7" s="159">
        <v>19.600000000000001</v>
      </c>
      <c r="K7" s="159">
        <v>39</v>
      </c>
      <c r="L7" s="159">
        <v>22.8</v>
      </c>
    </row>
    <row r="8" spans="2:12" ht="14.25" thickBot="1" x14ac:dyDescent="0.25">
      <c r="B8" s="16" t="s">
        <v>24</v>
      </c>
      <c r="C8" s="159">
        <v>13.2</v>
      </c>
      <c r="D8" s="159">
        <v>10.4</v>
      </c>
      <c r="E8" s="159">
        <v>15.9</v>
      </c>
      <c r="F8" s="159">
        <v>33.700000000000003</v>
      </c>
      <c r="G8" s="159">
        <v>20.100000000000001</v>
      </c>
      <c r="H8" s="159">
        <v>11.1</v>
      </c>
      <c r="I8" s="159">
        <v>8.6999999999999993</v>
      </c>
      <c r="J8" s="159">
        <v>16</v>
      </c>
      <c r="K8" s="159">
        <v>32.9</v>
      </c>
      <c r="L8" s="159">
        <v>18.899999999999999</v>
      </c>
    </row>
    <row r="9" spans="2:12" ht="25.5" customHeight="1" thickBot="1" x14ac:dyDescent="0.25">
      <c r="B9" s="16" t="s">
        <v>85</v>
      </c>
      <c r="C9" s="9">
        <v>9.5</v>
      </c>
      <c r="D9" s="9">
        <v>12.99</v>
      </c>
      <c r="E9" s="9">
        <v>11.4</v>
      </c>
      <c r="F9" s="9">
        <v>13.66</v>
      </c>
      <c r="G9" s="9">
        <v>11.96</v>
      </c>
      <c r="H9" s="9">
        <v>14.05</v>
      </c>
      <c r="I9" s="9">
        <v>15.42</v>
      </c>
      <c r="J9" s="9">
        <v>15.07</v>
      </c>
      <c r="K9" s="9">
        <v>17.600000000000001</v>
      </c>
      <c r="L9" s="9">
        <v>15.71</v>
      </c>
    </row>
    <row r="10" spans="2:12" ht="24.75" customHeight="1" thickBot="1" x14ac:dyDescent="0.25">
      <c r="B10" s="16" t="s">
        <v>37</v>
      </c>
      <c r="C10" s="9">
        <v>3.9</v>
      </c>
      <c r="D10" s="9">
        <v>1.5</v>
      </c>
      <c r="E10" s="9">
        <v>4.3</v>
      </c>
      <c r="F10" s="9">
        <v>11.2</v>
      </c>
      <c r="G10" s="9">
        <v>5.9</v>
      </c>
      <c r="H10" s="9">
        <v>3.8</v>
      </c>
      <c r="I10" s="9">
        <v>1.6</v>
      </c>
      <c r="J10" s="9">
        <v>4.2</v>
      </c>
      <c r="K10" s="9">
        <v>12.8</v>
      </c>
      <c r="L10" s="9">
        <v>6.3</v>
      </c>
    </row>
    <row r="11" spans="2:12" ht="13.5" x14ac:dyDescent="0.2">
      <c r="B11" s="11" t="s">
        <v>34</v>
      </c>
    </row>
    <row r="12" spans="2:12" ht="13.5" x14ac:dyDescent="0.2">
      <c r="B12" s="11" t="s">
        <v>86</v>
      </c>
    </row>
    <row r="13" spans="2:12" ht="12" customHeight="1" x14ac:dyDescent="0.2">
      <c r="B13" s="11"/>
    </row>
    <row r="14" spans="2:12" ht="9.75" customHeight="1" x14ac:dyDescent="0.2">
      <c r="B14" s="11"/>
    </row>
    <row r="15" spans="2:12" x14ac:dyDescent="0.2">
      <c r="B15"/>
    </row>
  </sheetData>
  <mergeCells count="3">
    <mergeCell ref="B4:B5"/>
    <mergeCell ref="H4:L4"/>
    <mergeCell ref="C4:G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zoomScaleNormal="100" workbookViewId="0">
      <selection activeCell="F23" sqref="F23"/>
    </sheetView>
  </sheetViews>
  <sheetFormatPr defaultColWidth="13.28515625" defaultRowHeight="12.75" x14ac:dyDescent="0.2"/>
  <cols>
    <col min="1" max="1" width="24.7109375" customWidth="1"/>
    <col min="2" max="6" width="13.28515625" customWidth="1"/>
    <col min="7" max="7" width="12.28515625" customWidth="1"/>
    <col min="8" max="8" width="15.5703125" customWidth="1"/>
    <col min="9" max="9" width="13.28515625" customWidth="1"/>
    <col min="10" max="10" width="9.7109375" customWidth="1"/>
    <col min="11" max="11" width="33.28515625" customWidth="1"/>
    <col min="12" max="247" width="15.7109375" customWidth="1"/>
    <col min="248" max="248" width="24.7109375" customWidth="1"/>
    <col min="249" max="249" width="13.28515625" bestFit="1" customWidth="1"/>
    <col min="250" max="250" width="12.28515625" bestFit="1" customWidth="1"/>
    <col min="251" max="251" width="15.5703125" bestFit="1" customWidth="1"/>
  </cols>
  <sheetData>
    <row r="1" spans="1:9" ht="18.75" x14ac:dyDescent="0.2">
      <c r="A1" s="14" t="s">
        <v>91</v>
      </c>
    </row>
    <row r="2" spans="1:9" ht="17.25" thickBot="1" x14ac:dyDescent="0.25">
      <c r="A2" s="12" t="s">
        <v>92</v>
      </c>
    </row>
    <row r="3" spans="1:9" ht="14.25" thickBot="1" x14ac:dyDescent="0.25">
      <c r="A3" s="74"/>
      <c r="B3" s="169" t="s">
        <v>93</v>
      </c>
      <c r="C3" s="169"/>
      <c r="D3" s="169"/>
      <c r="E3" s="169"/>
      <c r="F3" s="170" t="s">
        <v>94</v>
      </c>
      <c r="G3" s="170"/>
      <c r="H3" s="170"/>
      <c r="I3" s="170"/>
    </row>
    <row r="4" spans="1:9" ht="41.25" thickBot="1" x14ac:dyDescent="0.25">
      <c r="A4" s="75"/>
      <c r="B4" s="8" t="s">
        <v>95</v>
      </c>
      <c r="C4" s="8" t="s">
        <v>96</v>
      </c>
      <c r="D4" s="8" t="s">
        <v>97</v>
      </c>
      <c r="E4" s="8" t="s">
        <v>330</v>
      </c>
      <c r="F4" s="8" t="s">
        <v>95</v>
      </c>
      <c r="G4" s="8" t="s">
        <v>96</v>
      </c>
      <c r="H4" s="8" t="s">
        <v>97</v>
      </c>
      <c r="I4" s="8" t="s">
        <v>330</v>
      </c>
    </row>
    <row r="5" spans="1:9" ht="14.25" thickBot="1" x14ac:dyDescent="0.25">
      <c r="A5" s="76"/>
      <c r="B5" s="169"/>
      <c r="C5" s="169"/>
      <c r="D5" s="169"/>
      <c r="E5" s="169"/>
      <c r="F5" s="169"/>
      <c r="G5" s="169"/>
      <c r="H5" s="169"/>
      <c r="I5" s="169"/>
    </row>
    <row r="6" spans="1:9" ht="14.25" thickBot="1" x14ac:dyDescent="0.25">
      <c r="A6" s="72" t="s">
        <v>39</v>
      </c>
      <c r="B6" s="83">
        <v>16.100000000000001</v>
      </c>
      <c r="C6" s="84">
        <v>13.2</v>
      </c>
      <c r="D6" s="83">
        <v>2.2000000000000002</v>
      </c>
      <c r="E6" s="84">
        <v>5.2</v>
      </c>
      <c r="F6" s="83">
        <v>13.5</v>
      </c>
      <c r="G6" s="84">
        <v>11.1</v>
      </c>
      <c r="H6" s="83">
        <v>2.2999999999999998</v>
      </c>
      <c r="I6" s="84">
        <v>4</v>
      </c>
    </row>
    <row r="7" spans="1:9" ht="14.25" thickBot="1" x14ac:dyDescent="0.25">
      <c r="A7" s="72" t="s">
        <v>40</v>
      </c>
      <c r="B7" s="83">
        <v>12.6</v>
      </c>
      <c r="C7" s="84">
        <v>10.4</v>
      </c>
      <c r="D7" s="83">
        <v>1.6</v>
      </c>
      <c r="E7" s="84">
        <v>3.8</v>
      </c>
      <c r="F7" s="83">
        <v>11</v>
      </c>
      <c r="G7" s="84">
        <v>8.6999999999999993</v>
      </c>
      <c r="H7" s="83">
        <v>1.6</v>
      </c>
      <c r="I7" s="84">
        <v>3.5</v>
      </c>
    </row>
    <row r="8" spans="1:9" ht="14.25" thickBot="1" x14ac:dyDescent="0.25">
      <c r="A8" s="72" t="s">
        <v>0</v>
      </c>
      <c r="B8" s="83">
        <v>19.600000000000001</v>
      </c>
      <c r="C8" s="84">
        <v>15.9</v>
      </c>
      <c r="D8" s="83">
        <v>2.1</v>
      </c>
      <c r="E8" s="84">
        <v>8.8000000000000007</v>
      </c>
      <c r="F8" s="83">
        <v>19.600000000000001</v>
      </c>
      <c r="G8" s="84">
        <v>16</v>
      </c>
      <c r="H8" s="83">
        <v>2.5</v>
      </c>
      <c r="I8" s="84">
        <v>7.7</v>
      </c>
    </row>
    <row r="9" spans="1:9" ht="14.25" thickBot="1" x14ac:dyDescent="0.25">
      <c r="A9" s="72" t="s">
        <v>41</v>
      </c>
      <c r="B9" s="83">
        <v>40.6</v>
      </c>
      <c r="C9" s="84">
        <v>33.700000000000003</v>
      </c>
      <c r="D9" s="83">
        <v>9.3000000000000007</v>
      </c>
      <c r="E9" s="84">
        <v>17.100000000000001</v>
      </c>
      <c r="F9" s="83">
        <v>39</v>
      </c>
      <c r="G9" s="84">
        <v>32.9</v>
      </c>
      <c r="H9" s="83">
        <v>9.8000000000000007</v>
      </c>
      <c r="I9" s="84">
        <v>16.5</v>
      </c>
    </row>
    <row r="10" spans="1:9" ht="15.75" customHeight="1" thickBot="1" x14ac:dyDescent="0.25">
      <c r="A10" s="72"/>
      <c r="B10" s="171"/>
      <c r="C10" s="171"/>
      <c r="D10" s="171"/>
      <c r="E10" s="171"/>
      <c r="F10" s="171"/>
      <c r="G10" s="171"/>
      <c r="H10" s="171"/>
      <c r="I10" s="171"/>
    </row>
    <row r="11" spans="1:9" ht="14.25" thickBot="1" x14ac:dyDescent="0.25">
      <c r="A11" s="72" t="s">
        <v>99</v>
      </c>
      <c r="B11" s="83">
        <v>29</v>
      </c>
      <c r="C11" s="84">
        <v>24.3</v>
      </c>
      <c r="D11" s="83">
        <v>6.1</v>
      </c>
      <c r="E11" s="84">
        <v>15.9</v>
      </c>
      <c r="F11" s="83">
        <v>28.1</v>
      </c>
      <c r="G11" s="84">
        <v>23.7</v>
      </c>
      <c r="H11" s="83">
        <v>6</v>
      </c>
      <c r="I11" s="84">
        <v>14.1</v>
      </c>
    </row>
    <row r="12" spans="1:9" ht="14.25" thickBot="1" x14ac:dyDescent="0.25">
      <c r="A12" s="72" t="s">
        <v>100</v>
      </c>
      <c r="B12" s="83">
        <v>21.3</v>
      </c>
      <c r="C12" s="84">
        <v>16.7</v>
      </c>
      <c r="D12" s="83">
        <v>4.4000000000000004</v>
      </c>
      <c r="E12" s="84">
        <v>15.2</v>
      </c>
      <c r="F12" s="83">
        <v>19.899999999999999</v>
      </c>
      <c r="G12" s="84">
        <v>16</v>
      </c>
      <c r="H12" s="83">
        <v>4.0999999999999996</v>
      </c>
      <c r="I12" s="84">
        <v>13.2</v>
      </c>
    </row>
    <row r="13" spans="1:9" ht="14.25" thickBot="1" x14ac:dyDescent="0.25">
      <c r="A13" s="72" t="s">
        <v>101</v>
      </c>
      <c r="B13" s="83">
        <v>21.5</v>
      </c>
      <c r="C13" s="84">
        <v>16.100000000000001</v>
      </c>
      <c r="D13" s="83">
        <v>4.0999999999999996</v>
      </c>
      <c r="E13" s="84">
        <v>11.8</v>
      </c>
      <c r="F13" s="83">
        <v>20.2</v>
      </c>
      <c r="G13" s="84">
        <v>15.1</v>
      </c>
      <c r="H13" s="83">
        <v>4.3</v>
      </c>
      <c r="I13" s="84">
        <v>8.8000000000000007</v>
      </c>
    </row>
    <row r="14" spans="1:9" ht="14.25" thickBot="1" x14ac:dyDescent="0.25">
      <c r="A14" s="72" t="s">
        <v>102</v>
      </c>
      <c r="B14" s="83">
        <v>24.8</v>
      </c>
      <c r="C14" s="84">
        <v>21.5</v>
      </c>
      <c r="D14" s="83">
        <v>3.1</v>
      </c>
      <c r="E14" s="84">
        <v>5.2</v>
      </c>
      <c r="F14" s="83">
        <v>21.8</v>
      </c>
      <c r="G14" s="84">
        <v>18.7</v>
      </c>
      <c r="H14" s="83">
        <v>4.0999999999999996</v>
      </c>
      <c r="I14" s="84">
        <v>6.1</v>
      </c>
    </row>
    <row r="15" spans="1:9" ht="14.25" thickBot="1" x14ac:dyDescent="0.25">
      <c r="A15" s="72" t="s">
        <v>103</v>
      </c>
      <c r="B15" s="83">
        <v>31.2</v>
      </c>
      <c r="C15" s="84">
        <v>28.9</v>
      </c>
      <c r="D15" s="83">
        <v>6.7</v>
      </c>
      <c r="E15" s="84">
        <v>5.0999999999999996</v>
      </c>
      <c r="F15" s="83">
        <v>30.7</v>
      </c>
      <c r="G15" s="84">
        <v>28.8</v>
      </c>
      <c r="H15" s="83">
        <v>7.1</v>
      </c>
      <c r="I15" s="84">
        <v>6.6</v>
      </c>
    </row>
    <row r="16" spans="1:9" ht="15.75" customHeight="1" thickBot="1" x14ac:dyDescent="0.25">
      <c r="A16" s="72"/>
      <c r="B16" s="171"/>
      <c r="C16" s="171"/>
      <c r="D16" s="171"/>
      <c r="E16" s="171"/>
      <c r="F16" s="171"/>
      <c r="G16" s="171"/>
      <c r="H16" s="171"/>
      <c r="I16" s="171"/>
    </row>
    <row r="17" spans="1:10" ht="14.25" thickBot="1" x14ac:dyDescent="0.25">
      <c r="A17" s="72" t="s">
        <v>104</v>
      </c>
      <c r="B17" s="83">
        <v>42.4</v>
      </c>
      <c r="C17" s="84">
        <v>36.9</v>
      </c>
      <c r="D17" s="83">
        <v>8.3000000000000007</v>
      </c>
      <c r="E17" s="84">
        <v>17.8</v>
      </c>
      <c r="F17" s="83">
        <v>40.6</v>
      </c>
      <c r="G17" s="84">
        <v>35.5</v>
      </c>
      <c r="H17" s="83">
        <v>8.6999999999999993</v>
      </c>
      <c r="I17" s="84">
        <v>17.100000000000001</v>
      </c>
    </row>
    <row r="18" spans="1:10" ht="14.25" thickBot="1" x14ac:dyDescent="0.25">
      <c r="A18" s="72" t="s">
        <v>105</v>
      </c>
      <c r="B18" s="83">
        <v>16.5</v>
      </c>
      <c r="C18" s="84">
        <v>13</v>
      </c>
      <c r="D18" s="83">
        <v>2.7</v>
      </c>
      <c r="E18" s="84">
        <v>6.6</v>
      </c>
      <c r="F18" s="83">
        <v>16.5</v>
      </c>
      <c r="G18" s="84">
        <v>13.4</v>
      </c>
      <c r="H18" s="83">
        <v>2.9</v>
      </c>
      <c r="I18" s="84">
        <v>5.8</v>
      </c>
    </row>
    <row r="19" spans="1:10" ht="14.25" thickBot="1" x14ac:dyDescent="0.25">
      <c r="A19" s="72" t="s">
        <v>106</v>
      </c>
      <c r="B19" s="83">
        <v>13.6</v>
      </c>
      <c r="C19" s="84">
        <v>9.3000000000000007</v>
      </c>
      <c r="D19" s="83">
        <v>2</v>
      </c>
      <c r="E19" s="84">
        <v>4.8</v>
      </c>
      <c r="F19" s="83">
        <v>11.9</v>
      </c>
      <c r="G19" s="84">
        <v>8.1</v>
      </c>
      <c r="H19" s="83">
        <v>3</v>
      </c>
      <c r="I19" s="84">
        <v>5.4</v>
      </c>
    </row>
    <row r="20" spans="1:10" ht="15.75" customHeight="1" thickBot="1" x14ac:dyDescent="0.25">
      <c r="A20" s="72"/>
      <c r="B20" s="171"/>
      <c r="C20" s="171"/>
      <c r="D20" s="171"/>
      <c r="E20" s="171"/>
      <c r="F20" s="171"/>
      <c r="G20" s="171"/>
      <c r="H20" s="171"/>
      <c r="I20" s="171"/>
    </row>
    <row r="21" spans="1:10" ht="14.25" thickBot="1" x14ac:dyDescent="0.25">
      <c r="A21" s="72" t="s">
        <v>65</v>
      </c>
      <c r="B21" s="77">
        <v>17.2</v>
      </c>
      <c r="C21" s="78">
        <v>15.3</v>
      </c>
      <c r="D21" s="77">
        <v>3.2</v>
      </c>
      <c r="E21" s="78">
        <v>1.6</v>
      </c>
      <c r="F21" s="77">
        <v>15.8</v>
      </c>
      <c r="G21" s="78">
        <v>13.5</v>
      </c>
      <c r="H21" s="77">
        <v>3.6</v>
      </c>
      <c r="I21" s="78">
        <v>1.7</v>
      </c>
    </row>
    <row r="22" spans="1:10" ht="14.25" thickBot="1" x14ac:dyDescent="0.25">
      <c r="A22" s="72" t="s">
        <v>66</v>
      </c>
      <c r="B22" s="77">
        <v>19.899999999999999</v>
      </c>
      <c r="C22" s="78">
        <v>17.899999999999999</v>
      </c>
      <c r="D22" s="77">
        <v>1.1000000000000001</v>
      </c>
      <c r="E22" s="78">
        <v>3.1</v>
      </c>
      <c r="F22" s="77">
        <v>22.3</v>
      </c>
      <c r="G22" s="78">
        <v>19.600000000000001</v>
      </c>
      <c r="H22" s="77">
        <v>2.1</v>
      </c>
      <c r="I22" s="78">
        <v>3.6</v>
      </c>
    </row>
    <row r="23" spans="1:10" ht="14.25" thickBot="1" x14ac:dyDescent="0.25">
      <c r="A23" s="72" t="s">
        <v>107</v>
      </c>
      <c r="B23" s="77">
        <v>34.200000000000003</v>
      </c>
      <c r="C23" s="78">
        <v>25.7</v>
      </c>
      <c r="D23" s="77">
        <v>7.3</v>
      </c>
      <c r="E23" s="78">
        <v>44.8</v>
      </c>
      <c r="F23" s="77">
        <v>31.6</v>
      </c>
      <c r="G23" s="78">
        <v>24.8</v>
      </c>
      <c r="H23" s="77">
        <v>7.6</v>
      </c>
      <c r="I23" s="78">
        <v>44.1</v>
      </c>
    </row>
    <row r="24" spans="1:10" ht="14.25" thickBot="1" x14ac:dyDescent="0.25">
      <c r="A24" s="72" t="s">
        <v>108</v>
      </c>
      <c r="B24" s="77">
        <v>58.2</v>
      </c>
      <c r="C24" s="78">
        <v>50.4</v>
      </c>
      <c r="D24" s="77">
        <v>6.3</v>
      </c>
      <c r="E24" s="78">
        <v>59</v>
      </c>
      <c r="F24" s="77">
        <v>63</v>
      </c>
      <c r="G24" s="78">
        <v>55.9</v>
      </c>
      <c r="H24" s="77">
        <v>3.7</v>
      </c>
      <c r="I24" s="78">
        <v>59.6</v>
      </c>
    </row>
    <row r="25" spans="1:10" ht="15.75" customHeight="1" thickBot="1" x14ac:dyDescent="0.25">
      <c r="A25" s="72"/>
      <c r="B25" s="171"/>
      <c r="C25" s="171"/>
      <c r="D25" s="171"/>
      <c r="E25" s="171"/>
      <c r="F25" s="171"/>
      <c r="G25" s="171"/>
      <c r="H25" s="171"/>
      <c r="I25" s="171"/>
    </row>
    <row r="26" spans="1:10" ht="14.25" thickBot="1" x14ac:dyDescent="0.25">
      <c r="A26" s="72" t="s">
        <v>68</v>
      </c>
      <c r="B26" s="83">
        <v>29</v>
      </c>
      <c r="C26" s="84">
        <v>24.3</v>
      </c>
      <c r="D26" s="83">
        <v>6.1</v>
      </c>
      <c r="E26" s="84">
        <v>15.9</v>
      </c>
      <c r="F26" s="83">
        <v>28.1</v>
      </c>
      <c r="G26" s="84">
        <v>23.7</v>
      </c>
      <c r="H26" s="83">
        <v>6</v>
      </c>
      <c r="I26" s="84">
        <v>14.1</v>
      </c>
    </row>
    <row r="27" spans="1:10" ht="14.25" thickBot="1" x14ac:dyDescent="0.25">
      <c r="A27" s="72" t="s">
        <v>109</v>
      </c>
      <c r="B27" s="83">
        <v>29.5</v>
      </c>
      <c r="C27" s="84">
        <v>22.9</v>
      </c>
      <c r="D27" s="83">
        <v>6.8</v>
      </c>
      <c r="E27" s="84">
        <v>15.9</v>
      </c>
      <c r="F27" s="83">
        <v>28.8</v>
      </c>
      <c r="G27" s="84">
        <v>23.1</v>
      </c>
      <c r="H27" s="83">
        <v>6.7</v>
      </c>
      <c r="I27" s="84">
        <v>14.1</v>
      </c>
    </row>
    <row r="28" spans="1:10" ht="14.25" thickBot="1" x14ac:dyDescent="0.25">
      <c r="A28" s="72" t="s">
        <v>110</v>
      </c>
      <c r="B28" s="83">
        <v>28.3</v>
      </c>
      <c r="C28" s="84">
        <v>25.9</v>
      </c>
      <c r="D28" s="83">
        <v>5.2</v>
      </c>
      <c r="E28" s="84"/>
      <c r="F28" s="83">
        <v>27.2</v>
      </c>
      <c r="G28" s="84">
        <v>24.5</v>
      </c>
      <c r="H28" s="83">
        <v>5.2</v>
      </c>
      <c r="I28" s="84"/>
    </row>
    <row r="29" spans="1:10" ht="14.25" thickBot="1" x14ac:dyDescent="0.25">
      <c r="A29" s="72" t="s">
        <v>69</v>
      </c>
      <c r="B29" s="83">
        <v>17.3</v>
      </c>
      <c r="C29" s="84">
        <v>14.2</v>
      </c>
      <c r="D29" s="83">
        <v>3.5</v>
      </c>
      <c r="E29" s="84">
        <v>9.8000000000000007</v>
      </c>
      <c r="F29" s="83">
        <v>16.7</v>
      </c>
      <c r="G29" s="84">
        <v>13.1</v>
      </c>
      <c r="H29" s="83">
        <v>3.7</v>
      </c>
      <c r="I29" s="84">
        <v>9.3000000000000007</v>
      </c>
    </row>
    <row r="30" spans="1:10" ht="14.25" thickBot="1" x14ac:dyDescent="0.25">
      <c r="A30" s="72" t="s">
        <v>111</v>
      </c>
      <c r="B30" s="83">
        <v>18.8</v>
      </c>
      <c r="C30" s="84">
        <v>14.4</v>
      </c>
      <c r="D30" s="83">
        <v>4.2</v>
      </c>
      <c r="E30" s="84">
        <v>9.6</v>
      </c>
      <c r="F30" s="83">
        <v>18.100000000000001</v>
      </c>
      <c r="G30" s="84">
        <v>12.4</v>
      </c>
      <c r="H30" s="83">
        <v>5.3</v>
      </c>
      <c r="I30" s="84">
        <v>9.1</v>
      </c>
    </row>
    <row r="31" spans="1:10" ht="14.25" thickBot="1" x14ac:dyDescent="0.25">
      <c r="A31" s="72" t="s">
        <v>112</v>
      </c>
      <c r="B31" s="83">
        <v>15.9</v>
      </c>
      <c r="C31" s="84">
        <v>14</v>
      </c>
      <c r="D31" s="83">
        <v>2.9</v>
      </c>
      <c r="E31" s="84">
        <v>26.5</v>
      </c>
      <c r="F31" s="83">
        <v>15.5</v>
      </c>
      <c r="G31" s="84">
        <v>13.7</v>
      </c>
      <c r="H31" s="83">
        <v>2.4</v>
      </c>
      <c r="I31" s="84">
        <v>24.6</v>
      </c>
      <c r="J31" s="79"/>
    </row>
    <row r="32" spans="1:10" ht="14.25" thickBot="1" x14ac:dyDescent="0.25">
      <c r="A32" s="72" t="s">
        <v>113</v>
      </c>
      <c r="B32" s="83">
        <v>23.8</v>
      </c>
      <c r="C32" s="84">
        <v>19.899999999999999</v>
      </c>
      <c r="D32" s="83">
        <v>3.8</v>
      </c>
      <c r="E32" s="84">
        <v>6.7</v>
      </c>
      <c r="F32" s="83">
        <v>21.7</v>
      </c>
      <c r="G32" s="84">
        <v>18.399999999999999</v>
      </c>
      <c r="H32" s="83">
        <v>4.3</v>
      </c>
      <c r="I32" s="84">
        <v>6.4</v>
      </c>
    </row>
    <row r="33" spans="1:9" ht="14.25" thickBot="1" x14ac:dyDescent="0.25">
      <c r="A33" s="72" t="s">
        <v>114</v>
      </c>
      <c r="B33" s="83">
        <v>21.3</v>
      </c>
      <c r="C33" s="84">
        <v>15.8</v>
      </c>
      <c r="D33" s="83">
        <v>4</v>
      </c>
      <c r="E33" s="84">
        <v>11.3</v>
      </c>
      <c r="F33" s="83">
        <v>19</v>
      </c>
      <c r="G33" s="84">
        <v>14</v>
      </c>
      <c r="H33" s="83">
        <v>3.4</v>
      </c>
      <c r="I33" s="84">
        <v>8.6</v>
      </c>
    </row>
    <row r="34" spans="1:9" ht="14.25" thickBot="1" x14ac:dyDescent="0.25">
      <c r="A34" s="72" t="s">
        <v>115</v>
      </c>
      <c r="B34" s="83">
        <v>23.4</v>
      </c>
      <c r="C34" s="84">
        <v>20.2</v>
      </c>
      <c r="D34" s="83">
        <v>3</v>
      </c>
      <c r="E34" s="84">
        <v>4.5</v>
      </c>
      <c r="F34" s="83">
        <v>20.6</v>
      </c>
      <c r="G34" s="84">
        <v>18.2</v>
      </c>
      <c r="H34" s="83">
        <v>4.2</v>
      </c>
      <c r="I34" s="84">
        <v>5</v>
      </c>
    </row>
    <row r="35" spans="1:9" ht="14.25" thickBot="1" x14ac:dyDescent="0.25">
      <c r="A35" s="72" t="s">
        <v>116</v>
      </c>
      <c r="B35" s="83">
        <v>32.700000000000003</v>
      </c>
      <c r="C35" s="84">
        <v>30.9</v>
      </c>
      <c r="D35" s="83">
        <v>6</v>
      </c>
      <c r="E35" s="84">
        <v>3.5</v>
      </c>
      <c r="F35" s="83">
        <v>32</v>
      </c>
      <c r="G35" s="84">
        <v>30.6</v>
      </c>
      <c r="H35" s="83">
        <v>7</v>
      </c>
      <c r="I35" s="84">
        <v>6</v>
      </c>
    </row>
    <row r="36" spans="1:9" ht="14.25" thickBot="1" x14ac:dyDescent="0.25">
      <c r="A36" s="72" t="s">
        <v>9</v>
      </c>
      <c r="B36" s="83">
        <v>30.5</v>
      </c>
      <c r="C36" s="84">
        <v>23.4</v>
      </c>
      <c r="D36" s="83">
        <v>6</v>
      </c>
      <c r="E36" s="84">
        <v>17.3</v>
      </c>
      <c r="F36" s="83">
        <v>29.2</v>
      </c>
      <c r="G36" s="84">
        <v>23.3</v>
      </c>
      <c r="H36" s="83">
        <v>6.1</v>
      </c>
      <c r="I36" s="84">
        <v>15.2</v>
      </c>
    </row>
    <row r="37" spans="1:9" ht="14.25" thickBot="1" x14ac:dyDescent="0.25">
      <c r="A37" s="72" t="s">
        <v>71</v>
      </c>
      <c r="B37" s="83">
        <v>27.7</v>
      </c>
      <c r="C37" s="84">
        <v>23.5</v>
      </c>
      <c r="D37" s="83">
        <v>6.9</v>
      </c>
      <c r="E37" s="84">
        <v>18.8</v>
      </c>
      <c r="F37" s="83">
        <v>26.2</v>
      </c>
      <c r="G37" s="84">
        <v>21.4</v>
      </c>
      <c r="H37" s="83">
        <v>6.4</v>
      </c>
      <c r="I37" s="84">
        <v>16.3</v>
      </c>
    </row>
    <row r="38" spans="1:9" ht="14.25" customHeight="1" thickBot="1" x14ac:dyDescent="0.25">
      <c r="A38" s="72"/>
      <c r="B38" s="171"/>
      <c r="C38" s="171"/>
      <c r="D38" s="171"/>
      <c r="E38" s="171"/>
      <c r="F38" s="171"/>
      <c r="G38" s="171"/>
      <c r="H38" s="171"/>
      <c r="I38" s="171"/>
    </row>
    <row r="39" spans="1:9" ht="14.25" thickBot="1" x14ac:dyDescent="0.25">
      <c r="A39" s="72" t="s">
        <v>117</v>
      </c>
      <c r="B39" s="83">
        <v>23.4</v>
      </c>
      <c r="C39" s="84">
        <v>19.8</v>
      </c>
      <c r="D39" s="83">
        <v>4.9000000000000004</v>
      </c>
      <c r="E39" s="84">
        <v>8.8000000000000007</v>
      </c>
      <c r="F39" s="83">
        <v>21.5</v>
      </c>
      <c r="G39" s="84">
        <v>19.100000000000001</v>
      </c>
      <c r="H39" s="83">
        <v>3.5</v>
      </c>
      <c r="I39" s="84">
        <v>5.0999999999999996</v>
      </c>
    </row>
    <row r="40" spans="1:9" ht="14.25" thickBot="1" x14ac:dyDescent="0.25">
      <c r="A40" s="72" t="s">
        <v>118</v>
      </c>
      <c r="B40" s="83">
        <v>27.8</v>
      </c>
      <c r="C40" s="84">
        <v>25.2</v>
      </c>
      <c r="D40" s="83">
        <v>3.4</v>
      </c>
      <c r="E40" s="84">
        <v>4</v>
      </c>
      <c r="F40" s="83">
        <v>26.7</v>
      </c>
      <c r="G40" s="84">
        <v>24.6</v>
      </c>
      <c r="H40" s="83">
        <v>5.9</v>
      </c>
      <c r="I40" s="84">
        <v>5.7</v>
      </c>
    </row>
    <row r="41" spans="1:9" ht="14.25" thickBot="1" x14ac:dyDescent="0.25">
      <c r="A41" s="72" t="s">
        <v>119</v>
      </c>
      <c r="B41" s="83">
        <v>39.4</v>
      </c>
      <c r="C41" s="84">
        <v>37.700000000000003</v>
      </c>
      <c r="D41" s="83">
        <v>8.1</v>
      </c>
      <c r="E41" s="84">
        <v>5</v>
      </c>
      <c r="F41" s="83">
        <v>37.1</v>
      </c>
      <c r="G41" s="84">
        <v>35.4</v>
      </c>
      <c r="H41" s="83">
        <v>9.5</v>
      </c>
      <c r="I41" s="84">
        <v>8.3000000000000007</v>
      </c>
    </row>
    <row r="42" spans="1:9" ht="14.25" thickBot="1" x14ac:dyDescent="0.25">
      <c r="A42" s="72" t="s">
        <v>120</v>
      </c>
      <c r="B42" s="83">
        <v>27</v>
      </c>
      <c r="C42" s="84">
        <v>24</v>
      </c>
      <c r="D42" s="83">
        <v>4.5999999999999996</v>
      </c>
      <c r="E42" s="84">
        <v>6.3</v>
      </c>
      <c r="F42" s="83">
        <v>25.5</v>
      </c>
      <c r="G42" s="84">
        <v>23.3</v>
      </c>
      <c r="H42" s="83">
        <v>5.2</v>
      </c>
      <c r="I42" s="84">
        <v>5.7</v>
      </c>
    </row>
    <row r="43" spans="1:9" ht="14.25" customHeight="1" thickBot="1" x14ac:dyDescent="0.25">
      <c r="A43" s="72"/>
      <c r="B43" s="171"/>
      <c r="C43" s="171"/>
      <c r="D43" s="171"/>
      <c r="E43" s="171"/>
      <c r="F43" s="171"/>
      <c r="G43" s="171"/>
      <c r="H43" s="171"/>
      <c r="I43" s="171"/>
    </row>
    <row r="44" spans="1:9" ht="14.25" thickBot="1" x14ac:dyDescent="0.25">
      <c r="A44" s="72" t="s">
        <v>121</v>
      </c>
      <c r="B44" s="83">
        <v>27.9</v>
      </c>
      <c r="C44" s="84">
        <v>21.3</v>
      </c>
      <c r="D44" s="83">
        <v>5.2</v>
      </c>
      <c r="E44" s="84">
        <v>24.7</v>
      </c>
      <c r="F44" s="83">
        <v>26.4</v>
      </c>
      <c r="G44" s="84">
        <v>19.600000000000001</v>
      </c>
      <c r="H44" s="83">
        <v>5</v>
      </c>
      <c r="I44" s="84">
        <v>24.1</v>
      </c>
    </row>
    <row r="45" spans="1:9" ht="14.25" thickBot="1" x14ac:dyDescent="0.25">
      <c r="A45" s="72" t="s">
        <v>122</v>
      </c>
      <c r="B45" s="83">
        <v>18.100000000000001</v>
      </c>
      <c r="C45" s="84">
        <v>13.6</v>
      </c>
      <c r="D45" s="83">
        <v>3</v>
      </c>
      <c r="E45" s="84">
        <v>29</v>
      </c>
      <c r="F45" s="83">
        <v>16.3</v>
      </c>
      <c r="G45" s="84">
        <v>12.6</v>
      </c>
      <c r="H45" s="83">
        <v>2.9</v>
      </c>
      <c r="I45" s="84">
        <v>23</v>
      </c>
    </row>
    <row r="46" spans="1:9" ht="14.25" thickBot="1" x14ac:dyDescent="0.25">
      <c r="A46" s="72" t="s">
        <v>123</v>
      </c>
      <c r="B46" s="83">
        <v>23.4</v>
      </c>
      <c r="C46" s="84">
        <v>17.8</v>
      </c>
      <c r="D46" s="83">
        <v>4.2</v>
      </c>
      <c r="E46" s="84">
        <v>25.9</v>
      </c>
      <c r="F46" s="83">
        <v>21.9</v>
      </c>
      <c r="G46" s="84">
        <v>16.5</v>
      </c>
      <c r="H46" s="83">
        <v>4.0999999999999996</v>
      </c>
      <c r="I46" s="84">
        <v>23.8</v>
      </c>
    </row>
    <row r="47" spans="1:9" ht="14.25" customHeight="1" thickBot="1" x14ac:dyDescent="0.25">
      <c r="A47" s="72"/>
      <c r="B47" s="171"/>
      <c r="C47" s="171"/>
      <c r="D47" s="171"/>
      <c r="E47" s="171"/>
      <c r="F47" s="171"/>
      <c r="G47" s="171"/>
      <c r="H47" s="171"/>
      <c r="I47" s="171"/>
    </row>
    <row r="48" spans="1:9" ht="14.25" thickBot="1" x14ac:dyDescent="0.25">
      <c r="A48" s="72" t="s">
        <v>124</v>
      </c>
      <c r="B48" s="77">
        <v>22.6</v>
      </c>
      <c r="C48" s="78">
        <v>18.3</v>
      </c>
      <c r="D48" s="77">
        <v>3.7</v>
      </c>
      <c r="E48" s="78">
        <v>10.1</v>
      </c>
      <c r="F48" s="77">
        <v>20.7</v>
      </c>
      <c r="G48" s="78">
        <v>16.899999999999999</v>
      </c>
      <c r="H48" s="77">
        <v>4.2</v>
      </c>
      <c r="I48" s="78">
        <v>9.1</v>
      </c>
    </row>
    <row r="49" spans="1:9" ht="27.75" thickBot="1" x14ac:dyDescent="0.25">
      <c r="A49" s="72" t="s">
        <v>125</v>
      </c>
      <c r="B49" s="77">
        <v>39.6</v>
      </c>
      <c r="C49" s="78">
        <v>35.1</v>
      </c>
      <c r="D49" s="77">
        <v>10.7</v>
      </c>
      <c r="E49" s="78">
        <v>7.6</v>
      </c>
      <c r="F49" s="77">
        <v>40.1</v>
      </c>
      <c r="G49" s="78">
        <v>36.200000000000003</v>
      </c>
      <c r="H49" s="77">
        <v>9.6</v>
      </c>
      <c r="I49" s="78">
        <v>7.9</v>
      </c>
    </row>
    <row r="50" spans="1:9" ht="14.25" thickBot="1" x14ac:dyDescent="0.25">
      <c r="A50" s="80" t="s">
        <v>33</v>
      </c>
      <c r="B50" s="81">
        <v>24.4</v>
      </c>
      <c r="C50" s="81">
        <v>20.100000000000001</v>
      </c>
      <c r="D50" s="81">
        <v>4.5</v>
      </c>
      <c r="E50" s="81">
        <v>9.8000000000000007</v>
      </c>
      <c r="F50" s="81">
        <v>22.8</v>
      </c>
      <c r="G50" s="81">
        <v>18.899999999999999</v>
      </c>
      <c r="H50" s="81">
        <v>4.7</v>
      </c>
      <c r="I50" s="81">
        <v>8.9</v>
      </c>
    </row>
    <row r="51" spans="1:9" ht="23.25" customHeight="1" x14ac:dyDescent="0.2">
      <c r="A51" s="172" t="s">
        <v>126</v>
      </c>
      <c r="B51" s="172"/>
      <c r="C51" s="172"/>
      <c r="D51" s="172"/>
      <c r="E51" s="172"/>
      <c r="F51" s="172"/>
      <c r="G51" s="172"/>
      <c r="H51" s="172"/>
      <c r="I51" s="172"/>
    </row>
    <row r="52" spans="1:9" x14ac:dyDescent="0.2">
      <c r="A52" s="168"/>
      <c r="B52" s="168"/>
      <c r="C52" s="168"/>
      <c r="D52" s="168"/>
      <c r="E52" s="168"/>
      <c r="F52" s="168"/>
      <c r="G52" s="168"/>
      <c r="H52" s="168"/>
      <c r="I52" s="168"/>
    </row>
    <row r="53" spans="1:9" x14ac:dyDescent="0.2">
      <c r="B53" s="67"/>
      <c r="C53" s="67"/>
      <c r="D53" s="67"/>
      <c r="E53" s="67"/>
      <c r="F53" s="67"/>
      <c r="G53" s="67"/>
      <c r="H53" s="67"/>
      <c r="I53" s="67"/>
    </row>
    <row r="54" spans="1:9" x14ac:dyDescent="0.2">
      <c r="B54" s="67"/>
      <c r="C54" s="67"/>
      <c r="D54" s="67"/>
      <c r="E54" s="67"/>
      <c r="F54" s="67"/>
      <c r="G54" s="67"/>
      <c r="H54" s="67"/>
      <c r="I54" s="67"/>
    </row>
    <row r="55" spans="1:9" ht="13.5" customHeight="1" x14ac:dyDescent="0.2">
      <c r="B55" s="67"/>
      <c r="C55" s="67"/>
      <c r="D55" s="67"/>
      <c r="E55" s="67"/>
      <c r="F55" s="67"/>
      <c r="G55" s="67"/>
      <c r="H55" s="67"/>
      <c r="I55" s="67"/>
    </row>
    <row r="56" spans="1:9" x14ac:dyDescent="0.2">
      <c r="B56" s="67"/>
      <c r="C56" s="67"/>
      <c r="D56" s="67"/>
      <c r="E56" s="67"/>
      <c r="F56" s="67"/>
      <c r="G56" s="67"/>
      <c r="H56" s="67"/>
      <c r="I56" s="67"/>
    </row>
    <row r="57" spans="1:9" x14ac:dyDescent="0.2">
      <c r="B57" s="67"/>
      <c r="C57" s="67"/>
      <c r="D57" s="67"/>
      <c r="E57" s="67"/>
      <c r="F57" s="67"/>
      <c r="G57" s="67"/>
      <c r="H57" s="67"/>
      <c r="I57" s="67"/>
    </row>
    <row r="58" spans="1:9" x14ac:dyDescent="0.2">
      <c r="B58" s="67"/>
      <c r="C58" s="67"/>
      <c r="D58" s="67"/>
      <c r="E58" s="67"/>
      <c r="F58" s="67"/>
      <c r="G58" s="67"/>
      <c r="H58" s="67"/>
      <c r="I58" s="67"/>
    </row>
    <row r="59" spans="1:9" x14ac:dyDescent="0.2">
      <c r="B59" s="67"/>
      <c r="C59" s="67"/>
      <c r="D59" s="67"/>
      <c r="E59" s="67"/>
      <c r="F59" s="67"/>
      <c r="G59" s="67"/>
      <c r="H59" s="67"/>
      <c r="I59" s="67"/>
    </row>
    <row r="60" spans="1:9" x14ac:dyDescent="0.2">
      <c r="B60" s="67"/>
      <c r="C60" s="67"/>
      <c r="D60" s="67"/>
      <c r="E60" s="67"/>
      <c r="F60" s="67"/>
      <c r="G60" s="67"/>
      <c r="H60" s="67"/>
      <c r="I60" s="67"/>
    </row>
    <row r="61" spans="1:9" x14ac:dyDescent="0.2">
      <c r="B61" s="67"/>
      <c r="C61" s="67"/>
      <c r="D61" s="67"/>
      <c r="E61" s="67"/>
      <c r="F61" s="67"/>
      <c r="G61" s="67"/>
      <c r="H61" s="67"/>
      <c r="I61" s="67"/>
    </row>
    <row r="62" spans="1:9" x14ac:dyDescent="0.2">
      <c r="B62" s="67"/>
      <c r="C62" s="67"/>
      <c r="D62" s="67"/>
      <c r="E62" s="67"/>
      <c r="F62" s="67"/>
      <c r="G62" s="67"/>
      <c r="H62" s="67"/>
      <c r="I62" s="67"/>
    </row>
    <row r="63" spans="1:9" x14ac:dyDescent="0.2">
      <c r="B63" s="67"/>
      <c r="C63" s="67"/>
      <c r="D63" s="67"/>
      <c r="E63" s="67"/>
      <c r="F63" s="67"/>
      <c r="G63" s="67"/>
      <c r="H63" s="67"/>
      <c r="I63" s="67"/>
    </row>
    <row r="64" spans="1:9" x14ac:dyDescent="0.2">
      <c r="B64" s="67"/>
      <c r="C64" s="67"/>
      <c r="D64" s="67"/>
      <c r="E64" s="67"/>
      <c r="F64" s="67"/>
      <c r="G64" s="67"/>
      <c r="H64" s="67"/>
      <c r="I64" s="67"/>
    </row>
    <row r="65" spans="2:9" x14ac:dyDescent="0.2">
      <c r="B65" s="67"/>
      <c r="C65" s="67"/>
      <c r="D65" s="67"/>
      <c r="E65" s="67"/>
      <c r="F65" s="67"/>
      <c r="G65" s="67"/>
      <c r="H65" s="67"/>
      <c r="I65" s="67"/>
    </row>
    <row r="66" spans="2:9" x14ac:dyDescent="0.2">
      <c r="B66" s="67"/>
      <c r="C66" s="67"/>
      <c r="D66" s="67"/>
      <c r="E66" s="67"/>
      <c r="F66" s="67"/>
      <c r="G66" s="67"/>
      <c r="H66" s="67"/>
      <c r="I66" s="67"/>
    </row>
    <row r="67" spans="2:9" x14ac:dyDescent="0.2">
      <c r="B67" s="67"/>
      <c r="C67" s="67"/>
      <c r="D67" s="67"/>
      <c r="E67" s="67"/>
      <c r="F67" s="67"/>
      <c r="G67" s="67"/>
      <c r="H67" s="67"/>
      <c r="I67" s="67"/>
    </row>
    <row r="68" spans="2:9" x14ac:dyDescent="0.2">
      <c r="B68" s="67"/>
      <c r="C68" s="67"/>
      <c r="D68" s="67"/>
      <c r="E68" s="67"/>
      <c r="F68" s="67"/>
      <c r="G68" s="67"/>
      <c r="H68" s="67"/>
      <c r="I68" s="67"/>
    </row>
    <row r="69" spans="2:9" x14ac:dyDescent="0.2">
      <c r="B69" s="67"/>
      <c r="C69" s="67"/>
      <c r="D69" s="67"/>
      <c r="E69" s="67"/>
      <c r="F69" s="67"/>
      <c r="G69" s="67"/>
      <c r="H69" s="67"/>
      <c r="I69" s="67"/>
    </row>
    <row r="70" spans="2:9" x14ac:dyDescent="0.2">
      <c r="B70" s="67"/>
      <c r="C70" s="67"/>
      <c r="D70" s="67"/>
      <c r="E70" s="67"/>
      <c r="F70" s="67"/>
      <c r="G70" s="67"/>
      <c r="H70" s="67"/>
      <c r="I70" s="67"/>
    </row>
    <row r="71" spans="2:9" x14ac:dyDescent="0.2">
      <c r="B71" s="67"/>
      <c r="C71" s="67"/>
      <c r="D71" s="67"/>
      <c r="E71" s="67"/>
      <c r="F71" s="67"/>
      <c r="G71" s="67"/>
      <c r="H71" s="67"/>
      <c r="I71" s="67"/>
    </row>
    <row r="72" spans="2:9" x14ac:dyDescent="0.2">
      <c r="B72" s="67"/>
      <c r="C72" s="67"/>
      <c r="D72" s="67"/>
      <c r="E72" s="67"/>
      <c r="F72" s="67"/>
      <c r="G72" s="67"/>
      <c r="H72" s="67"/>
      <c r="I72" s="67"/>
    </row>
    <row r="73" spans="2:9" x14ac:dyDescent="0.2">
      <c r="B73" s="67"/>
      <c r="C73" s="67"/>
      <c r="D73" s="67"/>
      <c r="E73" s="67"/>
      <c r="F73" s="67"/>
      <c r="G73" s="67"/>
      <c r="H73" s="67"/>
      <c r="I73" s="67"/>
    </row>
    <row r="74" spans="2:9" x14ac:dyDescent="0.2">
      <c r="B74" s="67"/>
      <c r="C74" s="67"/>
      <c r="D74" s="67"/>
      <c r="E74" s="67"/>
      <c r="F74" s="67"/>
      <c r="G74" s="67"/>
      <c r="H74" s="67"/>
      <c r="I74" s="67"/>
    </row>
  </sheetData>
  <mergeCells count="12">
    <mergeCell ref="A52:I52"/>
    <mergeCell ref="B3:E3"/>
    <mergeCell ref="F3:I3"/>
    <mergeCell ref="B5:I5"/>
    <mergeCell ref="B10:I10"/>
    <mergeCell ref="B16:I16"/>
    <mergeCell ref="B20:I20"/>
    <mergeCell ref="B25:I25"/>
    <mergeCell ref="B38:I38"/>
    <mergeCell ref="B43:I43"/>
    <mergeCell ref="B47:I47"/>
    <mergeCell ref="A51:I51"/>
  </mergeCells>
  <pageMargins left="0.70866141732283472" right="0.70866141732283472" top="0.74803149606299213" bottom="0.74803149606299213" header="0.31496062992125984" footer="0.31496062992125984"/>
  <pageSetup scale="69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zoomScale="110" zoomScaleNormal="110" workbookViewId="0">
      <selection activeCell="L32" sqref="L32"/>
    </sheetView>
  </sheetViews>
  <sheetFormatPr defaultColWidth="9.140625" defaultRowHeight="12.75" x14ac:dyDescent="0.2"/>
  <cols>
    <col min="1" max="1" width="22.42578125" style="82" customWidth="1"/>
    <col min="2" max="3" width="9.140625" style="82"/>
    <col min="4" max="4" width="9.7109375" style="82" customWidth="1"/>
    <col min="5" max="7" width="9.140625" style="82"/>
    <col min="8" max="8" width="9.85546875" style="82" customWidth="1"/>
    <col min="9" max="9" width="11.7109375" style="82" customWidth="1"/>
    <col min="10" max="16384" width="9.140625" style="82"/>
  </cols>
  <sheetData>
    <row r="1" spans="1:9" ht="13.15" customHeight="1" x14ac:dyDescent="0.2">
      <c r="A1" s="14" t="s">
        <v>335</v>
      </c>
    </row>
    <row r="2" spans="1:9" ht="17.25" thickBot="1" x14ac:dyDescent="0.25">
      <c r="A2" s="12" t="s">
        <v>92</v>
      </c>
    </row>
    <row r="3" spans="1:9" customFormat="1" ht="14.25" thickBot="1" x14ac:dyDescent="0.25">
      <c r="A3" s="173"/>
      <c r="B3" s="169" t="s">
        <v>93</v>
      </c>
      <c r="C3" s="169"/>
      <c r="D3" s="169"/>
      <c r="E3" s="169"/>
      <c r="F3" s="170" t="s">
        <v>94</v>
      </c>
      <c r="G3" s="170"/>
      <c r="H3" s="170"/>
      <c r="I3" s="170"/>
    </row>
    <row r="4" spans="1:9" ht="54.75" thickBot="1" x14ac:dyDescent="0.25">
      <c r="A4" s="174"/>
      <c r="B4" s="8" t="s">
        <v>95</v>
      </c>
      <c r="C4" s="8" t="s">
        <v>96</v>
      </c>
      <c r="D4" s="8" t="s">
        <v>97</v>
      </c>
      <c r="E4" s="8" t="s">
        <v>98</v>
      </c>
      <c r="F4" s="8" t="s">
        <v>95</v>
      </c>
      <c r="G4" s="8" t="s">
        <v>96</v>
      </c>
      <c r="H4" s="8" t="s">
        <v>97</v>
      </c>
      <c r="I4" s="8" t="s">
        <v>98</v>
      </c>
    </row>
    <row r="5" spans="1:9" ht="14.25" thickBot="1" x14ac:dyDescent="0.25">
      <c r="A5" s="156" t="s">
        <v>127</v>
      </c>
      <c r="B5" s="83">
        <v>16.5</v>
      </c>
      <c r="C5" s="84">
        <v>13.3</v>
      </c>
      <c r="D5" s="83">
        <v>3.2</v>
      </c>
      <c r="E5" s="84">
        <v>5.2</v>
      </c>
      <c r="F5" s="83">
        <v>13.8</v>
      </c>
      <c r="G5" s="84">
        <v>11.9</v>
      </c>
      <c r="H5" s="83">
        <v>2.5</v>
      </c>
      <c r="I5" s="84">
        <v>4.5</v>
      </c>
    </row>
    <row r="6" spans="1:9" ht="17.25" customHeight="1" thickBot="1" x14ac:dyDescent="0.25">
      <c r="A6" s="156" t="s">
        <v>128</v>
      </c>
      <c r="B6" s="83" t="s">
        <v>336</v>
      </c>
      <c r="C6" s="83" t="s">
        <v>337</v>
      </c>
      <c r="D6" s="83">
        <v>1</v>
      </c>
      <c r="E6" s="83" t="s">
        <v>265</v>
      </c>
      <c r="F6" s="83">
        <v>13.8</v>
      </c>
      <c r="G6" s="84" t="s">
        <v>338</v>
      </c>
      <c r="H6" s="83" t="s">
        <v>265</v>
      </c>
      <c r="I6" s="84" t="s">
        <v>265</v>
      </c>
    </row>
    <row r="7" spans="1:9" ht="12.75" customHeight="1" thickBot="1" x14ac:dyDescent="0.25">
      <c r="A7" s="156" t="s">
        <v>129</v>
      </c>
      <c r="B7" s="83">
        <v>24.3</v>
      </c>
      <c r="C7" s="84">
        <v>19.100000000000001</v>
      </c>
      <c r="D7" s="83" t="s">
        <v>339</v>
      </c>
      <c r="E7" s="84">
        <v>11.6</v>
      </c>
      <c r="F7" s="83">
        <v>17.7</v>
      </c>
      <c r="G7" s="84" t="s">
        <v>340</v>
      </c>
      <c r="H7" s="83">
        <v>1.1000000000000001</v>
      </c>
      <c r="I7" s="84">
        <v>10.199999999999999</v>
      </c>
    </row>
    <row r="8" spans="1:9" ht="14.25" thickBot="1" x14ac:dyDescent="0.25">
      <c r="A8" s="156" t="s">
        <v>130</v>
      </c>
      <c r="B8" s="83">
        <v>14.8</v>
      </c>
      <c r="C8" s="84">
        <v>12.4</v>
      </c>
      <c r="D8" s="83">
        <v>1.5</v>
      </c>
      <c r="E8" s="84">
        <v>4.3</v>
      </c>
      <c r="F8" s="83">
        <v>12.7</v>
      </c>
      <c r="G8" s="84">
        <v>10.6</v>
      </c>
      <c r="H8" s="83">
        <v>2.4</v>
      </c>
      <c r="I8" s="84">
        <v>2.9</v>
      </c>
    </row>
    <row r="9" spans="1:9" ht="15.75" customHeight="1" thickBot="1" x14ac:dyDescent="0.25">
      <c r="A9" s="156" t="s">
        <v>131</v>
      </c>
      <c r="B9" s="83">
        <v>11.9</v>
      </c>
      <c r="C9" s="84">
        <v>8.9</v>
      </c>
      <c r="D9" s="83" t="s">
        <v>265</v>
      </c>
      <c r="E9" s="84" t="s">
        <v>341</v>
      </c>
      <c r="F9" s="83">
        <v>8.1999999999999993</v>
      </c>
      <c r="G9" s="84">
        <v>5.7</v>
      </c>
      <c r="H9" s="84" t="s">
        <v>342</v>
      </c>
      <c r="I9" s="84">
        <v>3.1</v>
      </c>
    </row>
    <row r="10" spans="1:9" ht="14.25" thickBot="1" x14ac:dyDescent="0.25">
      <c r="A10" s="156" t="s">
        <v>132</v>
      </c>
      <c r="B10" s="83">
        <v>11.7</v>
      </c>
      <c r="C10" s="84">
        <v>10.1</v>
      </c>
      <c r="D10" s="83" t="s">
        <v>265</v>
      </c>
      <c r="E10" s="84" t="s">
        <v>343</v>
      </c>
      <c r="F10" s="83">
        <v>5.8</v>
      </c>
      <c r="G10" s="84">
        <v>3.9</v>
      </c>
      <c r="H10" s="84" t="s">
        <v>265</v>
      </c>
      <c r="I10" s="84" t="s">
        <v>344</v>
      </c>
    </row>
    <row r="11" spans="1:9" ht="14.25" thickBot="1" x14ac:dyDescent="0.25">
      <c r="A11" s="156" t="s">
        <v>133</v>
      </c>
      <c r="B11" s="83">
        <v>12.1</v>
      </c>
      <c r="C11" s="84">
        <v>7.8</v>
      </c>
      <c r="D11" s="83" t="s">
        <v>265</v>
      </c>
      <c r="E11" s="84" t="s">
        <v>265</v>
      </c>
      <c r="F11" s="83">
        <v>10.6</v>
      </c>
      <c r="G11" s="84">
        <v>7.5</v>
      </c>
      <c r="H11" s="84" t="s">
        <v>266</v>
      </c>
      <c r="I11" s="84" t="s">
        <v>345</v>
      </c>
    </row>
    <row r="12" spans="1:9" ht="14.25" thickBot="1" x14ac:dyDescent="0.25">
      <c r="A12" s="156" t="s">
        <v>134</v>
      </c>
      <c r="B12" s="83">
        <v>14.8</v>
      </c>
      <c r="C12" s="84">
        <v>13</v>
      </c>
      <c r="D12" s="83">
        <v>2.2000000000000002</v>
      </c>
      <c r="E12" s="84">
        <v>3.8</v>
      </c>
      <c r="F12" s="83">
        <v>14.1</v>
      </c>
      <c r="G12" s="84">
        <v>11.2</v>
      </c>
      <c r="H12" s="83">
        <v>2.2000000000000002</v>
      </c>
      <c r="I12" s="84">
        <v>4.7</v>
      </c>
    </row>
    <row r="13" spans="1:9" ht="14.25" thickBot="1" x14ac:dyDescent="0.25">
      <c r="A13" s="156" t="s">
        <v>135</v>
      </c>
      <c r="B13" s="83">
        <v>15.5</v>
      </c>
      <c r="C13" s="84">
        <v>12.8</v>
      </c>
      <c r="D13" s="83" t="s">
        <v>251</v>
      </c>
      <c r="E13" s="84">
        <v>6.7</v>
      </c>
      <c r="F13" s="83">
        <v>14</v>
      </c>
      <c r="G13" s="84">
        <v>11.7</v>
      </c>
      <c r="H13" s="83" t="s">
        <v>265</v>
      </c>
      <c r="I13" s="84" t="s">
        <v>346</v>
      </c>
    </row>
    <row r="14" spans="1:9" ht="20.25" customHeight="1" thickBot="1" x14ac:dyDescent="0.25">
      <c r="A14" s="156" t="s">
        <v>136</v>
      </c>
      <c r="B14" s="83">
        <v>9.6</v>
      </c>
      <c r="C14" s="84">
        <v>7.3</v>
      </c>
      <c r="D14" s="83" t="s">
        <v>347</v>
      </c>
      <c r="E14" s="84">
        <v>2.9</v>
      </c>
      <c r="F14" s="83">
        <v>7.4</v>
      </c>
      <c r="G14" s="84">
        <v>5.8</v>
      </c>
      <c r="H14" s="83" t="s">
        <v>306</v>
      </c>
      <c r="I14" s="84" t="s">
        <v>348</v>
      </c>
    </row>
    <row r="15" spans="1:9" ht="14.25" thickBot="1" x14ac:dyDescent="0.25">
      <c r="A15" s="156" t="s">
        <v>137</v>
      </c>
      <c r="B15" s="83">
        <v>13.8</v>
      </c>
      <c r="C15" s="84">
        <v>10.7</v>
      </c>
      <c r="D15" s="83">
        <v>1.6</v>
      </c>
      <c r="E15" s="84">
        <v>5.3</v>
      </c>
      <c r="F15" s="83">
        <v>13.2</v>
      </c>
      <c r="G15" s="84">
        <v>10.199999999999999</v>
      </c>
      <c r="H15" s="83">
        <v>2.9</v>
      </c>
      <c r="I15" s="84">
        <v>4.5999999999999996</v>
      </c>
    </row>
    <row r="16" spans="1:9" ht="14.25" thickBot="1" x14ac:dyDescent="0.25">
      <c r="A16" s="156" t="s">
        <v>138</v>
      </c>
      <c r="B16" s="83">
        <v>11.1</v>
      </c>
      <c r="C16" s="84">
        <v>8.6</v>
      </c>
      <c r="D16" s="83" t="s">
        <v>265</v>
      </c>
      <c r="E16" s="84">
        <v>5.6</v>
      </c>
      <c r="F16" s="83">
        <v>13</v>
      </c>
      <c r="G16" s="84">
        <v>10.6</v>
      </c>
      <c r="H16" s="83" t="s">
        <v>349</v>
      </c>
      <c r="I16" s="84" t="s">
        <v>350</v>
      </c>
    </row>
    <row r="17" spans="1:9" ht="14.25" thickBot="1" x14ac:dyDescent="0.25">
      <c r="A17" s="156" t="s">
        <v>139</v>
      </c>
      <c r="B17" s="83">
        <v>13.6</v>
      </c>
      <c r="C17" s="84">
        <v>11.6</v>
      </c>
      <c r="D17" s="83" t="s">
        <v>260</v>
      </c>
      <c r="E17" s="84">
        <v>6.4</v>
      </c>
      <c r="F17" s="83">
        <v>13.6</v>
      </c>
      <c r="G17" s="84">
        <v>11.1</v>
      </c>
      <c r="H17" s="83" t="s">
        <v>347</v>
      </c>
      <c r="I17" s="84">
        <v>4.5999999999999996</v>
      </c>
    </row>
    <row r="18" spans="1:9" ht="14.25" thickBot="1" x14ac:dyDescent="0.25">
      <c r="A18" s="156" t="s">
        <v>140</v>
      </c>
      <c r="B18" s="83">
        <v>26.1</v>
      </c>
      <c r="C18" s="84">
        <v>21.4</v>
      </c>
      <c r="D18" s="83">
        <v>2.6</v>
      </c>
      <c r="E18" s="84">
        <v>12</v>
      </c>
      <c r="F18" s="83">
        <v>26.3</v>
      </c>
      <c r="G18" s="84">
        <v>21.7</v>
      </c>
      <c r="H18" s="83">
        <v>2.8</v>
      </c>
      <c r="I18" s="84">
        <v>10.7</v>
      </c>
    </row>
    <row r="19" spans="1:9" ht="14.25" thickBot="1" x14ac:dyDescent="0.25">
      <c r="A19" s="156" t="s">
        <v>141</v>
      </c>
      <c r="B19" s="83">
        <v>35.299999999999997</v>
      </c>
      <c r="C19" s="84">
        <v>29.6</v>
      </c>
      <c r="D19" s="83">
        <v>10.4</v>
      </c>
      <c r="E19" s="84">
        <v>11.7</v>
      </c>
      <c r="F19" s="83">
        <v>28.6</v>
      </c>
      <c r="G19" s="84">
        <v>24.9</v>
      </c>
      <c r="H19" s="83">
        <v>8.3000000000000007</v>
      </c>
      <c r="I19" s="84">
        <v>7.5</v>
      </c>
    </row>
    <row r="20" spans="1:9" ht="14.25" thickBot="1" x14ac:dyDescent="0.25">
      <c r="A20" s="156" t="s">
        <v>142</v>
      </c>
      <c r="B20" s="83">
        <v>37.200000000000003</v>
      </c>
      <c r="C20" s="84">
        <v>30.5</v>
      </c>
      <c r="D20" s="83" t="s">
        <v>337</v>
      </c>
      <c r="E20" s="84" t="s">
        <v>351</v>
      </c>
      <c r="F20" s="83">
        <v>24.8</v>
      </c>
      <c r="G20" s="84">
        <v>20.6</v>
      </c>
      <c r="H20" s="83" t="s">
        <v>352</v>
      </c>
      <c r="I20" s="84">
        <v>9</v>
      </c>
    </row>
    <row r="21" spans="1:9" ht="14.25" thickBot="1" x14ac:dyDescent="0.25">
      <c r="A21" s="156" t="s">
        <v>143</v>
      </c>
      <c r="B21" s="83">
        <v>46.3</v>
      </c>
      <c r="C21" s="84">
        <v>37.1</v>
      </c>
      <c r="D21" s="83">
        <v>14</v>
      </c>
      <c r="E21" s="84">
        <v>22.2</v>
      </c>
      <c r="F21" s="83">
        <v>44.4</v>
      </c>
      <c r="G21" s="84">
        <v>36.1</v>
      </c>
      <c r="H21" s="83">
        <v>12.2</v>
      </c>
      <c r="I21" s="84">
        <v>21.2</v>
      </c>
    </row>
    <row r="22" spans="1:9" ht="14.25" thickBot="1" x14ac:dyDescent="0.25">
      <c r="A22" s="156" t="s">
        <v>144</v>
      </c>
      <c r="B22" s="83">
        <v>35.9</v>
      </c>
      <c r="C22" s="84">
        <v>28.8</v>
      </c>
      <c r="D22" s="83">
        <v>7</v>
      </c>
      <c r="E22" s="84">
        <v>13.8</v>
      </c>
      <c r="F22" s="83">
        <v>32.200000000000003</v>
      </c>
      <c r="G22" s="84">
        <v>24.5</v>
      </c>
      <c r="H22" s="83">
        <v>10</v>
      </c>
      <c r="I22" s="84">
        <v>12.4</v>
      </c>
    </row>
    <row r="23" spans="1:9" ht="14.25" thickBot="1" x14ac:dyDescent="0.25">
      <c r="A23" s="156" t="s">
        <v>145</v>
      </c>
      <c r="B23" s="83">
        <v>28.3</v>
      </c>
      <c r="C23" s="84">
        <v>24.5</v>
      </c>
      <c r="D23" s="83" t="s">
        <v>353</v>
      </c>
      <c r="E23" s="84">
        <v>12.4</v>
      </c>
      <c r="F23" s="83">
        <v>27.3</v>
      </c>
      <c r="G23" s="84">
        <v>24.5</v>
      </c>
      <c r="H23" s="83" t="s">
        <v>354</v>
      </c>
      <c r="I23" s="84">
        <v>9</v>
      </c>
    </row>
    <row r="24" spans="1:9" ht="14.25" thickBot="1" x14ac:dyDescent="0.25">
      <c r="A24" s="156" t="s">
        <v>146</v>
      </c>
      <c r="B24" s="83">
        <v>42.8</v>
      </c>
      <c r="C24" s="84">
        <v>34.5</v>
      </c>
      <c r="D24" s="83">
        <v>11.8</v>
      </c>
      <c r="E24" s="84">
        <v>19.600000000000001</v>
      </c>
      <c r="F24" s="83">
        <v>48.6</v>
      </c>
      <c r="G24" s="84">
        <v>40.6</v>
      </c>
      <c r="H24" s="83">
        <v>20.7</v>
      </c>
      <c r="I24" s="84">
        <v>20.9</v>
      </c>
    </row>
    <row r="25" spans="1:9" ht="14.25" thickBot="1" x14ac:dyDescent="0.25">
      <c r="A25" s="156" t="s">
        <v>147</v>
      </c>
      <c r="B25" s="83">
        <v>41.3</v>
      </c>
      <c r="C25" s="84">
        <v>36.799999999999997</v>
      </c>
      <c r="D25" s="83">
        <v>6.1</v>
      </c>
      <c r="E25" s="84">
        <v>14.3</v>
      </c>
      <c r="F25" s="83">
        <v>41.4</v>
      </c>
      <c r="G25" s="84">
        <v>38</v>
      </c>
      <c r="H25" s="83">
        <v>5.2</v>
      </c>
      <c r="I25" s="84">
        <v>15.8</v>
      </c>
    </row>
    <row r="26" spans="1:9" ht="14.25" thickBot="1" x14ac:dyDescent="0.25">
      <c r="A26" s="156" t="s">
        <v>148</v>
      </c>
      <c r="B26" s="83">
        <v>36.4</v>
      </c>
      <c r="C26" s="84">
        <v>30.8</v>
      </c>
      <c r="D26" s="83" t="s">
        <v>355</v>
      </c>
      <c r="E26" s="84">
        <v>20.100000000000001</v>
      </c>
      <c r="F26" s="83">
        <v>32.9</v>
      </c>
      <c r="G26" s="84">
        <v>29</v>
      </c>
      <c r="H26" s="83">
        <v>6.9</v>
      </c>
      <c r="I26" s="84">
        <v>17.100000000000001</v>
      </c>
    </row>
    <row r="27" spans="1:9" ht="18.75" customHeight="1" thickBot="1" x14ac:dyDescent="0.25">
      <c r="A27" s="157" t="s">
        <v>1</v>
      </c>
      <c r="B27" s="157">
        <v>24.4</v>
      </c>
      <c r="C27" s="157">
        <v>20.100000000000001</v>
      </c>
      <c r="D27" s="157">
        <v>4.5</v>
      </c>
      <c r="E27" s="157">
        <v>9.8000000000000007</v>
      </c>
      <c r="F27" s="157">
        <v>22.8</v>
      </c>
      <c r="G27" s="157">
        <v>18.899999999999999</v>
      </c>
      <c r="H27" s="157">
        <v>4.7</v>
      </c>
      <c r="I27" s="157">
        <v>8.9</v>
      </c>
    </row>
    <row r="28" spans="1:9" ht="19.149999999999999" customHeight="1" x14ac:dyDescent="0.2">
      <c r="A28" s="172" t="s">
        <v>356</v>
      </c>
      <c r="B28" s="172"/>
      <c r="C28" s="172"/>
      <c r="D28" s="172"/>
      <c r="E28" s="172"/>
      <c r="F28" s="172"/>
      <c r="G28" s="172"/>
      <c r="H28" s="172"/>
      <c r="I28" s="172"/>
    </row>
    <row r="29" spans="1:9" ht="13.15" customHeight="1" x14ac:dyDescent="0.2">
      <c r="A29" s="158" t="s">
        <v>357</v>
      </c>
      <c r="B29"/>
      <c r="C29"/>
      <c r="D29"/>
      <c r="E29"/>
      <c r="F29"/>
      <c r="G29"/>
      <c r="H29"/>
      <c r="I29"/>
    </row>
    <row r="30" spans="1:9" x14ac:dyDescent="0.2">
      <c r="A30" s="168" t="s">
        <v>358</v>
      </c>
      <c r="B30" s="168"/>
      <c r="C30" s="168"/>
      <c r="D30" s="168"/>
      <c r="E30" s="168"/>
      <c r="F30" s="168"/>
      <c r="G30" s="168"/>
      <c r="H30" s="168"/>
      <c r="I30" s="168"/>
    </row>
    <row r="32" spans="1:9" customFormat="1" x14ac:dyDescent="0.2"/>
  </sheetData>
  <mergeCells count="5">
    <mergeCell ref="A3:A4"/>
    <mergeCell ref="B3:E3"/>
    <mergeCell ref="F3:I3"/>
    <mergeCell ref="A28:I28"/>
    <mergeCell ref="A30:I3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opLeftCell="A16" zoomScaleNormal="100" workbookViewId="0">
      <selection activeCell="V29" sqref="V29"/>
    </sheetView>
  </sheetViews>
  <sheetFormatPr defaultRowHeight="12.75" x14ac:dyDescent="0.2"/>
  <cols>
    <col min="1" max="1" width="35.140625" style="4" customWidth="1"/>
    <col min="2" max="4" width="7.85546875" style="4" customWidth="1"/>
    <col min="5" max="5" width="10.85546875" style="4" customWidth="1"/>
    <col min="6" max="9" width="7.85546875" style="4" customWidth="1"/>
    <col min="10" max="10" width="9.28515625" style="4" customWidth="1"/>
    <col min="11" max="11" width="7.85546875" style="4" customWidth="1"/>
    <col min="15" max="15" width="10" customWidth="1"/>
    <col min="20" max="20" width="11" customWidth="1"/>
  </cols>
  <sheetData>
    <row r="1" spans="1:21" ht="18.75" x14ac:dyDescent="0.2">
      <c r="A1" s="14" t="s">
        <v>149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1" ht="17.25" thickBot="1" x14ac:dyDescent="0.25">
      <c r="A2" s="12" t="s">
        <v>331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1" ht="14.25" thickBot="1" x14ac:dyDescent="0.25">
      <c r="A3" s="85"/>
      <c r="B3" s="170">
        <v>2021</v>
      </c>
      <c r="C3" s="170"/>
      <c r="D3" s="170"/>
      <c r="E3" s="170"/>
      <c r="F3" s="170"/>
      <c r="G3" s="170"/>
      <c r="H3" s="170"/>
      <c r="I3" s="170"/>
      <c r="J3" s="170"/>
      <c r="K3" s="170"/>
      <c r="L3" s="175">
        <v>2022</v>
      </c>
      <c r="M3" s="175"/>
      <c r="N3" s="175"/>
      <c r="O3" s="175"/>
      <c r="P3" s="175"/>
      <c r="Q3" s="175"/>
      <c r="R3" s="175"/>
      <c r="S3" s="175"/>
      <c r="T3" s="175"/>
      <c r="U3" s="175"/>
    </row>
    <row r="4" spans="1:21" ht="14.25" thickBot="1" x14ac:dyDescent="0.25">
      <c r="A4" s="86"/>
      <c r="B4" s="170" t="s">
        <v>150</v>
      </c>
      <c r="C4" s="170"/>
      <c r="D4" s="170"/>
      <c r="E4" s="170"/>
      <c r="F4" s="170"/>
      <c r="G4" s="170" t="s">
        <v>151</v>
      </c>
      <c r="H4" s="170"/>
      <c r="I4" s="170"/>
      <c r="J4" s="170"/>
      <c r="K4" s="170"/>
      <c r="L4" s="175" t="s">
        <v>150</v>
      </c>
      <c r="M4" s="175"/>
      <c r="N4" s="175"/>
      <c r="O4" s="175"/>
      <c r="P4" s="175"/>
      <c r="Q4" s="175" t="s">
        <v>151</v>
      </c>
      <c r="R4" s="175"/>
      <c r="S4" s="175"/>
      <c r="T4" s="175"/>
      <c r="U4" s="175"/>
    </row>
    <row r="5" spans="1:21" ht="24.75" customHeight="1" thickBot="1" x14ac:dyDescent="0.25">
      <c r="A5" s="87"/>
      <c r="B5" s="8" t="s">
        <v>39</v>
      </c>
      <c r="C5" s="8" t="s">
        <v>40</v>
      </c>
      <c r="D5" s="8" t="s">
        <v>0</v>
      </c>
      <c r="E5" s="8" t="s">
        <v>4</v>
      </c>
      <c r="F5" s="8" t="s">
        <v>33</v>
      </c>
      <c r="G5" s="8" t="s">
        <v>39</v>
      </c>
      <c r="H5" s="8" t="s">
        <v>40</v>
      </c>
      <c r="I5" s="8" t="s">
        <v>0</v>
      </c>
      <c r="J5" s="8" t="s">
        <v>4</v>
      </c>
      <c r="K5" s="8" t="s">
        <v>33</v>
      </c>
      <c r="L5" s="8" t="s">
        <v>39</v>
      </c>
      <c r="M5" s="8" t="s">
        <v>40</v>
      </c>
      <c r="N5" s="8" t="s">
        <v>0</v>
      </c>
      <c r="O5" s="8" t="s">
        <v>4</v>
      </c>
      <c r="P5" s="8" t="s">
        <v>33</v>
      </c>
      <c r="Q5" s="8" t="s">
        <v>39</v>
      </c>
      <c r="R5" s="8" t="s">
        <v>40</v>
      </c>
      <c r="S5" s="8" t="s">
        <v>0</v>
      </c>
      <c r="T5" s="8" t="s">
        <v>4</v>
      </c>
      <c r="U5" s="8" t="s">
        <v>33</v>
      </c>
    </row>
    <row r="6" spans="1:21" ht="15.75" customHeight="1" thickBot="1" x14ac:dyDescent="0.25">
      <c r="A6" s="88"/>
      <c r="B6" s="177" t="s">
        <v>152</v>
      </c>
      <c r="C6" s="177"/>
      <c r="D6" s="177"/>
      <c r="E6" s="177"/>
      <c r="F6" s="177"/>
      <c r="G6" s="177"/>
      <c r="H6" s="177"/>
      <c r="I6" s="177"/>
      <c r="J6" s="177"/>
      <c r="K6" s="177"/>
      <c r="L6" s="177" t="s">
        <v>152</v>
      </c>
      <c r="M6" s="177"/>
      <c r="N6" s="177"/>
      <c r="O6" s="177"/>
      <c r="P6" s="177"/>
      <c r="Q6" s="177"/>
      <c r="R6" s="177"/>
      <c r="S6" s="177"/>
      <c r="T6" s="177"/>
      <c r="U6" s="177"/>
    </row>
    <row r="7" spans="1:21" ht="14.25" thickBot="1" x14ac:dyDescent="0.25">
      <c r="A7" s="73" t="s">
        <v>68</v>
      </c>
      <c r="B7" s="10">
        <v>21221</v>
      </c>
      <c r="C7" s="89">
        <v>21158</v>
      </c>
      <c r="D7" s="10">
        <v>21215</v>
      </c>
      <c r="E7" s="89">
        <v>16545</v>
      </c>
      <c r="F7" s="10">
        <v>19865</v>
      </c>
      <c r="G7" s="89">
        <v>19136</v>
      </c>
      <c r="H7" s="10">
        <v>19316</v>
      </c>
      <c r="I7" s="89">
        <v>18577</v>
      </c>
      <c r="J7" s="10">
        <v>14627</v>
      </c>
      <c r="K7" s="89">
        <v>17695</v>
      </c>
      <c r="L7" s="10">
        <v>22049</v>
      </c>
      <c r="M7" s="89">
        <v>22528</v>
      </c>
      <c r="N7" s="10">
        <v>22593</v>
      </c>
      <c r="O7" s="89">
        <v>17708</v>
      </c>
      <c r="P7" s="10">
        <v>21002</v>
      </c>
      <c r="Q7" s="89">
        <v>19584</v>
      </c>
      <c r="R7" s="10">
        <v>20470</v>
      </c>
      <c r="S7" s="89">
        <v>19521</v>
      </c>
      <c r="T7" s="10">
        <v>15828</v>
      </c>
      <c r="U7" s="89">
        <v>18793</v>
      </c>
    </row>
    <row r="8" spans="1:21" ht="14.25" thickBot="1" x14ac:dyDescent="0.25">
      <c r="A8" s="73" t="s">
        <v>109</v>
      </c>
      <c r="B8" s="10">
        <v>22820</v>
      </c>
      <c r="C8" s="89">
        <v>23651</v>
      </c>
      <c r="D8" s="10">
        <v>20592</v>
      </c>
      <c r="E8" s="89">
        <v>16774</v>
      </c>
      <c r="F8" s="10">
        <v>20882</v>
      </c>
      <c r="G8" s="89">
        <v>20990</v>
      </c>
      <c r="H8" s="10">
        <v>21637</v>
      </c>
      <c r="I8" s="89">
        <v>18949</v>
      </c>
      <c r="J8" s="10">
        <v>14748</v>
      </c>
      <c r="K8" s="89">
        <v>19428</v>
      </c>
      <c r="L8" s="10">
        <v>23571</v>
      </c>
      <c r="M8" s="89">
        <v>24945</v>
      </c>
      <c r="N8" s="10">
        <v>22617</v>
      </c>
      <c r="O8" s="89">
        <v>18012</v>
      </c>
      <c r="P8" s="10">
        <v>22132</v>
      </c>
      <c r="Q8" s="89">
        <v>21256</v>
      </c>
      <c r="R8" s="10">
        <v>22580</v>
      </c>
      <c r="S8" s="89">
        <v>20373</v>
      </c>
      <c r="T8" s="10">
        <v>16653</v>
      </c>
      <c r="U8" s="89">
        <v>20049</v>
      </c>
    </row>
    <row r="9" spans="1:21" ht="14.25" thickBot="1" x14ac:dyDescent="0.25">
      <c r="A9" s="73" t="s">
        <v>110</v>
      </c>
      <c r="B9" s="10">
        <v>19171</v>
      </c>
      <c r="C9" s="89">
        <v>18290</v>
      </c>
      <c r="D9" s="10">
        <v>22053</v>
      </c>
      <c r="E9" s="89">
        <v>16311</v>
      </c>
      <c r="F9" s="10">
        <v>18656</v>
      </c>
      <c r="G9" s="89">
        <v>17216</v>
      </c>
      <c r="H9" s="10">
        <v>15977</v>
      </c>
      <c r="I9" s="89">
        <v>17412</v>
      </c>
      <c r="J9" s="10">
        <v>14527</v>
      </c>
      <c r="K9" s="89">
        <v>15948</v>
      </c>
      <c r="L9" s="10">
        <v>20082</v>
      </c>
      <c r="M9" s="89">
        <v>19275</v>
      </c>
      <c r="N9" s="10">
        <v>22561</v>
      </c>
      <c r="O9" s="89">
        <v>17375</v>
      </c>
      <c r="P9" s="10">
        <v>19588</v>
      </c>
      <c r="Q9" s="89">
        <v>17877</v>
      </c>
      <c r="R9" s="10">
        <v>17009</v>
      </c>
      <c r="S9" s="89">
        <v>18543</v>
      </c>
      <c r="T9" s="10">
        <v>15206</v>
      </c>
      <c r="U9" s="89">
        <v>16879</v>
      </c>
    </row>
    <row r="10" spans="1:21" ht="14.25" thickBot="1" x14ac:dyDescent="0.25">
      <c r="A10" s="73" t="s">
        <v>69</v>
      </c>
      <c r="B10" s="10">
        <v>42422</v>
      </c>
      <c r="C10" s="89">
        <v>41634</v>
      </c>
      <c r="D10" s="10">
        <v>37553</v>
      </c>
      <c r="E10" s="89">
        <v>30117</v>
      </c>
      <c r="F10" s="10">
        <v>37754</v>
      </c>
      <c r="G10" s="89">
        <v>35007</v>
      </c>
      <c r="H10" s="10">
        <v>33693</v>
      </c>
      <c r="I10" s="89">
        <v>31796</v>
      </c>
      <c r="J10" s="10">
        <v>24450</v>
      </c>
      <c r="K10" s="89">
        <v>30497</v>
      </c>
      <c r="L10" s="10">
        <v>42940</v>
      </c>
      <c r="M10" s="89">
        <v>44333</v>
      </c>
      <c r="N10" s="10">
        <v>41220</v>
      </c>
      <c r="O10" s="89">
        <v>32329</v>
      </c>
      <c r="P10" s="10">
        <v>39719</v>
      </c>
      <c r="Q10" s="89">
        <v>37062</v>
      </c>
      <c r="R10" s="10">
        <v>36959</v>
      </c>
      <c r="S10" s="89">
        <v>35325</v>
      </c>
      <c r="T10" s="10">
        <v>25799</v>
      </c>
      <c r="U10" s="89">
        <v>33119</v>
      </c>
    </row>
    <row r="11" spans="1:21" ht="14.25" thickBot="1" x14ac:dyDescent="0.25">
      <c r="A11" s="73" t="s">
        <v>153</v>
      </c>
      <c r="B11" s="10">
        <v>47850</v>
      </c>
      <c r="C11" s="89">
        <v>48709</v>
      </c>
      <c r="D11" s="10">
        <v>38482</v>
      </c>
      <c r="E11" s="89">
        <v>32421</v>
      </c>
      <c r="F11" s="10">
        <v>41758</v>
      </c>
      <c r="G11" s="89">
        <v>40230</v>
      </c>
      <c r="H11" s="10">
        <v>41346</v>
      </c>
      <c r="I11" s="89">
        <v>34407</v>
      </c>
      <c r="J11" s="10">
        <v>27888</v>
      </c>
      <c r="K11" s="89">
        <v>35007</v>
      </c>
      <c r="L11" s="10">
        <v>45836</v>
      </c>
      <c r="M11" s="89">
        <v>50557</v>
      </c>
      <c r="N11" s="10">
        <v>41644</v>
      </c>
      <c r="O11" s="89">
        <v>33132</v>
      </c>
      <c r="P11" s="10">
        <v>42224</v>
      </c>
      <c r="Q11" s="89">
        <v>39788</v>
      </c>
      <c r="R11" s="10">
        <v>43049</v>
      </c>
      <c r="S11" s="89">
        <v>38445</v>
      </c>
      <c r="T11" s="10">
        <v>27660</v>
      </c>
      <c r="U11" s="89">
        <v>37798</v>
      </c>
    </row>
    <row r="12" spans="1:21" ht="14.25" thickBot="1" x14ac:dyDescent="0.25">
      <c r="A12" s="73" t="s">
        <v>154</v>
      </c>
      <c r="B12" s="10">
        <v>37767</v>
      </c>
      <c r="C12" s="89">
        <v>35261</v>
      </c>
      <c r="D12" s="10">
        <v>36776</v>
      </c>
      <c r="E12" s="89">
        <v>28092</v>
      </c>
      <c r="F12" s="10">
        <v>34276</v>
      </c>
      <c r="G12" s="89">
        <v>29741</v>
      </c>
      <c r="H12" s="10">
        <v>29380</v>
      </c>
      <c r="I12" s="89">
        <v>29989</v>
      </c>
      <c r="J12" s="10">
        <v>22422</v>
      </c>
      <c r="K12" s="89">
        <v>27569</v>
      </c>
      <c r="L12" s="10">
        <v>40643</v>
      </c>
      <c r="M12" s="89">
        <v>38806</v>
      </c>
      <c r="N12" s="10">
        <v>40903</v>
      </c>
      <c r="O12" s="89">
        <v>31645</v>
      </c>
      <c r="P12" s="10">
        <v>37665</v>
      </c>
      <c r="Q12" s="89">
        <v>33225</v>
      </c>
      <c r="R12" s="10">
        <v>31865</v>
      </c>
      <c r="S12" s="89">
        <v>33012</v>
      </c>
      <c r="T12" s="10">
        <v>24739</v>
      </c>
      <c r="U12" s="89">
        <v>30221</v>
      </c>
    </row>
    <row r="13" spans="1:21" ht="14.25" thickBot="1" x14ac:dyDescent="0.25">
      <c r="A13" s="73" t="s">
        <v>113</v>
      </c>
      <c r="B13" s="10">
        <v>56905</v>
      </c>
      <c r="C13" s="89">
        <v>56721</v>
      </c>
      <c r="D13" s="10">
        <v>49657</v>
      </c>
      <c r="E13" s="89">
        <v>35054</v>
      </c>
      <c r="F13" s="10">
        <v>47421</v>
      </c>
      <c r="G13" s="89">
        <v>48431</v>
      </c>
      <c r="H13" s="10">
        <v>51020</v>
      </c>
      <c r="I13" s="89">
        <v>45646</v>
      </c>
      <c r="J13" s="10">
        <v>30928</v>
      </c>
      <c r="K13" s="89">
        <v>41218</v>
      </c>
      <c r="L13" s="10">
        <v>59023</v>
      </c>
      <c r="M13" s="89">
        <v>59880</v>
      </c>
      <c r="N13" s="10">
        <v>53102</v>
      </c>
      <c r="O13" s="89">
        <v>38355</v>
      </c>
      <c r="P13" s="10">
        <v>50589</v>
      </c>
      <c r="Q13" s="89">
        <v>51116</v>
      </c>
      <c r="R13" s="10">
        <v>52990</v>
      </c>
      <c r="S13" s="89">
        <v>49312</v>
      </c>
      <c r="T13" s="10">
        <v>33231</v>
      </c>
      <c r="U13" s="89">
        <v>45019</v>
      </c>
    </row>
    <row r="14" spans="1:21" ht="14.25" thickBot="1" x14ac:dyDescent="0.25">
      <c r="A14" s="73" t="s">
        <v>114</v>
      </c>
      <c r="B14" s="10">
        <v>52908</v>
      </c>
      <c r="C14" s="89">
        <v>53453</v>
      </c>
      <c r="D14" s="10">
        <v>45127</v>
      </c>
      <c r="E14" s="89">
        <v>34471</v>
      </c>
      <c r="F14" s="10">
        <v>45130</v>
      </c>
      <c r="G14" s="89">
        <v>45348</v>
      </c>
      <c r="H14" s="10">
        <v>48619</v>
      </c>
      <c r="I14" s="89">
        <v>41042</v>
      </c>
      <c r="J14" s="10">
        <v>29831</v>
      </c>
      <c r="K14" s="89">
        <v>39585</v>
      </c>
      <c r="L14" s="10">
        <v>54816</v>
      </c>
      <c r="M14" s="89">
        <v>54922</v>
      </c>
      <c r="N14" s="10">
        <v>48844</v>
      </c>
      <c r="O14" s="89">
        <v>36136</v>
      </c>
      <c r="P14" s="10">
        <v>47268</v>
      </c>
      <c r="Q14" s="89">
        <v>49073</v>
      </c>
      <c r="R14" s="10">
        <v>50161</v>
      </c>
      <c r="S14" s="89">
        <v>47983</v>
      </c>
      <c r="T14" s="10">
        <v>30896</v>
      </c>
      <c r="U14" s="89">
        <v>43555</v>
      </c>
    </row>
    <row r="15" spans="1:21" ht="14.25" thickBot="1" x14ac:dyDescent="0.25">
      <c r="A15" s="73" t="s">
        <v>115</v>
      </c>
      <c r="B15" s="10">
        <v>58672</v>
      </c>
      <c r="C15" s="89">
        <v>59658</v>
      </c>
      <c r="D15" s="10">
        <v>55557</v>
      </c>
      <c r="E15" s="89">
        <v>35038</v>
      </c>
      <c r="F15" s="10">
        <v>48676</v>
      </c>
      <c r="G15" s="89">
        <v>51817</v>
      </c>
      <c r="H15" s="10">
        <v>52438</v>
      </c>
      <c r="I15" s="89">
        <v>50036</v>
      </c>
      <c r="J15" s="10">
        <v>31174</v>
      </c>
      <c r="K15" s="89">
        <v>43461</v>
      </c>
      <c r="L15" s="10">
        <v>64725</v>
      </c>
      <c r="M15" s="89">
        <v>65450</v>
      </c>
      <c r="N15" s="10">
        <v>58810</v>
      </c>
      <c r="O15" s="89">
        <v>40039</v>
      </c>
      <c r="P15" s="10">
        <v>54312</v>
      </c>
      <c r="Q15" s="89">
        <v>55152</v>
      </c>
      <c r="R15" s="10">
        <v>56327</v>
      </c>
      <c r="S15" s="89">
        <v>52597</v>
      </c>
      <c r="T15" s="10">
        <v>34363</v>
      </c>
      <c r="U15" s="89">
        <v>47501</v>
      </c>
    </row>
    <row r="16" spans="1:21" ht="14.25" thickBot="1" x14ac:dyDescent="0.25">
      <c r="A16" s="73" t="s">
        <v>116</v>
      </c>
      <c r="B16" s="10">
        <v>69187</v>
      </c>
      <c r="C16" s="89">
        <v>59436</v>
      </c>
      <c r="D16" s="10">
        <v>50842</v>
      </c>
      <c r="E16" s="89">
        <v>37980</v>
      </c>
      <c r="F16" s="10">
        <v>53278</v>
      </c>
      <c r="G16" s="89">
        <v>46658</v>
      </c>
      <c r="H16" s="10">
        <v>51067</v>
      </c>
      <c r="I16" s="89">
        <v>46364</v>
      </c>
      <c r="J16" s="10">
        <v>32827</v>
      </c>
      <c r="K16" s="89">
        <v>42290</v>
      </c>
      <c r="L16" s="10">
        <v>57613</v>
      </c>
      <c r="M16" s="89">
        <v>60605</v>
      </c>
      <c r="N16" s="10">
        <v>51901</v>
      </c>
      <c r="O16" s="89">
        <v>40590</v>
      </c>
      <c r="P16" s="10">
        <v>50982</v>
      </c>
      <c r="Q16" s="89">
        <v>45632</v>
      </c>
      <c r="R16" s="10">
        <v>50532</v>
      </c>
      <c r="S16" s="89">
        <v>46279</v>
      </c>
      <c r="T16" s="10">
        <v>36633</v>
      </c>
      <c r="U16" s="89">
        <v>44487</v>
      </c>
    </row>
    <row r="17" spans="1:22" ht="14.25" thickBot="1" x14ac:dyDescent="0.25">
      <c r="A17" s="73" t="s">
        <v>9</v>
      </c>
      <c r="B17" s="10">
        <v>38248</v>
      </c>
      <c r="C17" s="89">
        <v>34770</v>
      </c>
      <c r="D17" s="10">
        <v>31246</v>
      </c>
      <c r="E17" s="89">
        <v>26595</v>
      </c>
      <c r="F17" s="10">
        <v>32239</v>
      </c>
      <c r="G17" s="89">
        <v>32752</v>
      </c>
      <c r="H17" s="10">
        <v>32801</v>
      </c>
      <c r="I17" s="89">
        <v>28081</v>
      </c>
      <c r="J17" s="10">
        <v>22996</v>
      </c>
      <c r="K17" s="89">
        <v>28435</v>
      </c>
      <c r="L17" s="10">
        <v>41036</v>
      </c>
      <c r="M17" s="89">
        <v>41058</v>
      </c>
      <c r="N17" s="10">
        <v>35364</v>
      </c>
      <c r="O17" s="89">
        <v>27306</v>
      </c>
      <c r="P17" s="10">
        <v>35208</v>
      </c>
      <c r="Q17" s="89">
        <v>33238</v>
      </c>
      <c r="R17" s="10">
        <v>36039</v>
      </c>
      <c r="S17" s="89">
        <v>31456</v>
      </c>
      <c r="T17" s="10">
        <v>22242</v>
      </c>
      <c r="U17" s="89">
        <v>30536</v>
      </c>
    </row>
    <row r="18" spans="1:22" ht="14.25" thickBot="1" x14ac:dyDescent="0.25">
      <c r="A18" s="73" t="s">
        <v>71</v>
      </c>
      <c r="B18" s="10">
        <v>39962</v>
      </c>
      <c r="C18" s="89">
        <v>51750</v>
      </c>
      <c r="D18" s="10">
        <v>39283</v>
      </c>
      <c r="E18" s="89">
        <v>28833</v>
      </c>
      <c r="F18" s="10">
        <v>37406</v>
      </c>
      <c r="G18" s="89">
        <v>39355</v>
      </c>
      <c r="H18" s="10">
        <v>44911</v>
      </c>
      <c r="I18" s="89">
        <v>36386</v>
      </c>
      <c r="J18" s="10">
        <v>24921</v>
      </c>
      <c r="K18" s="89">
        <v>32241</v>
      </c>
      <c r="L18" s="10">
        <v>45637</v>
      </c>
      <c r="M18" s="89">
        <v>51346</v>
      </c>
      <c r="N18" s="10">
        <v>47212</v>
      </c>
      <c r="O18" s="89">
        <v>30408</v>
      </c>
      <c r="P18" s="10">
        <v>41320</v>
      </c>
      <c r="Q18" s="89">
        <v>45063</v>
      </c>
      <c r="R18" s="10">
        <v>46724</v>
      </c>
      <c r="S18" s="89">
        <v>37897</v>
      </c>
      <c r="T18" s="10">
        <v>23480</v>
      </c>
      <c r="U18" s="89">
        <v>37094</v>
      </c>
    </row>
    <row r="19" spans="1:22" ht="15.75" customHeight="1" thickBot="1" x14ac:dyDescent="0.25">
      <c r="A19" s="73"/>
      <c r="B19" s="178" t="s">
        <v>155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8" t="s">
        <v>155</v>
      </c>
      <c r="M19" s="176"/>
      <c r="N19" s="176"/>
      <c r="O19" s="176"/>
      <c r="P19" s="176"/>
      <c r="Q19" s="176"/>
      <c r="R19" s="176"/>
      <c r="S19" s="176"/>
      <c r="T19" s="176"/>
      <c r="U19" s="176"/>
    </row>
    <row r="20" spans="1:22" ht="14.25" thickBot="1" x14ac:dyDescent="0.25">
      <c r="A20" s="73" t="s">
        <v>117</v>
      </c>
      <c r="B20" s="10">
        <v>46758</v>
      </c>
      <c r="C20" s="89">
        <v>47569</v>
      </c>
      <c r="D20" s="10">
        <v>40863</v>
      </c>
      <c r="E20" s="89">
        <v>28117</v>
      </c>
      <c r="F20" s="10">
        <v>39894</v>
      </c>
      <c r="G20" s="89">
        <v>41513</v>
      </c>
      <c r="H20" s="10">
        <v>43461</v>
      </c>
      <c r="I20" s="89">
        <v>36462</v>
      </c>
      <c r="J20" s="10">
        <v>27065</v>
      </c>
      <c r="K20" s="89">
        <v>34128</v>
      </c>
      <c r="L20" s="10">
        <v>48542</v>
      </c>
      <c r="M20" s="89">
        <v>50190</v>
      </c>
      <c r="N20" s="10">
        <v>43783</v>
      </c>
      <c r="O20" s="89">
        <v>31864</v>
      </c>
      <c r="P20" s="10">
        <v>42725</v>
      </c>
      <c r="Q20" s="89">
        <v>43658</v>
      </c>
      <c r="R20" s="10">
        <v>45790</v>
      </c>
      <c r="S20" s="89">
        <v>41468</v>
      </c>
      <c r="T20" s="10">
        <v>28380</v>
      </c>
      <c r="U20" s="89">
        <v>38836</v>
      </c>
    </row>
    <row r="21" spans="1:22" ht="14.25" thickBot="1" x14ac:dyDescent="0.25">
      <c r="A21" s="73" t="s">
        <v>118</v>
      </c>
      <c r="B21" s="10">
        <v>47741</v>
      </c>
      <c r="C21" s="89">
        <v>50426</v>
      </c>
      <c r="D21" s="10">
        <v>43211</v>
      </c>
      <c r="E21" s="89">
        <v>30888</v>
      </c>
      <c r="F21" s="10">
        <v>40887</v>
      </c>
      <c r="G21" s="89">
        <v>41489</v>
      </c>
      <c r="H21" s="10">
        <v>45866</v>
      </c>
      <c r="I21" s="89">
        <v>40654</v>
      </c>
      <c r="J21" s="10">
        <v>26383</v>
      </c>
      <c r="K21" s="89">
        <v>36962</v>
      </c>
      <c r="L21" s="10">
        <v>53153</v>
      </c>
      <c r="M21" s="89">
        <v>53149</v>
      </c>
      <c r="N21" s="10">
        <v>45510</v>
      </c>
      <c r="O21" s="89">
        <v>32934</v>
      </c>
      <c r="P21" s="10">
        <v>44019</v>
      </c>
      <c r="Q21" s="89">
        <v>43945</v>
      </c>
      <c r="R21" s="10">
        <v>49447</v>
      </c>
      <c r="S21" s="89">
        <v>39089</v>
      </c>
      <c r="T21" s="10">
        <v>29182</v>
      </c>
      <c r="U21" s="89">
        <v>38069</v>
      </c>
    </row>
    <row r="22" spans="1:22" ht="14.25" thickBot="1" x14ac:dyDescent="0.25">
      <c r="A22" s="73" t="s">
        <v>119</v>
      </c>
      <c r="B22" s="10">
        <v>72235</v>
      </c>
      <c r="C22" s="89">
        <v>41715</v>
      </c>
      <c r="D22" s="10">
        <v>44104</v>
      </c>
      <c r="E22" s="89">
        <v>35183</v>
      </c>
      <c r="F22" s="10">
        <v>48386</v>
      </c>
      <c r="G22" s="89">
        <v>33628</v>
      </c>
      <c r="H22" s="10">
        <v>30510</v>
      </c>
      <c r="I22" s="89">
        <v>41279</v>
      </c>
      <c r="J22" s="10">
        <v>29512</v>
      </c>
      <c r="K22" s="89">
        <v>33018</v>
      </c>
      <c r="L22" s="10">
        <v>45694</v>
      </c>
      <c r="M22" s="89">
        <v>53033</v>
      </c>
      <c r="N22" s="10">
        <v>39832</v>
      </c>
      <c r="O22" s="89">
        <v>35742</v>
      </c>
      <c r="P22" s="10">
        <v>43013</v>
      </c>
      <c r="Q22" s="89">
        <v>39363</v>
      </c>
      <c r="R22" s="10">
        <v>47655</v>
      </c>
      <c r="S22" s="89">
        <v>32865</v>
      </c>
      <c r="T22" s="10">
        <v>29592</v>
      </c>
      <c r="U22" s="89">
        <v>37473</v>
      </c>
    </row>
    <row r="23" spans="1:22" ht="14.25" thickBot="1" x14ac:dyDescent="0.25">
      <c r="A23" s="73" t="s">
        <v>120</v>
      </c>
      <c r="B23" s="10">
        <v>49074</v>
      </c>
      <c r="C23" s="89">
        <v>48104</v>
      </c>
      <c r="D23" s="10">
        <v>41874</v>
      </c>
      <c r="E23" s="89">
        <v>29853</v>
      </c>
      <c r="F23" s="10">
        <v>40905</v>
      </c>
      <c r="G23" s="89">
        <v>41489</v>
      </c>
      <c r="H23" s="10">
        <v>44160</v>
      </c>
      <c r="I23" s="89">
        <v>38410</v>
      </c>
      <c r="J23" s="10">
        <v>27123</v>
      </c>
      <c r="K23" s="89">
        <v>35031</v>
      </c>
      <c r="L23" s="10">
        <v>49753</v>
      </c>
      <c r="M23" s="89">
        <v>51439</v>
      </c>
      <c r="N23" s="10">
        <v>44213</v>
      </c>
      <c r="O23" s="89">
        <v>32648</v>
      </c>
      <c r="P23" s="10">
        <v>43215</v>
      </c>
      <c r="Q23" s="89">
        <v>43286</v>
      </c>
      <c r="R23" s="10">
        <v>47655</v>
      </c>
      <c r="S23" s="89">
        <v>40331</v>
      </c>
      <c r="T23" s="10">
        <v>28975</v>
      </c>
      <c r="U23" s="89">
        <v>38069</v>
      </c>
    </row>
    <row r="24" spans="1:22" ht="15.75" customHeight="1" thickBot="1" x14ac:dyDescent="0.25">
      <c r="A24" s="73"/>
      <c r="B24" s="177" t="s">
        <v>156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 t="s">
        <v>156</v>
      </c>
      <c r="M24" s="177"/>
      <c r="N24" s="177"/>
      <c r="O24" s="177"/>
      <c r="P24" s="177"/>
      <c r="Q24" s="177"/>
      <c r="R24" s="177"/>
      <c r="S24" s="177"/>
      <c r="T24" s="177"/>
      <c r="U24" s="177"/>
    </row>
    <row r="25" spans="1:22" ht="14.25" thickBot="1" x14ac:dyDescent="0.25">
      <c r="A25" s="73" t="s">
        <v>121</v>
      </c>
      <c r="B25" s="10">
        <v>29046</v>
      </c>
      <c r="C25" s="10">
        <v>27778</v>
      </c>
      <c r="D25" s="10">
        <v>30331</v>
      </c>
      <c r="E25" s="10">
        <v>23052</v>
      </c>
      <c r="F25" s="10">
        <v>27102</v>
      </c>
      <c r="G25" s="10">
        <v>21624</v>
      </c>
      <c r="H25" s="10">
        <v>19577</v>
      </c>
      <c r="I25" s="10">
        <v>22978</v>
      </c>
      <c r="J25" s="10">
        <v>18055</v>
      </c>
      <c r="K25" s="10">
        <v>20196</v>
      </c>
      <c r="L25" s="10">
        <v>31490</v>
      </c>
      <c r="M25" s="10">
        <v>32707</v>
      </c>
      <c r="N25" s="10">
        <v>31545</v>
      </c>
      <c r="O25" s="10">
        <v>24617</v>
      </c>
      <c r="P25" s="10">
        <v>29474</v>
      </c>
      <c r="Q25" s="10">
        <v>23004</v>
      </c>
      <c r="R25" s="10">
        <v>22773</v>
      </c>
      <c r="S25" s="10">
        <v>23914</v>
      </c>
      <c r="T25" s="10">
        <v>18893</v>
      </c>
      <c r="U25" s="10">
        <v>21803</v>
      </c>
    </row>
    <row r="26" spans="1:22" ht="14.25" thickBot="1" x14ac:dyDescent="0.25">
      <c r="A26" s="73" t="s">
        <v>122</v>
      </c>
      <c r="B26" s="10">
        <v>42453</v>
      </c>
      <c r="C26" s="10">
        <v>42226</v>
      </c>
      <c r="D26" s="10">
        <v>40903</v>
      </c>
      <c r="E26" s="10">
        <v>33957</v>
      </c>
      <c r="F26" s="10">
        <v>39372</v>
      </c>
      <c r="G26" s="10">
        <v>33519</v>
      </c>
      <c r="H26" s="10">
        <v>32752</v>
      </c>
      <c r="I26" s="10">
        <v>33835</v>
      </c>
      <c r="J26" s="10">
        <v>25866</v>
      </c>
      <c r="K26" s="10">
        <v>30699</v>
      </c>
      <c r="L26" s="10">
        <v>44209</v>
      </c>
      <c r="M26" s="10">
        <v>44753</v>
      </c>
      <c r="N26" s="10">
        <v>44552</v>
      </c>
      <c r="O26" s="10">
        <v>36401</v>
      </c>
      <c r="P26" s="10">
        <v>41920</v>
      </c>
      <c r="Q26" s="10">
        <v>35569</v>
      </c>
      <c r="R26" s="10">
        <v>36140</v>
      </c>
      <c r="S26" s="10">
        <v>37307</v>
      </c>
      <c r="T26" s="10">
        <v>27817</v>
      </c>
      <c r="U26" s="10">
        <v>33400</v>
      </c>
    </row>
    <row r="27" spans="1:22" ht="14.25" thickBot="1" x14ac:dyDescent="0.25">
      <c r="A27" s="73" t="s">
        <v>123</v>
      </c>
      <c r="B27" s="10">
        <v>33670</v>
      </c>
      <c r="C27" s="10">
        <v>33145</v>
      </c>
      <c r="D27" s="10">
        <v>34312</v>
      </c>
      <c r="E27" s="10">
        <v>26922</v>
      </c>
      <c r="F27" s="10">
        <v>31515</v>
      </c>
      <c r="G27" s="10">
        <v>25568</v>
      </c>
      <c r="H27" s="10">
        <v>25259</v>
      </c>
      <c r="I27" s="10">
        <v>27602</v>
      </c>
      <c r="J27" s="10">
        <v>21230</v>
      </c>
      <c r="K27" s="10">
        <v>24207</v>
      </c>
      <c r="L27" s="10">
        <v>35886</v>
      </c>
      <c r="M27" s="10">
        <v>37322</v>
      </c>
      <c r="N27" s="10">
        <v>36257</v>
      </c>
      <c r="O27" s="10">
        <v>28735</v>
      </c>
      <c r="P27" s="10">
        <v>33923</v>
      </c>
      <c r="Q27" s="10">
        <v>26884</v>
      </c>
      <c r="R27" s="10">
        <v>28042</v>
      </c>
      <c r="S27" s="10">
        <v>28908</v>
      </c>
      <c r="T27" s="10">
        <v>22355</v>
      </c>
      <c r="U27" s="10">
        <v>25844</v>
      </c>
    </row>
    <row r="28" spans="1:22" ht="14.25" thickBot="1" x14ac:dyDescent="0.25">
      <c r="A28" s="73"/>
      <c r="B28" s="176" t="s">
        <v>157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 t="s">
        <v>157</v>
      </c>
      <c r="M28" s="176"/>
      <c r="N28" s="176"/>
      <c r="O28" s="176"/>
      <c r="P28" s="176"/>
      <c r="Q28" s="176"/>
      <c r="R28" s="176"/>
      <c r="S28" s="176"/>
      <c r="T28" s="176"/>
      <c r="U28" s="176"/>
    </row>
    <row r="29" spans="1:22" ht="14.25" thickBot="1" x14ac:dyDescent="0.25">
      <c r="A29" s="73" t="s">
        <v>158</v>
      </c>
      <c r="B29" s="10">
        <v>38209</v>
      </c>
      <c r="C29" s="10">
        <v>39179</v>
      </c>
      <c r="D29" s="10">
        <v>35852</v>
      </c>
      <c r="E29" s="10">
        <v>27766</v>
      </c>
      <c r="F29" s="10">
        <v>34446</v>
      </c>
      <c r="G29" s="10">
        <v>29745</v>
      </c>
      <c r="H29" s="10">
        <v>32043</v>
      </c>
      <c r="I29" s="10">
        <v>30019</v>
      </c>
      <c r="J29" s="10">
        <v>23297</v>
      </c>
      <c r="K29" s="10">
        <v>27611</v>
      </c>
      <c r="L29" s="10">
        <v>40383</v>
      </c>
      <c r="M29" s="10">
        <v>42520</v>
      </c>
      <c r="N29" s="10">
        <v>38642</v>
      </c>
      <c r="O29" s="10">
        <v>29843</v>
      </c>
      <c r="P29" s="10">
        <v>36923</v>
      </c>
      <c r="Q29" s="10">
        <v>32097</v>
      </c>
      <c r="R29" s="10">
        <v>34963</v>
      </c>
      <c r="S29" s="10">
        <v>32418</v>
      </c>
      <c r="T29" s="10">
        <v>24578</v>
      </c>
      <c r="U29" s="10">
        <v>29574</v>
      </c>
      <c r="V29" s="90"/>
    </row>
    <row r="30" spans="1:22" ht="14.25" thickBot="1" x14ac:dyDescent="0.25">
      <c r="A30" s="73" t="s">
        <v>159</v>
      </c>
      <c r="B30" s="10">
        <v>33067</v>
      </c>
      <c r="C30" s="10">
        <v>32053</v>
      </c>
      <c r="D30" s="10">
        <v>24572</v>
      </c>
      <c r="E30" s="10">
        <v>15283</v>
      </c>
      <c r="F30" s="10">
        <v>27547</v>
      </c>
      <c r="G30" s="10">
        <v>23701</v>
      </c>
      <c r="H30" s="10">
        <v>26558</v>
      </c>
      <c r="I30" s="10">
        <v>22018</v>
      </c>
      <c r="J30" s="10">
        <v>12198</v>
      </c>
      <c r="K30" s="10">
        <v>21933</v>
      </c>
      <c r="L30" s="10">
        <v>30069</v>
      </c>
      <c r="M30" s="10">
        <v>31292</v>
      </c>
      <c r="N30" s="10">
        <v>26027</v>
      </c>
      <c r="O30" s="10">
        <v>16386</v>
      </c>
      <c r="P30" s="10">
        <v>26921</v>
      </c>
      <c r="Q30" s="10">
        <v>26325</v>
      </c>
      <c r="R30" s="10">
        <v>26205</v>
      </c>
      <c r="S30" s="10">
        <v>23059</v>
      </c>
      <c r="T30" s="10">
        <v>14782</v>
      </c>
      <c r="U30" s="10">
        <v>23169</v>
      </c>
      <c r="V30" s="90"/>
    </row>
    <row r="31" spans="1:22" ht="14.25" thickBot="1" x14ac:dyDescent="0.25">
      <c r="A31" s="80" t="s">
        <v>160</v>
      </c>
      <c r="B31" s="91">
        <v>37647</v>
      </c>
      <c r="C31" s="91">
        <v>38340</v>
      </c>
      <c r="D31" s="91">
        <v>34555</v>
      </c>
      <c r="E31" s="91">
        <v>27114</v>
      </c>
      <c r="F31" s="91">
        <v>33798</v>
      </c>
      <c r="G31" s="91">
        <v>29075</v>
      </c>
      <c r="H31" s="91">
        <v>31220</v>
      </c>
      <c r="I31" s="91">
        <v>28766</v>
      </c>
      <c r="J31" s="91">
        <v>22757</v>
      </c>
      <c r="K31" s="91">
        <v>26979</v>
      </c>
      <c r="L31" s="91">
        <v>39240</v>
      </c>
      <c r="M31" s="91">
        <v>41224</v>
      </c>
      <c r="N31" s="91">
        <v>37259</v>
      </c>
      <c r="O31" s="91">
        <v>29137</v>
      </c>
      <c r="P31" s="91">
        <v>35995</v>
      </c>
      <c r="Q31" s="91">
        <v>31583</v>
      </c>
      <c r="R31" s="91">
        <v>33568</v>
      </c>
      <c r="S31" s="91">
        <v>30555</v>
      </c>
      <c r="T31" s="91">
        <v>24052</v>
      </c>
      <c r="U31" s="91">
        <v>28865</v>
      </c>
    </row>
    <row r="32" spans="1:22" ht="13.5" x14ac:dyDescent="0.2">
      <c r="A32" s="92" t="s">
        <v>161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</row>
    <row r="33" spans="1:21" ht="25.5" customHeight="1" x14ac:dyDescent="0.2">
      <c r="A33"/>
      <c r="B33"/>
      <c r="C33"/>
      <c r="D33"/>
      <c r="E33"/>
      <c r="F33"/>
      <c r="G33"/>
      <c r="H33"/>
      <c r="I33"/>
      <c r="J33"/>
      <c r="K33"/>
      <c r="Q33" s="92"/>
      <c r="R33" s="92"/>
      <c r="S33" s="92"/>
      <c r="T33" s="92"/>
      <c r="U33" s="92"/>
    </row>
    <row r="34" spans="1:21" x14ac:dyDescent="0.2">
      <c r="A34"/>
      <c r="B34"/>
      <c r="C34"/>
      <c r="D34"/>
      <c r="E34"/>
      <c r="F34"/>
      <c r="G34"/>
      <c r="H34"/>
      <c r="I34"/>
      <c r="J34"/>
      <c r="K34"/>
    </row>
    <row r="35" spans="1:21" x14ac:dyDescent="0.2">
      <c r="A35"/>
      <c r="B35"/>
      <c r="C35"/>
      <c r="D35"/>
      <c r="E35"/>
      <c r="F35"/>
      <c r="G35"/>
      <c r="H35"/>
      <c r="I35"/>
      <c r="J35"/>
      <c r="K35"/>
    </row>
    <row r="36" spans="1:21" ht="12.75" customHeight="1" x14ac:dyDescent="0.2">
      <c r="A36"/>
      <c r="B36"/>
      <c r="C36"/>
      <c r="D36"/>
      <c r="E36"/>
      <c r="F36"/>
      <c r="G36"/>
      <c r="H36"/>
      <c r="I36"/>
      <c r="J36"/>
      <c r="K36"/>
    </row>
    <row r="37" spans="1:21" x14ac:dyDescent="0.2">
      <c r="A37"/>
      <c r="B37"/>
      <c r="C37"/>
      <c r="D37"/>
      <c r="E37"/>
      <c r="F37"/>
      <c r="G37"/>
      <c r="H37"/>
      <c r="I37"/>
      <c r="J37"/>
      <c r="K37"/>
    </row>
    <row r="38" spans="1:21" x14ac:dyDescent="0.2">
      <c r="A38"/>
      <c r="B38"/>
      <c r="C38"/>
      <c r="D38"/>
      <c r="E38"/>
      <c r="F38"/>
      <c r="H38"/>
      <c r="I38"/>
      <c r="J38"/>
      <c r="K38"/>
    </row>
    <row r="39" spans="1:21" ht="12.75" customHeight="1" x14ac:dyDescent="0.2">
      <c r="A39"/>
      <c r="B39"/>
      <c r="C39"/>
      <c r="D39"/>
      <c r="E39"/>
      <c r="F39"/>
      <c r="H39"/>
      <c r="I39"/>
      <c r="J39"/>
      <c r="K39"/>
    </row>
    <row r="40" spans="1:21" x14ac:dyDescent="0.2">
      <c r="A40"/>
      <c r="G40" s="152"/>
      <c r="H40" s="152"/>
      <c r="I40" s="152"/>
      <c r="J40"/>
      <c r="K40"/>
    </row>
    <row r="41" spans="1:21" x14ac:dyDescent="0.2">
      <c r="A41"/>
      <c r="B41"/>
      <c r="C41"/>
      <c r="D41"/>
      <c r="E41"/>
      <c r="F41"/>
      <c r="G41" s="152"/>
      <c r="H41" s="152"/>
      <c r="I41" s="152"/>
      <c r="J41" s="152"/>
      <c r="K41" s="152"/>
      <c r="L41" s="152"/>
      <c r="M41" s="152"/>
    </row>
    <row r="42" spans="1:21" ht="12.75" customHeight="1" x14ac:dyDescent="0.2">
      <c r="A42"/>
      <c r="B42"/>
      <c r="C42"/>
      <c r="D42"/>
      <c r="E42"/>
      <c r="F42"/>
      <c r="G42" s="152"/>
      <c r="H42" s="152"/>
      <c r="I42" s="152"/>
      <c r="J42" s="152"/>
      <c r="K42" s="152"/>
      <c r="L42" s="152"/>
      <c r="M42" s="152"/>
    </row>
    <row r="43" spans="1:21" x14ac:dyDescent="0.2">
      <c r="A43"/>
      <c r="B43"/>
      <c r="C43"/>
      <c r="D43"/>
      <c r="E43"/>
      <c r="F43"/>
      <c r="G43" s="152"/>
      <c r="H43" s="152"/>
      <c r="I43" s="152"/>
      <c r="J43" s="152"/>
      <c r="K43" s="152"/>
      <c r="L43" s="152"/>
      <c r="M43" s="152"/>
    </row>
    <row r="44" spans="1:21" x14ac:dyDescent="0.2">
      <c r="A44"/>
      <c r="B44"/>
      <c r="C44"/>
      <c r="D44"/>
      <c r="E44"/>
      <c r="F44"/>
      <c r="G44" s="152"/>
      <c r="H44" s="152"/>
      <c r="I44" s="152"/>
      <c r="J44" s="152"/>
      <c r="K44" s="152"/>
      <c r="L44" s="152"/>
      <c r="M44" s="152"/>
    </row>
    <row r="45" spans="1:21" x14ac:dyDescent="0.2">
      <c r="A45"/>
      <c r="B45"/>
      <c r="C45"/>
      <c r="D45"/>
      <c r="E45"/>
      <c r="F45"/>
      <c r="G45" s="152"/>
      <c r="H45" s="152"/>
      <c r="I45" s="152"/>
      <c r="J45" s="152"/>
      <c r="K45" s="152"/>
      <c r="L45" s="152"/>
      <c r="M45" s="152"/>
    </row>
    <row r="46" spans="1:21" x14ac:dyDescent="0.2">
      <c r="A46"/>
      <c r="B46"/>
      <c r="C46"/>
      <c r="D46"/>
      <c r="E46"/>
      <c r="F46"/>
      <c r="G46" s="152"/>
      <c r="H46" s="152"/>
      <c r="I46" s="152"/>
      <c r="J46" s="152"/>
      <c r="K46" s="152"/>
      <c r="L46" s="152"/>
      <c r="M46" s="152"/>
    </row>
    <row r="47" spans="1:21" x14ac:dyDescent="0.2">
      <c r="A47"/>
      <c r="B47"/>
      <c r="C47"/>
      <c r="D47"/>
      <c r="E47"/>
      <c r="F47"/>
      <c r="G47" s="152"/>
      <c r="H47" s="152"/>
      <c r="I47" s="152"/>
      <c r="J47" s="152"/>
      <c r="K47" s="152"/>
      <c r="L47" s="152"/>
      <c r="M47" s="152"/>
    </row>
    <row r="48" spans="1:21" x14ac:dyDescent="0.2">
      <c r="A48"/>
      <c r="B48"/>
      <c r="C48"/>
      <c r="D48"/>
      <c r="E48"/>
      <c r="F48"/>
      <c r="G48" s="152"/>
      <c r="H48" s="152"/>
      <c r="I48" s="152"/>
      <c r="J48" s="152"/>
      <c r="K48" s="152"/>
      <c r="L48" s="152"/>
      <c r="M48" s="152"/>
    </row>
    <row r="49" spans="1:13" x14ac:dyDescent="0.2">
      <c r="A49"/>
      <c r="B49"/>
      <c r="C49"/>
      <c r="D49"/>
      <c r="E49"/>
      <c r="F49"/>
      <c r="G49" s="152"/>
      <c r="H49" s="152"/>
      <c r="I49" s="152"/>
      <c r="J49" s="152"/>
      <c r="K49" s="152"/>
      <c r="L49" s="152"/>
      <c r="M49" s="152"/>
    </row>
    <row r="50" spans="1:13" x14ac:dyDescent="0.2">
      <c r="A50"/>
      <c r="B50"/>
      <c r="C50"/>
      <c r="D50"/>
      <c r="E50"/>
      <c r="F50"/>
      <c r="G50" s="152"/>
      <c r="H50" s="152"/>
      <c r="I50" s="152"/>
      <c r="J50" s="152"/>
      <c r="K50" s="152"/>
      <c r="L50" s="152"/>
      <c r="M50" s="152"/>
    </row>
    <row r="51" spans="1:13" x14ac:dyDescent="0.2">
      <c r="A51"/>
      <c r="B51"/>
      <c r="C51"/>
      <c r="D51"/>
      <c r="E51"/>
      <c r="F51"/>
      <c r="G51" s="152"/>
      <c r="H51" s="152"/>
      <c r="I51" s="152"/>
      <c r="J51" s="152"/>
      <c r="K51" s="152"/>
      <c r="L51" s="152"/>
      <c r="M51" s="152"/>
    </row>
    <row r="52" spans="1:13" x14ac:dyDescent="0.2">
      <c r="A52"/>
      <c r="B52"/>
      <c r="C52"/>
      <c r="D52"/>
      <c r="E52"/>
      <c r="F52"/>
      <c r="G52" s="152"/>
      <c r="H52" s="152"/>
      <c r="I52" s="152"/>
      <c r="J52" s="152"/>
      <c r="K52" s="152"/>
      <c r="L52" s="152"/>
      <c r="M52" s="152"/>
    </row>
    <row r="53" spans="1:13" x14ac:dyDescent="0.2">
      <c r="A53"/>
      <c r="H53" s="152"/>
      <c r="I53" s="152"/>
      <c r="J53" s="152"/>
      <c r="K53" s="152"/>
      <c r="L53" s="152"/>
      <c r="M53" s="152"/>
    </row>
    <row r="54" spans="1:13" x14ac:dyDescent="0.2">
      <c r="A54"/>
      <c r="B54"/>
      <c r="C54"/>
      <c r="D54"/>
      <c r="E54"/>
      <c r="F54"/>
      <c r="H54" s="152"/>
      <c r="I54" s="152"/>
      <c r="J54" s="152"/>
      <c r="K54" s="152"/>
      <c r="L54" s="152"/>
      <c r="M54" s="152"/>
    </row>
    <row r="55" spans="1:13" x14ac:dyDescent="0.2">
      <c r="A55"/>
      <c r="B55"/>
      <c r="C55"/>
      <c r="D55"/>
      <c r="E55"/>
      <c r="F55"/>
      <c r="H55" s="152"/>
      <c r="I55" s="152"/>
      <c r="J55" s="152"/>
      <c r="K55" s="152"/>
      <c r="L55" s="152"/>
      <c r="M55" s="152"/>
    </row>
    <row r="56" spans="1:13" ht="12.75" customHeight="1" x14ac:dyDescent="0.2">
      <c r="A56"/>
      <c r="B56"/>
      <c r="C56"/>
      <c r="D56"/>
      <c r="E56"/>
      <c r="F56"/>
      <c r="H56" s="152"/>
      <c r="I56" s="152"/>
      <c r="J56" s="152"/>
      <c r="K56" s="152"/>
      <c r="L56" s="152"/>
      <c r="M56" s="152"/>
    </row>
    <row r="57" spans="1:13" x14ac:dyDescent="0.2">
      <c r="A57"/>
      <c r="B57"/>
      <c r="C57"/>
      <c r="D57"/>
      <c r="E57"/>
      <c r="F57"/>
      <c r="H57" s="152"/>
      <c r="I57" s="152"/>
      <c r="J57" s="152"/>
      <c r="K57" s="152"/>
      <c r="L57" s="152"/>
      <c r="M57" s="152"/>
    </row>
    <row r="58" spans="1:13" x14ac:dyDescent="0.2">
      <c r="A58"/>
      <c r="G58"/>
      <c r="H58" s="152"/>
      <c r="I58" s="152"/>
      <c r="J58" s="152"/>
      <c r="K58" s="152"/>
      <c r="L58" s="152"/>
      <c r="M58" s="152"/>
    </row>
    <row r="59" spans="1:13" x14ac:dyDescent="0.2">
      <c r="A59"/>
      <c r="B59"/>
      <c r="C59"/>
      <c r="D59"/>
      <c r="E59"/>
      <c r="F59"/>
      <c r="G59"/>
      <c r="H59" s="152"/>
      <c r="I59" s="152"/>
      <c r="J59" s="152"/>
      <c r="K59" s="152"/>
      <c r="L59" s="152"/>
      <c r="M59" s="152"/>
    </row>
    <row r="60" spans="1:13" ht="12.75" customHeight="1" x14ac:dyDescent="0.2">
      <c r="A60"/>
      <c r="B60"/>
      <c r="C60"/>
      <c r="D60"/>
      <c r="E60"/>
      <c r="F60"/>
      <c r="G60"/>
      <c r="H60" s="152"/>
      <c r="I60" s="152"/>
      <c r="J60" s="152"/>
      <c r="K60" s="152"/>
      <c r="L60" s="152"/>
      <c r="M60" s="152"/>
    </row>
    <row r="61" spans="1:13" x14ac:dyDescent="0.2">
      <c r="A61"/>
      <c r="B61"/>
      <c r="C61"/>
      <c r="D61"/>
      <c r="E61"/>
      <c r="F61"/>
      <c r="G61"/>
      <c r="H61" s="152"/>
      <c r="I61" s="152"/>
      <c r="J61" s="152"/>
      <c r="K61" s="152"/>
      <c r="L61" s="152"/>
      <c r="M61" s="152"/>
    </row>
    <row r="62" spans="1:13" x14ac:dyDescent="0.2">
      <c r="A62"/>
      <c r="G62" s="152"/>
      <c r="H62" s="152"/>
      <c r="I62" s="152"/>
      <c r="J62" s="152"/>
      <c r="K62" s="152"/>
      <c r="L62" s="152"/>
      <c r="M62" s="152"/>
    </row>
    <row r="63" spans="1:13" x14ac:dyDescent="0.2">
      <c r="A63"/>
      <c r="B63"/>
      <c r="C63"/>
      <c r="D63"/>
      <c r="E63"/>
      <c r="F63"/>
      <c r="G63" s="152"/>
      <c r="H63" s="152"/>
      <c r="I63" s="152"/>
      <c r="J63" s="152"/>
      <c r="K63" s="152"/>
      <c r="L63" s="152"/>
      <c r="M63" s="152"/>
    </row>
    <row r="64" spans="1:13" x14ac:dyDescent="0.2">
      <c r="A64"/>
      <c r="B64"/>
      <c r="C64"/>
      <c r="D64"/>
      <c r="E64"/>
      <c r="F64"/>
      <c r="G64"/>
      <c r="H64" s="152"/>
      <c r="I64" s="152"/>
      <c r="J64" s="152"/>
      <c r="K64" s="152"/>
      <c r="L64" s="152"/>
      <c r="M64" s="152"/>
    </row>
    <row r="65" spans="1:13" x14ac:dyDescent="0.2">
      <c r="A65"/>
      <c r="B65"/>
      <c r="C65"/>
      <c r="D65"/>
      <c r="E65"/>
      <c r="F65"/>
      <c r="H65" s="152"/>
      <c r="I65" s="152"/>
      <c r="J65" s="152"/>
      <c r="K65" s="152"/>
      <c r="L65" s="152"/>
      <c r="M65" s="152"/>
    </row>
    <row r="66" spans="1:13" x14ac:dyDescent="0.2">
      <c r="A66"/>
      <c r="B66"/>
      <c r="C66"/>
      <c r="D66"/>
      <c r="E66"/>
      <c r="F66"/>
      <c r="G66"/>
      <c r="H66"/>
      <c r="I66"/>
      <c r="J66"/>
      <c r="K66"/>
      <c r="L66" s="4"/>
    </row>
    <row r="67" spans="1:13" x14ac:dyDescent="0.2">
      <c r="A67"/>
      <c r="B67"/>
      <c r="C67"/>
      <c r="D67"/>
      <c r="E67"/>
      <c r="F67"/>
      <c r="G67"/>
      <c r="H67"/>
      <c r="I67"/>
      <c r="J67"/>
      <c r="K67"/>
      <c r="L67" s="4"/>
    </row>
    <row r="68" spans="1:13" x14ac:dyDescent="0.2">
      <c r="A68"/>
      <c r="B68"/>
      <c r="C68"/>
      <c r="D68"/>
      <c r="E68"/>
      <c r="F68"/>
      <c r="G68"/>
      <c r="H68"/>
      <c r="I68"/>
      <c r="J68"/>
      <c r="K68"/>
      <c r="L68" s="4"/>
    </row>
    <row r="69" spans="1:13" ht="12.75" customHeight="1" x14ac:dyDescent="0.2">
      <c r="A69"/>
      <c r="B69"/>
      <c r="C69"/>
      <c r="D69"/>
      <c r="E69"/>
      <c r="F69"/>
      <c r="G69"/>
      <c r="H69"/>
      <c r="I69"/>
      <c r="J69"/>
      <c r="K69"/>
      <c r="L69" s="4"/>
    </row>
    <row r="70" spans="1:13" ht="12.75" customHeight="1" x14ac:dyDescent="0.2">
      <c r="A70"/>
      <c r="B70"/>
      <c r="C70"/>
      <c r="D70"/>
      <c r="E70"/>
      <c r="F70"/>
      <c r="G70"/>
      <c r="H70"/>
      <c r="I70"/>
      <c r="J70"/>
      <c r="K70"/>
      <c r="L70" s="4"/>
    </row>
    <row r="71" spans="1:13" x14ac:dyDescent="0.2">
      <c r="A71"/>
      <c r="B71"/>
      <c r="C71"/>
      <c r="D71"/>
      <c r="E71"/>
      <c r="F71"/>
      <c r="G71"/>
      <c r="H71"/>
      <c r="I71"/>
      <c r="J71"/>
      <c r="K71"/>
      <c r="L71" s="4"/>
    </row>
    <row r="72" spans="1:13" x14ac:dyDescent="0.2">
      <c r="A72"/>
      <c r="B72"/>
      <c r="C72"/>
      <c r="D72"/>
      <c r="E72"/>
      <c r="F72"/>
      <c r="G72"/>
      <c r="H72"/>
      <c r="I72"/>
      <c r="J72"/>
      <c r="K72"/>
      <c r="L72" s="4"/>
    </row>
    <row r="73" spans="1:13" x14ac:dyDescent="0.2">
      <c r="A73"/>
      <c r="B73"/>
      <c r="C73"/>
      <c r="D73"/>
      <c r="E73"/>
      <c r="F73"/>
      <c r="G73"/>
      <c r="H73"/>
      <c r="I73"/>
      <c r="J73"/>
      <c r="K73"/>
      <c r="L73" s="4"/>
    </row>
    <row r="74" spans="1:13" x14ac:dyDescent="0.2">
      <c r="A74"/>
      <c r="L74" s="4"/>
    </row>
    <row r="75" spans="1:13" x14ac:dyDescent="0.2">
      <c r="A75"/>
      <c r="B75"/>
      <c r="C75"/>
      <c r="D75"/>
      <c r="E75"/>
      <c r="F75"/>
      <c r="G75"/>
      <c r="H75"/>
      <c r="I75"/>
      <c r="J75"/>
      <c r="K75"/>
      <c r="L75" s="4"/>
    </row>
    <row r="76" spans="1:13" x14ac:dyDescent="0.2">
      <c r="A76"/>
      <c r="B76"/>
      <c r="C76"/>
      <c r="D76"/>
      <c r="E76"/>
      <c r="F76"/>
      <c r="G76"/>
      <c r="H76"/>
      <c r="I76"/>
      <c r="J76"/>
      <c r="K76"/>
      <c r="L76" s="4"/>
    </row>
    <row r="77" spans="1:13" ht="12.75" customHeight="1" x14ac:dyDescent="0.2">
      <c r="A77"/>
      <c r="B77"/>
      <c r="C77"/>
      <c r="D77"/>
      <c r="E77"/>
      <c r="F77"/>
      <c r="G77"/>
      <c r="H77"/>
      <c r="I77"/>
      <c r="J77"/>
      <c r="K77"/>
      <c r="L77" s="4"/>
    </row>
    <row r="78" spans="1:13" x14ac:dyDescent="0.2">
      <c r="A78"/>
      <c r="B78"/>
      <c r="C78"/>
      <c r="D78"/>
      <c r="E78"/>
      <c r="F78"/>
      <c r="G78"/>
      <c r="H78"/>
      <c r="I78"/>
      <c r="J78"/>
      <c r="K78"/>
      <c r="L78" s="4"/>
    </row>
    <row r="79" spans="1:13" x14ac:dyDescent="0.2">
      <c r="A79"/>
      <c r="B79"/>
      <c r="C79"/>
      <c r="D79"/>
      <c r="E79"/>
      <c r="F79"/>
      <c r="G79"/>
      <c r="H79"/>
      <c r="I79"/>
      <c r="J79"/>
      <c r="K79"/>
      <c r="L79" s="4"/>
    </row>
    <row r="80" spans="1:13" ht="12.75" customHeight="1" x14ac:dyDescent="0.2">
      <c r="A80"/>
      <c r="B80"/>
      <c r="C80"/>
      <c r="D80"/>
      <c r="E80"/>
      <c r="F80"/>
      <c r="G80"/>
      <c r="H80"/>
      <c r="I80"/>
      <c r="J80"/>
      <c r="K80"/>
      <c r="L80" s="4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 s="4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 s="4"/>
    </row>
    <row r="83" spans="1:12" ht="12.75" customHeight="1" x14ac:dyDescent="0.2">
      <c r="A83"/>
      <c r="B83"/>
      <c r="C83"/>
      <c r="D83"/>
      <c r="E83"/>
      <c r="F83"/>
      <c r="G83"/>
      <c r="H83"/>
      <c r="I83"/>
      <c r="J83"/>
      <c r="K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</row>
    <row r="87" spans="1:12" x14ac:dyDescent="0.2">
      <c r="A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</row>
    <row r="89" spans="1:12" ht="12.75" customHeight="1" x14ac:dyDescent="0.2">
      <c r="A89"/>
      <c r="B89"/>
      <c r="C89"/>
      <c r="D89"/>
      <c r="E89"/>
      <c r="F89"/>
      <c r="G89"/>
      <c r="H89"/>
      <c r="I89"/>
      <c r="J89"/>
      <c r="K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  <row r="99" spans="1:11" x14ac:dyDescent="0.2">
      <c r="A99"/>
      <c r="B99"/>
      <c r="C99"/>
      <c r="D99"/>
      <c r="E99"/>
      <c r="F99"/>
      <c r="G99"/>
      <c r="H99"/>
      <c r="I99"/>
      <c r="J99"/>
      <c r="K99"/>
    </row>
    <row r="100" spans="1:1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">
      <c r="A102"/>
    </row>
    <row r="103" spans="1:11" x14ac:dyDescent="0.2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">
      <c r="A105"/>
      <c r="B105"/>
      <c r="C105"/>
      <c r="D105"/>
      <c r="E105"/>
      <c r="F105"/>
      <c r="G105"/>
      <c r="H105"/>
      <c r="I105"/>
      <c r="J105"/>
      <c r="K105"/>
    </row>
  </sheetData>
  <mergeCells count="14">
    <mergeCell ref="B28:K28"/>
    <mergeCell ref="L28:U28"/>
    <mergeCell ref="B6:K6"/>
    <mergeCell ref="L6:U6"/>
    <mergeCell ref="B19:K19"/>
    <mergeCell ref="L19:U19"/>
    <mergeCell ref="B24:K24"/>
    <mergeCell ref="L24:U24"/>
    <mergeCell ref="B3:K3"/>
    <mergeCell ref="L3:U3"/>
    <mergeCell ref="B4:F4"/>
    <mergeCell ref="G4:K4"/>
    <mergeCell ref="L4:P4"/>
    <mergeCell ref="Q4:U4"/>
  </mergeCells>
  <pageMargins left="0.75" right="0.75" top="1" bottom="1" header="0.5" footer="0.5"/>
  <pageSetup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Normal="100" workbookViewId="0">
      <selection activeCell="K36" sqref="K36"/>
    </sheetView>
  </sheetViews>
  <sheetFormatPr defaultColWidth="14.85546875" defaultRowHeight="12.75" x14ac:dyDescent="0.2"/>
  <cols>
    <col min="1" max="1" width="16.140625" style="4" customWidth="1"/>
    <col min="2" max="11" width="7.28515625" style="4" customWidth="1"/>
    <col min="12" max="21" width="7.28515625" customWidth="1"/>
  </cols>
  <sheetData>
    <row r="1" spans="1:21" ht="18.75" x14ac:dyDescent="0.2">
      <c r="A1" s="14" t="s">
        <v>172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1" ht="17.25" thickBot="1" x14ac:dyDescent="0.25">
      <c r="A2" s="12" t="s">
        <v>331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93"/>
      <c r="M2" s="93"/>
      <c r="N2" s="93"/>
      <c r="O2" s="93"/>
      <c r="P2" s="93"/>
      <c r="Q2" s="93"/>
      <c r="R2" s="93"/>
    </row>
    <row r="3" spans="1:21" ht="14.25" thickBot="1" x14ac:dyDescent="0.25">
      <c r="A3" s="85"/>
      <c r="B3" s="170">
        <v>2021</v>
      </c>
      <c r="C3" s="170"/>
      <c r="D3" s="170"/>
      <c r="E3" s="170"/>
      <c r="F3" s="170"/>
      <c r="G3" s="170"/>
      <c r="H3" s="170"/>
      <c r="I3" s="170"/>
      <c r="J3" s="170"/>
      <c r="K3" s="170"/>
      <c r="L3" s="175">
        <v>2022</v>
      </c>
      <c r="M3" s="175"/>
      <c r="N3" s="175"/>
      <c r="O3" s="175"/>
      <c r="P3" s="175"/>
      <c r="Q3" s="175"/>
      <c r="R3" s="175"/>
      <c r="S3" s="175"/>
      <c r="T3" s="175"/>
      <c r="U3" s="175"/>
    </row>
    <row r="4" spans="1:21" ht="14.25" customHeight="1" thickBot="1" x14ac:dyDescent="0.25">
      <c r="A4" s="86"/>
      <c r="B4" s="170" t="s">
        <v>150</v>
      </c>
      <c r="C4" s="170"/>
      <c r="D4" s="170"/>
      <c r="E4" s="170"/>
      <c r="F4" s="170"/>
      <c r="G4" s="170" t="s">
        <v>151</v>
      </c>
      <c r="H4" s="170"/>
      <c r="I4" s="170"/>
      <c r="J4" s="170"/>
      <c r="K4" s="170"/>
      <c r="L4" s="175" t="s">
        <v>150</v>
      </c>
      <c r="M4" s="175"/>
      <c r="N4" s="175"/>
      <c r="O4" s="175"/>
      <c r="P4" s="175"/>
      <c r="Q4" s="175" t="s">
        <v>151</v>
      </c>
      <c r="R4" s="175"/>
      <c r="S4" s="175"/>
      <c r="T4" s="175"/>
      <c r="U4" s="175"/>
    </row>
    <row r="5" spans="1:21" ht="32.25" customHeight="1" thickBot="1" x14ac:dyDescent="0.25">
      <c r="A5" s="94"/>
      <c r="B5" s="8" t="s">
        <v>2</v>
      </c>
      <c r="C5" s="8" t="s">
        <v>3</v>
      </c>
      <c r="D5" s="8" t="s">
        <v>0</v>
      </c>
      <c r="E5" s="8" t="s">
        <v>4</v>
      </c>
      <c r="F5" s="8" t="s">
        <v>1</v>
      </c>
      <c r="G5" s="8" t="s">
        <v>2</v>
      </c>
      <c r="H5" s="8" t="s">
        <v>3</v>
      </c>
      <c r="I5" s="8" t="s">
        <v>0</v>
      </c>
      <c r="J5" s="8" t="s">
        <v>4</v>
      </c>
      <c r="K5" s="8" t="s">
        <v>1</v>
      </c>
      <c r="L5" s="8" t="s">
        <v>2</v>
      </c>
      <c r="M5" s="8" t="s">
        <v>3</v>
      </c>
      <c r="N5" s="8" t="s">
        <v>0</v>
      </c>
      <c r="O5" s="8" t="s">
        <v>4</v>
      </c>
      <c r="P5" s="8" t="s">
        <v>1</v>
      </c>
      <c r="Q5" s="8" t="s">
        <v>2</v>
      </c>
      <c r="R5" s="8" t="s">
        <v>3</v>
      </c>
      <c r="S5" s="8" t="s">
        <v>0</v>
      </c>
      <c r="T5" s="8" t="s">
        <v>4</v>
      </c>
      <c r="U5" s="8" t="s">
        <v>1</v>
      </c>
    </row>
    <row r="6" spans="1:21" ht="14.25" thickBot="1" x14ac:dyDescent="0.25">
      <c r="A6" s="95"/>
      <c r="B6" s="179" t="s">
        <v>173</v>
      </c>
      <c r="C6" s="179"/>
      <c r="D6" s="179"/>
      <c r="E6" s="179"/>
      <c r="F6" s="179"/>
      <c r="G6" s="179"/>
      <c r="H6" s="179"/>
      <c r="I6" s="179"/>
      <c r="J6" s="179"/>
      <c r="K6" s="179"/>
      <c r="L6" s="179" t="s">
        <v>173</v>
      </c>
      <c r="M6" s="179"/>
      <c r="N6" s="179"/>
      <c r="O6" s="179"/>
      <c r="P6" s="179"/>
      <c r="Q6" s="179"/>
      <c r="R6" s="179"/>
      <c r="S6" s="179"/>
      <c r="T6" s="179"/>
      <c r="U6" s="179"/>
    </row>
    <row r="7" spans="1:21" ht="14.25" thickBot="1" x14ac:dyDescent="0.25">
      <c r="A7" s="73" t="s">
        <v>174</v>
      </c>
      <c r="B7" s="10">
        <v>42031</v>
      </c>
      <c r="C7" s="89">
        <v>42468</v>
      </c>
      <c r="D7" s="10">
        <v>38058</v>
      </c>
      <c r="E7" s="89">
        <v>28919</v>
      </c>
      <c r="F7" s="10">
        <v>37091</v>
      </c>
      <c r="G7" s="89">
        <v>33628</v>
      </c>
      <c r="H7" s="10">
        <v>35265</v>
      </c>
      <c r="I7" s="89">
        <v>32229</v>
      </c>
      <c r="J7" s="10">
        <v>24772</v>
      </c>
      <c r="K7" s="89">
        <v>29859</v>
      </c>
      <c r="L7" s="10">
        <v>43012</v>
      </c>
      <c r="M7" s="89">
        <v>45473</v>
      </c>
      <c r="N7" s="10">
        <v>39959</v>
      </c>
      <c r="O7" s="89">
        <v>31465</v>
      </c>
      <c r="P7" s="10">
        <v>39128</v>
      </c>
      <c r="Q7" s="89">
        <v>35169</v>
      </c>
      <c r="R7" s="10">
        <v>38426</v>
      </c>
      <c r="S7" s="89">
        <v>33656</v>
      </c>
      <c r="T7" s="10">
        <v>26317</v>
      </c>
      <c r="U7" s="89">
        <v>32109</v>
      </c>
    </row>
    <row r="8" spans="1:21" ht="14.25" thickBot="1" x14ac:dyDescent="0.25">
      <c r="A8" s="73" t="s">
        <v>175</v>
      </c>
      <c r="B8" s="10">
        <v>30933</v>
      </c>
      <c r="C8" s="89">
        <v>31051</v>
      </c>
      <c r="D8" s="10">
        <v>29312</v>
      </c>
      <c r="E8" s="89">
        <v>24075</v>
      </c>
      <c r="F8" s="10">
        <v>28480</v>
      </c>
      <c r="G8" s="89">
        <v>23675</v>
      </c>
      <c r="H8" s="10">
        <v>24028</v>
      </c>
      <c r="I8" s="89">
        <v>24000</v>
      </c>
      <c r="J8" s="10">
        <v>19335</v>
      </c>
      <c r="K8" s="89">
        <v>22418</v>
      </c>
      <c r="L8" s="10">
        <v>33609</v>
      </c>
      <c r="M8" s="89">
        <v>34060</v>
      </c>
      <c r="N8" s="10">
        <v>33402</v>
      </c>
      <c r="O8" s="89">
        <v>25241</v>
      </c>
      <c r="P8" s="10">
        <v>31073</v>
      </c>
      <c r="Q8" s="89">
        <v>25299</v>
      </c>
      <c r="R8" s="10">
        <v>25552</v>
      </c>
      <c r="S8" s="89">
        <v>26754</v>
      </c>
      <c r="T8" s="10">
        <v>19500</v>
      </c>
      <c r="U8" s="89">
        <v>23744</v>
      </c>
    </row>
    <row r="9" spans="1:21" ht="15.75" customHeight="1" thickBot="1" x14ac:dyDescent="0.25">
      <c r="A9" s="73"/>
      <c r="B9" s="177" t="s">
        <v>176</v>
      </c>
      <c r="C9" s="177"/>
      <c r="D9" s="177"/>
      <c r="E9" s="177"/>
      <c r="F9" s="177"/>
      <c r="G9" s="177"/>
      <c r="H9" s="177"/>
      <c r="I9" s="177"/>
      <c r="J9" s="177"/>
      <c r="K9" s="177"/>
      <c r="L9" s="177" t="s">
        <v>176</v>
      </c>
      <c r="M9" s="177"/>
      <c r="N9" s="177"/>
      <c r="O9" s="177"/>
      <c r="P9" s="177"/>
      <c r="Q9" s="177"/>
      <c r="R9" s="177"/>
      <c r="S9" s="177"/>
      <c r="T9" s="177"/>
      <c r="U9" s="177"/>
    </row>
    <row r="10" spans="1:21" ht="14.25" thickBot="1" x14ac:dyDescent="0.25">
      <c r="A10" s="73" t="s">
        <v>177</v>
      </c>
      <c r="B10" s="10">
        <v>33796</v>
      </c>
      <c r="C10" s="89">
        <v>34486</v>
      </c>
      <c r="D10" s="10">
        <v>28599</v>
      </c>
      <c r="E10" s="89">
        <v>24605</v>
      </c>
      <c r="F10" s="10">
        <v>29866</v>
      </c>
      <c r="G10" s="89">
        <v>26960</v>
      </c>
      <c r="H10" s="10">
        <v>28104</v>
      </c>
      <c r="I10" s="89">
        <v>22721</v>
      </c>
      <c r="J10" s="10">
        <v>19500</v>
      </c>
      <c r="K10" s="89">
        <v>24336</v>
      </c>
      <c r="L10" s="10">
        <v>34886</v>
      </c>
      <c r="M10" s="89">
        <v>37552</v>
      </c>
      <c r="N10" s="10">
        <v>31302</v>
      </c>
      <c r="O10" s="89">
        <v>26213</v>
      </c>
      <c r="P10" s="10">
        <v>31971</v>
      </c>
      <c r="Q10" s="89">
        <v>31209</v>
      </c>
      <c r="R10" s="10">
        <v>33549</v>
      </c>
      <c r="S10" s="89">
        <v>26772</v>
      </c>
      <c r="T10" s="10">
        <v>20910</v>
      </c>
      <c r="U10" s="89">
        <v>27529</v>
      </c>
    </row>
    <row r="11" spans="1:21" ht="14.25" thickBot="1" x14ac:dyDescent="0.25">
      <c r="A11" s="73" t="s">
        <v>178</v>
      </c>
      <c r="B11" s="10">
        <v>41845</v>
      </c>
      <c r="C11" s="89">
        <v>40122</v>
      </c>
      <c r="D11" s="10">
        <v>34076</v>
      </c>
      <c r="E11" s="89">
        <v>26726</v>
      </c>
      <c r="F11" s="10">
        <v>35185</v>
      </c>
      <c r="G11" s="89">
        <v>33017</v>
      </c>
      <c r="H11" s="10">
        <v>37392</v>
      </c>
      <c r="I11" s="89">
        <v>32366</v>
      </c>
      <c r="J11" s="10">
        <v>23113</v>
      </c>
      <c r="K11" s="89">
        <v>29627</v>
      </c>
      <c r="L11" s="10">
        <v>41506</v>
      </c>
      <c r="M11" s="89">
        <v>42127</v>
      </c>
      <c r="N11" s="10">
        <v>35379</v>
      </c>
      <c r="O11" s="89">
        <v>30326</v>
      </c>
      <c r="P11" s="10">
        <v>36643</v>
      </c>
      <c r="Q11" s="89">
        <v>34242</v>
      </c>
      <c r="R11" s="10">
        <v>38649</v>
      </c>
      <c r="S11" s="89">
        <v>32377</v>
      </c>
      <c r="T11" s="10">
        <v>26387</v>
      </c>
      <c r="U11" s="89">
        <v>31693</v>
      </c>
    </row>
    <row r="12" spans="1:21" ht="14.25" thickBot="1" x14ac:dyDescent="0.25">
      <c r="A12" s="73" t="s">
        <v>179</v>
      </c>
      <c r="B12" s="10">
        <v>41966</v>
      </c>
      <c r="C12" s="89">
        <v>43227</v>
      </c>
      <c r="D12" s="10">
        <v>36229</v>
      </c>
      <c r="E12" s="89">
        <v>28228</v>
      </c>
      <c r="F12" s="10">
        <v>36786</v>
      </c>
      <c r="G12" s="89">
        <v>34128</v>
      </c>
      <c r="H12" s="10">
        <v>38533</v>
      </c>
      <c r="I12" s="89">
        <v>31381</v>
      </c>
      <c r="J12" s="10">
        <v>25823</v>
      </c>
      <c r="K12" s="89">
        <v>31280</v>
      </c>
      <c r="L12" s="10">
        <v>45664</v>
      </c>
      <c r="M12" s="89">
        <v>45481</v>
      </c>
      <c r="N12" s="10">
        <v>41049</v>
      </c>
      <c r="O12" s="89">
        <v>30139</v>
      </c>
      <c r="P12" s="10">
        <v>39938</v>
      </c>
      <c r="Q12" s="89">
        <v>37473</v>
      </c>
      <c r="R12" s="10">
        <v>42267</v>
      </c>
      <c r="S12" s="89">
        <v>36887</v>
      </c>
      <c r="T12" s="10">
        <v>26505</v>
      </c>
      <c r="U12" s="89">
        <v>33677</v>
      </c>
    </row>
    <row r="13" spans="1:21" ht="14.25" thickBot="1" x14ac:dyDescent="0.25">
      <c r="A13" s="73" t="s">
        <v>180</v>
      </c>
      <c r="B13" s="10">
        <v>43556</v>
      </c>
      <c r="C13" s="89">
        <v>48170</v>
      </c>
      <c r="D13" s="10">
        <v>40001</v>
      </c>
      <c r="E13" s="89">
        <v>31407</v>
      </c>
      <c r="F13" s="10">
        <v>40012</v>
      </c>
      <c r="G13" s="89">
        <v>35570</v>
      </c>
      <c r="H13" s="10">
        <v>40179</v>
      </c>
      <c r="I13" s="89">
        <v>32109</v>
      </c>
      <c r="J13" s="10">
        <v>27885</v>
      </c>
      <c r="K13" s="89">
        <v>32487</v>
      </c>
      <c r="L13" s="10">
        <v>45178</v>
      </c>
      <c r="M13" s="89">
        <v>50327</v>
      </c>
      <c r="N13" s="10">
        <v>43197</v>
      </c>
      <c r="O13" s="89">
        <v>32981</v>
      </c>
      <c r="P13" s="10">
        <v>41951</v>
      </c>
      <c r="Q13" s="89">
        <v>39363</v>
      </c>
      <c r="R13" s="10">
        <v>41881</v>
      </c>
      <c r="S13" s="89">
        <v>36208</v>
      </c>
      <c r="T13" s="10">
        <v>28137</v>
      </c>
      <c r="U13" s="89">
        <v>34494</v>
      </c>
    </row>
    <row r="14" spans="1:21" ht="14.25" thickBot="1" x14ac:dyDescent="0.25">
      <c r="A14" s="73" t="s">
        <v>181</v>
      </c>
      <c r="B14" s="10">
        <v>30821</v>
      </c>
      <c r="C14" s="89">
        <v>30177</v>
      </c>
      <c r="D14" s="10">
        <v>32210</v>
      </c>
      <c r="E14" s="89">
        <v>25233</v>
      </c>
      <c r="F14" s="10">
        <v>29136</v>
      </c>
      <c r="G14" s="89">
        <v>23181</v>
      </c>
      <c r="H14" s="10">
        <v>23100</v>
      </c>
      <c r="I14" s="89">
        <v>25194</v>
      </c>
      <c r="J14" s="10">
        <v>19879</v>
      </c>
      <c r="K14" s="89">
        <v>22388</v>
      </c>
      <c r="L14" s="10">
        <v>32137</v>
      </c>
      <c r="M14" s="89">
        <v>33808</v>
      </c>
      <c r="N14" s="10">
        <v>34014</v>
      </c>
      <c r="O14" s="89">
        <v>26755</v>
      </c>
      <c r="P14" s="10">
        <v>31077</v>
      </c>
      <c r="Q14" s="89">
        <v>24627</v>
      </c>
      <c r="R14" s="10">
        <v>25724</v>
      </c>
      <c r="S14" s="89">
        <v>26516</v>
      </c>
      <c r="T14" s="10">
        <v>20753</v>
      </c>
      <c r="U14" s="89">
        <v>23666</v>
      </c>
    </row>
    <row r="15" spans="1:21" ht="15.75" customHeight="1" thickBot="1" x14ac:dyDescent="0.25">
      <c r="A15" s="73"/>
      <c r="B15" s="177" t="s">
        <v>182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 t="s">
        <v>182</v>
      </c>
      <c r="M15" s="177"/>
      <c r="N15" s="177"/>
      <c r="O15" s="177"/>
      <c r="P15" s="177"/>
      <c r="Q15" s="177"/>
      <c r="R15" s="177"/>
      <c r="S15" s="177"/>
      <c r="T15" s="177"/>
      <c r="U15" s="177"/>
    </row>
    <row r="16" spans="1:21" ht="14.25" thickBot="1" x14ac:dyDescent="0.25">
      <c r="A16" s="73" t="s">
        <v>183</v>
      </c>
      <c r="B16" s="10">
        <v>21444</v>
      </c>
      <c r="C16" s="89">
        <v>21680</v>
      </c>
      <c r="D16" s="10">
        <v>21815</v>
      </c>
      <c r="E16" s="89">
        <v>18036</v>
      </c>
      <c r="F16" s="10">
        <v>20209</v>
      </c>
      <c r="G16" s="89">
        <v>18654</v>
      </c>
      <c r="H16" s="10">
        <v>20174</v>
      </c>
      <c r="I16" s="89">
        <v>19178</v>
      </c>
      <c r="J16" s="10">
        <v>15916</v>
      </c>
      <c r="K16" s="89">
        <v>17836</v>
      </c>
      <c r="L16" s="10">
        <v>22728</v>
      </c>
      <c r="M16" s="89">
        <v>22793</v>
      </c>
      <c r="N16" s="10">
        <v>22435</v>
      </c>
      <c r="O16" s="89">
        <v>19112</v>
      </c>
      <c r="P16" s="10">
        <v>21217</v>
      </c>
      <c r="Q16" s="89">
        <v>21316</v>
      </c>
      <c r="R16" s="10">
        <v>21225</v>
      </c>
      <c r="S16" s="89">
        <v>20361</v>
      </c>
      <c r="T16" s="10">
        <v>16653</v>
      </c>
      <c r="U16" s="89">
        <v>18973</v>
      </c>
    </row>
    <row r="17" spans="1:21" ht="14.25" thickBot="1" x14ac:dyDescent="0.25">
      <c r="A17" s="73" t="s">
        <v>184</v>
      </c>
      <c r="B17" s="10">
        <v>30589</v>
      </c>
      <c r="C17" s="89">
        <v>32595</v>
      </c>
      <c r="D17" s="10">
        <v>29607</v>
      </c>
      <c r="E17" s="89">
        <v>22908</v>
      </c>
      <c r="F17" s="10">
        <v>28039</v>
      </c>
      <c r="G17" s="89">
        <v>26374</v>
      </c>
      <c r="H17" s="10">
        <v>27084</v>
      </c>
      <c r="I17" s="89">
        <v>25338</v>
      </c>
      <c r="J17" s="10">
        <v>20913</v>
      </c>
      <c r="K17" s="89">
        <v>23934</v>
      </c>
      <c r="L17" s="10">
        <v>33754</v>
      </c>
      <c r="M17" s="89">
        <v>35701</v>
      </c>
      <c r="N17" s="10">
        <v>31716</v>
      </c>
      <c r="O17" s="89">
        <v>25406</v>
      </c>
      <c r="P17" s="10">
        <v>30816</v>
      </c>
      <c r="Q17" s="89">
        <v>28061</v>
      </c>
      <c r="R17" s="10">
        <v>30255</v>
      </c>
      <c r="S17" s="89">
        <v>26693</v>
      </c>
      <c r="T17" s="10">
        <v>22706</v>
      </c>
      <c r="U17" s="89">
        <v>25564</v>
      </c>
    </row>
    <row r="18" spans="1:21" ht="14.25" thickBot="1" x14ac:dyDescent="0.25">
      <c r="A18" s="73" t="s">
        <v>185</v>
      </c>
      <c r="B18" s="10">
        <v>38923</v>
      </c>
      <c r="C18" s="89">
        <v>40393</v>
      </c>
      <c r="D18" s="10">
        <v>35928</v>
      </c>
      <c r="E18" s="89">
        <v>28732</v>
      </c>
      <c r="F18" s="10">
        <v>35708</v>
      </c>
      <c r="G18" s="89">
        <v>33380</v>
      </c>
      <c r="H18" s="10">
        <v>35878</v>
      </c>
      <c r="I18" s="89">
        <v>31639</v>
      </c>
      <c r="J18" s="10">
        <v>25976</v>
      </c>
      <c r="K18" s="89">
        <v>30587</v>
      </c>
      <c r="L18" s="10">
        <v>41343</v>
      </c>
      <c r="M18" s="89">
        <v>43182</v>
      </c>
      <c r="N18" s="10">
        <v>38486</v>
      </c>
      <c r="O18" s="89">
        <v>30378</v>
      </c>
      <c r="P18" s="10">
        <v>37912</v>
      </c>
      <c r="Q18" s="89">
        <v>35169</v>
      </c>
      <c r="R18" s="10">
        <v>39376</v>
      </c>
      <c r="S18" s="89">
        <v>33540</v>
      </c>
      <c r="T18" s="10">
        <v>26317</v>
      </c>
      <c r="U18" s="89">
        <v>32410</v>
      </c>
    </row>
    <row r="19" spans="1:21" ht="14.25" thickBot="1" x14ac:dyDescent="0.25">
      <c r="A19" s="73" t="s">
        <v>186</v>
      </c>
      <c r="B19" s="10">
        <v>56137</v>
      </c>
      <c r="C19" s="89">
        <v>55846</v>
      </c>
      <c r="D19" s="10">
        <v>45325</v>
      </c>
      <c r="E19" s="89">
        <v>44321</v>
      </c>
      <c r="F19" s="10">
        <v>50307</v>
      </c>
      <c r="G19" s="89">
        <v>43015</v>
      </c>
      <c r="H19" s="10">
        <v>46814</v>
      </c>
      <c r="I19" s="89">
        <v>38018</v>
      </c>
      <c r="J19" s="10">
        <v>39598</v>
      </c>
      <c r="K19" s="89">
        <v>41632</v>
      </c>
      <c r="L19" s="10">
        <v>52339</v>
      </c>
      <c r="M19" s="89">
        <v>56721</v>
      </c>
      <c r="N19" s="10">
        <v>49103</v>
      </c>
      <c r="O19" s="89">
        <v>45636</v>
      </c>
      <c r="P19" s="10">
        <v>50678</v>
      </c>
      <c r="Q19" s="89">
        <v>43971</v>
      </c>
      <c r="R19" s="10">
        <v>47013</v>
      </c>
      <c r="S19" s="89">
        <v>42657</v>
      </c>
      <c r="T19" s="10">
        <v>39495</v>
      </c>
      <c r="U19" s="89">
        <v>42597</v>
      </c>
    </row>
    <row r="20" spans="1:21" ht="15.75" customHeight="1" thickBot="1" x14ac:dyDescent="0.25">
      <c r="A20" s="73"/>
      <c r="B20" s="177" t="s">
        <v>187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 t="s">
        <v>187</v>
      </c>
      <c r="M20" s="177"/>
      <c r="N20" s="177"/>
      <c r="O20" s="177"/>
      <c r="P20" s="177"/>
      <c r="Q20" s="177"/>
      <c r="R20" s="177"/>
      <c r="S20" s="177"/>
      <c r="T20" s="177"/>
      <c r="U20" s="177"/>
    </row>
    <row r="21" spans="1:21" ht="14.25" thickBot="1" x14ac:dyDescent="0.25">
      <c r="A21" s="73" t="s">
        <v>188</v>
      </c>
      <c r="B21" s="10">
        <v>41798</v>
      </c>
      <c r="C21" s="89">
        <v>41541</v>
      </c>
      <c r="D21" s="10">
        <v>37430</v>
      </c>
      <c r="E21" s="89">
        <v>30982</v>
      </c>
      <c r="F21" s="10">
        <v>37678</v>
      </c>
      <c r="G21" s="89">
        <v>34128</v>
      </c>
      <c r="H21" s="10">
        <v>37298</v>
      </c>
      <c r="I21" s="89">
        <v>32873</v>
      </c>
      <c r="J21" s="10">
        <v>27617</v>
      </c>
      <c r="K21" s="89">
        <v>31934</v>
      </c>
      <c r="L21" s="10">
        <v>43191</v>
      </c>
      <c r="M21" s="89">
        <v>44504</v>
      </c>
      <c r="N21" s="10">
        <v>40420</v>
      </c>
      <c r="O21" s="89">
        <v>33009</v>
      </c>
      <c r="P21" s="10">
        <v>39927</v>
      </c>
      <c r="Q21" s="89">
        <v>36935</v>
      </c>
      <c r="R21" s="10">
        <v>40490</v>
      </c>
      <c r="S21" s="89">
        <v>34817</v>
      </c>
      <c r="T21" s="10">
        <v>28821</v>
      </c>
      <c r="U21" s="89">
        <v>33913</v>
      </c>
    </row>
    <row r="22" spans="1:21" ht="14.25" thickBot="1" x14ac:dyDescent="0.25">
      <c r="A22" s="73" t="s">
        <v>189</v>
      </c>
      <c r="B22" s="10">
        <v>50338</v>
      </c>
      <c r="C22" s="89">
        <v>52212</v>
      </c>
      <c r="D22" s="10">
        <v>41526</v>
      </c>
      <c r="E22" s="89">
        <v>29593</v>
      </c>
      <c r="F22" s="10">
        <v>42956</v>
      </c>
      <c r="G22" s="89">
        <v>36000</v>
      </c>
      <c r="H22" s="10">
        <v>42888</v>
      </c>
      <c r="I22" s="89">
        <v>32651</v>
      </c>
      <c r="J22" s="10">
        <v>22424</v>
      </c>
      <c r="K22" s="89">
        <v>32241</v>
      </c>
      <c r="L22" s="10">
        <v>51662</v>
      </c>
      <c r="M22" s="89">
        <v>54650</v>
      </c>
      <c r="N22" s="10">
        <v>44670</v>
      </c>
      <c r="O22" s="89">
        <v>32288</v>
      </c>
      <c r="P22" s="10">
        <v>45065</v>
      </c>
      <c r="Q22" s="89">
        <v>42255</v>
      </c>
      <c r="R22" s="10">
        <v>45059</v>
      </c>
      <c r="S22" s="89">
        <v>37867</v>
      </c>
      <c r="T22" s="10">
        <v>26317</v>
      </c>
      <c r="U22" s="89">
        <v>35706</v>
      </c>
    </row>
    <row r="23" spans="1:21" ht="14.25" thickBot="1" x14ac:dyDescent="0.25">
      <c r="A23" s="73" t="s">
        <v>190</v>
      </c>
      <c r="B23" s="10">
        <v>14518</v>
      </c>
      <c r="C23" s="89">
        <v>31639</v>
      </c>
      <c r="D23" s="10">
        <v>19825</v>
      </c>
      <c r="E23" s="89">
        <v>16063</v>
      </c>
      <c r="F23" s="10">
        <v>18163</v>
      </c>
      <c r="G23" s="89">
        <v>11580</v>
      </c>
      <c r="H23" s="10">
        <v>21363</v>
      </c>
      <c r="I23" s="89">
        <v>11758</v>
      </c>
      <c r="J23" s="10">
        <v>12474</v>
      </c>
      <c r="K23" s="89">
        <v>12686</v>
      </c>
      <c r="L23" s="10">
        <v>23278</v>
      </c>
      <c r="M23" s="89">
        <v>23118</v>
      </c>
      <c r="N23" s="10">
        <v>18603</v>
      </c>
      <c r="O23" s="89">
        <v>16618</v>
      </c>
      <c r="P23" s="10">
        <v>18855</v>
      </c>
      <c r="Q23" s="89">
        <v>16179</v>
      </c>
      <c r="R23" s="10">
        <v>16162</v>
      </c>
      <c r="S23" s="89">
        <v>15282</v>
      </c>
      <c r="T23" s="10">
        <v>11750</v>
      </c>
      <c r="U23" s="89">
        <v>12902</v>
      </c>
    </row>
    <row r="24" spans="1:21" ht="14.25" thickBot="1" x14ac:dyDescent="0.25">
      <c r="A24" s="73" t="s">
        <v>191</v>
      </c>
      <c r="B24" s="10">
        <v>21381</v>
      </c>
      <c r="C24" s="89">
        <v>15997</v>
      </c>
      <c r="D24" s="10">
        <v>17586</v>
      </c>
      <c r="E24" s="89">
        <v>15392</v>
      </c>
      <c r="F24" s="10">
        <v>17031</v>
      </c>
      <c r="G24" s="89">
        <v>16637</v>
      </c>
      <c r="H24" s="10">
        <v>11884</v>
      </c>
      <c r="I24" s="89">
        <v>13324</v>
      </c>
      <c r="J24" s="10">
        <v>12271</v>
      </c>
      <c r="K24" s="89">
        <v>12783</v>
      </c>
      <c r="L24" s="10">
        <v>21871</v>
      </c>
      <c r="M24" s="89">
        <v>25545</v>
      </c>
      <c r="N24" s="10">
        <v>19154</v>
      </c>
      <c r="O24" s="89">
        <v>16439</v>
      </c>
      <c r="P24" s="10">
        <v>18803</v>
      </c>
      <c r="Q24" s="89">
        <v>14690</v>
      </c>
      <c r="R24" s="10">
        <v>14455</v>
      </c>
      <c r="S24" s="89">
        <v>15074</v>
      </c>
      <c r="T24" s="10">
        <v>14075</v>
      </c>
      <c r="U24" s="89">
        <v>14515</v>
      </c>
    </row>
    <row r="25" spans="1:21" ht="14.25" thickBot="1" x14ac:dyDescent="0.25">
      <c r="A25" s="73" t="s">
        <v>192</v>
      </c>
      <c r="B25" s="10">
        <v>31195</v>
      </c>
      <c r="C25" s="89">
        <v>31826</v>
      </c>
      <c r="D25" s="10">
        <v>33630</v>
      </c>
      <c r="E25" s="89">
        <v>27690</v>
      </c>
      <c r="F25" s="10">
        <v>30745</v>
      </c>
      <c r="G25" s="89">
        <v>24287</v>
      </c>
      <c r="H25" s="10">
        <v>24798</v>
      </c>
      <c r="I25" s="89">
        <v>26646</v>
      </c>
      <c r="J25" s="10">
        <v>21711</v>
      </c>
      <c r="K25" s="89">
        <v>23913</v>
      </c>
      <c r="L25" s="10">
        <v>32594</v>
      </c>
      <c r="M25" s="89">
        <v>33769</v>
      </c>
      <c r="N25" s="10">
        <v>35857</v>
      </c>
      <c r="O25" s="89">
        <v>30003</v>
      </c>
      <c r="P25" s="10">
        <v>32708</v>
      </c>
      <c r="Q25" s="89">
        <v>25296</v>
      </c>
      <c r="R25" s="10">
        <v>26947</v>
      </c>
      <c r="S25" s="89">
        <v>28407</v>
      </c>
      <c r="T25" s="10">
        <v>22991</v>
      </c>
      <c r="U25" s="89">
        <v>25368</v>
      </c>
    </row>
    <row r="26" spans="1:21" ht="15.75" customHeight="1" thickBot="1" x14ac:dyDescent="0.25">
      <c r="A26" s="73"/>
      <c r="B26" s="177" t="s">
        <v>193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 t="s">
        <v>193</v>
      </c>
      <c r="M26" s="177"/>
      <c r="N26" s="177"/>
      <c r="O26" s="177"/>
      <c r="P26" s="177"/>
      <c r="Q26" s="177"/>
      <c r="R26" s="177"/>
      <c r="S26" s="177"/>
      <c r="T26" s="177"/>
      <c r="U26" s="177"/>
    </row>
    <row r="27" spans="1:21" ht="14.25" thickBot="1" x14ac:dyDescent="0.25">
      <c r="A27" s="73" t="s">
        <v>194</v>
      </c>
      <c r="B27" s="10">
        <v>38244</v>
      </c>
      <c r="C27" s="89">
        <v>39334</v>
      </c>
      <c r="D27" s="10">
        <v>35809</v>
      </c>
      <c r="E27" s="89">
        <v>27744</v>
      </c>
      <c r="F27" s="10">
        <v>34499</v>
      </c>
      <c r="G27" s="89">
        <v>29944</v>
      </c>
      <c r="H27" s="10">
        <v>32429</v>
      </c>
      <c r="I27" s="89">
        <v>30000</v>
      </c>
      <c r="J27" s="10">
        <v>23272</v>
      </c>
      <c r="K27" s="89">
        <v>27646</v>
      </c>
      <c r="L27" s="10">
        <v>40443</v>
      </c>
      <c r="M27" s="89">
        <v>42605</v>
      </c>
      <c r="N27" s="10">
        <v>38577</v>
      </c>
      <c r="O27" s="89">
        <v>29773</v>
      </c>
      <c r="P27" s="10">
        <v>36949</v>
      </c>
      <c r="Q27" s="89">
        <v>32473</v>
      </c>
      <c r="R27" s="10">
        <v>35470</v>
      </c>
      <c r="S27" s="89">
        <v>32378</v>
      </c>
      <c r="T27" s="10">
        <v>24567</v>
      </c>
      <c r="U27" s="89">
        <v>29734</v>
      </c>
    </row>
    <row r="28" spans="1:21" ht="14.25" thickBot="1" x14ac:dyDescent="0.25">
      <c r="A28" s="73" t="s">
        <v>195</v>
      </c>
      <c r="B28" s="10">
        <v>32150</v>
      </c>
      <c r="C28" s="89">
        <v>28462</v>
      </c>
      <c r="D28" s="10">
        <v>22791</v>
      </c>
      <c r="E28" s="89">
        <v>13807</v>
      </c>
      <c r="F28" s="10">
        <v>25683</v>
      </c>
      <c r="G28" s="89">
        <v>22174</v>
      </c>
      <c r="H28" s="10">
        <v>24465</v>
      </c>
      <c r="I28" s="89">
        <v>20798</v>
      </c>
      <c r="J28" s="10">
        <v>12164</v>
      </c>
      <c r="K28" s="89">
        <v>20492</v>
      </c>
      <c r="L28" s="10">
        <v>27185</v>
      </c>
      <c r="M28" s="89">
        <v>28069</v>
      </c>
      <c r="N28" s="10">
        <v>24719</v>
      </c>
      <c r="O28" s="89">
        <v>15257</v>
      </c>
      <c r="P28" s="10">
        <v>24623</v>
      </c>
      <c r="Q28" s="89">
        <v>23337</v>
      </c>
      <c r="R28" s="10">
        <v>25478</v>
      </c>
      <c r="S28" s="89">
        <v>22230</v>
      </c>
      <c r="T28" s="10">
        <v>14438</v>
      </c>
      <c r="U28" s="89">
        <v>22080</v>
      </c>
    </row>
    <row r="29" spans="1:21" ht="14.25" thickBot="1" x14ac:dyDescent="0.25">
      <c r="A29" s="96" t="s">
        <v>196</v>
      </c>
      <c r="B29" s="91">
        <v>37647</v>
      </c>
      <c r="C29" s="91">
        <v>38340</v>
      </c>
      <c r="D29" s="91">
        <v>34555</v>
      </c>
      <c r="E29" s="91">
        <v>27114</v>
      </c>
      <c r="F29" s="91">
        <v>33798</v>
      </c>
      <c r="G29" s="91">
        <v>29075</v>
      </c>
      <c r="H29" s="91">
        <v>31220</v>
      </c>
      <c r="I29" s="91">
        <v>28766</v>
      </c>
      <c r="J29" s="91">
        <v>22757</v>
      </c>
      <c r="K29" s="91">
        <v>26979</v>
      </c>
      <c r="L29" s="91">
        <v>39240</v>
      </c>
      <c r="M29" s="91">
        <v>41224</v>
      </c>
      <c r="N29" s="91">
        <v>37259</v>
      </c>
      <c r="O29" s="91">
        <v>29137</v>
      </c>
      <c r="P29" s="91">
        <v>35995</v>
      </c>
      <c r="Q29" s="91">
        <v>31583</v>
      </c>
      <c r="R29" s="91">
        <v>33568</v>
      </c>
      <c r="S29" s="91">
        <v>30555</v>
      </c>
      <c r="T29" s="91">
        <v>24052</v>
      </c>
      <c r="U29" s="91">
        <v>28865</v>
      </c>
    </row>
    <row r="31" spans="1:2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</row>
    <row r="32" spans="1:21" x14ac:dyDescent="0.2">
      <c r="A32"/>
      <c r="B32"/>
      <c r="C32"/>
      <c r="D32"/>
      <c r="E32"/>
      <c r="F32"/>
      <c r="G32"/>
      <c r="H32"/>
      <c r="I32"/>
      <c r="J32"/>
      <c r="K32"/>
    </row>
    <row r="33" spans="1:24" x14ac:dyDescent="0.2">
      <c r="A33"/>
      <c r="B33"/>
      <c r="C33"/>
      <c r="D33"/>
      <c r="E33"/>
      <c r="F33"/>
      <c r="G33"/>
      <c r="H33"/>
      <c r="I33"/>
      <c r="J33"/>
      <c r="K33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">
      <c r="A34"/>
      <c r="B34"/>
      <c r="C34"/>
      <c r="D34"/>
      <c r="E34"/>
      <c r="F34"/>
      <c r="G34"/>
      <c r="H34"/>
      <c r="I34"/>
      <c r="J34"/>
      <c r="K34"/>
    </row>
    <row r="35" spans="1:24" x14ac:dyDescent="0.2">
      <c r="A35"/>
      <c r="B35"/>
      <c r="C35"/>
      <c r="D35"/>
      <c r="E35"/>
      <c r="F35"/>
      <c r="G35"/>
      <c r="H35"/>
      <c r="I35"/>
      <c r="J35"/>
      <c r="K35"/>
    </row>
    <row r="36" spans="1:24" ht="12.75" customHeight="1" x14ac:dyDescent="0.2">
      <c r="A36"/>
      <c r="B36"/>
      <c r="C36"/>
      <c r="D36"/>
      <c r="E36"/>
      <c r="F36"/>
      <c r="G36"/>
      <c r="H36"/>
      <c r="I36"/>
      <c r="J36"/>
      <c r="K36"/>
    </row>
    <row r="37" spans="1:24" x14ac:dyDescent="0.2">
      <c r="A37"/>
      <c r="B37"/>
      <c r="C37"/>
      <c r="D37"/>
      <c r="E37"/>
      <c r="F37"/>
      <c r="G37"/>
      <c r="H37"/>
      <c r="I37"/>
      <c r="J37"/>
      <c r="K37"/>
    </row>
    <row r="38" spans="1:24" ht="12.75" customHeight="1" x14ac:dyDescent="0.2">
      <c r="A38"/>
      <c r="B38"/>
      <c r="C38"/>
      <c r="D38"/>
      <c r="E38"/>
      <c r="F38"/>
      <c r="G38"/>
      <c r="H38"/>
      <c r="I38"/>
      <c r="J38"/>
      <c r="K38"/>
    </row>
    <row r="39" spans="1:24" x14ac:dyDescent="0.2">
      <c r="A39"/>
      <c r="B39"/>
      <c r="C39"/>
      <c r="D39"/>
      <c r="E39"/>
      <c r="F39"/>
      <c r="G39"/>
      <c r="H39"/>
      <c r="I39"/>
      <c r="J39"/>
      <c r="K39"/>
    </row>
    <row r="40" spans="1:24" x14ac:dyDescent="0.2">
      <c r="A40"/>
      <c r="G40"/>
      <c r="H40"/>
      <c r="I40"/>
      <c r="J40"/>
      <c r="K40"/>
    </row>
    <row r="41" spans="1:24" x14ac:dyDescent="0.2">
      <c r="A41"/>
      <c r="B41"/>
      <c r="C41"/>
      <c r="D41"/>
      <c r="E41"/>
      <c r="F41"/>
      <c r="G41"/>
      <c r="H41"/>
      <c r="I41" s="90"/>
      <c r="J41" s="90"/>
      <c r="K41" s="90"/>
      <c r="L41" s="90"/>
      <c r="M41" s="90"/>
    </row>
    <row r="42" spans="1:24" x14ac:dyDescent="0.2">
      <c r="A42"/>
      <c r="B42"/>
      <c r="C42"/>
      <c r="D42"/>
      <c r="E42"/>
      <c r="F42"/>
      <c r="G42"/>
      <c r="H42"/>
      <c r="I42" s="90"/>
      <c r="J42" s="90"/>
      <c r="K42" s="90"/>
      <c r="L42" s="90"/>
      <c r="M42" s="90"/>
    </row>
    <row r="43" spans="1:24" x14ac:dyDescent="0.2">
      <c r="A43"/>
      <c r="G43"/>
      <c r="H43"/>
      <c r="I43" s="90"/>
      <c r="J43" s="90"/>
      <c r="K43" s="90"/>
      <c r="L43" s="90"/>
      <c r="M43" s="90"/>
    </row>
    <row r="44" spans="1:24" x14ac:dyDescent="0.2">
      <c r="A44"/>
      <c r="B44"/>
      <c r="C44"/>
      <c r="D44"/>
      <c r="E44"/>
      <c r="F44"/>
      <c r="G44"/>
      <c r="H44"/>
      <c r="I44" s="90"/>
      <c r="J44" s="90"/>
      <c r="K44" s="90"/>
      <c r="L44" s="90"/>
      <c r="M44" s="90"/>
    </row>
    <row r="45" spans="1:24" x14ac:dyDescent="0.2">
      <c r="A45"/>
      <c r="B45"/>
      <c r="C45"/>
      <c r="D45"/>
      <c r="E45"/>
      <c r="F45"/>
      <c r="G45"/>
      <c r="H45"/>
      <c r="I45" s="90"/>
      <c r="J45" s="90"/>
      <c r="K45" s="90"/>
      <c r="L45" s="90"/>
      <c r="M45" s="90"/>
    </row>
    <row r="46" spans="1:24" x14ac:dyDescent="0.2">
      <c r="A46"/>
      <c r="B46"/>
      <c r="C46"/>
      <c r="D46"/>
      <c r="E46"/>
      <c r="F46"/>
      <c r="G46"/>
      <c r="H46"/>
      <c r="I46" s="90"/>
      <c r="J46" s="90"/>
      <c r="K46" s="90"/>
      <c r="L46" s="90"/>
      <c r="M46" s="90"/>
    </row>
    <row r="47" spans="1:24" x14ac:dyDescent="0.2">
      <c r="A47"/>
      <c r="B47"/>
      <c r="C47"/>
      <c r="D47"/>
      <c r="E47"/>
      <c r="F47"/>
      <c r="G47"/>
      <c r="H47"/>
      <c r="I47" s="90"/>
      <c r="J47" s="90"/>
      <c r="K47" s="90"/>
      <c r="L47" s="90"/>
      <c r="M47" s="90"/>
    </row>
    <row r="48" spans="1:24" x14ac:dyDescent="0.2">
      <c r="A48"/>
      <c r="B48"/>
      <c r="C48"/>
      <c r="D48"/>
      <c r="E48"/>
      <c r="F48"/>
      <c r="G48"/>
      <c r="H48"/>
      <c r="I48" s="90"/>
      <c r="J48" s="90"/>
      <c r="K48" s="90"/>
      <c r="L48" s="90"/>
      <c r="M48" s="90"/>
    </row>
    <row r="49" spans="1:13" x14ac:dyDescent="0.2">
      <c r="A49"/>
      <c r="G49"/>
      <c r="H49"/>
      <c r="I49" s="90"/>
      <c r="J49" s="90"/>
      <c r="K49" s="90"/>
      <c r="L49" s="90"/>
      <c r="M49" s="90"/>
    </row>
    <row r="50" spans="1:13" x14ac:dyDescent="0.2">
      <c r="A50"/>
      <c r="B50"/>
      <c r="C50"/>
      <c r="D50"/>
      <c r="E50"/>
      <c r="F50"/>
      <c r="G50"/>
      <c r="H50"/>
      <c r="I50" s="90"/>
      <c r="J50" s="90"/>
      <c r="K50" s="90"/>
      <c r="L50" s="90"/>
      <c r="M50" s="90"/>
    </row>
    <row r="51" spans="1:13" x14ac:dyDescent="0.2">
      <c r="A51"/>
      <c r="B51"/>
      <c r="C51"/>
      <c r="D51"/>
      <c r="E51"/>
      <c r="F51"/>
      <c r="G51"/>
      <c r="H51"/>
      <c r="I51" s="90"/>
      <c r="J51" s="90"/>
      <c r="K51" s="90"/>
      <c r="L51" s="90"/>
      <c r="M51" s="90"/>
    </row>
    <row r="52" spans="1:13" x14ac:dyDescent="0.2">
      <c r="A52"/>
      <c r="B52"/>
      <c r="C52"/>
      <c r="D52"/>
      <c r="E52"/>
      <c r="F52"/>
      <c r="G52"/>
      <c r="H52"/>
      <c r="I52" s="90"/>
      <c r="J52" s="90"/>
      <c r="K52" s="90"/>
      <c r="L52" s="90"/>
      <c r="M52" s="90"/>
    </row>
    <row r="53" spans="1:13" x14ac:dyDescent="0.2">
      <c r="A53"/>
      <c r="B53"/>
      <c r="C53"/>
      <c r="D53"/>
      <c r="E53"/>
      <c r="F53"/>
      <c r="G53"/>
      <c r="H53"/>
      <c r="I53" s="90"/>
      <c r="J53" s="90"/>
      <c r="K53" s="90"/>
      <c r="L53" s="90"/>
      <c r="M53" s="90"/>
    </row>
    <row r="54" spans="1:13" x14ac:dyDescent="0.2">
      <c r="A54"/>
      <c r="G54"/>
      <c r="H54"/>
      <c r="I54" s="90"/>
      <c r="J54" s="90"/>
      <c r="K54" s="90"/>
      <c r="L54" s="90"/>
      <c r="M54" s="90"/>
    </row>
    <row r="55" spans="1:13" x14ac:dyDescent="0.2">
      <c r="A55"/>
      <c r="B55"/>
      <c r="C55"/>
      <c r="D55"/>
      <c r="E55"/>
      <c r="F55"/>
      <c r="G55"/>
      <c r="H55"/>
      <c r="I55" s="90"/>
      <c r="J55" s="90"/>
      <c r="K55" s="90"/>
      <c r="L55" s="90"/>
      <c r="M55" s="90"/>
    </row>
    <row r="56" spans="1:13" x14ac:dyDescent="0.2">
      <c r="A56"/>
      <c r="B56"/>
      <c r="C56"/>
      <c r="D56"/>
      <c r="E56"/>
      <c r="F56"/>
      <c r="G56"/>
      <c r="H56"/>
      <c r="I56" s="90"/>
      <c r="J56" s="90"/>
      <c r="K56" s="90"/>
      <c r="L56" s="90"/>
      <c r="M56" s="90"/>
    </row>
    <row r="57" spans="1:13" x14ac:dyDescent="0.2">
      <c r="A57"/>
      <c r="B57"/>
      <c r="C57"/>
      <c r="D57"/>
      <c r="E57"/>
      <c r="F57"/>
      <c r="G57"/>
      <c r="H57"/>
      <c r="I57" s="90"/>
      <c r="J57" s="90"/>
      <c r="K57" s="90"/>
      <c r="L57" s="90"/>
      <c r="M57" s="90"/>
    </row>
    <row r="58" spans="1:13" x14ac:dyDescent="0.2">
      <c r="A58"/>
      <c r="B58"/>
      <c r="C58"/>
      <c r="D58"/>
      <c r="E58"/>
      <c r="F58"/>
      <c r="G58"/>
      <c r="H58"/>
      <c r="I58" s="90"/>
      <c r="J58" s="90"/>
      <c r="K58" s="90"/>
      <c r="L58" s="90"/>
      <c r="M58" s="90"/>
    </row>
    <row r="59" spans="1:13" x14ac:dyDescent="0.2">
      <c r="A59"/>
      <c r="B59"/>
      <c r="C59"/>
      <c r="D59"/>
      <c r="E59"/>
      <c r="F59"/>
      <c r="G59"/>
      <c r="H59"/>
      <c r="I59" s="90"/>
      <c r="J59" s="90"/>
      <c r="K59" s="90"/>
      <c r="L59" s="90"/>
      <c r="M59" s="90"/>
    </row>
    <row r="60" spans="1:13" x14ac:dyDescent="0.2">
      <c r="A60"/>
      <c r="G60"/>
      <c r="H60"/>
      <c r="I60" s="90"/>
      <c r="J60" s="90"/>
      <c r="K60" s="90"/>
      <c r="L60" s="90"/>
      <c r="M60" s="90"/>
    </row>
    <row r="61" spans="1:13" x14ac:dyDescent="0.2">
      <c r="A61"/>
      <c r="B61"/>
      <c r="C61"/>
      <c r="D61"/>
      <c r="E61"/>
      <c r="F61"/>
      <c r="G61"/>
      <c r="H61"/>
      <c r="I61" s="90"/>
      <c r="J61" s="90"/>
      <c r="K61" s="90"/>
      <c r="L61" s="90"/>
      <c r="M61" s="90"/>
    </row>
    <row r="62" spans="1:13" x14ac:dyDescent="0.2">
      <c r="A62"/>
      <c r="B62"/>
      <c r="C62"/>
      <c r="D62"/>
      <c r="E62"/>
      <c r="F62"/>
      <c r="G62"/>
      <c r="H62"/>
      <c r="I62" s="90"/>
      <c r="J62" s="90"/>
      <c r="K62" s="90"/>
      <c r="L62" s="90"/>
      <c r="M62" s="90"/>
    </row>
    <row r="63" spans="1:13" x14ac:dyDescent="0.2">
      <c r="A63"/>
      <c r="B63"/>
      <c r="C63"/>
      <c r="D63"/>
      <c r="E63"/>
      <c r="F63"/>
      <c r="G63"/>
      <c r="H63"/>
      <c r="I63" s="90"/>
      <c r="J63" s="90"/>
      <c r="K63" s="90"/>
      <c r="L63" s="90"/>
      <c r="M63" s="90"/>
    </row>
    <row r="64" spans="1:13" x14ac:dyDescent="0.2">
      <c r="A64"/>
      <c r="B64"/>
      <c r="C64"/>
      <c r="D64"/>
      <c r="E64"/>
      <c r="F64"/>
      <c r="G64"/>
      <c r="H64"/>
      <c r="I64"/>
      <c r="J64"/>
      <c r="K64"/>
    </row>
    <row r="65" spans="1:11" x14ac:dyDescent="0.2">
      <c r="A65"/>
      <c r="B65"/>
      <c r="C65"/>
      <c r="D65"/>
      <c r="E65"/>
      <c r="F65"/>
      <c r="G65"/>
      <c r="H65"/>
      <c r="I65"/>
      <c r="J65"/>
      <c r="K65"/>
    </row>
  </sheetData>
  <mergeCells count="16">
    <mergeCell ref="B20:K20"/>
    <mergeCell ref="L20:U20"/>
    <mergeCell ref="B26:K26"/>
    <mergeCell ref="L26:U26"/>
    <mergeCell ref="B6:K6"/>
    <mergeCell ref="L6:U6"/>
    <mergeCell ref="B9:K9"/>
    <mergeCell ref="L9:U9"/>
    <mergeCell ref="B15:K15"/>
    <mergeCell ref="L15:U15"/>
    <mergeCell ref="B3:K3"/>
    <mergeCell ref="L3:U3"/>
    <mergeCell ref="B4:F4"/>
    <mergeCell ref="G4:K4"/>
    <mergeCell ref="L4:P4"/>
    <mergeCell ref="Q4:U4"/>
  </mergeCells>
  <pageMargins left="1" right="1" top="1" bottom="1" header="0.5" footer="0.5"/>
  <pageSetup scale="5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topLeftCell="A2" zoomScaleNormal="100" workbookViewId="0">
      <selection activeCell="P33" sqref="P33"/>
    </sheetView>
  </sheetViews>
  <sheetFormatPr defaultColWidth="21.28515625" defaultRowHeight="12.75" x14ac:dyDescent="0.2"/>
  <cols>
    <col min="1" max="1" width="32.5703125" style="103" customWidth="1"/>
    <col min="2" max="11" width="8" style="103" customWidth="1"/>
    <col min="12" max="21" width="8" style="98" customWidth="1"/>
    <col min="22" max="16384" width="21.28515625" style="98"/>
  </cols>
  <sheetData>
    <row r="1" spans="1:23" ht="18.75" x14ac:dyDescent="0.2">
      <c r="A1" s="14" t="s">
        <v>197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3" ht="17.25" thickBot="1" x14ac:dyDescent="0.25">
      <c r="A2" s="12" t="s">
        <v>331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3" ht="14.25" customHeight="1" thickBot="1" x14ac:dyDescent="0.25">
      <c r="A3" s="85"/>
      <c r="B3" s="170">
        <v>2021</v>
      </c>
      <c r="C3" s="170"/>
      <c r="D3" s="170"/>
      <c r="E3" s="170"/>
      <c r="F3" s="170"/>
      <c r="G3" s="170"/>
      <c r="H3" s="170"/>
      <c r="I3" s="170"/>
      <c r="J3" s="170"/>
      <c r="K3" s="170"/>
      <c r="L3" s="175">
        <v>2022</v>
      </c>
      <c r="M3" s="175"/>
      <c r="N3" s="175"/>
      <c r="O3" s="175"/>
      <c r="P3" s="175"/>
      <c r="Q3" s="175"/>
      <c r="R3" s="175"/>
      <c r="S3" s="175"/>
      <c r="T3" s="175"/>
      <c r="U3" s="175"/>
    </row>
    <row r="4" spans="1:23" ht="24.75" customHeight="1" thickBot="1" x14ac:dyDescent="0.25">
      <c r="A4" s="86"/>
      <c r="B4" s="170" t="s">
        <v>150</v>
      </c>
      <c r="C4" s="170"/>
      <c r="D4" s="170"/>
      <c r="E4" s="170"/>
      <c r="F4" s="170"/>
      <c r="G4" s="170" t="s">
        <v>151</v>
      </c>
      <c r="H4" s="170"/>
      <c r="I4" s="170"/>
      <c r="J4" s="170"/>
      <c r="K4" s="170"/>
      <c r="L4" s="175" t="s">
        <v>150</v>
      </c>
      <c r="M4" s="175"/>
      <c r="N4" s="175"/>
      <c r="O4" s="175"/>
      <c r="P4" s="175"/>
      <c r="Q4" s="175" t="s">
        <v>151</v>
      </c>
      <c r="R4" s="175"/>
      <c r="S4" s="175"/>
      <c r="T4" s="175"/>
      <c r="U4" s="175"/>
      <c r="V4"/>
    </row>
    <row r="5" spans="1:23" ht="29.25" customHeight="1" thickBot="1" x14ac:dyDescent="0.25">
      <c r="A5" s="94"/>
      <c r="B5" s="8" t="s">
        <v>2</v>
      </c>
      <c r="C5" s="8" t="s">
        <v>3</v>
      </c>
      <c r="D5" s="8" t="s">
        <v>0</v>
      </c>
      <c r="E5" s="8" t="s">
        <v>4</v>
      </c>
      <c r="F5" s="8" t="s">
        <v>1</v>
      </c>
      <c r="G5" s="8" t="s">
        <v>2</v>
      </c>
      <c r="H5" s="8" t="s">
        <v>3</v>
      </c>
      <c r="I5" s="8" t="s">
        <v>0</v>
      </c>
      <c r="J5" s="8" t="s">
        <v>4</v>
      </c>
      <c r="K5" s="8" t="s">
        <v>1</v>
      </c>
      <c r="L5" s="8" t="s">
        <v>2</v>
      </c>
      <c r="M5" s="8" t="s">
        <v>3</v>
      </c>
      <c r="N5" s="8" t="s">
        <v>0</v>
      </c>
      <c r="O5" s="8" t="s">
        <v>4</v>
      </c>
      <c r="P5" s="8" t="s">
        <v>1</v>
      </c>
      <c r="Q5" s="8" t="s">
        <v>2</v>
      </c>
      <c r="R5" s="8" t="s">
        <v>3</v>
      </c>
      <c r="S5" s="8" t="s">
        <v>0</v>
      </c>
      <c r="T5" s="8" t="s">
        <v>4</v>
      </c>
      <c r="U5" s="8" t="s">
        <v>1</v>
      </c>
    </row>
    <row r="6" spans="1:23" ht="15.75" customHeight="1" thickBot="1" x14ac:dyDescent="0.25">
      <c r="A6" s="95"/>
      <c r="B6" s="180" t="s">
        <v>152</v>
      </c>
      <c r="C6" s="180"/>
      <c r="D6" s="180"/>
      <c r="E6" s="180"/>
      <c r="F6" s="180"/>
      <c r="G6" s="180"/>
      <c r="H6" s="180"/>
      <c r="I6" s="180"/>
      <c r="J6" s="180"/>
      <c r="K6" s="180"/>
      <c r="L6" s="180" t="s">
        <v>152</v>
      </c>
      <c r="M6" s="180"/>
      <c r="N6" s="180"/>
      <c r="O6" s="180"/>
      <c r="P6" s="180"/>
      <c r="Q6" s="180"/>
      <c r="R6" s="180"/>
      <c r="S6" s="180"/>
      <c r="T6" s="180"/>
      <c r="U6" s="180"/>
    </row>
    <row r="7" spans="1:23" ht="14.25" thickBot="1" x14ac:dyDescent="0.25">
      <c r="A7" s="73" t="s">
        <v>68</v>
      </c>
      <c r="B7" s="10">
        <v>26242</v>
      </c>
      <c r="C7" s="89">
        <v>26449</v>
      </c>
      <c r="D7" s="10">
        <v>26658</v>
      </c>
      <c r="E7" s="89">
        <v>20474</v>
      </c>
      <c r="F7" s="10">
        <v>24713</v>
      </c>
      <c r="G7" s="89">
        <v>24133</v>
      </c>
      <c r="H7" s="10">
        <v>24223</v>
      </c>
      <c r="I7" s="89">
        <v>23313</v>
      </c>
      <c r="J7" s="10">
        <v>18268</v>
      </c>
      <c r="K7" s="89">
        <v>22271</v>
      </c>
      <c r="L7" s="10">
        <v>26788</v>
      </c>
      <c r="M7" s="89">
        <v>27409</v>
      </c>
      <c r="N7" s="10">
        <v>27597</v>
      </c>
      <c r="O7" s="89">
        <v>21504</v>
      </c>
      <c r="P7" s="10">
        <v>25552</v>
      </c>
      <c r="Q7" s="89">
        <v>24466</v>
      </c>
      <c r="R7" s="10">
        <v>24780</v>
      </c>
      <c r="S7" s="89">
        <v>24406</v>
      </c>
      <c r="T7" s="10">
        <v>19728</v>
      </c>
      <c r="U7" s="89">
        <v>23030</v>
      </c>
    </row>
    <row r="8" spans="1:23" ht="14.25" thickBot="1" x14ac:dyDescent="0.25">
      <c r="A8" s="73" t="s">
        <v>109</v>
      </c>
      <c r="B8" s="10">
        <v>26958</v>
      </c>
      <c r="C8" s="89">
        <v>27959</v>
      </c>
      <c r="D8" s="10">
        <v>25082</v>
      </c>
      <c r="E8" s="89">
        <v>20078</v>
      </c>
      <c r="F8" s="10">
        <v>24908</v>
      </c>
      <c r="G8" s="89">
        <v>25361</v>
      </c>
      <c r="H8" s="10">
        <v>25809</v>
      </c>
      <c r="I8" s="89">
        <v>22678</v>
      </c>
      <c r="J8" s="10">
        <v>17479</v>
      </c>
      <c r="K8" s="89">
        <v>22511</v>
      </c>
      <c r="L8" s="10">
        <v>27384</v>
      </c>
      <c r="M8" s="89">
        <v>28834</v>
      </c>
      <c r="N8" s="10">
        <v>26808</v>
      </c>
      <c r="O8" s="89">
        <v>21260</v>
      </c>
      <c r="P8" s="10">
        <v>25889</v>
      </c>
      <c r="Q8" s="89">
        <v>25432</v>
      </c>
      <c r="R8" s="10">
        <v>25647</v>
      </c>
      <c r="S8" s="89">
        <v>24225</v>
      </c>
      <c r="T8" s="10">
        <v>19802</v>
      </c>
      <c r="U8" s="89">
        <v>23412</v>
      </c>
    </row>
    <row r="9" spans="1:23" ht="14.25" thickBot="1" x14ac:dyDescent="0.25">
      <c r="A9" s="73" t="s">
        <v>110</v>
      </c>
      <c r="B9" s="10">
        <v>25323</v>
      </c>
      <c r="C9" s="89">
        <v>24710</v>
      </c>
      <c r="D9" s="10">
        <v>28779</v>
      </c>
      <c r="E9" s="89">
        <v>20879</v>
      </c>
      <c r="F9" s="10">
        <v>24482</v>
      </c>
      <c r="G9" s="89">
        <v>23459</v>
      </c>
      <c r="H9" s="10">
        <v>22565</v>
      </c>
      <c r="I9" s="89">
        <v>24044</v>
      </c>
      <c r="J9" s="10">
        <v>18733</v>
      </c>
      <c r="K9" s="89">
        <v>21884</v>
      </c>
      <c r="L9" s="10">
        <v>26018</v>
      </c>
      <c r="M9" s="89">
        <v>25490</v>
      </c>
      <c r="N9" s="10">
        <v>28661</v>
      </c>
      <c r="O9" s="89">
        <v>21771</v>
      </c>
      <c r="P9" s="10">
        <v>25131</v>
      </c>
      <c r="Q9" s="89">
        <v>23715</v>
      </c>
      <c r="R9" s="10">
        <v>23448</v>
      </c>
      <c r="S9" s="89">
        <v>24598</v>
      </c>
      <c r="T9" s="10">
        <v>19614</v>
      </c>
      <c r="U9" s="89">
        <v>22701</v>
      </c>
    </row>
    <row r="10" spans="1:23" ht="14.25" thickBot="1" x14ac:dyDescent="0.25">
      <c r="A10" s="73" t="s">
        <v>69</v>
      </c>
      <c r="B10" s="10">
        <v>48704</v>
      </c>
      <c r="C10" s="89">
        <v>48255</v>
      </c>
      <c r="D10" s="10">
        <v>44412</v>
      </c>
      <c r="E10" s="89">
        <v>34838</v>
      </c>
      <c r="F10" s="10">
        <v>43779</v>
      </c>
      <c r="G10" s="89">
        <v>41101</v>
      </c>
      <c r="H10" s="10">
        <v>40845</v>
      </c>
      <c r="I10" s="89">
        <v>39024</v>
      </c>
      <c r="J10" s="10">
        <v>29445</v>
      </c>
      <c r="K10" s="89">
        <v>36446</v>
      </c>
      <c r="L10" s="10">
        <v>49106</v>
      </c>
      <c r="M10" s="89">
        <v>50939</v>
      </c>
      <c r="N10" s="10">
        <v>47552</v>
      </c>
      <c r="O10" s="89">
        <v>36884</v>
      </c>
      <c r="P10" s="10">
        <v>45530</v>
      </c>
      <c r="Q10" s="89">
        <v>42509</v>
      </c>
      <c r="R10" s="10">
        <v>43618</v>
      </c>
      <c r="S10" s="89">
        <v>41245</v>
      </c>
      <c r="T10" s="10">
        <v>30580</v>
      </c>
      <c r="U10" s="89">
        <v>39078</v>
      </c>
      <c r="W10" s="99"/>
    </row>
    <row r="11" spans="1:23" ht="14.25" thickBot="1" x14ac:dyDescent="0.25">
      <c r="A11" s="73" t="s">
        <v>153</v>
      </c>
      <c r="B11" s="10">
        <v>53059</v>
      </c>
      <c r="C11" s="89">
        <v>54425</v>
      </c>
      <c r="D11" s="10">
        <v>44626</v>
      </c>
      <c r="E11" s="89">
        <v>36813</v>
      </c>
      <c r="F11" s="10">
        <v>47029</v>
      </c>
      <c r="G11" s="89">
        <v>47916</v>
      </c>
      <c r="H11" s="10">
        <v>45908</v>
      </c>
      <c r="I11" s="89">
        <v>40772</v>
      </c>
      <c r="J11" s="10">
        <v>31978</v>
      </c>
      <c r="K11" s="89">
        <v>40772</v>
      </c>
      <c r="L11" s="10">
        <v>50967</v>
      </c>
      <c r="M11" s="89">
        <v>56137</v>
      </c>
      <c r="N11" s="10">
        <v>47024</v>
      </c>
      <c r="O11" s="89">
        <v>37321</v>
      </c>
      <c r="P11" s="10">
        <v>47214</v>
      </c>
      <c r="Q11" s="89">
        <v>46069</v>
      </c>
      <c r="R11" s="10">
        <v>47559</v>
      </c>
      <c r="S11" s="89">
        <v>42195</v>
      </c>
      <c r="T11" s="10">
        <v>32278</v>
      </c>
      <c r="U11" s="89">
        <v>41960</v>
      </c>
    </row>
    <row r="12" spans="1:23" ht="14.25" thickBot="1" x14ac:dyDescent="0.25">
      <c r="A12" s="73" t="s">
        <v>154</v>
      </c>
      <c r="B12" s="10">
        <v>44968</v>
      </c>
      <c r="C12" s="89">
        <v>42697</v>
      </c>
      <c r="D12" s="10">
        <v>44233</v>
      </c>
      <c r="E12" s="89">
        <v>33102</v>
      </c>
      <c r="F12" s="10">
        <v>40955</v>
      </c>
      <c r="G12" s="89">
        <v>37522</v>
      </c>
      <c r="H12" s="10">
        <v>36755</v>
      </c>
      <c r="I12" s="89">
        <v>37491</v>
      </c>
      <c r="J12" s="10">
        <v>27315</v>
      </c>
      <c r="K12" s="89">
        <v>34282</v>
      </c>
      <c r="L12" s="10">
        <v>47631</v>
      </c>
      <c r="M12" s="89">
        <v>46323</v>
      </c>
      <c r="N12" s="10">
        <v>47946</v>
      </c>
      <c r="O12" s="89">
        <v>36512</v>
      </c>
      <c r="P12" s="10">
        <v>44148</v>
      </c>
      <c r="Q12" s="89">
        <v>40253</v>
      </c>
      <c r="R12" s="10">
        <v>39155</v>
      </c>
      <c r="S12" s="89">
        <v>39960</v>
      </c>
      <c r="T12" s="10">
        <v>29524</v>
      </c>
      <c r="U12" s="89">
        <v>36941</v>
      </c>
    </row>
    <row r="13" spans="1:23" ht="14.25" thickBot="1" x14ac:dyDescent="0.25">
      <c r="A13" s="73" t="s">
        <v>113</v>
      </c>
      <c r="B13" s="10">
        <v>63412</v>
      </c>
      <c r="C13" s="89">
        <v>63196</v>
      </c>
      <c r="D13" s="10">
        <v>55585</v>
      </c>
      <c r="E13" s="89">
        <v>39382</v>
      </c>
      <c r="F13" s="10">
        <v>53008</v>
      </c>
      <c r="G13" s="89">
        <v>54668</v>
      </c>
      <c r="H13" s="10">
        <v>57957</v>
      </c>
      <c r="I13" s="89">
        <v>51120</v>
      </c>
      <c r="J13" s="10">
        <v>34812</v>
      </c>
      <c r="K13" s="89">
        <v>46825</v>
      </c>
      <c r="L13" s="10">
        <v>64735</v>
      </c>
      <c r="M13" s="89">
        <v>65859</v>
      </c>
      <c r="N13" s="10">
        <v>58628</v>
      </c>
      <c r="O13" s="89">
        <v>42396</v>
      </c>
      <c r="P13" s="10">
        <v>55714</v>
      </c>
      <c r="Q13" s="89">
        <v>57321</v>
      </c>
      <c r="R13" s="10">
        <v>58812</v>
      </c>
      <c r="S13" s="89">
        <v>54779</v>
      </c>
      <c r="T13" s="10">
        <v>37235</v>
      </c>
      <c r="U13" s="89">
        <v>50108</v>
      </c>
    </row>
    <row r="14" spans="1:23" ht="14.25" thickBot="1" x14ac:dyDescent="0.25">
      <c r="A14" s="73" t="s">
        <v>114</v>
      </c>
      <c r="B14" s="10">
        <v>59446</v>
      </c>
      <c r="C14" s="89">
        <v>60067</v>
      </c>
      <c r="D14" s="10">
        <v>51056</v>
      </c>
      <c r="E14" s="89">
        <v>38746</v>
      </c>
      <c r="F14" s="10">
        <v>50791</v>
      </c>
      <c r="G14" s="89">
        <v>51748</v>
      </c>
      <c r="H14" s="10">
        <v>55519</v>
      </c>
      <c r="I14" s="89">
        <v>47611</v>
      </c>
      <c r="J14" s="10">
        <v>34603</v>
      </c>
      <c r="K14" s="89">
        <v>45547</v>
      </c>
      <c r="L14" s="10">
        <v>60529</v>
      </c>
      <c r="M14" s="89">
        <v>61051</v>
      </c>
      <c r="N14" s="10">
        <v>54377</v>
      </c>
      <c r="O14" s="89">
        <v>40304</v>
      </c>
      <c r="P14" s="10">
        <v>52502</v>
      </c>
      <c r="Q14" s="89">
        <v>54691</v>
      </c>
      <c r="R14" s="10">
        <v>56166</v>
      </c>
      <c r="S14" s="89">
        <v>53558</v>
      </c>
      <c r="T14" s="10">
        <v>34882</v>
      </c>
      <c r="U14" s="89">
        <v>48725</v>
      </c>
    </row>
    <row r="15" spans="1:23" ht="14.25" thickBot="1" x14ac:dyDescent="0.25">
      <c r="A15" s="73" t="s">
        <v>115</v>
      </c>
      <c r="B15" s="10">
        <v>65547</v>
      </c>
      <c r="C15" s="89">
        <v>66138</v>
      </c>
      <c r="D15" s="10">
        <v>61809</v>
      </c>
      <c r="E15" s="89">
        <v>39523</v>
      </c>
      <c r="F15" s="10">
        <v>54392</v>
      </c>
      <c r="G15" s="89">
        <v>58708</v>
      </c>
      <c r="H15" s="10">
        <v>58334</v>
      </c>
      <c r="I15" s="89">
        <v>57038</v>
      </c>
      <c r="J15" s="10">
        <v>35305</v>
      </c>
      <c r="K15" s="89">
        <v>48741</v>
      </c>
      <c r="L15" s="10">
        <v>70718</v>
      </c>
      <c r="M15" s="89">
        <v>71505</v>
      </c>
      <c r="N15" s="10">
        <v>64408</v>
      </c>
      <c r="O15" s="89">
        <v>44043</v>
      </c>
      <c r="P15" s="10">
        <v>59483</v>
      </c>
      <c r="Q15" s="89">
        <v>60920</v>
      </c>
      <c r="R15" s="10">
        <v>62776</v>
      </c>
      <c r="S15" s="89">
        <v>58210</v>
      </c>
      <c r="T15" s="10">
        <v>39155</v>
      </c>
      <c r="U15" s="89">
        <v>52429</v>
      </c>
    </row>
    <row r="16" spans="1:23" ht="14.25" thickBot="1" x14ac:dyDescent="0.25">
      <c r="A16" s="73" t="s">
        <v>116</v>
      </c>
      <c r="B16" s="10">
        <v>74093</v>
      </c>
      <c r="C16" s="89">
        <v>65306</v>
      </c>
      <c r="D16" s="10">
        <v>54905</v>
      </c>
      <c r="E16" s="89">
        <v>41715</v>
      </c>
      <c r="F16" s="10">
        <v>57874</v>
      </c>
      <c r="G16" s="89">
        <v>52247</v>
      </c>
      <c r="H16" s="10">
        <v>60260</v>
      </c>
      <c r="I16" s="89">
        <v>48429</v>
      </c>
      <c r="J16" s="10">
        <v>35811</v>
      </c>
      <c r="K16" s="89">
        <v>46064</v>
      </c>
      <c r="L16" s="10">
        <v>62413</v>
      </c>
      <c r="M16" s="89">
        <v>65663</v>
      </c>
      <c r="N16" s="10">
        <v>56990</v>
      </c>
      <c r="O16" s="89">
        <v>44269</v>
      </c>
      <c r="P16" s="10">
        <v>55447</v>
      </c>
      <c r="Q16" s="89">
        <v>50179</v>
      </c>
      <c r="R16" s="10">
        <v>59103</v>
      </c>
      <c r="S16" s="89">
        <v>52819</v>
      </c>
      <c r="T16" s="10">
        <v>40485</v>
      </c>
      <c r="U16" s="89">
        <v>47202</v>
      </c>
    </row>
    <row r="17" spans="1:21" ht="14.25" thickBot="1" x14ac:dyDescent="0.25">
      <c r="A17" s="73" t="s">
        <v>9</v>
      </c>
      <c r="B17" s="10">
        <v>43526</v>
      </c>
      <c r="C17" s="89">
        <v>40428</v>
      </c>
      <c r="D17" s="10">
        <v>37244</v>
      </c>
      <c r="E17" s="89">
        <v>30730</v>
      </c>
      <c r="F17" s="10">
        <v>37376</v>
      </c>
      <c r="G17" s="89">
        <v>37660</v>
      </c>
      <c r="H17" s="10">
        <v>38502</v>
      </c>
      <c r="I17" s="89">
        <v>33833</v>
      </c>
      <c r="J17" s="10">
        <v>26497</v>
      </c>
      <c r="K17" s="89">
        <v>33367</v>
      </c>
      <c r="L17" s="10">
        <v>46046</v>
      </c>
      <c r="M17" s="89">
        <v>46829</v>
      </c>
      <c r="N17" s="10">
        <v>40790</v>
      </c>
      <c r="O17" s="89">
        <v>30901</v>
      </c>
      <c r="P17" s="10">
        <v>39977</v>
      </c>
      <c r="Q17" s="89">
        <v>39074</v>
      </c>
      <c r="R17" s="10">
        <v>41876</v>
      </c>
      <c r="S17" s="89">
        <v>36976</v>
      </c>
      <c r="T17" s="10">
        <v>26175</v>
      </c>
      <c r="U17" s="89">
        <v>35041</v>
      </c>
    </row>
    <row r="18" spans="1:21" ht="14.25" thickBot="1" x14ac:dyDescent="0.25">
      <c r="A18" s="73" t="s">
        <v>71</v>
      </c>
      <c r="B18" s="10">
        <v>44114</v>
      </c>
      <c r="C18" s="89">
        <v>58216</v>
      </c>
      <c r="D18" s="10">
        <v>45721</v>
      </c>
      <c r="E18" s="89">
        <v>33324</v>
      </c>
      <c r="F18" s="10">
        <v>42456</v>
      </c>
      <c r="G18" s="89">
        <v>43978</v>
      </c>
      <c r="H18" s="10">
        <v>51569</v>
      </c>
      <c r="I18" s="89">
        <v>41321</v>
      </c>
      <c r="J18" s="10">
        <v>29382</v>
      </c>
      <c r="K18" s="89">
        <v>37867</v>
      </c>
      <c r="L18" s="10">
        <v>49979</v>
      </c>
      <c r="M18" s="89">
        <v>57701</v>
      </c>
      <c r="N18" s="10">
        <v>53178</v>
      </c>
      <c r="O18" s="89">
        <v>34270</v>
      </c>
      <c r="P18" s="10">
        <v>46108</v>
      </c>
      <c r="Q18" s="89">
        <v>48534</v>
      </c>
      <c r="R18" s="10">
        <v>50730</v>
      </c>
      <c r="S18" s="89">
        <v>44217</v>
      </c>
      <c r="T18" s="10">
        <v>28371</v>
      </c>
      <c r="U18" s="89">
        <v>42197</v>
      </c>
    </row>
    <row r="19" spans="1:21" ht="14.25" customHeight="1" thickBot="1" x14ac:dyDescent="0.25">
      <c r="A19" s="73"/>
      <c r="B19" s="180" t="s">
        <v>155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 t="s">
        <v>155</v>
      </c>
      <c r="M19" s="180"/>
      <c r="N19" s="180"/>
      <c r="O19" s="180"/>
      <c r="P19" s="180"/>
      <c r="Q19" s="180"/>
      <c r="R19" s="180"/>
      <c r="S19" s="180"/>
      <c r="T19" s="180"/>
      <c r="U19" s="180"/>
    </row>
    <row r="20" spans="1:21" ht="14.25" thickBot="1" x14ac:dyDescent="0.25">
      <c r="A20" s="73" t="s">
        <v>117</v>
      </c>
      <c r="B20" s="10">
        <v>52641</v>
      </c>
      <c r="C20" s="89">
        <v>53902</v>
      </c>
      <c r="D20" s="10">
        <v>46066</v>
      </c>
      <c r="E20" s="89">
        <v>31944</v>
      </c>
      <c r="F20" s="10">
        <v>45081</v>
      </c>
      <c r="G20" s="89">
        <v>46162</v>
      </c>
      <c r="H20" s="10">
        <v>50476</v>
      </c>
      <c r="I20" s="89">
        <v>42305</v>
      </c>
      <c r="J20" s="10">
        <v>30318</v>
      </c>
      <c r="K20" s="89">
        <v>39211</v>
      </c>
      <c r="L20" s="10">
        <v>53412</v>
      </c>
      <c r="M20" s="89">
        <v>55917</v>
      </c>
      <c r="N20" s="10">
        <v>48581</v>
      </c>
      <c r="O20" s="89">
        <v>35403</v>
      </c>
      <c r="P20" s="10">
        <v>47343</v>
      </c>
      <c r="Q20" s="89">
        <v>48288</v>
      </c>
      <c r="R20" s="10">
        <v>51321</v>
      </c>
      <c r="S20" s="89">
        <v>46273</v>
      </c>
      <c r="T20" s="10">
        <v>32109</v>
      </c>
      <c r="U20" s="89">
        <v>42897</v>
      </c>
    </row>
    <row r="21" spans="1:21" ht="14.25" thickBot="1" x14ac:dyDescent="0.25">
      <c r="A21" s="73" t="s">
        <v>118</v>
      </c>
      <c r="B21" s="10">
        <v>53262</v>
      </c>
      <c r="C21" s="89">
        <v>56645</v>
      </c>
      <c r="D21" s="10">
        <v>48838</v>
      </c>
      <c r="E21" s="89">
        <v>35143</v>
      </c>
      <c r="F21" s="10">
        <v>46069</v>
      </c>
      <c r="G21" s="89">
        <v>49248</v>
      </c>
      <c r="H21" s="10">
        <v>53240</v>
      </c>
      <c r="I21" s="89">
        <v>46167</v>
      </c>
      <c r="J21" s="10">
        <v>30202</v>
      </c>
      <c r="K21" s="89">
        <v>42652</v>
      </c>
      <c r="L21" s="10">
        <v>58188</v>
      </c>
      <c r="M21" s="89">
        <v>58340</v>
      </c>
      <c r="N21" s="10">
        <v>50226</v>
      </c>
      <c r="O21" s="89">
        <v>36481</v>
      </c>
      <c r="P21" s="10">
        <v>48461</v>
      </c>
      <c r="Q21" s="89">
        <v>48116</v>
      </c>
      <c r="R21" s="10">
        <v>55565</v>
      </c>
      <c r="S21" s="89">
        <v>44897</v>
      </c>
      <c r="T21" s="10">
        <v>32613</v>
      </c>
      <c r="U21" s="89">
        <v>42607</v>
      </c>
    </row>
    <row r="22" spans="1:21" ht="14.25" thickBot="1" x14ac:dyDescent="0.25">
      <c r="A22" s="73" t="s">
        <v>119</v>
      </c>
      <c r="B22" s="10">
        <v>76239</v>
      </c>
      <c r="C22" s="89">
        <v>44892</v>
      </c>
      <c r="D22" s="10">
        <v>47379</v>
      </c>
      <c r="E22" s="89">
        <v>38845</v>
      </c>
      <c r="F22" s="10">
        <v>51972</v>
      </c>
      <c r="G22" s="89">
        <v>39207</v>
      </c>
      <c r="H22" s="10">
        <v>30510</v>
      </c>
      <c r="I22" s="89">
        <v>46315</v>
      </c>
      <c r="J22" s="10">
        <v>34019</v>
      </c>
      <c r="K22" s="89">
        <v>36183</v>
      </c>
      <c r="L22" s="10">
        <v>49303</v>
      </c>
      <c r="M22" s="89">
        <v>56804</v>
      </c>
      <c r="N22" s="10">
        <v>43538</v>
      </c>
      <c r="O22" s="89">
        <v>39159</v>
      </c>
      <c r="P22" s="10">
        <v>46601</v>
      </c>
      <c r="Q22" s="89">
        <v>43695</v>
      </c>
      <c r="R22" s="10">
        <v>47655</v>
      </c>
      <c r="S22" s="89">
        <v>36168</v>
      </c>
      <c r="T22" s="10">
        <v>33339</v>
      </c>
      <c r="U22" s="89">
        <v>40485</v>
      </c>
    </row>
    <row r="23" spans="1:21" ht="14.25" thickBot="1" x14ac:dyDescent="0.25">
      <c r="A23" s="73" t="s">
        <v>120</v>
      </c>
      <c r="B23" s="10">
        <v>54685</v>
      </c>
      <c r="C23" s="89">
        <v>54105</v>
      </c>
      <c r="D23" s="10">
        <v>47124</v>
      </c>
      <c r="E23" s="89">
        <v>33856</v>
      </c>
      <c r="F23" s="10">
        <v>45972</v>
      </c>
      <c r="G23" s="89">
        <v>46825</v>
      </c>
      <c r="H23" s="10">
        <v>50476</v>
      </c>
      <c r="I23" s="89">
        <v>44065</v>
      </c>
      <c r="J23" s="10">
        <v>30547</v>
      </c>
      <c r="K23" s="89">
        <v>40149</v>
      </c>
      <c r="L23" s="10">
        <v>54551</v>
      </c>
      <c r="M23" s="89">
        <v>56802</v>
      </c>
      <c r="N23" s="10">
        <v>48924</v>
      </c>
      <c r="O23" s="89">
        <v>36180</v>
      </c>
      <c r="P23" s="10">
        <v>47680</v>
      </c>
      <c r="Q23" s="89">
        <v>47521</v>
      </c>
      <c r="R23" s="10">
        <v>52838</v>
      </c>
      <c r="S23" s="89">
        <v>44940</v>
      </c>
      <c r="T23" s="10">
        <v>32613</v>
      </c>
      <c r="U23" s="89">
        <v>42467</v>
      </c>
    </row>
    <row r="24" spans="1:21" ht="16.5" customHeight="1" thickBot="1" x14ac:dyDescent="0.25">
      <c r="A24" s="73"/>
      <c r="B24" s="180" t="s">
        <v>156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 t="s">
        <v>156</v>
      </c>
      <c r="M24" s="180"/>
      <c r="N24" s="180"/>
      <c r="O24" s="180"/>
      <c r="P24" s="180"/>
      <c r="Q24" s="180"/>
      <c r="R24" s="180"/>
      <c r="S24" s="180"/>
      <c r="T24" s="180"/>
      <c r="U24" s="180"/>
    </row>
    <row r="25" spans="1:21" ht="14.25" thickBot="1" x14ac:dyDescent="0.25">
      <c r="A25" s="73" t="s">
        <v>121</v>
      </c>
      <c r="B25" s="10">
        <v>35269</v>
      </c>
      <c r="C25" s="89">
        <v>34365</v>
      </c>
      <c r="D25" s="10">
        <v>37085</v>
      </c>
      <c r="E25" s="89">
        <v>27671</v>
      </c>
      <c r="F25" s="10">
        <v>32977</v>
      </c>
      <c r="G25" s="89">
        <v>27636</v>
      </c>
      <c r="H25" s="10">
        <v>26508</v>
      </c>
      <c r="I25" s="89">
        <v>29731</v>
      </c>
      <c r="J25" s="10">
        <v>22958</v>
      </c>
      <c r="K25" s="89">
        <v>25957</v>
      </c>
      <c r="L25" s="10">
        <v>37560</v>
      </c>
      <c r="M25" s="89">
        <v>39185</v>
      </c>
      <c r="N25" s="10">
        <v>37811</v>
      </c>
      <c r="O25" s="89">
        <v>29014</v>
      </c>
      <c r="P25" s="10">
        <v>35110</v>
      </c>
      <c r="Q25" s="89">
        <v>28794</v>
      </c>
      <c r="R25" s="10">
        <v>29234</v>
      </c>
      <c r="S25" s="89">
        <v>30142</v>
      </c>
      <c r="T25" s="10">
        <v>23427</v>
      </c>
      <c r="U25" s="89">
        <v>27309</v>
      </c>
    </row>
    <row r="26" spans="1:21" ht="14.25" thickBot="1" x14ac:dyDescent="0.25">
      <c r="A26" s="73" t="s">
        <v>122</v>
      </c>
      <c r="B26" s="10">
        <v>49694</v>
      </c>
      <c r="C26" s="89">
        <v>49673</v>
      </c>
      <c r="D26" s="10">
        <v>48346</v>
      </c>
      <c r="E26" s="89">
        <v>38869</v>
      </c>
      <c r="F26" s="10">
        <v>45955</v>
      </c>
      <c r="G26" s="89">
        <v>39879</v>
      </c>
      <c r="H26" s="10">
        <v>39996</v>
      </c>
      <c r="I26" s="89">
        <v>41744</v>
      </c>
      <c r="J26" s="10">
        <v>30698</v>
      </c>
      <c r="K26" s="89">
        <v>37528</v>
      </c>
      <c r="L26" s="10">
        <v>51268</v>
      </c>
      <c r="M26" s="89">
        <v>52232</v>
      </c>
      <c r="N26" s="10">
        <v>51663</v>
      </c>
      <c r="O26" s="89">
        <v>41284</v>
      </c>
      <c r="P26" s="10">
        <v>48389</v>
      </c>
      <c r="Q26" s="89">
        <v>42029</v>
      </c>
      <c r="R26" s="10">
        <v>43997</v>
      </c>
      <c r="S26" s="89">
        <v>43836</v>
      </c>
      <c r="T26" s="10">
        <v>32974</v>
      </c>
      <c r="U26" s="89">
        <v>39960</v>
      </c>
    </row>
    <row r="27" spans="1:21" ht="14.25" thickBot="1" x14ac:dyDescent="0.25">
      <c r="A27" s="73" t="s">
        <v>123</v>
      </c>
      <c r="B27" s="10">
        <v>40244</v>
      </c>
      <c r="C27" s="89">
        <v>40051</v>
      </c>
      <c r="D27" s="10">
        <v>41325</v>
      </c>
      <c r="E27" s="89">
        <v>31645</v>
      </c>
      <c r="F27" s="10">
        <v>37645</v>
      </c>
      <c r="G27" s="89">
        <v>31989</v>
      </c>
      <c r="H27" s="10">
        <v>32413</v>
      </c>
      <c r="I27" s="89">
        <v>34866</v>
      </c>
      <c r="J27" s="10">
        <v>25561</v>
      </c>
      <c r="K27" s="89">
        <v>30369</v>
      </c>
      <c r="L27" s="10">
        <v>42298</v>
      </c>
      <c r="M27" s="89">
        <v>44184</v>
      </c>
      <c r="N27" s="10">
        <v>42829</v>
      </c>
      <c r="O27" s="89">
        <v>33301</v>
      </c>
      <c r="P27" s="10">
        <v>39857</v>
      </c>
      <c r="Q27" s="89">
        <v>33215</v>
      </c>
      <c r="R27" s="10">
        <v>35378</v>
      </c>
      <c r="S27" s="89">
        <v>35270</v>
      </c>
      <c r="T27" s="10">
        <v>26608</v>
      </c>
      <c r="U27" s="89">
        <v>31710</v>
      </c>
    </row>
    <row r="28" spans="1:21" ht="16.5" customHeight="1" thickBot="1" x14ac:dyDescent="0.25">
      <c r="A28" s="73"/>
      <c r="B28" s="180" t="s">
        <v>157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 t="s">
        <v>157</v>
      </c>
      <c r="M28" s="180"/>
      <c r="N28" s="180"/>
      <c r="O28" s="180"/>
      <c r="P28" s="180"/>
      <c r="Q28" s="180"/>
      <c r="R28" s="180"/>
      <c r="S28" s="180"/>
      <c r="T28" s="180"/>
      <c r="U28" s="180"/>
    </row>
    <row r="29" spans="1:21" ht="14.25" thickBot="1" x14ac:dyDescent="0.25">
      <c r="A29" s="73" t="s">
        <v>158</v>
      </c>
      <c r="B29" s="10">
        <v>44431</v>
      </c>
      <c r="C29" s="89">
        <v>45640</v>
      </c>
      <c r="D29" s="10">
        <v>42345</v>
      </c>
      <c r="E29" s="89">
        <v>32199</v>
      </c>
      <c r="F29" s="10">
        <v>40172</v>
      </c>
      <c r="G29" s="89">
        <v>35783</v>
      </c>
      <c r="H29" s="10">
        <v>38648</v>
      </c>
      <c r="I29" s="89">
        <v>36768</v>
      </c>
      <c r="J29" s="10">
        <v>27747</v>
      </c>
      <c r="K29" s="89">
        <v>33143</v>
      </c>
      <c r="L29" s="10">
        <v>46169</v>
      </c>
      <c r="M29" s="89">
        <v>48730</v>
      </c>
      <c r="N29" s="10">
        <v>44603</v>
      </c>
      <c r="O29" s="89">
        <v>34023</v>
      </c>
      <c r="P29" s="10">
        <v>42289</v>
      </c>
      <c r="Q29" s="89">
        <v>38264</v>
      </c>
      <c r="R29" s="10">
        <v>41401</v>
      </c>
      <c r="S29" s="89">
        <v>38133</v>
      </c>
      <c r="T29" s="10">
        <v>28646</v>
      </c>
      <c r="U29" s="89">
        <v>34755</v>
      </c>
    </row>
    <row r="30" spans="1:21" ht="14.25" thickBot="1" x14ac:dyDescent="0.25">
      <c r="A30" s="73" t="s">
        <v>198</v>
      </c>
      <c r="B30" s="10">
        <v>34500</v>
      </c>
      <c r="C30" s="89">
        <v>34549</v>
      </c>
      <c r="D30" s="10">
        <v>26302</v>
      </c>
      <c r="E30" s="89">
        <v>16191</v>
      </c>
      <c r="F30" s="10">
        <v>29224</v>
      </c>
      <c r="G30" s="89">
        <v>24416</v>
      </c>
      <c r="H30" s="10">
        <v>30429</v>
      </c>
      <c r="I30" s="89">
        <v>22815</v>
      </c>
      <c r="J30" s="10">
        <v>14072</v>
      </c>
      <c r="K30" s="89">
        <v>22872</v>
      </c>
      <c r="L30" s="10">
        <v>31690</v>
      </c>
      <c r="M30" s="89">
        <v>33150</v>
      </c>
      <c r="N30" s="10">
        <v>27624</v>
      </c>
      <c r="O30" s="89">
        <v>17192</v>
      </c>
      <c r="P30" s="10">
        <v>28447</v>
      </c>
      <c r="Q30" s="89">
        <v>27928</v>
      </c>
      <c r="R30" s="10">
        <v>27343</v>
      </c>
      <c r="S30" s="89">
        <v>24968</v>
      </c>
      <c r="T30" s="10">
        <v>15476</v>
      </c>
      <c r="U30" s="89">
        <v>24653</v>
      </c>
    </row>
    <row r="31" spans="1:21" s="102" customFormat="1" ht="13.5" thickBot="1" x14ac:dyDescent="0.25">
      <c r="A31" s="100" t="s">
        <v>196</v>
      </c>
      <c r="B31" s="101">
        <v>43346</v>
      </c>
      <c r="C31" s="101">
        <v>44333</v>
      </c>
      <c r="D31" s="101">
        <v>40500</v>
      </c>
      <c r="E31" s="101">
        <v>31363</v>
      </c>
      <c r="F31" s="101">
        <v>39144</v>
      </c>
      <c r="G31" s="101">
        <v>34509</v>
      </c>
      <c r="H31" s="101">
        <v>37021</v>
      </c>
      <c r="I31" s="101">
        <v>34777</v>
      </c>
      <c r="J31" s="101">
        <v>26754</v>
      </c>
      <c r="K31" s="101">
        <v>32168</v>
      </c>
      <c r="L31" s="101">
        <v>44564</v>
      </c>
      <c r="M31" s="101">
        <v>46933</v>
      </c>
      <c r="N31" s="101">
        <v>42742</v>
      </c>
      <c r="O31" s="101">
        <v>33140</v>
      </c>
      <c r="P31" s="101">
        <v>41004</v>
      </c>
      <c r="Q31" s="101">
        <v>36829</v>
      </c>
      <c r="R31" s="101">
        <v>39494</v>
      </c>
      <c r="S31" s="101">
        <v>35933</v>
      </c>
      <c r="T31" s="101">
        <v>27855</v>
      </c>
      <c r="U31" s="101">
        <v>33546</v>
      </c>
    </row>
    <row r="32" spans="1:21" x14ac:dyDescent="0.2">
      <c r="A32" s="181" t="s">
        <v>161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</row>
    <row r="34" spans="1:22" ht="14.25" customHeight="1" x14ac:dyDescent="0.2"/>
    <row r="35" spans="1:22" x14ac:dyDescent="0.2">
      <c r="L35"/>
    </row>
    <row r="36" spans="1:22" x14ac:dyDescent="0.2">
      <c r="L36"/>
    </row>
    <row r="37" spans="1:22" ht="12.75" customHeight="1" x14ac:dyDescent="0.2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</row>
    <row r="38" spans="1:22" ht="12.75" customHeight="1" x14ac:dyDescent="0.2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</row>
    <row r="39" spans="1:22" x14ac:dyDescent="0.2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</row>
    <row r="40" spans="1:22" x14ac:dyDescent="0.2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</row>
    <row r="41" spans="1:22" x14ac:dyDescent="0.2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</row>
    <row r="42" spans="1:22" x14ac:dyDescent="0.2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103"/>
      <c r="M42" s="103"/>
      <c r="N42" s="103"/>
    </row>
    <row r="43" spans="1:22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103"/>
      <c r="M43" s="103"/>
      <c r="N43" s="103"/>
    </row>
    <row r="44" spans="1:22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103"/>
      <c r="M44" s="103"/>
      <c r="N44" s="103"/>
    </row>
    <row r="45" spans="1:22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103"/>
      <c r="M45" s="103"/>
      <c r="N45" s="103"/>
    </row>
    <row r="46" spans="1:22" x14ac:dyDescent="0.2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103"/>
      <c r="M46" s="103"/>
      <c r="N46" s="103"/>
    </row>
    <row r="47" spans="1:22" x14ac:dyDescent="0.2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103"/>
      <c r="M47" s="103"/>
      <c r="N47" s="103"/>
    </row>
    <row r="48" spans="1:22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103"/>
      <c r="M48" s="103"/>
      <c r="N48" s="103"/>
    </row>
    <row r="49" spans="1:14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103"/>
      <c r="M49" s="103"/>
      <c r="N49" s="103"/>
    </row>
    <row r="50" spans="1:14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103"/>
      <c r="M50" s="103"/>
      <c r="N50" s="103"/>
    </row>
    <row r="51" spans="1:14" x14ac:dyDescent="0.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103"/>
      <c r="M51" s="103"/>
      <c r="N51" s="103"/>
    </row>
    <row r="52" spans="1:14" x14ac:dyDescent="0.2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103"/>
      <c r="M52" s="103"/>
      <c r="N52" s="103"/>
    </row>
    <row r="53" spans="1:14" x14ac:dyDescent="0.2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103"/>
      <c r="M53" s="103"/>
      <c r="N53" s="103"/>
    </row>
    <row r="54" spans="1:14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103"/>
      <c r="M54" s="103"/>
      <c r="N54" s="103"/>
    </row>
    <row r="55" spans="1:14" x14ac:dyDescent="0.2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103"/>
      <c r="M55" s="103"/>
      <c r="N55" s="103"/>
    </row>
    <row r="56" spans="1:14" x14ac:dyDescent="0.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103"/>
      <c r="M56" s="103"/>
      <c r="N56" s="103"/>
    </row>
    <row r="57" spans="1:14" x14ac:dyDescent="0.2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103"/>
      <c r="M57" s="103"/>
      <c r="N57" s="103"/>
    </row>
    <row r="58" spans="1:14" x14ac:dyDescent="0.2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103"/>
      <c r="M58" s="103"/>
      <c r="N58" s="103"/>
    </row>
    <row r="59" spans="1:14" x14ac:dyDescent="0.2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103"/>
      <c r="M59" s="103"/>
      <c r="N59" s="103"/>
    </row>
    <row r="60" spans="1:14" x14ac:dyDescent="0.2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103"/>
      <c r="M60" s="103"/>
      <c r="N60" s="103"/>
    </row>
    <row r="61" spans="1:14" x14ac:dyDescent="0.2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103"/>
      <c r="M61" s="103"/>
      <c r="N61" s="103"/>
    </row>
    <row r="62" spans="1:14" x14ac:dyDescent="0.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103"/>
      <c r="M62" s="103"/>
      <c r="N62" s="103"/>
    </row>
    <row r="63" spans="1:14" x14ac:dyDescent="0.2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103"/>
      <c r="M63" s="103"/>
      <c r="N63" s="103"/>
    </row>
    <row r="64" spans="1:14" x14ac:dyDescent="0.2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103"/>
      <c r="M64" s="103"/>
      <c r="N64" s="103"/>
    </row>
    <row r="65" spans="1:14" x14ac:dyDescent="0.2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103"/>
      <c r="M65" s="103"/>
      <c r="N65" s="103"/>
    </row>
    <row r="66" spans="1:14" x14ac:dyDescent="0.2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103"/>
      <c r="M66" s="103"/>
      <c r="N66" s="103"/>
    </row>
    <row r="67" spans="1:14" x14ac:dyDescent="0.2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103"/>
      <c r="M67" s="103"/>
      <c r="N67" s="103"/>
    </row>
    <row r="68" spans="1:14" x14ac:dyDescent="0.2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103"/>
      <c r="M68" s="103"/>
      <c r="N68" s="103"/>
    </row>
    <row r="69" spans="1:14" x14ac:dyDescent="0.2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103"/>
      <c r="M69" s="103"/>
      <c r="N69" s="103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103"/>
      <c r="M70" s="103"/>
      <c r="N70" s="103"/>
    </row>
    <row r="71" spans="1:14" x14ac:dyDescent="0.2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103"/>
      <c r="M71" s="103"/>
      <c r="N71" s="103"/>
    </row>
    <row r="72" spans="1:14" x14ac:dyDescent="0.2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103"/>
      <c r="M72" s="103"/>
      <c r="N72" s="103"/>
    </row>
    <row r="73" spans="1:14" x14ac:dyDescent="0.2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103"/>
      <c r="M73" s="103"/>
      <c r="N73" s="103"/>
    </row>
    <row r="74" spans="1:14" x14ac:dyDescent="0.2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103"/>
      <c r="M74" s="103"/>
      <c r="N74" s="103"/>
    </row>
    <row r="75" spans="1:14" x14ac:dyDescent="0.2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103"/>
      <c r="M75" s="103"/>
      <c r="N75" s="103"/>
    </row>
    <row r="76" spans="1:14" x14ac:dyDescent="0.2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103"/>
      <c r="M76" s="103"/>
      <c r="N76" s="103"/>
    </row>
    <row r="77" spans="1:14" x14ac:dyDescent="0.2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103"/>
      <c r="M77" s="103"/>
      <c r="N77" s="103"/>
    </row>
    <row r="78" spans="1:14" x14ac:dyDescent="0.2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103"/>
      <c r="M78" s="103"/>
      <c r="N78" s="103"/>
    </row>
    <row r="79" spans="1:14" ht="12.75" customHeigh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103"/>
      <c r="M79" s="103"/>
      <c r="N79" s="103"/>
    </row>
    <row r="80" spans="1:14" x14ac:dyDescent="0.2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103"/>
      <c r="M80" s="103"/>
      <c r="N80" s="103"/>
    </row>
    <row r="81" spans="1:14" x14ac:dyDescent="0.2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103"/>
      <c r="M81" s="103"/>
      <c r="N81" s="103"/>
    </row>
    <row r="82" spans="1:14" x14ac:dyDescent="0.2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103"/>
      <c r="M82" s="103"/>
      <c r="N82" s="103"/>
    </row>
    <row r="83" spans="1:14" x14ac:dyDescent="0.2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103"/>
      <c r="M83" s="103"/>
      <c r="N83" s="103"/>
    </row>
    <row r="84" spans="1:14" x14ac:dyDescent="0.2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103"/>
      <c r="M84" s="103"/>
      <c r="N84" s="103"/>
    </row>
    <row r="85" spans="1:14" x14ac:dyDescent="0.2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103"/>
      <c r="M85" s="103"/>
      <c r="N85" s="103"/>
    </row>
    <row r="86" spans="1:14" x14ac:dyDescent="0.2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103"/>
      <c r="M86" s="103"/>
      <c r="N86" s="103"/>
    </row>
    <row r="87" spans="1:14" x14ac:dyDescent="0.2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103"/>
      <c r="M87" s="103"/>
      <c r="N87" s="103"/>
    </row>
    <row r="88" spans="1:14" x14ac:dyDescent="0.2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103"/>
      <c r="M88" s="103"/>
      <c r="N88" s="103"/>
    </row>
    <row r="89" spans="1:14" x14ac:dyDescent="0.2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103"/>
      <c r="M89" s="103"/>
      <c r="N89" s="103"/>
    </row>
    <row r="90" spans="1:14" x14ac:dyDescent="0.2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103"/>
      <c r="M90" s="103"/>
      <c r="N90" s="103"/>
    </row>
    <row r="91" spans="1:14" x14ac:dyDescent="0.2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103"/>
      <c r="M91" s="103"/>
      <c r="N91" s="103"/>
    </row>
    <row r="92" spans="1:14" ht="12.75" customHeight="1" x14ac:dyDescent="0.2">
      <c r="L92" s="103"/>
      <c r="M92" s="103"/>
      <c r="N92" s="103"/>
    </row>
    <row r="93" spans="1:14" x14ac:dyDescent="0.2">
      <c r="L93" s="103"/>
      <c r="M93" s="103"/>
      <c r="N93" s="103"/>
    </row>
    <row r="94" spans="1:14" x14ac:dyDescent="0.2">
      <c r="L94" s="103"/>
      <c r="M94" s="103"/>
      <c r="N94" s="103"/>
    </row>
    <row r="95" spans="1:14" x14ac:dyDescent="0.2">
      <c r="L95" s="103"/>
      <c r="M95" s="103"/>
      <c r="N95" s="103"/>
    </row>
    <row r="96" spans="1:14" x14ac:dyDescent="0.2">
      <c r="L96" s="103"/>
      <c r="M96" s="103"/>
      <c r="N96" s="103"/>
    </row>
    <row r="97" spans="12:14" x14ac:dyDescent="0.2">
      <c r="L97" s="103"/>
      <c r="M97" s="103"/>
      <c r="N97" s="103"/>
    </row>
    <row r="98" spans="12:14" x14ac:dyDescent="0.2">
      <c r="L98" s="103"/>
      <c r="M98" s="103"/>
      <c r="N98" s="103"/>
    </row>
    <row r="99" spans="12:14" x14ac:dyDescent="0.2">
      <c r="L99" s="103"/>
      <c r="M99" s="103"/>
      <c r="N99" s="103"/>
    </row>
    <row r="100" spans="12:14" x14ac:dyDescent="0.2">
      <c r="L100" s="103"/>
      <c r="M100" s="103"/>
      <c r="N100" s="103"/>
    </row>
    <row r="101" spans="12:14" x14ac:dyDescent="0.2">
      <c r="L101" s="103"/>
      <c r="M101" s="103"/>
      <c r="N101" s="103"/>
    </row>
    <row r="102" spans="12:14" x14ac:dyDescent="0.2">
      <c r="L102" s="103"/>
      <c r="M102" s="103"/>
      <c r="N102" s="103"/>
    </row>
    <row r="103" spans="12:14" x14ac:dyDescent="0.2">
      <c r="L103" s="103"/>
      <c r="M103" s="103"/>
      <c r="N103" s="103"/>
    </row>
    <row r="104" spans="12:14" x14ac:dyDescent="0.2">
      <c r="L104" s="103"/>
      <c r="M104" s="103"/>
      <c r="N104" s="103"/>
    </row>
    <row r="105" spans="12:14" x14ac:dyDescent="0.2">
      <c r="L105" s="103"/>
      <c r="M105" s="103"/>
      <c r="N105" s="103"/>
    </row>
    <row r="106" spans="12:14" x14ac:dyDescent="0.2">
      <c r="L106" s="103"/>
      <c r="M106" s="103"/>
      <c r="N106" s="103"/>
    </row>
    <row r="107" spans="12:14" x14ac:dyDescent="0.2">
      <c r="L107" s="103"/>
      <c r="M107" s="103"/>
      <c r="N107" s="103"/>
    </row>
    <row r="108" spans="12:14" x14ac:dyDescent="0.2">
      <c r="L108" s="103"/>
      <c r="M108" s="103"/>
      <c r="N108" s="103"/>
    </row>
    <row r="109" spans="12:14" x14ac:dyDescent="0.2">
      <c r="L109" s="103"/>
      <c r="M109" s="103"/>
      <c r="N109" s="103"/>
    </row>
    <row r="110" spans="12:14" x14ac:dyDescent="0.2">
      <c r="L110" s="103"/>
      <c r="M110" s="103"/>
      <c r="N110" s="103"/>
    </row>
    <row r="111" spans="12:14" x14ac:dyDescent="0.2">
      <c r="L111" s="103"/>
      <c r="M111" s="103"/>
      <c r="N111" s="103"/>
    </row>
    <row r="112" spans="12:14" x14ac:dyDescent="0.2">
      <c r="L112" s="103"/>
      <c r="M112" s="103"/>
      <c r="N112" s="103"/>
    </row>
    <row r="113" spans="12:14" x14ac:dyDescent="0.2">
      <c r="L113" s="103"/>
      <c r="M113" s="103"/>
      <c r="N113" s="103"/>
    </row>
    <row r="114" spans="12:14" x14ac:dyDescent="0.2">
      <c r="L114" s="103"/>
      <c r="M114" s="103"/>
      <c r="N114" s="103"/>
    </row>
    <row r="115" spans="12:14" x14ac:dyDescent="0.2">
      <c r="L115" s="103"/>
      <c r="M115" s="103"/>
      <c r="N115" s="103"/>
    </row>
    <row r="116" spans="12:14" x14ac:dyDescent="0.2">
      <c r="L116" s="103"/>
      <c r="M116" s="103"/>
      <c r="N116" s="103"/>
    </row>
    <row r="117" spans="12:14" x14ac:dyDescent="0.2">
      <c r="L117" s="103"/>
      <c r="M117" s="103"/>
      <c r="N117" s="103"/>
    </row>
    <row r="118" spans="12:14" x14ac:dyDescent="0.2">
      <c r="L118" s="103"/>
      <c r="M118" s="103"/>
      <c r="N118" s="103"/>
    </row>
    <row r="119" spans="12:14" x14ac:dyDescent="0.2">
      <c r="L119" s="103"/>
      <c r="M119" s="103"/>
      <c r="N119" s="103"/>
    </row>
    <row r="120" spans="12:14" x14ac:dyDescent="0.2">
      <c r="L120" s="103"/>
      <c r="M120" s="103"/>
      <c r="N120" s="103"/>
    </row>
    <row r="121" spans="12:14" x14ac:dyDescent="0.2">
      <c r="L121" s="103"/>
      <c r="M121" s="103"/>
      <c r="N121" s="103"/>
    </row>
    <row r="122" spans="12:14" x14ac:dyDescent="0.2">
      <c r="L122" s="103"/>
      <c r="M122" s="103"/>
      <c r="N122" s="103"/>
    </row>
    <row r="123" spans="12:14" x14ac:dyDescent="0.2">
      <c r="L123" s="103"/>
      <c r="M123" s="103"/>
      <c r="N123" s="103"/>
    </row>
    <row r="124" spans="12:14" x14ac:dyDescent="0.2">
      <c r="L124" s="103"/>
      <c r="M124" s="103"/>
      <c r="N124" s="103"/>
    </row>
    <row r="125" spans="12:14" x14ac:dyDescent="0.2">
      <c r="L125" s="103"/>
      <c r="M125" s="103"/>
      <c r="N125" s="103"/>
    </row>
    <row r="126" spans="12:14" x14ac:dyDescent="0.2">
      <c r="L126" s="103"/>
      <c r="M126" s="103"/>
      <c r="N126" s="103"/>
    </row>
    <row r="127" spans="12:14" x14ac:dyDescent="0.2">
      <c r="L127" s="103"/>
      <c r="M127" s="103"/>
      <c r="N127" s="103"/>
    </row>
    <row r="128" spans="12:14" x14ac:dyDescent="0.2">
      <c r="L128" s="103"/>
      <c r="M128" s="103"/>
      <c r="N128" s="103"/>
    </row>
  </sheetData>
  <mergeCells count="15">
    <mergeCell ref="B28:K28"/>
    <mergeCell ref="L28:U28"/>
    <mergeCell ref="A32:P32"/>
    <mergeCell ref="B6:K6"/>
    <mergeCell ref="L6:U6"/>
    <mergeCell ref="B19:K19"/>
    <mergeCell ref="L19:U19"/>
    <mergeCell ref="B24:K24"/>
    <mergeCell ref="L24:U24"/>
    <mergeCell ref="B3:K3"/>
    <mergeCell ref="L3:U3"/>
    <mergeCell ref="B4:F4"/>
    <mergeCell ref="G4:K4"/>
    <mergeCell ref="L4:P4"/>
    <mergeCell ref="Q4:U4"/>
  </mergeCells>
  <pageMargins left="0.75" right="0.75" top="1" bottom="1" header="0.5" footer="0.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workbookViewId="0">
      <selection activeCell="K36" sqref="K36"/>
    </sheetView>
  </sheetViews>
  <sheetFormatPr defaultColWidth="14.42578125" defaultRowHeight="12.75" x14ac:dyDescent="0.2"/>
  <cols>
    <col min="1" max="1" width="23" style="4" customWidth="1"/>
    <col min="2" max="11" width="7.5703125" style="4" customWidth="1"/>
    <col min="12" max="21" width="7.5703125" customWidth="1"/>
  </cols>
  <sheetData>
    <row r="1" spans="1:21" ht="18.75" x14ac:dyDescent="0.2">
      <c r="A1" s="14" t="s">
        <v>199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1" ht="17.25" thickBot="1" x14ac:dyDescent="0.25">
      <c r="A2" s="12" t="s">
        <v>331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1" ht="13.5" customHeight="1" thickBot="1" x14ac:dyDescent="0.25">
      <c r="A3" s="85"/>
      <c r="B3" s="170">
        <v>2021</v>
      </c>
      <c r="C3" s="170"/>
      <c r="D3" s="170"/>
      <c r="E3" s="170"/>
      <c r="F3" s="170"/>
      <c r="G3" s="170"/>
      <c r="H3" s="170"/>
      <c r="I3" s="170"/>
      <c r="J3" s="170"/>
      <c r="K3" s="170"/>
      <c r="L3" s="175">
        <v>2022</v>
      </c>
      <c r="M3" s="175"/>
      <c r="N3" s="175"/>
      <c r="O3" s="175"/>
      <c r="P3" s="175"/>
      <c r="Q3" s="175"/>
      <c r="R3" s="175"/>
      <c r="S3" s="175"/>
      <c r="T3" s="175"/>
      <c r="U3" s="175"/>
    </row>
    <row r="4" spans="1:21" ht="28.5" customHeight="1" thickBot="1" x14ac:dyDescent="0.25">
      <c r="A4" s="86"/>
      <c r="B4" s="170" t="s">
        <v>150</v>
      </c>
      <c r="C4" s="170"/>
      <c r="D4" s="170"/>
      <c r="E4" s="170"/>
      <c r="F4" s="170"/>
      <c r="G4" s="170" t="s">
        <v>151</v>
      </c>
      <c r="H4" s="170"/>
      <c r="I4" s="170"/>
      <c r="J4" s="170"/>
      <c r="K4" s="170"/>
      <c r="L4" s="175" t="s">
        <v>150</v>
      </c>
      <c r="M4" s="175"/>
      <c r="N4" s="175"/>
      <c r="O4" s="175"/>
      <c r="P4" s="175"/>
      <c r="Q4" s="175" t="s">
        <v>151</v>
      </c>
      <c r="R4" s="175"/>
      <c r="S4" s="175"/>
      <c r="T4" s="175"/>
      <c r="U4" s="175"/>
    </row>
    <row r="5" spans="1:21" ht="28.5" customHeight="1" thickBot="1" x14ac:dyDescent="0.25">
      <c r="A5" s="86"/>
      <c r="B5" s="8" t="s">
        <v>2</v>
      </c>
      <c r="C5" s="8" t="s">
        <v>3</v>
      </c>
      <c r="D5" s="8" t="s">
        <v>0</v>
      </c>
      <c r="E5" s="8" t="s">
        <v>4</v>
      </c>
      <c r="F5" s="8" t="s">
        <v>1</v>
      </c>
      <c r="G5" s="8" t="s">
        <v>2</v>
      </c>
      <c r="H5" s="8" t="s">
        <v>3</v>
      </c>
      <c r="I5" s="8" t="s">
        <v>0</v>
      </c>
      <c r="J5" s="8" t="s">
        <v>4</v>
      </c>
      <c r="K5" s="8" t="s">
        <v>1</v>
      </c>
      <c r="L5" s="8" t="s">
        <v>2</v>
      </c>
      <c r="M5" s="8" t="s">
        <v>3</v>
      </c>
      <c r="N5" s="8" t="s">
        <v>0</v>
      </c>
      <c r="O5" s="8" t="s">
        <v>4</v>
      </c>
      <c r="P5" s="8" t="s">
        <v>1</v>
      </c>
      <c r="Q5" s="8" t="s">
        <v>2</v>
      </c>
      <c r="R5" s="8" t="s">
        <v>3</v>
      </c>
      <c r="S5" s="8" t="s">
        <v>0</v>
      </c>
      <c r="T5" s="8" t="s">
        <v>4</v>
      </c>
      <c r="U5" s="8" t="s">
        <v>1</v>
      </c>
    </row>
    <row r="6" spans="1:21" ht="14.25" thickBot="1" x14ac:dyDescent="0.25">
      <c r="A6" s="95"/>
      <c r="B6" s="169" t="s">
        <v>173</v>
      </c>
      <c r="C6" s="169"/>
      <c r="D6" s="169"/>
      <c r="E6" s="169"/>
      <c r="F6" s="169"/>
      <c r="G6" s="169"/>
      <c r="H6" s="169"/>
      <c r="I6" s="169"/>
      <c r="J6" s="169"/>
      <c r="K6" s="169"/>
      <c r="L6" s="169" t="s">
        <v>173</v>
      </c>
      <c r="M6" s="169"/>
      <c r="N6" s="169"/>
      <c r="O6" s="169"/>
      <c r="P6" s="169"/>
      <c r="Q6" s="169"/>
      <c r="R6" s="169"/>
      <c r="S6" s="169"/>
      <c r="T6" s="169"/>
      <c r="U6" s="169"/>
    </row>
    <row r="7" spans="1:21" ht="14.25" thickBot="1" x14ac:dyDescent="0.25">
      <c r="A7" s="73" t="s">
        <v>174</v>
      </c>
      <c r="B7" s="10">
        <v>47799</v>
      </c>
      <c r="C7" s="89">
        <v>48435</v>
      </c>
      <c r="D7" s="10">
        <v>43849</v>
      </c>
      <c r="E7" s="89">
        <v>33113</v>
      </c>
      <c r="F7" s="10">
        <v>42394</v>
      </c>
      <c r="G7" s="89">
        <v>39207</v>
      </c>
      <c r="H7" s="10">
        <v>41421</v>
      </c>
      <c r="I7" s="89">
        <v>38087</v>
      </c>
      <c r="J7" s="10">
        <v>28709</v>
      </c>
      <c r="K7" s="89">
        <v>34952</v>
      </c>
      <c r="L7" s="10">
        <v>48326</v>
      </c>
      <c r="M7" s="89">
        <v>51182</v>
      </c>
      <c r="N7" s="10">
        <v>45352</v>
      </c>
      <c r="O7" s="89">
        <v>35476</v>
      </c>
      <c r="P7" s="10">
        <v>44110</v>
      </c>
      <c r="Q7" s="89">
        <v>40636</v>
      </c>
      <c r="R7" s="10">
        <v>44383</v>
      </c>
      <c r="S7" s="89">
        <v>39535</v>
      </c>
      <c r="T7" s="10">
        <v>30554</v>
      </c>
      <c r="U7" s="89">
        <v>36980</v>
      </c>
    </row>
    <row r="8" spans="1:21" ht="14.25" thickBot="1" x14ac:dyDescent="0.25">
      <c r="A8" s="73" t="s">
        <v>175</v>
      </c>
      <c r="B8" s="10">
        <v>36527</v>
      </c>
      <c r="C8" s="89">
        <v>37091</v>
      </c>
      <c r="D8" s="10">
        <v>35489</v>
      </c>
      <c r="E8" s="89">
        <v>28417</v>
      </c>
      <c r="F8" s="10">
        <v>33893</v>
      </c>
      <c r="G8" s="89">
        <v>28342</v>
      </c>
      <c r="H8" s="10">
        <v>29650</v>
      </c>
      <c r="I8" s="89">
        <v>30557</v>
      </c>
      <c r="J8" s="10">
        <v>23217</v>
      </c>
      <c r="K8" s="89">
        <v>27460</v>
      </c>
      <c r="L8" s="10">
        <v>38947</v>
      </c>
      <c r="M8" s="89">
        <v>39767</v>
      </c>
      <c r="N8" s="10">
        <v>39013</v>
      </c>
      <c r="O8" s="89">
        <v>29233</v>
      </c>
      <c r="P8" s="10">
        <v>36125</v>
      </c>
      <c r="Q8" s="89">
        <v>31010</v>
      </c>
      <c r="R8" s="10">
        <v>31502</v>
      </c>
      <c r="S8" s="89">
        <v>32422</v>
      </c>
      <c r="T8" s="10">
        <v>23422</v>
      </c>
      <c r="U8" s="89">
        <v>28809</v>
      </c>
    </row>
    <row r="9" spans="1:21" ht="15.75" customHeight="1" thickBot="1" x14ac:dyDescent="0.25">
      <c r="A9" s="73"/>
      <c r="B9" s="177" t="s">
        <v>176</v>
      </c>
      <c r="C9" s="177"/>
      <c r="D9" s="177"/>
      <c r="E9" s="177"/>
      <c r="F9" s="177"/>
      <c r="G9" s="177"/>
      <c r="H9" s="177"/>
      <c r="I9" s="177"/>
      <c r="J9" s="177"/>
      <c r="K9" s="177"/>
      <c r="L9" s="177" t="s">
        <v>176</v>
      </c>
      <c r="M9" s="177"/>
      <c r="N9" s="177"/>
      <c r="O9" s="177"/>
      <c r="P9" s="177"/>
      <c r="Q9" s="177"/>
      <c r="R9" s="177"/>
      <c r="S9" s="177"/>
      <c r="T9" s="177"/>
      <c r="U9" s="177"/>
    </row>
    <row r="10" spans="1:21" ht="14.25" thickBot="1" x14ac:dyDescent="0.25">
      <c r="A10" s="73" t="s">
        <v>177</v>
      </c>
      <c r="B10" s="10">
        <v>37935</v>
      </c>
      <c r="C10" s="89">
        <v>38792</v>
      </c>
      <c r="D10" s="10">
        <v>33057</v>
      </c>
      <c r="E10" s="89">
        <v>28057</v>
      </c>
      <c r="F10" s="10">
        <v>33868</v>
      </c>
      <c r="G10" s="89">
        <v>30058</v>
      </c>
      <c r="H10" s="10">
        <v>32355</v>
      </c>
      <c r="I10" s="89">
        <v>28623</v>
      </c>
      <c r="J10" s="10">
        <v>22106</v>
      </c>
      <c r="K10" s="89">
        <v>28104</v>
      </c>
      <c r="L10" s="10">
        <v>38636</v>
      </c>
      <c r="M10" s="89">
        <v>41280</v>
      </c>
      <c r="N10" s="10">
        <v>35273</v>
      </c>
      <c r="O10" s="89">
        <v>29314</v>
      </c>
      <c r="P10" s="10">
        <v>35555</v>
      </c>
      <c r="Q10" s="89">
        <v>33342</v>
      </c>
      <c r="R10" s="10">
        <v>38245</v>
      </c>
      <c r="S10" s="89">
        <v>31088</v>
      </c>
      <c r="T10" s="10">
        <v>24182</v>
      </c>
      <c r="U10" s="89">
        <v>30636</v>
      </c>
    </row>
    <row r="11" spans="1:21" ht="14.25" thickBot="1" x14ac:dyDescent="0.25">
      <c r="A11" s="73" t="s">
        <v>178</v>
      </c>
      <c r="B11" s="10">
        <v>46029</v>
      </c>
      <c r="C11" s="89">
        <v>45358</v>
      </c>
      <c r="D11" s="10">
        <v>38576</v>
      </c>
      <c r="E11" s="89">
        <v>30539</v>
      </c>
      <c r="F11" s="10">
        <v>39522</v>
      </c>
      <c r="G11" s="89">
        <v>37281</v>
      </c>
      <c r="H11" s="10">
        <v>42940</v>
      </c>
      <c r="I11" s="89">
        <v>35933</v>
      </c>
      <c r="J11" s="10">
        <v>27865</v>
      </c>
      <c r="K11" s="89">
        <v>34168</v>
      </c>
      <c r="L11" s="10">
        <v>45254</v>
      </c>
      <c r="M11" s="89">
        <v>46882</v>
      </c>
      <c r="N11" s="10">
        <v>39342</v>
      </c>
      <c r="O11" s="89">
        <v>33632</v>
      </c>
      <c r="P11" s="10">
        <v>40481</v>
      </c>
      <c r="Q11" s="89">
        <v>37988</v>
      </c>
      <c r="R11" s="10">
        <v>44262</v>
      </c>
      <c r="S11" s="89">
        <v>34404</v>
      </c>
      <c r="T11" s="10">
        <v>30025</v>
      </c>
      <c r="U11" s="89">
        <v>35092</v>
      </c>
    </row>
    <row r="12" spans="1:21" ht="14.25" thickBot="1" x14ac:dyDescent="0.25">
      <c r="A12" s="73" t="s">
        <v>179</v>
      </c>
      <c r="B12" s="10">
        <v>47521</v>
      </c>
      <c r="C12" s="89">
        <v>48760</v>
      </c>
      <c r="D12" s="10">
        <v>41907</v>
      </c>
      <c r="E12" s="89">
        <v>32159</v>
      </c>
      <c r="F12" s="10">
        <v>41853</v>
      </c>
      <c r="G12" s="89">
        <v>39867</v>
      </c>
      <c r="H12" s="10">
        <v>44406</v>
      </c>
      <c r="I12" s="89">
        <v>38305</v>
      </c>
      <c r="J12" s="10">
        <v>29862</v>
      </c>
      <c r="K12" s="89">
        <v>36717</v>
      </c>
      <c r="L12" s="10">
        <v>50654</v>
      </c>
      <c r="M12" s="89">
        <v>50548</v>
      </c>
      <c r="N12" s="10">
        <v>46226</v>
      </c>
      <c r="O12" s="89">
        <v>33833</v>
      </c>
      <c r="P12" s="10">
        <v>44583</v>
      </c>
      <c r="Q12" s="89">
        <v>43695</v>
      </c>
      <c r="R12" s="10">
        <v>47146</v>
      </c>
      <c r="S12" s="89">
        <v>41598</v>
      </c>
      <c r="T12" s="10">
        <v>30218</v>
      </c>
      <c r="U12" s="89">
        <v>38870</v>
      </c>
    </row>
    <row r="13" spans="1:21" ht="14.25" thickBot="1" x14ac:dyDescent="0.25">
      <c r="A13" s="73" t="s">
        <v>180</v>
      </c>
      <c r="B13" s="10">
        <v>49812</v>
      </c>
      <c r="C13" s="89">
        <v>54568</v>
      </c>
      <c r="D13" s="10">
        <v>46217</v>
      </c>
      <c r="E13" s="89">
        <v>35837</v>
      </c>
      <c r="F13" s="10">
        <v>45732</v>
      </c>
      <c r="G13" s="89">
        <v>43085</v>
      </c>
      <c r="H13" s="10">
        <v>46347</v>
      </c>
      <c r="I13" s="89">
        <v>38389</v>
      </c>
      <c r="J13" s="10">
        <v>31978</v>
      </c>
      <c r="K13" s="89">
        <v>38260</v>
      </c>
      <c r="L13" s="10">
        <v>51045</v>
      </c>
      <c r="M13" s="89">
        <v>56543</v>
      </c>
      <c r="N13" s="10">
        <v>49042</v>
      </c>
      <c r="O13" s="89">
        <v>37212</v>
      </c>
      <c r="P13" s="10">
        <v>47369</v>
      </c>
      <c r="Q13" s="89">
        <v>44965</v>
      </c>
      <c r="R13" s="10">
        <v>47814</v>
      </c>
      <c r="S13" s="89">
        <v>42173</v>
      </c>
      <c r="T13" s="10">
        <v>32005</v>
      </c>
      <c r="U13" s="89">
        <v>39535</v>
      </c>
    </row>
    <row r="14" spans="1:21" ht="14.25" thickBot="1" x14ac:dyDescent="0.25">
      <c r="A14" s="73" t="s">
        <v>181</v>
      </c>
      <c r="B14" s="10">
        <v>37491</v>
      </c>
      <c r="C14" s="89">
        <v>37081</v>
      </c>
      <c r="D14" s="10">
        <v>39262</v>
      </c>
      <c r="E14" s="89">
        <v>30003</v>
      </c>
      <c r="F14" s="10">
        <v>35304</v>
      </c>
      <c r="G14" s="89">
        <v>29687</v>
      </c>
      <c r="H14" s="10">
        <v>29658</v>
      </c>
      <c r="I14" s="89">
        <v>32306</v>
      </c>
      <c r="J14" s="10">
        <v>24096</v>
      </c>
      <c r="K14" s="89">
        <v>28312</v>
      </c>
      <c r="L14" s="10">
        <v>38535</v>
      </c>
      <c r="M14" s="89">
        <v>40655</v>
      </c>
      <c r="N14" s="10">
        <v>40582</v>
      </c>
      <c r="O14" s="89">
        <v>31381</v>
      </c>
      <c r="P14" s="10">
        <v>37015</v>
      </c>
      <c r="Q14" s="89">
        <v>30704</v>
      </c>
      <c r="R14" s="10">
        <v>32244</v>
      </c>
      <c r="S14" s="89">
        <v>33041</v>
      </c>
      <c r="T14" s="10">
        <v>25169</v>
      </c>
      <c r="U14" s="89">
        <v>29461</v>
      </c>
    </row>
    <row r="15" spans="1:21" ht="15.75" customHeight="1" thickBot="1" x14ac:dyDescent="0.25">
      <c r="A15" s="73"/>
      <c r="B15" s="177" t="s">
        <v>182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 t="s">
        <v>182</v>
      </c>
      <c r="M15" s="177"/>
      <c r="N15" s="177"/>
      <c r="O15" s="177"/>
      <c r="P15" s="177"/>
      <c r="Q15" s="177"/>
      <c r="R15" s="177"/>
      <c r="S15" s="177"/>
      <c r="T15" s="177"/>
      <c r="U15" s="177"/>
    </row>
    <row r="16" spans="1:21" ht="14.25" thickBot="1" x14ac:dyDescent="0.25">
      <c r="A16" s="73" t="s">
        <v>183</v>
      </c>
      <c r="B16" s="10">
        <v>27181</v>
      </c>
      <c r="C16" s="89">
        <v>27687</v>
      </c>
      <c r="D16" s="10">
        <v>27442</v>
      </c>
      <c r="E16" s="89">
        <v>22132</v>
      </c>
      <c r="F16" s="10">
        <v>25327</v>
      </c>
      <c r="G16" s="89">
        <v>24635</v>
      </c>
      <c r="H16" s="10">
        <v>25380</v>
      </c>
      <c r="I16" s="89">
        <v>24604</v>
      </c>
      <c r="J16" s="10">
        <v>20689</v>
      </c>
      <c r="K16" s="89">
        <v>23032</v>
      </c>
      <c r="L16" s="10">
        <v>27987</v>
      </c>
      <c r="M16" s="89">
        <v>28669</v>
      </c>
      <c r="N16" s="10">
        <v>27345</v>
      </c>
      <c r="O16" s="89">
        <v>22921</v>
      </c>
      <c r="P16" s="10">
        <v>25926</v>
      </c>
      <c r="Q16" s="89">
        <v>26200</v>
      </c>
      <c r="R16" s="10">
        <v>26404</v>
      </c>
      <c r="S16" s="89">
        <v>25635</v>
      </c>
      <c r="T16" s="10">
        <v>21048</v>
      </c>
      <c r="U16" s="89">
        <v>23591</v>
      </c>
    </row>
    <row r="17" spans="1:21" ht="14.25" thickBot="1" x14ac:dyDescent="0.25">
      <c r="A17" s="73" t="s">
        <v>184</v>
      </c>
      <c r="B17" s="10">
        <v>35536</v>
      </c>
      <c r="C17" s="89">
        <v>37660</v>
      </c>
      <c r="D17" s="10">
        <v>34916</v>
      </c>
      <c r="E17" s="89">
        <v>26507</v>
      </c>
      <c r="F17" s="10">
        <v>32588</v>
      </c>
      <c r="G17" s="89">
        <v>30899</v>
      </c>
      <c r="H17" s="10">
        <v>31349</v>
      </c>
      <c r="I17" s="89">
        <v>30461</v>
      </c>
      <c r="J17" s="10">
        <v>24289</v>
      </c>
      <c r="K17" s="89">
        <v>28348</v>
      </c>
      <c r="L17" s="10">
        <v>38414</v>
      </c>
      <c r="M17" s="89">
        <v>40903</v>
      </c>
      <c r="N17" s="10">
        <v>36793</v>
      </c>
      <c r="O17" s="89">
        <v>28899</v>
      </c>
      <c r="P17" s="10">
        <v>35243</v>
      </c>
      <c r="Q17" s="89">
        <v>32474</v>
      </c>
      <c r="R17" s="10">
        <v>34560</v>
      </c>
      <c r="S17" s="89">
        <v>32306</v>
      </c>
      <c r="T17" s="10">
        <v>26082</v>
      </c>
      <c r="U17" s="89">
        <v>30183</v>
      </c>
    </row>
    <row r="18" spans="1:21" ht="14.25" thickBot="1" x14ac:dyDescent="0.25">
      <c r="A18" s="73" t="s">
        <v>185</v>
      </c>
      <c r="B18" s="10">
        <v>44588</v>
      </c>
      <c r="C18" s="89">
        <v>46595</v>
      </c>
      <c r="D18" s="10">
        <v>41877</v>
      </c>
      <c r="E18" s="89">
        <v>33138</v>
      </c>
      <c r="F18" s="10">
        <v>41189</v>
      </c>
      <c r="G18" s="89">
        <v>38828</v>
      </c>
      <c r="H18" s="10">
        <v>42100</v>
      </c>
      <c r="I18" s="89">
        <v>37930</v>
      </c>
      <c r="J18" s="10">
        <v>30598</v>
      </c>
      <c r="K18" s="89">
        <v>35678</v>
      </c>
      <c r="L18" s="10">
        <v>46680</v>
      </c>
      <c r="M18" s="89">
        <v>48810</v>
      </c>
      <c r="N18" s="10">
        <v>43977</v>
      </c>
      <c r="O18" s="89">
        <v>34464</v>
      </c>
      <c r="P18" s="10">
        <v>42971</v>
      </c>
      <c r="Q18" s="89">
        <v>40878</v>
      </c>
      <c r="R18" s="10">
        <v>45086</v>
      </c>
      <c r="S18" s="89">
        <v>38843</v>
      </c>
      <c r="T18" s="10">
        <v>30607</v>
      </c>
      <c r="U18" s="89">
        <v>37707</v>
      </c>
    </row>
    <row r="19" spans="1:21" ht="14.25" thickBot="1" x14ac:dyDescent="0.25">
      <c r="A19" s="73" t="s">
        <v>186</v>
      </c>
      <c r="B19" s="10">
        <v>62887</v>
      </c>
      <c r="C19" s="89">
        <v>62734</v>
      </c>
      <c r="D19" s="10">
        <v>52106</v>
      </c>
      <c r="E19" s="89">
        <v>49773</v>
      </c>
      <c r="F19" s="10">
        <v>56758</v>
      </c>
      <c r="G19" s="89">
        <v>50151</v>
      </c>
      <c r="H19" s="10">
        <v>53577</v>
      </c>
      <c r="I19" s="89">
        <v>44765</v>
      </c>
      <c r="J19" s="10">
        <v>44423</v>
      </c>
      <c r="K19" s="89">
        <v>48122</v>
      </c>
      <c r="L19" s="10">
        <v>58501</v>
      </c>
      <c r="M19" s="89">
        <v>63151</v>
      </c>
      <c r="N19" s="10">
        <v>55286</v>
      </c>
      <c r="O19" s="89">
        <v>50652</v>
      </c>
      <c r="P19" s="10">
        <v>56606</v>
      </c>
      <c r="Q19" s="89">
        <v>49404</v>
      </c>
      <c r="R19" s="10">
        <v>53768</v>
      </c>
      <c r="S19" s="89">
        <v>48552</v>
      </c>
      <c r="T19" s="10">
        <v>43806</v>
      </c>
      <c r="U19" s="89">
        <v>48274</v>
      </c>
    </row>
    <row r="20" spans="1:21" ht="15.75" customHeight="1" thickBot="1" x14ac:dyDescent="0.25">
      <c r="A20" s="73"/>
      <c r="B20" s="177" t="s">
        <v>187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 t="s">
        <v>187</v>
      </c>
      <c r="M20" s="177"/>
      <c r="N20" s="177"/>
      <c r="O20" s="177"/>
      <c r="P20" s="177"/>
      <c r="Q20" s="177"/>
      <c r="R20" s="177"/>
      <c r="S20" s="177"/>
      <c r="T20" s="177"/>
      <c r="U20" s="177"/>
    </row>
    <row r="21" spans="1:21" ht="14.25" thickBot="1" x14ac:dyDescent="0.25">
      <c r="A21" s="73" t="s">
        <v>188</v>
      </c>
      <c r="B21" s="10">
        <v>46790</v>
      </c>
      <c r="C21" s="89">
        <v>46692</v>
      </c>
      <c r="D21" s="10">
        <v>42626</v>
      </c>
      <c r="E21" s="89">
        <v>34927</v>
      </c>
      <c r="F21" s="10">
        <v>42441</v>
      </c>
      <c r="G21" s="89">
        <v>39365</v>
      </c>
      <c r="H21" s="10">
        <v>42826</v>
      </c>
      <c r="I21" s="89">
        <v>38256</v>
      </c>
      <c r="J21" s="10">
        <v>31599</v>
      </c>
      <c r="K21" s="89">
        <v>36861</v>
      </c>
      <c r="L21" s="10">
        <v>47754</v>
      </c>
      <c r="M21" s="89">
        <v>49375</v>
      </c>
      <c r="N21" s="10">
        <v>45214</v>
      </c>
      <c r="O21" s="89">
        <v>36652</v>
      </c>
      <c r="P21" s="10">
        <v>44336</v>
      </c>
      <c r="Q21" s="89">
        <v>41279</v>
      </c>
      <c r="R21" s="10">
        <v>44836</v>
      </c>
      <c r="S21" s="89">
        <v>39820</v>
      </c>
      <c r="T21" s="10">
        <v>32299</v>
      </c>
      <c r="U21" s="89">
        <v>38705</v>
      </c>
    </row>
    <row r="22" spans="1:21" ht="14.25" thickBot="1" x14ac:dyDescent="0.25">
      <c r="A22" s="73" t="s">
        <v>189</v>
      </c>
      <c r="B22" s="10">
        <v>56557</v>
      </c>
      <c r="C22" s="89">
        <v>59166</v>
      </c>
      <c r="D22" s="10">
        <v>47782</v>
      </c>
      <c r="E22" s="89">
        <v>33999</v>
      </c>
      <c r="F22" s="10">
        <v>48821</v>
      </c>
      <c r="G22" s="89">
        <v>43535</v>
      </c>
      <c r="H22" s="10">
        <v>48160</v>
      </c>
      <c r="I22" s="89">
        <v>40498</v>
      </c>
      <c r="J22" s="10">
        <v>26552</v>
      </c>
      <c r="K22" s="89">
        <v>38397</v>
      </c>
      <c r="L22" s="10">
        <v>57465</v>
      </c>
      <c r="M22" s="89">
        <v>60907</v>
      </c>
      <c r="N22" s="10">
        <v>50259</v>
      </c>
      <c r="O22" s="89">
        <v>36529</v>
      </c>
      <c r="P22" s="10">
        <v>50450</v>
      </c>
      <c r="Q22" s="89">
        <v>47746</v>
      </c>
      <c r="R22" s="10">
        <v>52333</v>
      </c>
      <c r="S22" s="89">
        <v>43809</v>
      </c>
      <c r="T22" s="10">
        <v>30805</v>
      </c>
      <c r="U22" s="89">
        <v>40814</v>
      </c>
    </row>
    <row r="23" spans="1:21" ht="14.25" thickBot="1" x14ac:dyDescent="0.25">
      <c r="A23" s="73" t="s">
        <v>190</v>
      </c>
      <c r="B23" s="10">
        <v>18425</v>
      </c>
      <c r="C23" s="89">
        <v>36396</v>
      </c>
      <c r="D23" s="10">
        <v>24153</v>
      </c>
      <c r="E23" s="89">
        <v>19504</v>
      </c>
      <c r="F23" s="10">
        <v>21979</v>
      </c>
      <c r="G23" s="89">
        <v>13943</v>
      </c>
      <c r="H23" s="10">
        <v>25068</v>
      </c>
      <c r="I23" s="89">
        <v>16807</v>
      </c>
      <c r="J23" s="10">
        <v>16095</v>
      </c>
      <c r="K23" s="89">
        <v>16748</v>
      </c>
      <c r="L23" s="10">
        <v>26783</v>
      </c>
      <c r="M23" s="89">
        <v>26560</v>
      </c>
      <c r="N23" s="10">
        <v>22994</v>
      </c>
      <c r="O23" s="89">
        <v>19718</v>
      </c>
      <c r="P23" s="10">
        <v>22257</v>
      </c>
      <c r="Q23" s="89">
        <v>16978</v>
      </c>
      <c r="R23" s="10">
        <v>18945</v>
      </c>
      <c r="S23" s="89">
        <v>17725</v>
      </c>
      <c r="T23" s="10">
        <v>15724</v>
      </c>
      <c r="U23" s="89">
        <v>16189</v>
      </c>
    </row>
    <row r="24" spans="1:21" ht="14.25" thickBot="1" x14ac:dyDescent="0.25">
      <c r="A24" s="73" t="s">
        <v>191</v>
      </c>
      <c r="B24" s="10">
        <v>27039</v>
      </c>
      <c r="C24" s="89">
        <v>21955</v>
      </c>
      <c r="D24" s="10">
        <v>23505</v>
      </c>
      <c r="E24" s="89">
        <v>19352</v>
      </c>
      <c r="F24" s="10">
        <v>21939</v>
      </c>
      <c r="G24" s="89">
        <v>21744</v>
      </c>
      <c r="H24" s="10">
        <v>17678</v>
      </c>
      <c r="I24" s="89">
        <v>19617</v>
      </c>
      <c r="J24" s="10">
        <v>16265</v>
      </c>
      <c r="K24" s="89">
        <v>18006</v>
      </c>
      <c r="L24" s="10">
        <v>27172</v>
      </c>
      <c r="M24" s="89">
        <v>31391</v>
      </c>
      <c r="N24" s="10">
        <v>24588</v>
      </c>
      <c r="O24" s="89">
        <v>20151</v>
      </c>
      <c r="P24" s="10">
        <v>23361</v>
      </c>
      <c r="Q24" s="89">
        <v>19718</v>
      </c>
      <c r="R24" s="10">
        <v>20823</v>
      </c>
      <c r="S24" s="89">
        <v>21046</v>
      </c>
      <c r="T24" s="10">
        <v>18261</v>
      </c>
      <c r="U24" s="89">
        <v>19092</v>
      </c>
    </row>
    <row r="25" spans="1:21" ht="14.25" thickBot="1" x14ac:dyDescent="0.25">
      <c r="A25" s="73" t="s">
        <v>192</v>
      </c>
      <c r="B25" s="10">
        <v>37843</v>
      </c>
      <c r="C25" s="89">
        <v>38801</v>
      </c>
      <c r="D25" s="10">
        <v>40826</v>
      </c>
      <c r="E25" s="89">
        <v>32597</v>
      </c>
      <c r="F25" s="10">
        <v>37044</v>
      </c>
      <c r="G25" s="89">
        <v>31000</v>
      </c>
      <c r="H25" s="10">
        <v>32044</v>
      </c>
      <c r="I25" s="89">
        <v>34062</v>
      </c>
      <c r="J25" s="10">
        <v>26353</v>
      </c>
      <c r="K25" s="89">
        <v>30311</v>
      </c>
      <c r="L25" s="10">
        <v>39012</v>
      </c>
      <c r="M25" s="89">
        <v>40733</v>
      </c>
      <c r="N25" s="10">
        <v>42526</v>
      </c>
      <c r="O25" s="89">
        <v>34764</v>
      </c>
      <c r="P25" s="10">
        <v>38793</v>
      </c>
      <c r="Q25" s="89">
        <v>32058</v>
      </c>
      <c r="R25" s="10">
        <v>33890</v>
      </c>
      <c r="S25" s="89">
        <v>35187</v>
      </c>
      <c r="T25" s="10">
        <v>27573</v>
      </c>
      <c r="U25" s="89">
        <v>31497</v>
      </c>
    </row>
    <row r="26" spans="1:21" ht="15.75" customHeight="1" thickBot="1" x14ac:dyDescent="0.25">
      <c r="A26" s="73"/>
      <c r="B26" s="177" t="s">
        <v>193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 t="s">
        <v>193</v>
      </c>
      <c r="M26" s="177"/>
      <c r="N26" s="177"/>
      <c r="O26" s="177"/>
      <c r="P26" s="177"/>
      <c r="Q26" s="177"/>
      <c r="R26" s="177"/>
      <c r="S26" s="177"/>
      <c r="T26" s="177"/>
      <c r="U26" s="177"/>
    </row>
    <row r="27" spans="1:21" ht="14.25" thickBot="1" x14ac:dyDescent="0.25">
      <c r="A27" s="73" t="s">
        <v>194</v>
      </c>
      <c r="B27" s="10">
        <v>44420</v>
      </c>
      <c r="C27" s="89">
        <v>45731</v>
      </c>
      <c r="D27" s="10">
        <v>42246</v>
      </c>
      <c r="E27" s="89">
        <v>32156</v>
      </c>
      <c r="F27" s="10">
        <v>40188</v>
      </c>
      <c r="G27" s="89">
        <v>36001</v>
      </c>
      <c r="H27" s="10">
        <v>38790</v>
      </c>
      <c r="I27" s="89">
        <v>36625</v>
      </c>
      <c r="J27" s="10">
        <v>27685</v>
      </c>
      <c r="K27" s="89">
        <v>33169</v>
      </c>
      <c r="L27" s="10">
        <v>46151</v>
      </c>
      <c r="M27" s="89">
        <v>48762</v>
      </c>
      <c r="N27" s="10">
        <v>44503</v>
      </c>
      <c r="O27" s="89">
        <v>33927</v>
      </c>
      <c r="P27" s="10">
        <v>42272</v>
      </c>
      <c r="Q27" s="89">
        <v>38469</v>
      </c>
      <c r="R27" s="10">
        <v>41655</v>
      </c>
      <c r="S27" s="89">
        <v>38032</v>
      </c>
      <c r="T27" s="10">
        <v>28639</v>
      </c>
      <c r="U27" s="89">
        <v>34823</v>
      </c>
    </row>
    <row r="28" spans="1:21" ht="14.25" thickBot="1" x14ac:dyDescent="0.25">
      <c r="A28" s="73" t="s">
        <v>195</v>
      </c>
      <c r="B28" s="10">
        <v>33458</v>
      </c>
      <c r="C28" s="89">
        <v>30455</v>
      </c>
      <c r="D28" s="10">
        <v>24123</v>
      </c>
      <c r="E28" s="89">
        <v>14592</v>
      </c>
      <c r="F28" s="10">
        <v>27059</v>
      </c>
      <c r="G28" s="89">
        <v>22956</v>
      </c>
      <c r="H28" s="10">
        <v>27068</v>
      </c>
      <c r="I28" s="89">
        <v>21710</v>
      </c>
      <c r="J28" s="10">
        <v>14022</v>
      </c>
      <c r="K28" s="89">
        <v>21012</v>
      </c>
      <c r="L28" s="10">
        <v>28666</v>
      </c>
      <c r="M28" s="89">
        <v>29502</v>
      </c>
      <c r="N28" s="10">
        <v>25978</v>
      </c>
      <c r="O28" s="89">
        <v>15960</v>
      </c>
      <c r="P28" s="10">
        <v>25896</v>
      </c>
      <c r="Q28" s="89">
        <v>24401</v>
      </c>
      <c r="R28" s="10">
        <v>26205</v>
      </c>
      <c r="S28" s="89">
        <v>22417</v>
      </c>
      <c r="T28" s="10">
        <v>15185</v>
      </c>
      <c r="U28" s="89">
        <v>22568</v>
      </c>
    </row>
    <row r="29" spans="1:21" ht="14.25" thickBot="1" x14ac:dyDescent="0.25">
      <c r="A29" s="96" t="s">
        <v>196</v>
      </c>
      <c r="B29" s="91">
        <v>43346</v>
      </c>
      <c r="C29" s="91">
        <v>44333</v>
      </c>
      <c r="D29" s="91">
        <v>40500</v>
      </c>
      <c r="E29" s="91">
        <v>31363</v>
      </c>
      <c r="F29" s="91">
        <v>39144</v>
      </c>
      <c r="G29" s="91">
        <v>34509</v>
      </c>
      <c r="H29" s="91">
        <v>37021</v>
      </c>
      <c r="I29" s="91">
        <v>34777</v>
      </c>
      <c r="J29" s="91">
        <v>26754</v>
      </c>
      <c r="K29" s="91">
        <v>32168</v>
      </c>
      <c r="L29" s="91">
        <v>44564</v>
      </c>
      <c r="M29" s="91">
        <v>46933</v>
      </c>
      <c r="N29" s="91">
        <v>42742</v>
      </c>
      <c r="O29" s="91">
        <v>33140</v>
      </c>
      <c r="P29" s="91">
        <v>41004</v>
      </c>
      <c r="Q29" s="91">
        <v>36829</v>
      </c>
      <c r="R29" s="91">
        <v>39494</v>
      </c>
      <c r="S29" s="91">
        <v>35933</v>
      </c>
      <c r="T29" s="91">
        <v>27855</v>
      </c>
      <c r="U29" s="91">
        <v>33546</v>
      </c>
    </row>
    <row r="33" spans="1:12" x14ac:dyDescent="0.2">
      <c r="A33"/>
      <c r="B33"/>
      <c r="C33"/>
      <c r="D33"/>
      <c r="E33"/>
      <c r="F33"/>
      <c r="G33"/>
      <c r="H33"/>
      <c r="I33"/>
      <c r="J33"/>
      <c r="K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</row>
    <row r="37" spans="1:12" ht="12.75" customHeight="1" x14ac:dyDescent="0.2">
      <c r="A37"/>
      <c r="B37"/>
      <c r="C37"/>
      <c r="D37"/>
      <c r="E37"/>
      <c r="F37"/>
      <c r="G37"/>
      <c r="H37"/>
      <c r="I37"/>
      <c r="J37"/>
      <c r="K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</row>
    <row r="39" spans="1:12" ht="12.75" customHeight="1" x14ac:dyDescent="0.2">
      <c r="A39"/>
      <c r="B39"/>
      <c r="C39"/>
      <c r="D39"/>
      <c r="E39"/>
      <c r="F39"/>
      <c r="G39"/>
      <c r="H39"/>
      <c r="I39"/>
      <c r="J39"/>
      <c r="K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</row>
    <row r="43" spans="1:12" x14ac:dyDescent="0.2">
      <c r="A43"/>
      <c r="G43"/>
      <c r="H43"/>
      <c r="I43"/>
      <c r="J43"/>
      <c r="K43"/>
    </row>
    <row r="44" spans="1:12" x14ac:dyDescent="0.2">
      <c r="A44"/>
      <c r="B44"/>
      <c r="C44"/>
      <c r="D44"/>
      <c r="E44"/>
      <c r="F44"/>
      <c r="G44"/>
      <c r="H44" s="90"/>
      <c r="I44" s="90"/>
      <c r="J44" s="90"/>
      <c r="K44" s="90"/>
      <c r="L44" s="90"/>
    </row>
    <row r="45" spans="1:12" x14ac:dyDescent="0.2">
      <c r="A45"/>
      <c r="B45"/>
      <c r="C45"/>
      <c r="D45"/>
      <c r="E45"/>
      <c r="F45"/>
      <c r="G45"/>
      <c r="H45" s="90"/>
      <c r="I45" s="90"/>
      <c r="J45" s="90"/>
      <c r="K45" s="90"/>
      <c r="L45" s="90"/>
    </row>
    <row r="46" spans="1:12" x14ac:dyDescent="0.2">
      <c r="A46"/>
      <c r="G46"/>
      <c r="H46" s="90"/>
      <c r="I46" s="90"/>
      <c r="J46" s="90"/>
      <c r="K46" s="90"/>
      <c r="L46" s="90"/>
    </row>
    <row r="47" spans="1:12" x14ac:dyDescent="0.2">
      <c r="A47"/>
      <c r="B47"/>
      <c r="C47"/>
      <c r="D47"/>
      <c r="E47"/>
      <c r="F47"/>
      <c r="G47"/>
      <c r="H47" s="90"/>
      <c r="I47" s="90"/>
      <c r="J47" s="90"/>
      <c r="K47" s="90"/>
      <c r="L47" s="90"/>
    </row>
    <row r="48" spans="1:12" x14ac:dyDescent="0.2">
      <c r="A48"/>
      <c r="B48"/>
      <c r="C48"/>
      <c r="D48"/>
      <c r="E48"/>
      <c r="F48"/>
      <c r="G48"/>
      <c r="H48" s="90"/>
      <c r="I48" s="90"/>
      <c r="J48" s="90"/>
      <c r="K48" s="90"/>
      <c r="L48" s="90"/>
    </row>
    <row r="49" spans="1:12" x14ac:dyDescent="0.2">
      <c r="A49"/>
      <c r="B49"/>
      <c r="C49"/>
      <c r="D49"/>
      <c r="E49"/>
      <c r="F49"/>
      <c r="G49"/>
      <c r="H49" s="90"/>
      <c r="I49" s="90"/>
      <c r="J49" s="90"/>
      <c r="K49" s="90"/>
      <c r="L49" s="90"/>
    </row>
    <row r="50" spans="1:12" x14ac:dyDescent="0.2">
      <c r="A50"/>
      <c r="B50"/>
      <c r="C50"/>
      <c r="D50"/>
      <c r="E50"/>
      <c r="F50"/>
      <c r="G50"/>
      <c r="H50" s="90"/>
      <c r="I50" s="90"/>
      <c r="J50" s="90"/>
      <c r="K50" s="90"/>
      <c r="L50" s="90"/>
    </row>
    <row r="51" spans="1:12" x14ac:dyDescent="0.2">
      <c r="A51"/>
      <c r="B51"/>
      <c r="C51"/>
      <c r="D51"/>
      <c r="E51"/>
      <c r="F51"/>
      <c r="G51"/>
      <c r="H51" s="90"/>
      <c r="I51" s="90"/>
      <c r="J51" s="90"/>
      <c r="K51" s="90"/>
      <c r="L51" s="90"/>
    </row>
    <row r="52" spans="1:12" x14ac:dyDescent="0.2">
      <c r="A52"/>
      <c r="G52"/>
      <c r="H52" s="90"/>
      <c r="I52" s="90"/>
      <c r="J52" s="90"/>
      <c r="K52" s="90"/>
      <c r="L52" s="90"/>
    </row>
    <row r="53" spans="1:12" x14ac:dyDescent="0.2">
      <c r="A53"/>
      <c r="B53"/>
      <c r="C53"/>
      <c r="D53"/>
      <c r="E53"/>
      <c r="F53"/>
      <c r="G53"/>
      <c r="H53" s="90"/>
      <c r="I53" s="90"/>
      <c r="J53" s="90"/>
      <c r="K53" s="90"/>
      <c r="L53" s="90"/>
    </row>
    <row r="54" spans="1:12" x14ac:dyDescent="0.2">
      <c r="A54"/>
      <c r="B54"/>
      <c r="C54"/>
      <c r="D54"/>
      <c r="E54"/>
      <c r="F54"/>
      <c r="G54"/>
      <c r="H54" s="90"/>
      <c r="I54" s="90"/>
      <c r="J54" s="90"/>
      <c r="K54" s="90"/>
      <c r="L54" s="90"/>
    </row>
    <row r="55" spans="1:12" x14ac:dyDescent="0.2">
      <c r="A55"/>
      <c r="B55"/>
      <c r="C55"/>
      <c r="D55"/>
      <c r="E55"/>
      <c r="F55"/>
      <c r="G55"/>
      <c r="H55" s="90"/>
      <c r="I55" s="90"/>
      <c r="J55" s="90"/>
      <c r="K55" s="90"/>
      <c r="L55" s="90"/>
    </row>
    <row r="56" spans="1:12" x14ac:dyDescent="0.2">
      <c r="A56"/>
      <c r="B56"/>
      <c r="C56"/>
      <c r="D56"/>
      <c r="E56"/>
      <c r="F56"/>
      <c r="G56"/>
      <c r="H56" s="90"/>
      <c r="I56" s="90"/>
      <c r="J56" s="90"/>
      <c r="K56" s="90"/>
      <c r="L56" s="90"/>
    </row>
    <row r="57" spans="1:12" x14ac:dyDescent="0.2">
      <c r="A57"/>
      <c r="G57"/>
      <c r="H57" s="90"/>
      <c r="I57" s="90"/>
      <c r="J57" s="90"/>
      <c r="K57" s="90"/>
      <c r="L57" s="90"/>
    </row>
    <row r="58" spans="1:12" x14ac:dyDescent="0.2">
      <c r="A58"/>
      <c r="B58"/>
      <c r="C58"/>
      <c r="D58"/>
      <c r="E58"/>
      <c r="F58"/>
      <c r="G58"/>
      <c r="H58" s="90"/>
      <c r="I58" s="90"/>
      <c r="J58" s="90"/>
      <c r="K58" s="90"/>
      <c r="L58" s="90"/>
    </row>
    <row r="59" spans="1:12" x14ac:dyDescent="0.2">
      <c r="A59"/>
      <c r="B59"/>
      <c r="C59"/>
      <c r="D59"/>
      <c r="E59"/>
      <c r="F59"/>
      <c r="G59"/>
      <c r="H59" s="90"/>
      <c r="I59" s="90"/>
      <c r="J59" s="90"/>
      <c r="K59" s="90"/>
      <c r="L59" s="90"/>
    </row>
    <row r="60" spans="1:12" x14ac:dyDescent="0.2">
      <c r="A60"/>
      <c r="B60"/>
      <c r="C60"/>
      <c r="D60"/>
      <c r="E60"/>
      <c r="F60"/>
      <c r="G60"/>
      <c r="H60" s="90"/>
      <c r="I60" s="90"/>
      <c r="J60" s="90"/>
      <c r="K60" s="90"/>
      <c r="L60" s="90"/>
    </row>
    <row r="61" spans="1:12" x14ac:dyDescent="0.2">
      <c r="A61"/>
      <c r="B61"/>
      <c r="C61"/>
      <c r="D61"/>
      <c r="E61"/>
      <c r="F61"/>
      <c r="G61"/>
      <c r="H61" s="90"/>
      <c r="I61" s="90"/>
      <c r="J61" s="90"/>
      <c r="K61" s="90"/>
      <c r="L61" s="90"/>
    </row>
    <row r="62" spans="1:12" x14ac:dyDescent="0.2">
      <c r="A62"/>
      <c r="B62"/>
      <c r="C62"/>
      <c r="D62"/>
      <c r="E62"/>
      <c r="F62"/>
      <c r="G62"/>
      <c r="H62" s="90"/>
      <c r="I62" s="90"/>
      <c r="J62" s="90"/>
      <c r="K62" s="90"/>
      <c r="L62" s="90"/>
    </row>
    <row r="63" spans="1:12" x14ac:dyDescent="0.2">
      <c r="A63"/>
      <c r="G63"/>
      <c r="H63" s="90"/>
      <c r="I63" s="90"/>
      <c r="J63" s="90"/>
      <c r="K63" s="90"/>
      <c r="L63" s="90"/>
    </row>
    <row r="64" spans="1:12" x14ac:dyDescent="0.2">
      <c r="A64"/>
      <c r="B64"/>
      <c r="C64"/>
      <c r="D64"/>
      <c r="E64"/>
      <c r="F64"/>
      <c r="G64"/>
      <c r="H64" s="90"/>
      <c r="I64" s="90"/>
      <c r="J64" s="90"/>
      <c r="K64" s="90"/>
      <c r="L64" s="90"/>
    </row>
    <row r="65" spans="1:12" x14ac:dyDescent="0.2">
      <c r="A65"/>
      <c r="B65"/>
      <c r="C65"/>
      <c r="D65"/>
      <c r="E65"/>
      <c r="F65"/>
      <c r="G65"/>
      <c r="H65" s="90"/>
      <c r="I65" s="90"/>
      <c r="J65" s="90"/>
      <c r="K65" s="90"/>
      <c r="L65" s="90"/>
    </row>
    <row r="66" spans="1:12" x14ac:dyDescent="0.2">
      <c r="A66"/>
      <c r="B66"/>
      <c r="C66"/>
      <c r="D66"/>
      <c r="E66"/>
      <c r="F66"/>
      <c r="G66"/>
      <c r="H66" s="90"/>
      <c r="I66" s="90"/>
      <c r="J66" s="90"/>
      <c r="K66" s="90"/>
      <c r="L66" s="90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</row>
  </sheetData>
  <mergeCells count="16">
    <mergeCell ref="B20:K20"/>
    <mergeCell ref="L20:U20"/>
    <mergeCell ref="B26:K26"/>
    <mergeCell ref="L26:U26"/>
    <mergeCell ref="B6:K6"/>
    <mergeCell ref="L6:U6"/>
    <mergeCell ref="B9:K9"/>
    <mergeCell ref="L9:U9"/>
    <mergeCell ref="B15:K15"/>
    <mergeCell ref="L15:U15"/>
    <mergeCell ref="B3:K3"/>
    <mergeCell ref="L3:U3"/>
    <mergeCell ref="B4:F4"/>
    <mergeCell ref="G4:K4"/>
    <mergeCell ref="L4:P4"/>
    <mergeCell ref="Q4:U4"/>
  </mergeCells>
  <pageMargins left="0.75" right="0.75" top="1" bottom="1" header="0.5" footer="0.5"/>
  <pageSetup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115" zoomScaleNormal="115" workbookViewId="0">
      <selection activeCell="F2" sqref="F2"/>
    </sheetView>
  </sheetViews>
  <sheetFormatPr defaultColWidth="9.140625" defaultRowHeight="15" x14ac:dyDescent="0.25"/>
  <cols>
    <col min="1" max="1" width="27.28515625" style="105" customWidth="1"/>
    <col min="2" max="2" width="8.7109375" style="105" customWidth="1"/>
    <col min="3" max="3" width="9.5703125" style="105" customWidth="1"/>
    <col min="4" max="6" width="8.7109375" style="105" customWidth="1"/>
    <col min="7" max="7" width="9.5703125" style="105" customWidth="1"/>
    <col min="8" max="10" width="8.7109375" style="105" customWidth="1"/>
    <col min="11" max="11" width="9.5703125" style="105" customWidth="1"/>
    <col min="12" max="14" width="8.7109375" style="105" customWidth="1"/>
    <col min="15" max="15" width="9.5703125" style="105" customWidth="1"/>
    <col min="16" max="17" width="8.7109375" style="105" customWidth="1"/>
    <col min="18" max="16384" width="9.140625" style="105"/>
  </cols>
  <sheetData>
    <row r="1" spans="1:17" ht="18.75" x14ac:dyDescent="0.25">
      <c r="A1" s="104" t="s">
        <v>368</v>
      </c>
    </row>
    <row r="2" spans="1:17" ht="16.5" x14ac:dyDescent="0.25">
      <c r="A2" s="26" t="s">
        <v>200</v>
      </c>
    </row>
    <row r="3" spans="1:17" ht="17.25" thickBot="1" x14ac:dyDescent="0.3">
      <c r="A3" s="26"/>
    </row>
    <row r="4" spans="1:17" ht="15.75" thickBot="1" x14ac:dyDescent="0.3">
      <c r="A4" s="106"/>
      <c r="B4" s="183" t="s">
        <v>201</v>
      </c>
      <c r="C4" s="183"/>
      <c r="D4" s="183"/>
      <c r="E4" s="183"/>
      <c r="F4" s="182" t="s">
        <v>202</v>
      </c>
      <c r="G4" s="182"/>
      <c r="H4" s="182"/>
      <c r="I4" s="182"/>
      <c r="J4" s="183" t="s">
        <v>203</v>
      </c>
      <c r="K4" s="183"/>
      <c r="L4" s="183"/>
      <c r="M4" s="183"/>
      <c r="N4" s="182" t="s">
        <v>93</v>
      </c>
      <c r="O4" s="182"/>
      <c r="P4" s="182"/>
      <c r="Q4" s="182"/>
    </row>
    <row r="5" spans="1:17" ht="54.75" thickBot="1" x14ac:dyDescent="0.3">
      <c r="A5" s="107" t="s">
        <v>162</v>
      </c>
      <c r="B5" s="108" t="s">
        <v>204</v>
      </c>
      <c r="C5" s="108" t="s">
        <v>205</v>
      </c>
      <c r="D5" s="108" t="s">
        <v>206</v>
      </c>
      <c r="E5" s="108" t="s">
        <v>207</v>
      </c>
      <c r="F5" s="108" t="s">
        <v>204</v>
      </c>
      <c r="G5" s="108" t="s">
        <v>205</v>
      </c>
      <c r="H5" s="108" t="s">
        <v>206</v>
      </c>
      <c r="I5" s="108" t="s">
        <v>207</v>
      </c>
      <c r="J5" s="108" t="s">
        <v>204</v>
      </c>
      <c r="K5" s="108" t="s">
        <v>205</v>
      </c>
      <c r="L5" s="108" t="s">
        <v>206</v>
      </c>
      <c r="M5" s="108" t="s">
        <v>207</v>
      </c>
      <c r="N5" s="108" t="s">
        <v>204</v>
      </c>
      <c r="O5" s="108" t="s">
        <v>205</v>
      </c>
      <c r="P5" s="108" t="s">
        <v>206</v>
      </c>
      <c r="Q5" s="109" t="s">
        <v>207</v>
      </c>
    </row>
    <row r="6" spans="1:17" ht="15.75" thickBot="1" x14ac:dyDescent="0.3">
      <c r="A6" s="110"/>
      <c r="B6" s="182" t="s">
        <v>173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7" ht="15" customHeight="1" thickBot="1" x14ac:dyDescent="0.3">
      <c r="A7" s="111" t="s">
        <v>174</v>
      </c>
      <c r="B7" s="112">
        <v>333.58600000000001</v>
      </c>
      <c r="C7" s="113">
        <v>618.76838999999995</v>
      </c>
      <c r="D7" s="112">
        <v>1855</v>
      </c>
      <c r="E7" s="114">
        <v>3.32</v>
      </c>
      <c r="F7" s="115">
        <v>3703.8519999999999</v>
      </c>
      <c r="G7" s="113">
        <v>5596.3462989999998</v>
      </c>
      <c r="H7" s="112">
        <v>1511</v>
      </c>
      <c r="I7" s="114">
        <v>39.64</v>
      </c>
      <c r="J7" s="115">
        <v>1841.723</v>
      </c>
      <c r="K7" s="113">
        <v>3577.337998</v>
      </c>
      <c r="L7" s="112">
        <v>1942</v>
      </c>
      <c r="M7" s="114">
        <v>17.96</v>
      </c>
      <c r="N7" s="115">
        <v>693.48800000000006</v>
      </c>
      <c r="O7" s="113">
        <v>1047.0966550000001</v>
      </c>
      <c r="P7" s="112">
        <v>1510</v>
      </c>
      <c r="Q7" s="116">
        <v>6.6</v>
      </c>
    </row>
    <row r="8" spans="1:17" ht="15" customHeight="1" thickBot="1" x14ac:dyDescent="0.3">
      <c r="A8" s="111" t="s">
        <v>175</v>
      </c>
      <c r="B8" s="112">
        <v>110.883</v>
      </c>
      <c r="C8" s="117">
        <v>258.963548</v>
      </c>
      <c r="D8" s="118">
        <v>2335</v>
      </c>
      <c r="E8" s="114">
        <v>1.53</v>
      </c>
      <c r="F8" s="115">
        <v>2336.413</v>
      </c>
      <c r="G8" s="117">
        <v>3436.5344929999997</v>
      </c>
      <c r="H8" s="118">
        <v>1471</v>
      </c>
      <c r="I8" s="119">
        <v>34.15</v>
      </c>
      <c r="J8" s="115">
        <v>1171.4570000000001</v>
      </c>
      <c r="K8" s="117">
        <v>2196.1955589999998</v>
      </c>
      <c r="L8" s="118">
        <v>1875</v>
      </c>
      <c r="M8" s="119">
        <v>16.38</v>
      </c>
      <c r="N8" s="115">
        <v>303.28699999999998</v>
      </c>
      <c r="O8" s="113">
        <v>389.33762899999999</v>
      </c>
      <c r="P8" s="112">
        <v>1284</v>
      </c>
      <c r="Q8" s="116">
        <v>3.7</v>
      </c>
    </row>
    <row r="9" spans="1:17" ht="15" customHeight="1" thickBot="1" x14ac:dyDescent="0.3">
      <c r="A9" s="111"/>
      <c r="B9" s="182" t="s">
        <v>176</v>
      </c>
      <c r="C9" s="182"/>
      <c r="D9" s="182"/>
      <c r="E9" s="182"/>
      <c r="F9" s="182" t="s">
        <v>176</v>
      </c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7" ht="15" customHeight="1" thickBot="1" x14ac:dyDescent="0.3">
      <c r="A10" s="111" t="s">
        <v>177</v>
      </c>
      <c r="B10" s="112">
        <v>28.119</v>
      </c>
      <c r="C10" s="113">
        <v>39.765729999999998</v>
      </c>
      <c r="D10" s="115">
        <v>1414</v>
      </c>
      <c r="E10" s="114">
        <v>0.51</v>
      </c>
      <c r="F10" s="115">
        <v>1632.3520000000001</v>
      </c>
      <c r="G10" s="113">
        <v>2371.7854530000004</v>
      </c>
      <c r="H10" s="115">
        <v>1453</v>
      </c>
      <c r="I10" s="116">
        <v>35.46</v>
      </c>
      <c r="J10" s="115">
        <v>772.63099999999997</v>
      </c>
      <c r="K10" s="113">
        <v>1305.677156</v>
      </c>
      <c r="L10" s="115">
        <v>1690</v>
      </c>
      <c r="M10" s="116">
        <v>15.61</v>
      </c>
      <c r="N10" s="115">
        <v>100.711</v>
      </c>
      <c r="O10" s="113">
        <v>126.066864</v>
      </c>
      <c r="P10" s="112">
        <v>1252</v>
      </c>
      <c r="Q10" s="116">
        <v>1.8</v>
      </c>
    </row>
    <row r="11" spans="1:17" ht="15" customHeight="1" thickBot="1" x14ac:dyDescent="0.3">
      <c r="A11" s="111" t="s">
        <v>178</v>
      </c>
      <c r="B11" s="112">
        <v>154.31100000000001</v>
      </c>
      <c r="C11" s="113">
        <v>412.37605300000001</v>
      </c>
      <c r="D11" s="115">
        <v>2672</v>
      </c>
      <c r="E11" s="114">
        <v>3.52</v>
      </c>
      <c r="F11" s="115">
        <v>1678.268</v>
      </c>
      <c r="G11" s="113">
        <v>2592.5724619999996</v>
      </c>
      <c r="H11" s="115">
        <v>1545</v>
      </c>
      <c r="I11" s="116">
        <v>40.98</v>
      </c>
      <c r="J11" s="115">
        <v>807.71799999999996</v>
      </c>
      <c r="K11" s="113">
        <v>1595.9684669999999</v>
      </c>
      <c r="L11" s="115">
        <v>1976</v>
      </c>
      <c r="M11" s="116">
        <v>19.399999999999999</v>
      </c>
      <c r="N11" s="115">
        <v>278.17599999999999</v>
      </c>
      <c r="O11" s="113">
        <v>453.83214299999997</v>
      </c>
      <c r="P11" s="112">
        <v>1631</v>
      </c>
      <c r="Q11" s="116">
        <v>6.5</v>
      </c>
    </row>
    <row r="12" spans="1:17" ht="15" customHeight="1" thickBot="1" x14ac:dyDescent="0.3">
      <c r="A12" s="111" t="s">
        <v>179</v>
      </c>
      <c r="B12" s="112">
        <v>156.244</v>
      </c>
      <c r="C12" s="113">
        <v>263.99727200000001</v>
      </c>
      <c r="D12" s="115">
        <v>1690</v>
      </c>
      <c r="E12" s="114">
        <v>3.25</v>
      </c>
      <c r="F12" s="115">
        <v>1776.432</v>
      </c>
      <c r="G12" s="113">
        <v>2678.697353</v>
      </c>
      <c r="H12" s="115">
        <v>1508</v>
      </c>
      <c r="I12" s="116">
        <v>40.78</v>
      </c>
      <c r="J12" s="115">
        <v>854.04499999999996</v>
      </c>
      <c r="K12" s="113">
        <v>1869.302267</v>
      </c>
      <c r="L12" s="115">
        <v>2189</v>
      </c>
      <c r="M12" s="116">
        <v>17.98</v>
      </c>
      <c r="N12" s="115">
        <v>359.05099999999999</v>
      </c>
      <c r="O12" s="113">
        <v>548.82050800000002</v>
      </c>
      <c r="P12" s="112">
        <v>1529</v>
      </c>
      <c r="Q12" s="116">
        <v>7.6</v>
      </c>
    </row>
    <row r="13" spans="1:17" ht="15" customHeight="1" thickBot="1" x14ac:dyDescent="0.3">
      <c r="A13" s="111" t="s">
        <v>180</v>
      </c>
      <c r="B13" s="112">
        <v>90.950999999999993</v>
      </c>
      <c r="C13" s="113">
        <v>155.76145299999999</v>
      </c>
      <c r="D13" s="115">
        <v>1713</v>
      </c>
      <c r="E13" s="114">
        <v>3.32</v>
      </c>
      <c r="F13" s="115">
        <v>897.12099999999998</v>
      </c>
      <c r="G13" s="113">
        <v>1305.5041220000001</v>
      </c>
      <c r="H13" s="115">
        <v>1455</v>
      </c>
      <c r="I13" s="116">
        <v>33.78</v>
      </c>
      <c r="J13" s="115">
        <v>550.48400000000004</v>
      </c>
      <c r="K13" s="113">
        <v>950.58723400000008</v>
      </c>
      <c r="L13" s="115">
        <v>1727</v>
      </c>
      <c r="M13" s="116">
        <v>18.37</v>
      </c>
      <c r="N13" s="115">
        <v>242.54499999999999</v>
      </c>
      <c r="O13" s="113">
        <v>294.02760699999999</v>
      </c>
      <c r="P13" s="112">
        <v>1212</v>
      </c>
      <c r="Q13" s="116">
        <v>6.9</v>
      </c>
    </row>
    <row r="14" spans="1:17" ht="15" customHeight="1" thickBot="1" x14ac:dyDescent="0.3">
      <c r="A14" s="111" t="s">
        <v>181</v>
      </c>
      <c r="B14" s="112">
        <v>14.843999999999999</v>
      </c>
      <c r="C14" s="113">
        <v>5.8314310000000003</v>
      </c>
      <c r="D14" s="115">
        <v>393</v>
      </c>
      <c r="E14" s="114">
        <v>3.9</v>
      </c>
      <c r="F14" s="115">
        <v>56.091000000000001</v>
      </c>
      <c r="G14" s="113">
        <v>84.321400999999994</v>
      </c>
      <c r="H14" s="115">
        <v>1503</v>
      </c>
      <c r="I14" s="116">
        <v>11.58</v>
      </c>
      <c r="J14" s="115">
        <v>28.303000000000001</v>
      </c>
      <c r="K14" s="113">
        <v>51.998434000000003</v>
      </c>
      <c r="L14" s="115">
        <v>1837</v>
      </c>
      <c r="M14" s="116">
        <v>5.21</v>
      </c>
      <c r="N14" s="115">
        <v>16.292000000000002</v>
      </c>
      <c r="O14" s="113">
        <v>13.687163999999999</v>
      </c>
      <c r="P14" s="112">
        <v>840</v>
      </c>
      <c r="Q14" s="116">
        <v>3.1</v>
      </c>
    </row>
    <row r="15" spans="1:17" ht="15" customHeight="1" thickBot="1" x14ac:dyDescent="0.3">
      <c r="A15" s="111"/>
      <c r="B15" s="182" t="s">
        <v>208</v>
      </c>
      <c r="C15" s="182"/>
      <c r="D15" s="182"/>
      <c r="E15" s="182"/>
      <c r="F15" s="182" t="s">
        <v>208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7" ht="15" customHeight="1" thickBot="1" x14ac:dyDescent="0.3">
      <c r="A16" s="111" t="s">
        <v>209</v>
      </c>
      <c r="B16" s="112">
        <v>2.4140000000000001</v>
      </c>
      <c r="C16" s="113">
        <v>1.6395189999999999</v>
      </c>
      <c r="D16" s="115">
        <v>679</v>
      </c>
      <c r="E16" s="114">
        <v>0.42</v>
      </c>
      <c r="F16" s="115">
        <v>203.47900000000001</v>
      </c>
      <c r="G16" s="113">
        <v>286.22233599999998</v>
      </c>
      <c r="H16" s="115">
        <v>1407</v>
      </c>
      <c r="I16" s="116" t="s">
        <v>210</v>
      </c>
      <c r="J16" s="115">
        <v>101.878</v>
      </c>
      <c r="K16" s="113">
        <v>219.001824</v>
      </c>
      <c r="L16" s="115">
        <v>2150</v>
      </c>
      <c r="M16" s="116">
        <v>12.03</v>
      </c>
      <c r="N16" s="115">
        <v>16.992000000000001</v>
      </c>
      <c r="O16" s="113">
        <v>20.953762000000001</v>
      </c>
      <c r="P16" s="115">
        <v>1233</v>
      </c>
      <c r="Q16" s="116">
        <v>1.8</v>
      </c>
    </row>
    <row r="17" spans="1:17" ht="15" customHeight="1" thickBot="1" x14ac:dyDescent="0.3">
      <c r="A17" s="111" t="s">
        <v>211</v>
      </c>
      <c r="B17" s="112">
        <v>48.27</v>
      </c>
      <c r="C17" s="113">
        <v>73.473642999999996</v>
      </c>
      <c r="D17" s="115">
        <v>1522</v>
      </c>
      <c r="E17" s="114">
        <v>1.19</v>
      </c>
      <c r="F17" s="115">
        <v>826.46600000000001</v>
      </c>
      <c r="G17" s="113">
        <v>1144.735173</v>
      </c>
      <c r="H17" s="115">
        <v>1385</v>
      </c>
      <c r="I17" s="116">
        <v>23.69</v>
      </c>
      <c r="J17" s="115">
        <v>433.61399999999998</v>
      </c>
      <c r="K17" s="113">
        <v>621.099513</v>
      </c>
      <c r="L17" s="115">
        <v>1432</v>
      </c>
      <c r="M17" s="116">
        <v>12.15</v>
      </c>
      <c r="N17" s="115">
        <v>91.481999999999999</v>
      </c>
      <c r="O17" s="113">
        <v>92.180605</v>
      </c>
      <c r="P17" s="115">
        <v>1008</v>
      </c>
      <c r="Q17" s="116">
        <v>2.2999999999999998</v>
      </c>
    </row>
    <row r="18" spans="1:17" ht="15" customHeight="1" thickBot="1" x14ac:dyDescent="0.3">
      <c r="A18" s="111" t="s">
        <v>212</v>
      </c>
      <c r="B18" s="112">
        <v>393.78399999999999</v>
      </c>
      <c r="C18" s="113">
        <v>802.61877600000003</v>
      </c>
      <c r="D18" s="115">
        <v>2038</v>
      </c>
      <c r="E18" s="114">
        <v>3.14</v>
      </c>
      <c r="F18" s="115">
        <v>5010.3190000000004</v>
      </c>
      <c r="G18" s="113">
        <v>7601.9232830000001</v>
      </c>
      <c r="H18" s="115">
        <v>1517</v>
      </c>
      <c r="I18" s="116">
        <v>41.45</v>
      </c>
      <c r="J18" s="115">
        <v>2477.6880000000001</v>
      </c>
      <c r="K18" s="113">
        <v>4933.4322199999997</v>
      </c>
      <c r="L18" s="115">
        <v>1991</v>
      </c>
      <c r="M18" s="116">
        <v>18.899999999999999</v>
      </c>
      <c r="N18" s="115">
        <v>888.30100000000004</v>
      </c>
      <c r="O18" s="113">
        <v>1323.2999179999999</v>
      </c>
      <c r="P18" s="115">
        <v>1490</v>
      </c>
      <c r="Q18" s="116">
        <v>6.4</v>
      </c>
    </row>
    <row r="19" spans="1:17" ht="15" customHeight="1" thickBot="1" x14ac:dyDescent="0.3">
      <c r="A19" s="111"/>
      <c r="B19" s="182" t="s">
        <v>213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ht="15" customHeight="1" thickBot="1" x14ac:dyDescent="0.3">
      <c r="A20" s="111" t="s">
        <v>214</v>
      </c>
      <c r="B20" s="112">
        <v>54.204999999999998</v>
      </c>
      <c r="C20" s="113">
        <v>156.73833500000001</v>
      </c>
      <c r="D20" s="115">
        <v>2892</v>
      </c>
      <c r="E20" s="116">
        <v>1.44</v>
      </c>
      <c r="F20" s="115">
        <v>297.25700000000001</v>
      </c>
      <c r="G20" s="113">
        <v>429.24514199999999</v>
      </c>
      <c r="H20" s="115">
        <v>1444</v>
      </c>
      <c r="I20" s="116" t="s">
        <v>210</v>
      </c>
      <c r="J20" s="115">
        <v>221.94200000000001</v>
      </c>
      <c r="K20" s="113">
        <v>598.25211899999999</v>
      </c>
      <c r="L20" s="115">
        <v>2696</v>
      </c>
      <c r="M20" s="116">
        <v>8.39</v>
      </c>
      <c r="N20" s="115">
        <v>108.553</v>
      </c>
      <c r="O20" s="113">
        <v>321.820784</v>
      </c>
      <c r="P20" s="115">
        <v>2965</v>
      </c>
      <c r="Q20" s="116">
        <v>2.8</v>
      </c>
    </row>
    <row r="21" spans="1:17" ht="15" customHeight="1" thickBot="1" x14ac:dyDescent="0.3">
      <c r="A21" s="111" t="s">
        <v>215</v>
      </c>
      <c r="B21" s="112">
        <v>360.92</v>
      </c>
      <c r="C21" s="113">
        <v>629.94203500000003</v>
      </c>
      <c r="D21" s="115">
        <v>1745</v>
      </c>
      <c r="E21" s="116">
        <v>3.24</v>
      </c>
      <c r="F21" s="115">
        <v>4474.7</v>
      </c>
      <c r="G21" s="113">
        <v>6838.5665049999998</v>
      </c>
      <c r="H21" s="115">
        <v>1528</v>
      </c>
      <c r="I21" s="116">
        <v>40.880000000000003</v>
      </c>
      <c r="J21" s="115">
        <v>2023.654</v>
      </c>
      <c r="K21" s="113">
        <v>3873.8161809999997</v>
      </c>
      <c r="L21" s="115">
        <v>1914</v>
      </c>
      <c r="M21" s="116">
        <v>17.21</v>
      </c>
      <c r="N21" s="115">
        <v>782.81600000000003</v>
      </c>
      <c r="O21" s="113">
        <v>945.70917899999995</v>
      </c>
      <c r="P21" s="115">
        <v>1208</v>
      </c>
      <c r="Q21" s="116">
        <v>6.4</v>
      </c>
    </row>
    <row r="22" spans="1:17" ht="15" customHeight="1" thickBot="1" x14ac:dyDescent="0.3">
      <c r="A22" s="111" t="s">
        <v>216</v>
      </c>
      <c r="B22" s="112">
        <v>29.344000000000001</v>
      </c>
      <c r="C22" s="113">
        <v>91.051568000000003</v>
      </c>
      <c r="D22" s="115">
        <v>3103</v>
      </c>
      <c r="E22" s="116">
        <v>1.1000000000000001</v>
      </c>
      <c r="F22" s="115">
        <v>1268.307</v>
      </c>
      <c r="G22" s="113">
        <v>1765.0691449999999</v>
      </c>
      <c r="H22" s="115">
        <v>1392</v>
      </c>
      <c r="I22" s="116">
        <v>43.22</v>
      </c>
      <c r="J22" s="115">
        <v>767.58399999999995</v>
      </c>
      <c r="K22" s="113">
        <v>1301.4652570000001</v>
      </c>
      <c r="L22" s="115">
        <v>1696</v>
      </c>
      <c r="M22" s="116">
        <v>24.77</v>
      </c>
      <c r="N22" s="115">
        <v>105.40600000000001</v>
      </c>
      <c r="O22" s="113">
        <v>168.90432100000001</v>
      </c>
      <c r="P22" s="115">
        <v>1602</v>
      </c>
      <c r="Q22" s="116">
        <v>3.6</v>
      </c>
    </row>
    <row r="23" spans="1:17" ht="15" customHeight="1" thickBot="1" x14ac:dyDescent="0.3">
      <c r="A23" s="111"/>
      <c r="B23" s="182" t="s">
        <v>217</v>
      </c>
      <c r="C23" s="182"/>
      <c r="D23" s="182"/>
      <c r="E23" s="182"/>
      <c r="F23" s="182" t="s">
        <v>217</v>
      </c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ht="15" customHeight="1" thickBot="1" x14ac:dyDescent="0.3">
      <c r="A24" s="111" t="s">
        <v>214</v>
      </c>
      <c r="B24" s="115" t="s">
        <v>218</v>
      </c>
      <c r="C24" s="113" t="s">
        <v>218</v>
      </c>
      <c r="D24" s="115" t="s">
        <v>218</v>
      </c>
      <c r="E24" s="116" t="s">
        <v>218</v>
      </c>
      <c r="F24" s="115">
        <v>32.262</v>
      </c>
      <c r="G24" s="113">
        <v>66.481395999999989</v>
      </c>
      <c r="H24" s="115">
        <v>2061</v>
      </c>
      <c r="I24" s="116" t="s">
        <v>210</v>
      </c>
      <c r="J24" s="115">
        <v>17.420999999999999</v>
      </c>
      <c r="K24" s="113">
        <v>63.890352</v>
      </c>
      <c r="L24" s="115">
        <v>3667</v>
      </c>
      <c r="M24" s="116" t="s">
        <v>210</v>
      </c>
      <c r="N24" s="115">
        <v>0.92300000000000004</v>
      </c>
      <c r="O24" s="116" t="s">
        <v>210</v>
      </c>
      <c r="P24" s="115">
        <v>469</v>
      </c>
      <c r="Q24" s="116" t="s">
        <v>210</v>
      </c>
    </row>
    <row r="25" spans="1:17" ht="15" customHeight="1" thickBot="1" x14ac:dyDescent="0.3">
      <c r="A25" s="111" t="s">
        <v>219</v>
      </c>
      <c r="B25" s="115" t="s">
        <v>218</v>
      </c>
      <c r="C25" s="113" t="s">
        <v>218</v>
      </c>
      <c r="D25" s="115" t="s">
        <v>218</v>
      </c>
      <c r="E25" s="116" t="s">
        <v>218</v>
      </c>
      <c r="F25" s="115">
        <v>55.112000000000002</v>
      </c>
      <c r="G25" s="113">
        <v>69.469869000000003</v>
      </c>
      <c r="H25" s="115">
        <v>1261</v>
      </c>
      <c r="I25" s="116">
        <v>5.2</v>
      </c>
      <c r="J25" s="115">
        <v>27.411999999999999</v>
      </c>
      <c r="K25" s="113">
        <v>56.652559000000004</v>
      </c>
      <c r="L25" s="115">
        <v>2067</v>
      </c>
      <c r="M25" s="116">
        <v>3.27</v>
      </c>
      <c r="N25" s="115">
        <v>3.3690000000000002</v>
      </c>
      <c r="O25" s="113">
        <v>4.8992199999999997</v>
      </c>
      <c r="P25" s="115">
        <v>1454</v>
      </c>
      <c r="Q25" s="116">
        <v>0.3</v>
      </c>
    </row>
    <row r="26" spans="1:17" ht="15" customHeight="1" thickBot="1" x14ac:dyDescent="0.3">
      <c r="A26" s="111" t="s">
        <v>220</v>
      </c>
      <c r="B26" s="115" t="s">
        <v>218</v>
      </c>
      <c r="C26" s="113" t="s">
        <v>218</v>
      </c>
      <c r="D26" s="115" t="s">
        <v>218</v>
      </c>
      <c r="E26" s="116" t="s">
        <v>218</v>
      </c>
      <c r="F26" s="115">
        <v>2313.8620000000001</v>
      </c>
      <c r="G26" s="113">
        <v>3466.0554049999996</v>
      </c>
      <c r="H26" s="115">
        <v>1498</v>
      </c>
      <c r="I26" s="116">
        <v>49.3</v>
      </c>
      <c r="J26" s="115">
        <v>863.11</v>
      </c>
      <c r="K26" s="113">
        <v>1519.0508649999999</v>
      </c>
      <c r="L26" s="115">
        <v>1760</v>
      </c>
      <c r="M26" s="116">
        <v>17.97</v>
      </c>
      <c r="N26" s="115">
        <v>401.48200000000003</v>
      </c>
      <c r="O26" s="113">
        <v>469.368044</v>
      </c>
      <c r="P26" s="115">
        <v>1169</v>
      </c>
      <c r="Q26" s="116">
        <v>8.6999999999999993</v>
      </c>
    </row>
    <row r="27" spans="1:17" ht="15" customHeight="1" thickBot="1" x14ac:dyDescent="0.3">
      <c r="A27" s="111" t="s">
        <v>221</v>
      </c>
      <c r="B27" s="115" t="s">
        <v>218</v>
      </c>
      <c r="C27" s="113" t="s">
        <v>218</v>
      </c>
      <c r="D27" s="115" t="s">
        <v>218</v>
      </c>
      <c r="E27" s="116" t="s">
        <v>218</v>
      </c>
      <c r="F27" s="115">
        <v>548.57299999999998</v>
      </c>
      <c r="G27" s="113">
        <v>805.04701</v>
      </c>
      <c r="H27" s="115">
        <v>1468</v>
      </c>
      <c r="I27" s="116">
        <v>48.32</v>
      </c>
      <c r="J27" s="115">
        <v>327.48599999999999</v>
      </c>
      <c r="K27" s="113">
        <v>405.01041399999997</v>
      </c>
      <c r="L27" s="115">
        <v>1237</v>
      </c>
      <c r="M27" s="116">
        <v>24.3</v>
      </c>
      <c r="N27" s="115">
        <v>165.827</v>
      </c>
      <c r="O27" s="113">
        <v>135.63247699999999</v>
      </c>
      <c r="P27" s="115">
        <v>818</v>
      </c>
      <c r="Q27" s="116">
        <v>11.6</v>
      </c>
    </row>
    <row r="28" spans="1:17" ht="15" customHeight="1" thickBot="1" x14ac:dyDescent="0.3">
      <c r="A28" s="111" t="s">
        <v>222</v>
      </c>
      <c r="B28" s="115" t="s">
        <v>218</v>
      </c>
      <c r="C28" s="113" t="s">
        <v>218</v>
      </c>
      <c r="D28" s="115" t="s">
        <v>218</v>
      </c>
      <c r="E28" s="116" t="s">
        <v>218</v>
      </c>
      <c r="F28" s="115">
        <v>963.255</v>
      </c>
      <c r="G28" s="113">
        <v>1356.467877</v>
      </c>
      <c r="H28" s="115">
        <v>1408</v>
      </c>
      <c r="I28" s="116">
        <v>41.5</v>
      </c>
      <c r="J28" s="115">
        <v>482.411</v>
      </c>
      <c r="K28" s="113">
        <v>713.61545100000001</v>
      </c>
      <c r="L28" s="115">
        <v>1479</v>
      </c>
      <c r="M28" s="116">
        <v>19.579999999999998</v>
      </c>
      <c r="N28" s="115">
        <v>87.159000000000006</v>
      </c>
      <c r="O28" s="113">
        <v>100.754811</v>
      </c>
      <c r="P28" s="115">
        <v>1156</v>
      </c>
      <c r="Q28" s="116">
        <v>3.1</v>
      </c>
    </row>
    <row r="29" spans="1:17" ht="15" customHeight="1" thickBot="1" x14ac:dyDescent="0.3">
      <c r="A29" s="111" t="s">
        <v>223</v>
      </c>
      <c r="B29" s="115" t="s">
        <v>218</v>
      </c>
      <c r="C29" s="113" t="s">
        <v>218</v>
      </c>
      <c r="D29" s="115" t="s">
        <v>218</v>
      </c>
      <c r="E29" s="116" t="s">
        <v>218</v>
      </c>
      <c r="F29" s="115">
        <v>292.60899999999998</v>
      </c>
      <c r="G29" s="113">
        <v>397.24529899999999</v>
      </c>
      <c r="H29" s="115">
        <v>1358</v>
      </c>
      <c r="I29" s="116">
        <v>30.25</v>
      </c>
      <c r="J29" s="115">
        <v>227.416</v>
      </c>
      <c r="K29" s="113">
        <v>864.63431400000002</v>
      </c>
      <c r="L29" s="115">
        <v>3802</v>
      </c>
      <c r="M29" s="116">
        <v>19.899999999999999</v>
      </c>
      <c r="N29" s="115">
        <v>69.733999999999995</v>
      </c>
      <c r="O29" s="113">
        <v>425.96247399999999</v>
      </c>
      <c r="P29" s="115">
        <v>6108</v>
      </c>
      <c r="Q29" s="116">
        <v>4.5</v>
      </c>
    </row>
    <row r="30" spans="1:17" ht="15" customHeight="1" thickBot="1" x14ac:dyDescent="0.3">
      <c r="A30" s="111" t="s">
        <v>224</v>
      </c>
      <c r="B30" s="115" t="s">
        <v>218</v>
      </c>
      <c r="C30" s="113" t="s">
        <v>218</v>
      </c>
      <c r="D30" s="115" t="s">
        <v>218</v>
      </c>
      <c r="E30" s="116" t="s">
        <v>218</v>
      </c>
      <c r="F30" s="115">
        <v>584.649</v>
      </c>
      <c r="G30" s="113">
        <v>1020.442865</v>
      </c>
      <c r="H30" s="115">
        <v>1745</v>
      </c>
      <c r="I30" s="116">
        <v>50.31</v>
      </c>
      <c r="J30" s="115">
        <v>406.64299999999997</v>
      </c>
      <c r="K30" s="113">
        <v>900.257385</v>
      </c>
      <c r="L30" s="115">
        <v>2214</v>
      </c>
      <c r="M30" s="116">
        <v>33.630000000000003</v>
      </c>
      <c r="N30" s="115">
        <v>67.242999999999995</v>
      </c>
      <c r="O30" s="113">
        <v>82.354744999999994</v>
      </c>
      <c r="P30" s="115">
        <v>1225</v>
      </c>
      <c r="Q30" s="116">
        <v>4.3</v>
      </c>
    </row>
    <row r="31" spans="1:17" ht="15" customHeight="1" thickBot="1" x14ac:dyDescent="0.3">
      <c r="A31" s="111" t="s">
        <v>225</v>
      </c>
      <c r="B31" s="115" t="s">
        <v>218</v>
      </c>
      <c r="C31" s="113" t="s">
        <v>218</v>
      </c>
      <c r="D31" s="115" t="s">
        <v>218</v>
      </c>
      <c r="E31" s="116" t="s">
        <v>218</v>
      </c>
      <c r="F31" s="115">
        <v>115.459</v>
      </c>
      <c r="G31" s="113">
        <v>130.91101900000001</v>
      </c>
      <c r="H31" s="115">
        <v>1134</v>
      </c>
      <c r="I31" s="116">
        <v>26.84</v>
      </c>
      <c r="J31" s="115">
        <v>68.177000000000007</v>
      </c>
      <c r="K31" s="113">
        <v>136.78843000000001</v>
      </c>
      <c r="L31" s="115">
        <v>2006</v>
      </c>
      <c r="M31" s="116">
        <v>9.9</v>
      </c>
      <c r="N31" s="115">
        <v>40.15</v>
      </c>
      <c r="O31" s="113">
        <v>61.987620999999997</v>
      </c>
      <c r="P31" s="115">
        <v>1544</v>
      </c>
      <c r="Q31" s="116">
        <v>6.6</v>
      </c>
    </row>
    <row r="32" spans="1:17" ht="15" customHeight="1" thickBot="1" x14ac:dyDescent="0.3">
      <c r="A32" s="111" t="s">
        <v>226</v>
      </c>
      <c r="B32" s="115" t="s">
        <v>218</v>
      </c>
      <c r="C32" s="113" t="s">
        <v>218</v>
      </c>
      <c r="D32" s="115" t="s">
        <v>218</v>
      </c>
      <c r="E32" s="116" t="s">
        <v>218</v>
      </c>
      <c r="F32" s="115">
        <v>49.695999999999998</v>
      </c>
      <c r="G32" s="113">
        <v>40.401290000000003</v>
      </c>
      <c r="H32" s="115">
        <v>813</v>
      </c>
      <c r="I32" s="116">
        <v>8.92</v>
      </c>
      <c r="J32" s="115">
        <v>15.815</v>
      </c>
      <c r="K32" s="113">
        <v>72.117589000000009</v>
      </c>
      <c r="L32" s="115">
        <v>4560</v>
      </c>
      <c r="M32" s="116">
        <v>2.54</v>
      </c>
      <c r="N32" s="115">
        <v>8.7899999999999991</v>
      </c>
      <c r="O32" s="113">
        <v>11.155662</v>
      </c>
      <c r="P32" s="115">
        <v>1269</v>
      </c>
      <c r="Q32" s="116">
        <v>1.6</v>
      </c>
    </row>
    <row r="33" spans="1:17" ht="15" customHeight="1" thickBot="1" x14ac:dyDescent="0.3">
      <c r="A33" s="111" t="s">
        <v>227</v>
      </c>
      <c r="B33" s="115" t="s">
        <v>218</v>
      </c>
      <c r="C33" s="113" t="s">
        <v>218</v>
      </c>
      <c r="D33" s="115" t="s">
        <v>218</v>
      </c>
      <c r="E33" s="116" t="s">
        <v>218</v>
      </c>
      <c r="F33" s="115">
        <v>479.46600000000001</v>
      </c>
      <c r="G33" s="113">
        <v>754.64371299999993</v>
      </c>
      <c r="H33" s="115">
        <v>1574</v>
      </c>
      <c r="I33" s="116">
        <v>29.23</v>
      </c>
      <c r="J33" s="115">
        <v>192.625</v>
      </c>
      <c r="K33" s="113">
        <v>464.93690000000004</v>
      </c>
      <c r="L33" s="115">
        <v>2414</v>
      </c>
      <c r="M33" s="116">
        <v>11.83</v>
      </c>
      <c r="N33" s="115">
        <v>77.358999999999995</v>
      </c>
      <c r="O33" s="113">
        <v>95.426184000000006</v>
      </c>
      <c r="P33" s="115">
        <v>1234</v>
      </c>
      <c r="Q33" s="116">
        <v>4.0999999999999996</v>
      </c>
    </row>
    <row r="34" spans="1:17" ht="15" customHeight="1" thickBot="1" x14ac:dyDescent="0.3">
      <c r="A34" s="111" t="s">
        <v>228</v>
      </c>
      <c r="B34" s="115" t="s">
        <v>218</v>
      </c>
      <c r="C34" s="113" t="s">
        <v>218</v>
      </c>
      <c r="D34" s="115" t="s">
        <v>218</v>
      </c>
      <c r="E34" s="116" t="s">
        <v>218</v>
      </c>
      <c r="F34" s="115">
        <v>35.72</v>
      </c>
      <c r="G34" s="113">
        <v>56.920019000000003</v>
      </c>
      <c r="H34" s="115">
        <v>1594</v>
      </c>
      <c r="I34" s="116" t="s">
        <v>210</v>
      </c>
      <c r="J34" s="115">
        <v>23.151</v>
      </c>
      <c r="K34" s="113">
        <v>46.012535000000007</v>
      </c>
      <c r="L34" s="115">
        <v>1988</v>
      </c>
      <c r="M34" s="116" t="s">
        <v>210</v>
      </c>
      <c r="N34" s="115">
        <v>26.492000000000001</v>
      </c>
      <c r="O34" s="113">
        <v>14.272574000000001</v>
      </c>
      <c r="P34" s="115">
        <v>539</v>
      </c>
      <c r="Q34" s="116" t="s">
        <v>210</v>
      </c>
    </row>
    <row r="35" spans="1:17" ht="15" customHeight="1" thickBot="1" x14ac:dyDescent="0.3">
      <c r="A35" s="111" t="s">
        <v>229</v>
      </c>
      <c r="B35" s="115" t="s">
        <v>218</v>
      </c>
      <c r="C35" s="113" t="s">
        <v>218</v>
      </c>
      <c r="D35" s="115" t="s">
        <v>218</v>
      </c>
      <c r="E35" s="116" t="s">
        <v>218</v>
      </c>
      <c r="F35" s="115">
        <v>338.92599999999999</v>
      </c>
      <c r="G35" s="113">
        <v>488.78715299999999</v>
      </c>
      <c r="H35" s="115">
        <v>1442</v>
      </c>
      <c r="I35" s="116">
        <v>20.48</v>
      </c>
      <c r="J35" s="115">
        <v>181.56</v>
      </c>
      <c r="K35" s="113">
        <v>176.11184400000002</v>
      </c>
      <c r="L35" s="115">
        <v>970</v>
      </c>
      <c r="M35" s="116">
        <v>10.199999999999999</v>
      </c>
      <c r="N35" s="115">
        <v>10.752000000000001</v>
      </c>
      <c r="O35" s="113">
        <v>15.105525999999999</v>
      </c>
      <c r="P35" s="115">
        <v>1405</v>
      </c>
      <c r="Q35" s="116">
        <v>0.7</v>
      </c>
    </row>
    <row r="36" spans="1:17" ht="15" customHeight="1" thickBot="1" x14ac:dyDescent="0.3">
      <c r="A36" s="111" t="s">
        <v>230</v>
      </c>
      <c r="B36" s="115" t="s">
        <v>218</v>
      </c>
      <c r="C36" s="113" t="s">
        <v>218</v>
      </c>
      <c r="D36" s="115" t="s">
        <v>218</v>
      </c>
      <c r="E36" s="116" t="s">
        <v>218</v>
      </c>
      <c r="F36" s="115">
        <v>230.26900000000001</v>
      </c>
      <c r="G36" s="113">
        <v>379.15348499999999</v>
      </c>
      <c r="H36" s="115">
        <v>1647</v>
      </c>
      <c r="I36" s="116">
        <v>29.77</v>
      </c>
      <c r="J36" s="115">
        <v>177.55699999999999</v>
      </c>
      <c r="K36" s="113">
        <v>352.89784700000001</v>
      </c>
      <c r="L36" s="115">
        <v>1988</v>
      </c>
      <c r="M36" s="116">
        <v>18.940000000000001</v>
      </c>
      <c r="N36" s="115">
        <v>36.933999999999997</v>
      </c>
      <c r="O36" s="113">
        <v>18.953381</v>
      </c>
      <c r="P36" s="115">
        <v>513</v>
      </c>
      <c r="Q36" s="116">
        <v>3.4</v>
      </c>
    </row>
    <row r="37" spans="1:17" ht="15" customHeight="1" thickBot="1" x14ac:dyDescent="0.3">
      <c r="A37" s="111" t="s">
        <v>231</v>
      </c>
      <c r="B37" s="115" t="s">
        <v>218</v>
      </c>
      <c r="C37" s="113" t="s">
        <v>218</v>
      </c>
      <c r="D37" s="115" t="s">
        <v>218</v>
      </c>
      <c r="E37" s="116" t="s">
        <v>218</v>
      </c>
      <c r="F37" s="115" t="s">
        <v>232</v>
      </c>
      <c r="G37" s="113">
        <v>0.85439200000000004</v>
      </c>
      <c r="H37" s="115" t="s">
        <v>232</v>
      </c>
      <c r="I37" s="116" t="s">
        <v>232</v>
      </c>
      <c r="J37" s="115">
        <v>2.395</v>
      </c>
      <c r="K37" s="113">
        <v>1.5570740000000001</v>
      </c>
      <c r="L37" s="115">
        <v>650</v>
      </c>
      <c r="M37" s="116" t="s">
        <v>232</v>
      </c>
      <c r="N37" s="115">
        <v>0.56000000000000005</v>
      </c>
      <c r="O37" s="113">
        <v>0.128911</v>
      </c>
      <c r="P37" s="115">
        <v>230</v>
      </c>
      <c r="Q37" s="116">
        <v>4.8</v>
      </c>
    </row>
    <row r="38" spans="1:17" ht="15" customHeight="1" thickBot="1" x14ac:dyDescent="0.3">
      <c r="A38" s="111"/>
      <c r="B38" s="182" t="s">
        <v>182</v>
      </c>
      <c r="C38" s="182"/>
      <c r="D38" s="182"/>
      <c r="E38" s="182"/>
      <c r="F38" s="182" t="s">
        <v>182</v>
      </c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ht="15" customHeight="1" thickBot="1" x14ac:dyDescent="0.3">
      <c r="A39" s="111" t="s">
        <v>233</v>
      </c>
      <c r="B39" s="112">
        <v>6.5940000000000003</v>
      </c>
      <c r="C39" s="113">
        <v>2.8481809999999999</v>
      </c>
      <c r="D39" s="115">
        <v>432</v>
      </c>
      <c r="E39" s="116">
        <v>1.1100000000000001</v>
      </c>
      <c r="F39" s="115">
        <v>179.755</v>
      </c>
      <c r="G39" s="113">
        <v>300.19176600000003</v>
      </c>
      <c r="H39" s="115">
        <v>1670</v>
      </c>
      <c r="I39" s="116">
        <v>30.38</v>
      </c>
      <c r="J39" s="115">
        <v>74.433000000000007</v>
      </c>
      <c r="K39" s="113">
        <v>190.67956099999998</v>
      </c>
      <c r="L39" s="115">
        <v>2562</v>
      </c>
      <c r="M39" s="116">
        <v>11.62</v>
      </c>
      <c r="N39" s="115">
        <v>51.171999999999997</v>
      </c>
      <c r="O39" s="113">
        <v>72.624387999999996</v>
      </c>
      <c r="P39" s="115">
        <v>1419</v>
      </c>
      <c r="Q39" s="116">
        <v>7.8</v>
      </c>
    </row>
    <row r="40" spans="1:17" ht="15" customHeight="1" thickBot="1" x14ac:dyDescent="0.3">
      <c r="A40" s="111" t="s">
        <v>184</v>
      </c>
      <c r="B40" s="112">
        <v>193.559</v>
      </c>
      <c r="C40" s="113">
        <v>298.11792100000002</v>
      </c>
      <c r="D40" s="115">
        <v>1540</v>
      </c>
      <c r="E40" s="116">
        <v>3.6</v>
      </c>
      <c r="F40" s="115">
        <v>2046.711</v>
      </c>
      <c r="G40" s="113">
        <v>3084.1999719999999</v>
      </c>
      <c r="H40" s="115">
        <v>1507</v>
      </c>
      <c r="I40" s="116">
        <v>40.39</v>
      </c>
      <c r="J40" s="115">
        <v>1074.807</v>
      </c>
      <c r="K40" s="113">
        <v>1641.6842799999999</v>
      </c>
      <c r="L40" s="115">
        <v>1527</v>
      </c>
      <c r="M40" s="116">
        <v>20.5</v>
      </c>
      <c r="N40" s="115">
        <v>398.97500000000002</v>
      </c>
      <c r="O40" s="113">
        <v>438.73393399999998</v>
      </c>
      <c r="P40" s="115">
        <v>1100</v>
      </c>
      <c r="Q40" s="116">
        <v>7.5</v>
      </c>
    </row>
    <row r="41" spans="1:17" ht="15" customHeight="1" thickBot="1" x14ac:dyDescent="0.3">
      <c r="A41" s="111" t="s">
        <v>185</v>
      </c>
      <c r="B41" s="112">
        <v>221.244</v>
      </c>
      <c r="C41" s="113">
        <v>533.33045500000003</v>
      </c>
      <c r="D41" s="115">
        <v>2411</v>
      </c>
      <c r="E41" s="116">
        <v>2.7</v>
      </c>
      <c r="F41" s="115">
        <v>3010.3589999999999</v>
      </c>
      <c r="G41" s="113">
        <v>4395.3711659999999</v>
      </c>
      <c r="H41" s="115">
        <v>1460</v>
      </c>
      <c r="I41" s="116">
        <v>39.74</v>
      </c>
      <c r="J41" s="115">
        <v>1528.097</v>
      </c>
      <c r="K41" s="113">
        <v>3262.322052</v>
      </c>
      <c r="L41" s="115">
        <v>2135</v>
      </c>
      <c r="M41" s="116">
        <v>18.48</v>
      </c>
      <c r="N41" s="115">
        <v>461.44</v>
      </c>
      <c r="O41" s="113">
        <v>751.41881799999999</v>
      </c>
      <c r="P41" s="115">
        <v>1628</v>
      </c>
      <c r="Q41" s="116">
        <v>5</v>
      </c>
    </row>
    <row r="42" spans="1:17" ht="15" customHeight="1" thickBot="1" x14ac:dyDescent="0.3">
      <c r="A42" s="111" t="s">
        <v>234</v>
      </c>
      <c r="B42" s="112">
        <v>23.071999999999999</v>
      </c>
      <c r="C42" s="113">
        <v>43.435381999999997</v>
      </c>
      <c r="D42" s="115">
        <v>1883</v>
      </c>
      <c r="E42" s="116">
        <v>0.64</v>
      </c>
      <c r="F42" s="115">
        <v>803.43899999999996</v>
      </c>
      <c r="G42" s="113">
        <v>1253.117888</v>
      </c>
      <c r="H42" s="115">
        <v>1560</v>
      </c>
      <c r="I42" s="116">
        <v>27.01</v>
      </c>
      <c r="J42" s="115">
        <v>335.84199999999998</v>
      </c>
      <c r="K42" s="113">
        <v>678.84766400000001</v>
      </c>
      <c r="L42" s="115">
        <v>2021</v>
      </c>
      <c r="M42" s="116">
        <v>10.23</v>
      </c>
      <c r="N42" s="115">
        <v>85.188000000000002</v>
      </c>
      <c r="O42" s="113">
        <v>173.65714500000001</v>
      </c>
      <c r="P42" s="115">
        <v>2039</v>
      </c>
      <c r="Q42" s="116">
        <v>2.5</v>
      </c>
    </row>
    <row r="43" spans="1:17" ht="15" customHeight="1" thickBot="1" x14ac:dyDescent="0.3">
      <c r="A43" s="111"/>
      <c r="B43" s="182" t="s">
        <v>193</v>
      </c>
      <c r="C43" s="182"/>
      <c r="D43" s="182"/>
      <c r="E43" s="182"/>
      <c r="F43" s="182" t="s">
        <v>193</v>
      </c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ht="15" customHeight="1" thickBot="1" x14ac:dyDescent="0.3">
      <c r="A44" s="111" t="s">
        <v>194</v>
      </c>
      <c r="B44" s="115">
        <v>408.85500000000002</v>
      </c>
      <c r="C44" s="113">
        <v>838.29479900000001</v>
      </c>
      <c r="D44" s="115">
        <v>2050</v>
      </c>
      <c r="E44" s="116">
        <v>2.65</v>
      </c>
      <c r="F44" s="115">
        <v>5442.6540000000005</v>
      </c>
      <c r="G44" s="113">
        <v>8083.6580889999996</v>
      </c>
      <c r="H44" s="115">
        <v>1485</v>
      </c>
      <c r="I44" s="116">
        <v>38.24</v>
      </c>
      <c r="J44" s="115">
        <v>2606.3780000000002</v>
      </c>
      <c r="K44" s="113">
        <v>5033.4358920000004</v>
      </c>
      <c r="L44" s="115">
        <v>1931</v>
      </c>
      <c r="M44" s="116">
        <v>17.100000000000001</v>
      </c>
      <c r="N44" s="115">
        <v>815.73699999999997</v>
      </c>
      <c r="O44" s="113">
        <v>1244.8710060000001</v>
      </c>
      <c r="P44" s="115">
        <v>1526</v>
      </c>
      <c r="Q44" s="116">
        <v>5</v>
      </c>
    </row>
    <row r="45" spans="1:17" ht="15" customHeight="1" thickBot="1" x14ac:dyDescent="0.3">
      <c r="A45" s="111" t="s">
        <v>195</v>
      </c>
      <c r="B45" s="115">
        <v>35.613999999999997</v>
      </c>
      <c r="C45" s="113">
        <v>39.437139000000002</v>
      </c>
      <c r="D45" s="115">
        <v>1107</v>
      </c>
      <c r="E45" s="116">
        <v>1.88</v>
      </c>
      <c r="F45" s="115">
        <v>597.61</v>
      </c>
      <c r="G45" s="113">
        <v>949.22270300000002</v>
      </c>
      <c r="H45" s="115">
        <v>1588</v>
      </c>
      <c r="I45" s="116">
        <v>30.96</v>
      </c>
      <c r="J45" s="115">
        <v>406.80200000000002</v>
      </c>
      <c r="K45" s="113">
        <v>740.09766500000001</v>
      </c>
      <c r="L45" s="115">
        <v>1819</v>
      </c>
      <c r="M45" s="116">
        <v>18.88</v>
      </c>
      <c r="N45" s="115">
        <v>181.03800000000001</v>
      </c>
      <c r="O45" s="113">
        <v>191.56327899999999</v>
      </c>
      <c r="P45" s="115">
        <v>1058</v>
      </c>
      <c r="Q45" s="116">
        <v>8</v>
      </c>
    </row>
    <row r="46" spans="1:17" ht="15" customHeight="1" thickBot="1" x14ac:dyDescent="0.3">
      <c r="A46" s="111"/>
      <c r="B46" s="182" t="s">
        <v>235</v>
      </c>
      <c r="C46" s="182"/>
      <c r="D46" s="182"/>
      <c r="E46" s="182"/>
      <c r="F46" s="182" t="s">
        <v>235</v>
      </c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ht="15" customHeight="1" thickBot="1" x14ac:dyDescent="0.3">
      <c r="A47" s="111" t="s">
        <v>2</v>
      </c>
      <c r="B47" s="115">
        <v>96.346999999999994</v>
      </c>
      <c r="C47" s="113">
        <v>187.391627</v>
      </c>
      <c r="D47" s="115">
        <v>1945</v>
      </c>
      <c r="E47" s="116">
        <v>1.93</v>
      </c>
      <c r="F47" s="115">
        <v>1890.721</v>
      </c>
      <c r="G47" s="113">
        <v>2818.0652730000002</v>
      </c>
      <c r="H47" s="115">
        <v>1490</v>
      </c>
      <c r="I47" s="116">
        <v>38.83</v>
      </c>
      <c r="J47" s="115">
        <v>817.28099999999995</v>
      </c>
      <c r="K47" s="113">
        <v>1425.8514969999999</v>
      </c>
      <c r="L47" s="115">
        <v>1745</v>
      </c>
      <c r="M47" s="116">
        <v>15.59</v>
      </c>
      <c r="N47" s="115">
        <v>263.726</v>
      </c>
      <c r="O47" s="113">
        <v>265.51677699999999</v>
      </c>
      <c r="P47" s="115">
        <v>1007</v>
      </c>
      <c r="Q47" s="116">
        <v>5</v>
      </c>
    </row>
    <row r="48" spans="1:17" ht="15" customHeight="1" thickBot="1" x14ac:dyDescent="0.3">
      <c r="A48" s="111" t="s">
        <v>3</v>
      </c>
      <c r="B48" s="115">
        <v>124.443</v>
      </c>
      <c r="C48" s="113">
        <v>196.83620500000001</v>
      </c>
      <c r="D48" s="115">
        <v>1582</v>
      </c>
      <c r="E48" s="116">
        <v>3.34</v>
      </c>
      <c r="F48" s="115">
        <v>1444.5050000000001</v>
      </c>
      <c r="G48" s="113">
        <v>2004.754283</v>
      </c>
      <c r="H48" s="115">
        <v>1388</v>
      </c>
      <c r="I48" s="116">
        <v>40.75</v>
      </c>
      <c r="J48" s="115">
        <v>636.28899999999999</v>
      </c>
      <c r="K48" s="113">
        <v>888.13566900000001</v>
      </c>
      <c r="L48" s="115">
        <v>1396</v>
      </c>
      <c r="M48" s="116">
        <v>16.62</v>
      </c>
      <c r="N48" s="115">
        <v>191.68799999999999</v>
      </c>
      <c r="O48" s="113">
        <v>219.789411</v>
      </c>
      <c r="P48" s="115">
        <v>1147</v>
      </c>
      <c r="Q48" s="116">
        <v>4.9000000000000004</v>
      </c>
    </row>
    <row r="49" spans="1:17" ht="15" customHeight="1" thickBot="1" x14ac:dyDescent="0.3">
      <c r="A49" s="111" t="s">
        <v>0</v>
      </c>
      <c r="B49" s="115">
        <v>71.72</v>
      </c>
      <c r="C49" s="113">
        <v>207.684538</v>
      </c>
      <c r="D49" s="115">
        <v>2896</v>
      </c>
      <c r="E49" s="116">
        <v>1.96</v>
      </c>
      <c r="F49" s="115">
        <v>1293.3869999999999</v>
      </c>
      <c r="G49" s="113">
        <v>1922.7610789999999</v>
      </c>
      <c r="H49" s="115">
        <v>1487</v>
      </c>
      <c r="I49" s="116">
        <v>38.909999999999997</v>
      </c>
      <c r="J49" s="115">
        <v>656.18200000000002</v>
      </c>
      <c r="K49" s="113">
        <v>1271.203358</v>
      </c>
      <c r="L49" s="115">
        <v>1937</v>
      </c>
      <c r="M49" s="116">
        <v>18.329999999999998</v>
      </c>
      <c r="N49" s="115">
        <v>202.59700000000001</v>
      </c>
      <c r="O49" s="113">
        <v>293.14342799999997</v>
      </c>
      <c r="P49" s="115">
        <v>1447</v>
      </c>
      <c r="Q49" s="116">
        <v>5.7</v>
      </c>
    </row>
    <row r="50" spans="1:17" ht="15" customHeight="1" thickBot="1" x14ac:dyDescent="0.3">
      <c r="A50" s="111" t="s">
        <v>4</v>
      </c>
      <c r="B50" s="115">
        <v>151.959</v>
      </c>
      <c r="C50" s="113">
        <v>285.819568</v>
      </c>
      <c r="D50" s="115">
        <v>1881</v>
      </c>
      <c r="E50" s="116">
        <v>3.03</v>
      </c>
      <c r="F50" s="115">
        <v>1411.6510000000001</v>
      </c>
      <c r="G50" s="113">
        <v>2287.3001570000001</v>
      </c>
      <c r="H50" s="115">
        <v>1620</v>
      </c>
      <c r="I50" s="116">
        <v>31.8</v>
      </c>
      <c r="J50" s="115">
        <v>903.42899999999997</v>
      </c>
      <c r="K50" s="113">
        <v>2188.343034</v>
      </c>
      <c r="L50" s="115">
        <v>2422</v>
      </c>
      <c r="M50" s="116">
        <v>19.11</v>
      </c>
      <c r="N50" s="115">
        <v>338.76400000000001</v>
      </c>
      <c r="O50" s="113">
        <v>657.98467000000005</v>
      </c>
      <c r="P50" s="115">
        <v>1942</v>
      </c>
      <c r="Q50" s="116">
        <v>6</v>
      </c>
    </row>
    <row r="51" spans="1:17" ht="15" customHeight="1" thickBot="1" x14ac:dyDescent="0.3">
      <c r="A51" s="120" t="s">
        <v>1</v>
      </c>
      <c r="B51" s="121">
        <v>444.46899999999999</v>
      </c>
      <c r="C51" s="122">
        <v>877.73193800000001</v>
      </c>
      <c r="D51" s="121">
        <v>1975</v>
      </c>
      <c r="E51" s="123">
        <v>2.56</v>
      </c>
      <c r="F51" s="121">
        <v>6040.2640000000001</v>
      </c>
      <c r="G51" s="122">
        <v>9032.8807919999999</v>
      </c>
      <c r="H51" s="121">
        <v>1495</v>
      </c>
      <c r="I51" s="123">
        <v>37.39</v>
      </c>
      <c r="J51" s="121">
        <v>3013.18</v>
      </c>
      <c r="K51" s="122">
        <v>5773.5335569999997</v>
      </c>
      <c r="L51" s="121">
        <v>1916</v>
      </c>
      <c r="M51" s="123">
        <v>17.32</v>
      </c>
      <c r="N51" s="121">
        <v>996.77499999999998</v>
      </c>
      <c r="O51" s="122">
        <v>1436.434285</v>
      </c>
      <c r="P51" s="121">
        <v>1441</v>
      </c>
      <c r="Q51" s="123">
        <v>5.4</v>
      </c>
    </row>
    <row r="52" spans="1:17" x14ac:dyDescent="0.25">
      <c r="A52" s="124" t="s">
        <v>236</v>
      </c>
      <c r="B52" s="125"/>
      <c r="C52" s="125"/>
      <c r="D52" s="125"/>
      <c r="E52" s="125"/>
    </row>
  </sheetData>
  <mergeCells count="12">
    <mergeCell ref="B46:Q46"/>
    <mergeCell ref="B4:E4"/>
    <mergeCell ref="F4:I4"/>
    <mergeCell ref="J4:M4"/>
    <mergeCell ref="N4:Q4"/>
    <mergeCell ref="B6:Q6"/>
    <mergeCell ref="B9:Q9"/>
    <mergeCell ref="B15:Q15"/>
    <mergeCell ref="B19:Q19"/>
    <mergeCell ref="B23:Q23"/>
    <mergeCell ref="B38:Q38"/>
    <mergeCell ref="B43:Q4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opLeftCell="B34" zoomScale="115" zoomScaleNormal="115" workbookViewId="0"/>
  </sheetViews>
  <sheetFormatPr defaultColWidth="9.140625" defaultRowHeight="15" x14ac:dyDescent="0.25"/>
  <cols>
    <col min="1" max="1" width="29.7109375" style="105" customWidth="1"/>
    <col min="2" max="5" width="11.140625" style="105" customWidth="1"/>
    <col min="6" max="6" width="1.28515625" style="105" customWidth="1"/>
    <col min="7" max="10" width="11.140625" style="105" customWidth="1"/>
    <col min="11" max="11" width="1.28515625" style="105" customWidth="1"/>
    <col min="12" max="15" width="11.140625" style="105" customWidth="1"/>
    <col min="16" max="16" width="1.28515625" style="105" customWidth="1"/>
    <col min="17" max="20" width="11.140625" style="105" customWidth="1"/>
    <col min="21" max="16384" width="9.140625" style="105"/>
  </cols>
  <sheetData>
    <row r="1" spans="1:23" ht="18.75" x14ac:dyDescent="0.25">
      <c r="A1" s="104" t="s">
        <v>363</v>
      </c>
    </row>
    <row r="2" spans="1:23" ht="16.5" x14ac:dyDescent="0.25">
      <c r="A2" s="26" t="s">
        <v>237</v>
      </c>
      <c r="F2" s="129"/>
      <c r="K2" s="129"/>
    </row>
    <row r="3" spans="1:23" ht="17.25" thickBot="1" x14ac:dyDescent="0.3">
      <c r="A3" s="130"/>
      <c r="F3" s="129"/>
      <c r="K3" s="129"/>
    </row>
    <row r="4" spans="1:23" s="129" customFormat="1" ht="15.75" customHeight="1" thickBot="1" x14ac:dyDescent="0.25">
      <c r="B4" s="185" t="s">
        <v>238</v>
      </c>
      <c r="C4" s="185"/>
      <c r="D4" s="185"/>
      <c r="E4" s="185"/>
      <c r="F4" s="131"/>
      <c r="G4" s="186" t="s">
        <v>239</v>
      </c>
      <c r="H4" s="186"/>
      <c r="I4" s="186"/>
      <c r="J4" s="186"/>
      <c r="K4" s="131"/>
      <c r="L4" s="185" t="s">
        <v>240</v>
      </c>
      <c r="M4" s="185"/>
      <c r="N4" s="185"/>
      <c r="O4" s="185"/>
      <c r="P4" s="132"/>
      <c r="Q4" s="186" t="s">
        <v>241</v>
      </c>
      <c r="R4" s="186"/>
      <c r="S4" s="186"/>
      <c r="T4" s="186"/>
    </row>
    <row r="5" spans="1:23" ht="54.75" thickBot="1" x14ac:dyDescent="0.3">
      <c r="A5" s="133"/>
      <c r="B5" s="134" t="s">
        <v>242</v>
      </c>
      <c r="C5" s="134" t="s">
        <v>243</v>
      </c>
      <c r="D5" s="134" t="s">
        <v>244</v>
      </c>
      <c r="E5" s="134" t="s">
        <v>245</v>
      </c>
      <c r="F5" s="135"/>
      <c r="G5" s="134" t="s">
        <v>242</v>
      </c>
      <c r="H5" s="134" t="s">
        <v>243</v>
      </c>
      <c r="I5" s="134" t="s">
        <v>244</v>
      </c>
      <c r="J5" s="134" t="s">
        <v>245</v>
      </c>
      <c r="K5" s="135"/>
      <c r="L5" s="134" t="s">
        <v>242</v>
      </c>
      <c r="M5" s="134" t="s">
        <v>243</v>
      </c>
      <c r="N5" s="134" t="s">
        <v>244</v>
      </c>
      <c r="O5" s="134" t="s">
        <v>245</v>
      </c>
      <c r="P5" s="135"/>
      <c r="Q5" s="134" t="s">
        <v>242</v>
      </c>
      <c r="R5" s="134" t="s">
        <v>243</v>
      </c>
      <c r="S5" s="134" t="s">
        <v>244</v>
      </c>
      <c r="T5" s="134" t="s">
        <v>245</v>
      </c>
      <c r="U5" s="25"/>
      <c r="V5" s="25"/>
      <c r="W5" s="25"/>
    </row>
    <row r="6" spans="1:23" ht="14.25" customHeight="1" thickBot="1" x14ac:dyDescent="0.3">
      <c r="A6" s="111"/>
      <c r="B6" s="182" t="s">
        <v>235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25"/>
      <c r="V6" s="25"/>
      <c r="W6" s="25"/>
    </row>
    <row r="7" spans="1:23" ht="14.25" customHeight="1" thickBot="1" x14ac:dyDescent="0.3">
      <c r="A7" s="111" t="s">
        <v>2</v>
      </c>
      <c r="B7" s="136" t="str">
        <f>[1]DATI_GREZZI_PROSPETTO_P2!B6</f>
        <v>2,2</v>
      </c>
      <c r="C7" s="114" t="str">
        <f>[1]DATI_GREZZI_PROSPETTO_P2!C6</f>
        <v>0,2</v>
      </c>
      <c r="D7" s="112">
        <f>[1]DATI_GREZZI_PROSPETTO_P2!D6</f>
        <v>3308</v>
      </c>
      <c r="E7" s="114" t="str">
        <f>[1]DATI_GREZZI_PROSPETTO_P2!E6</f>
        <v>19,8</v>
      </c>
      <c r="F7" s="137"/>
      <c r="G7" s="136">
        <v>2.9</v>
      </c>
      <c r="H7" s="114">
        <v>0.4</v>
      </c>
      <c r="I7" s="112">
        <v>4517</v>
      </c>
      <c r="J7" s="114">
        <v>27.8</v>
      </c>
      <c r="K7" s="137"/>
      <c r="L7" s="136">
        <v>3.9</v>
      </c>
      <c r="M7" s="114">
        <v>0.5</v>
      </c>
      <c r="N7" s="112">
        <v>4639</v>
      </c>
      <c r="O7" s="114">
        <v>25.4</v>
      </c>
      <c r="P7" s="137"/>
      <c r="Q7" s="136" t="str">
        <f>[1]DATI_GREZZI_PROSPETTO_P2!N6</f>
        <v>3,8</v>
      </c>
      <c r="R7" s="114" t="str">
        <f>[1]DATI_GREZZI_PROSPETTO_P2!O6</f>
        <v>0,5</v>
      </c>
      <c r="S7" s="112">
        <f>[1]DATI_GREZZI_PROSPETTO_P2!P6</f>
        <v>4906</v>
      </c>
      <c r="T7" s="114" t="str">
        <f>[1]DATI_GREZZI_PROSPETTO_P2!Q6</f>
        <v>24,3</v>
      </c>
      <c r="U7" s="129"/>
      <c r="V7" s="25"/>
      <c r="W7" s="25"/>
    </row>
    <row r="8" spans="1:23" ht="14.25" customHeight="1" thickBot="1" x14ac:dyDescent="0.3">
      <c r="A8" s="111" t="s">
        <v>3</v>
      </c>
      <c r="B8" s="136" t="str">
        <f>[1]DATI_GREZZI_PROSPETTO_P2!B7</f>
        <v>1,2</v>
      </c>
      <c r="C8" s="114" t="str">
        <f>[1]DATI_GREZZI_PROSPETTO_P2!C7</f>
        <v>0,1</v>
      </c>
      <c r="D8" s="112">
        <f>[1]DATI_GREZZI_PROSPETTO_P2!D7</f>
        <v>4050</v>
      </c>
      <c r="E8" s="114" t="str">
        <f>[1]DATI_GREZZI_PROSPETTO_P2!E7</f>
        <v>19,5</v>
      </c>
      <c r="F8" s="137"/>
      <c r="G8" s="136">
        <v>1.7</v>
      </c>
      <c r="H8" s="114">
        <v>0.2</v>
      </c>
      <c r="I8" s="112">
        <v>4249</v>
      </c>
      <c r="J8" s="114">
        <v>20</v>
      </c>
      <c r="K8" s="137"/>
      <c r="L8" s="136">
        <v>1.5</v>
      </c>
      <c r="M8" s="114">
        <v>0.1</v>
      </c>
      <c r="N8" s="112">
        <v>3189</v>
      </c>
      <c r="O8" s="114">
        <v>18.600000000000001</v>
      </c>
      <c r="P8" s="137"/>
      <c r="Q8" s="136" t="str">
        <f>[1]DATI_GREZZI_PROSPETTO_P2!N7</f>
        <v>1,6</v>
      </c>
      <c r="R8" s="114" t="str">
        <f>[1]DATI_GREZZI_PROSPETTO_P2!O7</f>
        <v>0,1</v>
      </c>
      <c r="S8" s="112">
        <f>[1]DATI_GREZZI_PROSPETTO_P2!P7</f>
        <v>3551</v>
      </c>
      <c r="T8" s="114" t="str">
        <f>[1]DATI_GREZZI_PROSPETTO_P2!Q7</f>
        <v>19,9</v>
      </c>
      <c r="U8" s="129"/>
      <c r="V8" s="25"/>
      <c r="W8" s="25"/>
    </row>
    <row r="9" spans="1:23" ht="14.25" customHeight="1" thickBot="1" x14ac:dyDescent="0.3">
      <c r="A9" s="111" t="s">
        <v>0</v>
      </c>
      <c r="B9" s="136" t="str">
        <f>[1]DATI_GREZZI_PROSPETTO_P2!B8</f>
        <v>2,3</v>
      </c>
      <c r="C9" s="114" t="str">
        <f>[1]DATI_GREZZI_PROSPETTO_P2!C8</f>
        <v>0,3</v>
      </c>
      <c r="D9" s="112">
        <f>[1]DATI_GREZZI_PROSPETTO_P2!D8</f>
        <v>3739</v>
      </c>
      <c r="E9" s="114" t="str">
        <f>[1]DATI_GREZZI_PROSPETTO_P2!E8</f>
        <v>20,1</v>
      </c>
      <c r="F9" s="137"/>
      <c r="G9" s="136">
        <v>3.6</v>
      </c>
      <c r="H9" s="114">
        <v>0.5</v>
      </c>
      <c r="I9" s="112">
        <v>4599</v>
      </c>
      <c r="J9" s="114">
        <v>23.8</v>
      </c>
      <c r="K9" s="137"/>
      <c r="L9" s="136">
        <v>4.3</v>
      </c>
      <c r="M9" s="114">
        <v>0.5</v>
      </c>
      <c r="N9" s="112">
        <v>4330</v>
      </c>
      <c r="O9" s="114">
        <v>23.1</v>
      </c>
      <c r="P9" s="137"/>
      <c r="Q9" s="136" t="str">
        <f>[1]DATI_GREZZI_PROSPETTO_P2!N8</f>
        <v>4,2</v>
      </c>
      <c r="R9" s="114" t="str">
        <f>[1]DATI_GREZZI_PROSPETTO_P2!O8</f>
        <v>0,5</v>
      </c>
      <c r="S9" s="112">
        <f>[1]DATI_GREZZI_PROSPETTO_P2!P8</f>
        <v>4475</v>
      </c>
      <c r="T9" s="114" t="str">
        <f>[1]DATI_GREZZI_PROSPETTO_P2!Q8</f>
        <v>23,6</v>
      </c>
      <c r="U9" s="129"/>
      <c r="V9" s="25"/>
      <c r="W9" s="25"/>
    </row>
    <row r="10" spans="1:23" ht="14.25" customHeight="1" thickBot="1" x14ac:dyDescent="0.3">
      <c r="A10" s="111" t="s">
        <v>4</v>
      </c>
      <c r="B10" s="136" t="str">
        <f>[1]DATI_GREZZI_PROSPETTO_P2!B9</f>
        <v>7,6</v>
      </c>
      <c r="C10" s="114" t="str">
        <f>[1]DATI_GREZZI_PROSPETTO_P2!C9</f>
        <v>1,2</v>
      </c>
      <c r="D10" s="112">
        <f>[1]DATI_GREZZI_PROSPETTO_P2!D9</f>
        <v>4201</v>
      </c>
      <c r="E10" s="114" t="str">
        <f>[1]DATI_GREZZI_PROSPETTO_P2!E9</f>
        <v>25,3</v>
      </c>
      <c r="F10" s="137"/>
      <c r="G10" s="136">
        <v>10.7</v>
      </c>
      <c r="H10" s="114">
        <v>2.2000000000000002</v>
      </c>
      <c r="I10" s="112">
        <v>5612</v>
      </c>
      <c r="J10" s="114">
        <v>31.6</v>
      </c>
      <c r="K10" s="137"/>
      <c r="L10" s="136">
        <v>11.2</v>
      </c>
      <c r="M10" s="114">
        <v>2.6</v>
      </c>
      <c r="N10" s="112">
        <v>6273</v>
      </c>
      <c r="O10" s="114">
        <v>34.5</v>
      </c>
      <c r="P10" s="137"/>
      <c r="Q10" s="136" t="str">
        <f>[1]DATI_GREZZI_PROSPETTO_P2!N9</f>
        <v>12,8</v>
      </c>
      <c r="R10" s="114" t="str">
        <f>[1]DATI_GREZZI_PROSPETTO_P2!O9</f>
        <v>2,5</v>
      </c>
      <c r="S10" s="112">
        <f>[1]DATI_GREZZI_PROSPETTO_P2!P9</f>
        <v>5603</v>
      </c>
      <c r="T10" s="114" t="str">
        <f>[1]DATI_GREZZI_PROSPETTO_P2!Q9</f>
        <v>29,9</v>
      </c>
      <c r="U10" s="129"/>
      <c r="V10" s="25"/>
      <c r="W10" s="25"/>
    </row>
    <row r="11" spans="1:23" ht="14.25" customHeight="1" thickBot="1" x14ac:dyDescent="0.3">
      <c r="A11" s="111"/>
      <c r="B11" s="182" t="s">
        <v>246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29"/>
      <c r="V11" s="25"/>
      <c r="W11" s="25"/>
    </row>
    <row r="12" spans="1:23" ht="14.25" customHeight="1" thickBot="1" x14ac:dyDescent="0.3">
      <c r="A12" s="111" t="s">
        <v>99</v>
      </c>
      <c r="B12" s="136" t="str">
        <f>[1]DATI_GREZZI_PROSPETTO_P2!B11</f>
        <v>3,7</v>
      </c>
      <c r="C12" s="114" t="str">
        <f>[1]DATI_GREZZI_PROSPETTO_P2!C11</f>
        <v>0,6</v>
      </c>
      <c r="D12" s="112">
        <f>[1]DATI_GREZZI_PROSPETTO_P2!D11</f>
        <v>3250</v>
      </c>
      <c r="E12" s="114" t="str">
        <f>[1]DATI_GREZZI_PROSPETTO_P2!E11</f>
        <v>25,8</v>
      </c>
      <c r="F12" s="137"/>
      <c r="G12" s="136">
        <v>5.3</v>
      </c>
      <c r="H12" s="114">
        <v>1.1000000000000001</v>
      </c>
      <c r="I12" s="112">
        <v>3940</v>
      </c>
      <c r="J12" s="114">
        <v>32</v>
      </c>
      <c r="K12" s="137"/>
      <c r="L12" s="136">
        <v>6.1</v>
      </c>
      <c r="M12" s="114">
        <v>1.4</v>
      </c>
      <c r="N12" s="112">
        <v>4576</v>
      </c>
      <c r="O12" s="114">
        <v>35.1</v>
      </c>
      <c r="P12" s="137"/>
      <c r="Q12" s="136" t="str">
        <f>[1]DATI_GREZZI_PROSPETTO_P2!N11</f>
        <v>6,3</v>
      </c>
      <c r="R12" s="114" t="str">
        <f>[1]DATI_GREZZI_PROSPETTO_P2!O11</f>
        <v>1,3</v>
      </c>
      <c r="S12" s="112">
        <f>[1]DATI_GREZZI_PROSPETTO_P2!P11</f>
        <v>4413</v>
      </c>
      <c r="T12" s="114" t="str">
        <f>[1]DATI_GREZZI_PROSPETTO_P2!Q11</f>
        <v>33,1</v>
      </c>
      <c r="U12" s="129"/>
      <c r="V12" s="25"/>
      <c r="W12" s="25"/>
    </row>
    <row r="13" spans="1:23" ht="14.25" customHeight="1" thickBot="1" x14ac:dyDescent="0.3">
      <c r="A13" s="111" t="s">
        <v>100</v>
      </c>
      <c r="B13" s="136" t="str">
        <f>[1]DATI_GREZZI_PROSPETTO_P2!B12</f>
        <v>2,6</v>
      </c>
      <c r="C13" s="114" t="str">
        <f>[1]DATI_GREZZI_PROSPETTO_P2!C12</f>
        <v>0,3</v>
      </c>
      <c r="D13" s="112">
        <f>[1]DATI_GREZZI_PROSPETTO_P2!D12</f>
        <v>3721</v>
      </c>
      <c r="E13" s="114" t="str">
        <f>[1]DATI_GREZZI_PROSPETTO_P2!E12</f>
        <v>24,3</v>
      </c>
      <c r="F13" s="137"/>
      <c r="G13" s="136">
        <v>4.3</v>
      </c>
      <c r="H13" s="114">
        <v>0.6</v>
      </c>
      <c r="I13" s="112">
        <v>4487</v>
      </c>
      <c r="J13" s="114">
        <v>28.7</v>
      </c>
      <c r="K13" s="137"/>
      <c r="L13" s="136">
        <v>4.7</v>
      </c>
      <c r="M13" s="114">
        <v>0.7</v>
      </c>
      <c r="N13" s="112">
        <v>5263</v>
      </c>
      <c r="O13" s="114">
        <v>28.7</v>
      </c>
      <c r="P13" s="137"/>
      <c r="Q13" s="136" t="str">
        <f>[1]DATI_GREZZI_PROSPETTO_P2!N12</f>
        <v>6,1</v>
      </c>
      <c r="R13" s="114" t="str">
        <f>[1]DATI_GREZZI_PROSPETTO_P2!O12</f>
        <v>0,8</v>
      </c>
      <c r="S13" s="112">
        <f>[1]DATI_GREZZI_PROSPETTO_P2!P12</f>
        <v>4832</v>
      </c>
      <c r="T13" s="114" t="str">
        <f>[1]DATI_GREZZI_PROSPETTO_P2!Q12</f>
        <v>26,1</v>
      </c>
      <c r="U13" s="129"/>
      <c r="V13" s="25"/>
      <c r="W13" s="25"/>
    </row>
    <row r="14" spans="1:23" ht="14.25" customHeight="1" thickBot="1" x14ac:dyDescent="0.3">
      <c r="A14" s="111" t="s">
        <v>247</v>
      </c>
      <c r="B14" s="136" t="str">
        <f>[1]DATI_GREZZI_PROSPETTO_P2!B13</f>
        <v>4,3</v>
      </c>
      <c r="C14" s="114" t="str">
        <f>[1]DATI_GREZZI_PROSPETTO_P2!C13</f>
        <v>0,4</v>
      </c>
      <c r="D14" s="112">
        <f>[1]DATI_GREZZI_PROSPETTO_P2!D13</f>
        <v>4440</v>
      </c>
      <c r="E14" s="114" t="str">
        <f>[1]DATI_GREZZI_PROSPETTO_P2!E13</f>
        <v>22,0</v>
      </c>
      <c r="F14" s="137"/>
      <c r="G14" s="136">
        <v>5.8</v>
      </c>
      <c r="H14" s="114">
        <v>0.9</v>
      </c>
      <c r="I14" s="112">
        <v>6308</v>
      </c>
      <c r="J14" s="114">
        <v>27.6</v>
      </c>
      <c r="K14" s="137"/>
      <c r="L14" s="136">
        <v>6.9</v>
      </c>
      <c r="M14" s="114">
        <v>0.9</v>
      </c>
      <c r="N14" s="112">
        <v>5688</v>
      </c>
      <c r="O14" s="114">
        <v>25.4</v>
      </c>
      <c r="P14" s="137"/>
      <c r="Q14" s="136" t="str">
        <f>[1]DATI_GREZZI_PROSPETTO_P2!N13</f>
        <v>5,7</v>
      </c>
      <c r="R14" s="114" t="str">
        <f>[1]DATI_GREZZI_PROSPETTO_P2!O13</f>
        <v>0,7</v>
      </c>
      <c r="S14" s="112">
        <f>[1]DATI_GREZZI_PROSPETTO_P2!P13</f>
        <v>5817</v>
      </c>
      <c r="T14" s="114" t="str">
        <f>[1]DATI_GREZZI_PROSPETTO_P2!Q13</f>
        <v>24,0</v>
      </c>
      <c r="U14" s="129"/>
      <c r="V14" s="25"/>
      <c r="W14" s="25"/>
    </row>
    <row r="15" spans="1:23" ht="14.25" customHeight="1" thickBot="1" x14ac:dyDescent="0.3">
      <c r="A15" s="111" t="s">
        <v>248</v>
      </c>
      <c r="B15" s="136" t="str">
        <f>[1]DATI_GREZZI_PROSPETTO_P2!B14</f>
        <v>4,1</v>
      </c>
      <c r="C15" s="114" t="str">
        <f>[1]DATI_GREZZI_PROSPETTO_P2!C14</f>
        <v>0,4</v>
      </c>
      <c r="D15" s="112">
        <f>[1]DATI_GREZZI_PROSPETTO_P2!D14</f>
        <v>4763</v>
      </c>
      <c r="E15" s="114" t="str">
        <f>[1]DATI_GREZZI_PROSPETTO_P2!E14</f>
        <v>25,2</v>
      </c>
      <c r="F15" s="137"/>
      <c r="G15" s="136">
        <v>5</v>
      </c>
      <c r="H15" s="114">
        <v>0.8</v>
      </c>
      <c r="I15" s="112">
        <v>6835</v>
      </c>
      <c r="J15" s="114">
        <v>34.4</v>
      </c>
      <c r="K15" s="137"/>
      <c r="L15" s="136">
        <v>4.9000000000000004</v>
      </c>
      <c r="M15" s="114">
        <v>0.8</v>
      </c>
      <c r="N15" s="112">
        <v>7674</v>
      </c>
      <c r="O15" s="114">
        <v>36.4</v>
      </c>
      <c r="P15" s="137"/>
      <c r="Q15" s="136" t="str">
        <f>[1]DATI_GREZZI_PROSPETTO_P2!N14</f>
        <v>6,1</v>
      </c>
      <c r="R15" s="114" t="str">
        <f>[1]DATI_GREZZI_PROSPETTO_P2!O14</f>
        <v>0,8</v>
      </c>
      <c r="S15" s="112">
        <f>[1]DATI_GREZZI_PROSPETTO_P2!P14</f>
        <v>7097</v>
      </c>
      <c r="T15" s="114" t="str">
        <f>[1]DATI_GREZZI_PROSPETTO_P2!Q14</f>
        <v>30,2</v>
      </c>
      <c r="U15" s="129"/>
      <c r="V15" s="25"/>
      <c r="W15" s="25"/>
    </row>
    <row r="16" spans="1:23" ht="14.25" customHeight="1" thickBot="1" x14ac:dyDescent="0.3">
      <c r="A16" s="111" t="s">
        <v>249</v>
      </c>
      <c r="B16" s="136" t="str">
        <f>[1]DATI_GREZZI_PROSPETTO_P2!B15</f>
        <v>9,3</v>
      </c>
      <c r="C16" s="114" t="str">
        <f>[1]DATI_GREZZI_PROSPETTO_P2!C15</f>
        <v>0,9</v>
      </c>
      <c r="D16" s="112">
        <f>[1]DATI_GREZZI_PROSPETTO_P2!D15</f>
        <v>4515</v>
      </c>
      <c r="E16" s="114" t="str">
        <f>[1]DATI_GREZZI_PROSPETTO_P2!E15</f>
        <v>17,8</v>
      </c>
      <c r="F16" s="137"/>
      <c r="G16" s="136" t="s">
        <v>250</v>
      </c>
      <c r="H16" s="114" t="s">
        <v>251</v>
      </c>
      <c r="I16" s="112" t="s">
        <v>252</v>
      </c>
      <c r="J16" s="114" t="s">
        <v>253</v>
      </c>
      <c r="K16" s="137"/>
      <c r="L16" s="136">
        <v>10.1</v>
      </c>
      <c r="M16" s="114">
        <v>1.3</v>
      </c>
      <c r="N16" s="112">
        <v>7158</v>
      </c>
      <c r="O16" s="114">
        <v>25</v>
      </c>
      <c r="P16" s="137"/>
      <c r="Q16" s="136" t="str">
        <f>[1]DATI_GREZZI_PROSPETTO_P2!N15</f>
        <v>11,1</v>
      </c>
      <c r="R16" s="114" t="str">
        <f>[1]DATI_GREZZI_PROSPETTO_P2!O15</f>
        <v>1,2</v>
      </c>
      <c r="S16" s="112">
        <f>[1]DATI_GREZZI_PROSPETTO_P2!P15</f>
        <v>5963</v>
      </c>
      <c r="T16" s="114" t="str">
        <f>[1]DATI_GREZZI_PROSPETTO_P2!Q15</f>
        <v>21,1</v>
      </c>
      <c r="U16" s="129"/>
      <c r="V16" s="25"/>
      <c r="W16" s="25"/>
    </row>
    <row r="17" spans="1:23" ht="14.25" customHeight="1" thickBot="1" x14ac:dyDescent="0.3">
      <c r="A17" s="111"/>
      <c r="B17" s="182" t="s">
        <v>254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29"/>
      <c r="V17" s="25"/>
      <c r="W17" s="25"/>
    </row>
    <row r="18" spans="1:23" ht="14.25" customHeight="1" thickBot="1" x14ac:dyDescent="0.3">
      <c r="A18" s="111" t="s">
        <v>104</v>
      </c>
      <c r="B18" s="136" t="str">
        <f>[1]DATI_GREZZI_PROSPETTO_P2!B17</f>
        <v>5,8</v>
      </c>
      <c r="C18" s="114" t="str">
        <f>[1]DATI_GREZZI_PROSPETTO_P2!C17</f>
        <v>1,2</v>
      </c>
      <c r="D18" s="112">
        <f>[1]DATI_GREZZI_PROSPETTO_P2!D17</f>
        <v>4139</v>
      </c>
      <c r="E18" s="114" t="str">
        <f>[1]DATI_GREZZI_PROSPETTO_P2!E17</f>
        <v>30,5</v>
      </c>
      <c r="F18" s="137"/>
      <c r="G18" s="136">
        <v>7.8</v>
      </c>
      <c r="H18" s="114">
        <v>2</v>
      </c>
      <c r="I18" s="112">
        <v>5251</v>
      </c>
      <c r="J18" s="114">
        <v>38.299999999999997</v>
      </c>
      <c r="K18" s="137"/>
      <c r="L18" s="136">
        <v>9</v>
      </c>
      <c r="M18" s="114">
        <v>2.4</v>
      </c>
      <c r="N18" s="112">
        <v>5569</v>
      </c>
      <c r="O18" s="114">
        <v>36.299999999999997</v>
      </c>
      <c r="P18" s="137"/>
      <c r="Q18" s="136" t="str">
        <f>[1]DATI_GREZZI_PROSPETTO_P2!N17</f>
        <v>9,2</v>
      </c>
      <c r="R18" s="114" t="str">
        <f>[1]DATI_GREZZI_PROSPETTO_P2!O17</f>
        <v>2,2</v>
      </c>
      <c r="S18" s="112">
        <f>[1]DATI_GREZZI_PROSPETTO_P2!P17</f>
        <v>5215</v>
      </c>
      <c r="T18" s="114" t="str">
        <f>[1]DATI_GREZZI_PROSPETTO_P2!Q17</f>
        <v>34,1</v>
      </c>
      <c r="U18" s="129"/>
      <c r="V18" s="25"/>
      <c r="W18" s="25"/>
    </row>
    <row r="19" spans="1:23" ht="14.25" customHeight="1" thickBot="1" x14ac:dyDescent="0.3">
      <c r="A19" s="111" t="s">
        <v>105</v>
      </c>
      <c r="B19" s="136" t="str">
        <f>[1]DATI_GREZZI_PROSPETTO_P2!B18</f>
        <v>1,9</v>
      </c>
      <c r="C19" s="114" t="str">
        <f>[1]DATI_GREZZI_PROSPETTO_P2!C18</f>
        <v>0,2</v>
      </c>
      <c r="D19" s="112">
        <f>[1]DATI_GREZZI_PROSPETTO_P2!D18</f>
        <v>3489</v>
      </c>
      <c r="E19" s="114" t="str">
        <f>[1]DATI_GREZZI_PROSPETTO_P2!E18</f>
        <v>15,8</v>
      </c>
      <c r="F19" s="137"/>
      <c r="G19" s="136">
        <v>3.2</v>
      </c>
      <c r="H19" s="114">
        <v>0.4</v>
      </c>
      <c r="I19" s="112">
        <v>5153</v>
      </c>
      <c r="J19" s="114">
        <v>22.4</v>
      </c>
      <c r="K19" s="137"/>
      <c r="L19" s="136">
        <v>3.1</v>
      </c>
      <c r="M19" s="114">
        <v>0.4</v>
      </c>
      <c r="N19" s="112">
        <v>5069</v>
      </c>
      <c r="O19" s="114">
        <v>20.3</v>
      </c>
      <c r="P19" s="137"/>
      <c r="Q19" s="136" t="str">
        <f>[1]DATI_GREZZI_PROSPETTO_P2!N18</f>
        <v>4,0</v>
      </c>
      <c r="R19" s="114" t="str">
        <f>[1]DATI_GREZZI_PROSPETTO_P2!O18</f>
        <v>0,5</v>
      </c>
      <c r="S19" s="112">
        <f>[1]DATI_GREZZI_PROSPETTO_P2!P18</f>
        <v>5089</v>
      </c>
      <c r="T19" s="114" t="str">
        <f>[1]DATI_GREZZI_PROSPETTO_P2!Q18</f>
        <v>20,7</v>
      </c>
      <c r="U19" s="129"/>
      <c r="V19" s="25"/>
      <c r="W19" s="25"/>
    </row>
    <row r="20" spans="1:23" ht="14.25" customHeight="1" thickBot="1" x14ac:dyDescent="0.3">
      <c r="A20" s="111" t="s">
        <v>106</v>
      </c>
      <c r="B20" s="136" t="str">
        <f>[1]DATI_GREZZI_PROSPETTO_P2!B19</f>
        <v>2,6</v>
      </c>
      <c r="C20" s="114" t="str">
        <f>[1]DATI_GREZZI_PROSPETTO_P2!C19</f>
        <v>0,2</v>
      </c>
      <c r="D20" s="112">
        <f>[1]DATI_GREZZI_PROSPETTO_P2!D19</f>
        <v>3863</v>
      </c>
      <c r="E20" s="114" t="str">
        <f>[1]DATI_GREZZI_PROSPETTO_P2!E19</f>
        <v>11,4</v>
      </c>
      <c r="F20" s="137"/>
      <c r="G20" s="136" t="s">
        <v>255</v>
      </c>
      <c r="H20" s="114" t="s">
        <v>256</v>
      </c>
      <c r="I20" s="112" t="s">
        <v>257</v>
      </c>
      <c r="J20" s="114" t="s">
        <v>258</v>
      </c>
      <c r="K20" s="137"/>
      <c r="L20" s="136">
        <v>2.6</v>
      </c>
      <c r="M20" s="114">
        <v>0.3</v>
      </c>
      <c r="N20" s="112">
        <v>6439</v>
      </c>
      <c r="O20" s="114">
        <v>19.8</v>
      </c>
      <c r="P20" s="137"/>
      <c r="Q20" s="136" t="str">
        <f>[1]DATI_GREZZI_PROSPETTO_P2!N19</f>
        <v>3,4</v>
      </c>
      <c r="R20" s="114" t="str">
        <f>[1]DATI_GREZZI_PROSPETTO_P2!O19</f>
        <v>0,3</v>
      </c>
      <c r="S20" s="112">
        <f>[1]DATI_GREZZI_PROSPETTO_P2!P19</f>
        <v>5833</v>
      </c>
      <c r="T20" s="114" t="str">
        <f>[1]DATI_GREZZI_PROSPETTO_P2!Q19</f>
        <v>17,3</v>
      </c>
      <c r="U20" s="129"/>
      <c r="V20" s="25"/>
      <c r="W20" s="25"/>
    </row>
    <row r="21" spans="1:23" ht="14.25" customHeight="1" thickBot="1" x14ac:dyDescent="0.3">
      <c r="A21" s="111"/>
      <c r="B21" s="182" t="s">
        <v>259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29"/>
      <c r="V21" s="25"/>
      <c r="W21" s="25"/>
    </row>
    <row r="22" spans="1:23" ht="14.25" customHeight="1" thickBot="1" x14ac:dyDescent="0.3">
      <c r="A22" s="111" t="s">
        <v>65</v>
      </c>
      <c r="B22" s="136" t="str">
        <f>[1]DATI_GREZZI_PROSPETTO_P2!B21</f>
        <v>3,0</v>
      </c>
      <c r="C22" s="114" t="str">
        <f>[1]DATI_GREZZI_PROSPETTO_P2!C21</f>
        <v>0,3</v>
      </c>
      <c r="D22" s="112">
        <f>[1]DATI_GREZZI_PROSPETTO_P2!D21</f>
        <v>3560</v>
      </c>
      <c r="E22" s="114" t="str">
        <f>[1]DATI_GREZZI_PROSPETTO_P2!E21</f>
        <v>14,7</v>
      </c>
      <c r="F22" s="137"/>
      <c r="G22" s="136">
        <v>3.5</v>
      </c>
      <c r="H22" s="114">
        <v>0.5</v>
      </c>
      <c r="I22" s="112">
        <v>4802</v>
      </c>
      <c r="J22" s="114">
        <v>19.5</v>
      </c>
      <c r="K22" s="137"/>
      <c r="L22" s="136">
        <v>3.7</v>
      </c>
      <c r="M22" s="114">
        <v>0.5</v>
      </c>
      <c r="N22" s="112">
        <v>4684</v>
      </c>
      <c r="O22" s="114">
        <v>19.899999999999999</v>
      </c>
      <c r="P22" s="137"/>
      <c r="Q22" s="136" t="str">
        <f>[1]DATI_GREZZI_PROSPETTO_P2!N21</f>
        <v>4,9</v>
      </c>
      <c r="R22" s="114" t="str">
        <f>[1]DATI_GREZZI_PROSPETTO_P2!O21</f>
        <v>0,6</v>
      </c>
      <c r="S22" s="112">
        <f>[1]DATI_GREZZI_PROSPETTO_P2!P21</f>
        <v>5056</v>
      </c>
      <c r="T22" s="114" t="str">
        <f>[1]DATI_GREZZI_PROSPETTO_P2!Q21</f>
        <v>19,6</v>
      </c>
      <c r="U22" s="129"/>
      <c r="V22" s="25"/>
      <c r="W22" s="25"/>
    </row>
    <row r="23" spans="1:23" ht="14.25" customHeight="1" thickBot="1" x14ac:dyDescent="0.3">
      <c r="A23" s="111" t="s">
        <v>66</v>
      </c>
      <c r="B23" s="136" t="str">
        <f>[1]DATI_GREZZI_PROSPETTO_P2!B22</f>
        <v>1,6</v>
      </c>
      <c r="C23" s="114" t="str">
        <f>[1]DATI_GREZZI_PROSPETTO_P2!C22</f>
        <v>0,2</v>
      </c>
      <c r="D23" s="112">
        <f>[1]DATI_GREZZI_PROSPETTO_P2!D22</f>
        <v>4346</v>
      </c>
      <c r="E23" s="114" t="str">
        <f>[1]DATI_GREZZI_PROSPETTO_P2!E22</f>
        <v>21,7</v>
      </c>
      <c r="F23" s="137"/>
      <c r="G23" s="136" t="s">
        <v>260</v>
      </c>
      <c r="H23" s="114" t="s">
        <v>261</v>
      </c>
      <c r="I23" s="112" t="s">
        <v>262</v>
      </c>
      <c r="J23" s="114" t="s">
        <v>263</v>
      </c>
      <c r="K23" s="137"/>
      <c r="L23" s="136">
        <v>2.9</v>
      </c>
      <c r="M23" s="114">
        <v>0.3</v>
      </c>
      <c r="N23" s="112">
        <v>4024</v>
      </c>
      <c r="O23" s="114">
        <v>18</v>
      </c>
      <c r="P23" s="137"/>
      <c r="Q23" s="136" t="str">
        <f>[1]DATI_GREZZI_PROSPETTO_P2!N22</f>
        <v>2,6</v>
      </c>
      <c r="R23" s="114" t="str">
        <f>[1]DATI_GREZZI_PROSPETTO_P2!O22</f>
        <v>0,2</v>
      </c>
      <c r="S23" s="112">
        <f>[1]DATI_GREZZI_PROSPETTO_P2!P22</f>
        <v>4356</v>
      </c>
      <c r="T23" s="114" t="str">
        <f>[1]DATI_GREZZI_PROSPETTO_P2!Q22</f>
        <v>17,2</v>
      </c>
      <c r="U23" s="129"/>
      <c r="V23" s="25"/>
      <c r="W23" s="25"/>
    </row>
    <row r="24" spans="1:23" ht="14.25" customHeight="1" thickBot="1" x14ac:dyDescent="0.3">
      <c r="A24" s="111" t="s">
        <v>264</v>
      </c>
      <c r="B24" s="136" t="str">
        <f>[1]DATI_GREZZI_PROSPETTO_P2!B23</f>
        <v>5,6</v>
      </c>
      <c r="C24" s="114" t="str">
        <f>[1]DATI_GREZZI_PROSPETTO_P2!C23</f>
        <v>0,9</v>
      </c>
      <c r="D24" s="112">
        <f>[1]DATI_GREZZI_PROSPETTO_P2!D23</f>
        <v>4226</v>
      </c>
      <c r="E24" s="114" t="str">
        <f>[1]DATI_GREZZI_PROSPETTO_P2!E23</f>
        <v>34,0</v>
      </c>
      <c r="F24" s="137"/>
      <c r="G24" s="136">
        <v>8.3000000000000007</v>
      </c>
      <c r="H24" s="114">
        <v>1.6</v>
      </c>
      <c r="I24" s="112">
        <v>5479</v>
      </c>
      <c r="J24" s="114">
        <v>37.700000000000003</v>
      </c>
      <c r="K24" s="137"/>
      <c r="L24" s="136">
        <v>9.3000000000000007</v>
      </c>
      <c r="M24" s="114">
        <v>2</v>
      </c>
      <c r="N24" s="112">
        <v>6064</v>
      </c>
      <c r="O24" s="114">
        <v>38.9</v>
      </c>
      <c r="P24" s="137"/>
      <c r="Q24" s="136" t="str">
        <f>[1]DATI_GREZZI_PROSPETTO_P2!N23</f>
        <v>9,3</v>
      </c>
      <c r="R24" s="114" t="str">
        <f>[1]DATI_GREZZI_PROSPETTO_P2!O23</f>
        <v>1,7</v>
      </c>
      <c r="S24" s="112">
        <f>[1]DATI_GREZZI_PROSPETTO_P2!P23</f>
        <v>5432</v>
      </c>
      <c r="T24" s="114" t="str">
        <f>[1]DATI_GREZZI_PROSPETTO_P2!Q23</f>
        <v>38,2</v>
      </c>
      <c r="U24" s="129"/>
      <c r="V24" s="25"/>
      <c r="W24" s="25"/>
    </row>
    <row r="25" spans="1:23" ht="14.25" customHeight="1" thickBot="1" x14ac:dyDescent="0.3">
      <c r="A25" s="111" t="s">
        <v>67</v>
      </c>
      <c r="B25" s="136" t="str">
        <f>[1]DATI_GREZZI_PROSPETTO_P2!B24</f>
        <v>0,7</v>
      </c>
      <c r="C25" s="114" t="str">
        <f>[1]DATI_GREZZI_PROSPETTO_P2!C24</f>
        <v>0,1</v>
      </c>
      <c r="D25" s="112">
        <f>[1]DATI_GREZZI_PROSPETTO_P2!D24</f>
        <v>2626</v>
      </c>
      <c r="E25" s="114" t="str">
        <f>[1]DATI_GREZZI_PROSPETTO_P2!E24</f>
        <v>15,9</v>
      </c>
      <c r="F25" s="137"/>
      <c r="G25" s="136" t="s">
        <v>265</v>
      </c>
      <c r="H25" s="114" t="s">
        <v>265</v>
      </c>
      <c r="I25" s="112" t="s">
        <v>265</v>
      </c>
      <c r="J25" s="114" t="s">
        <v>265</v>
      </c>
      <c r="K25" s="137"/>
      <c r="L25" s="136" t="s">
        <v>266</v>
      </c>
      <c r="M25" s="114" t="s">
        <v>267</v>
      </c>
      <c r="N25" s="112" t="s">
        <v>268</v>
      </c>
      <c r="O25" s="114" t="s">
        <v>269</v>
      </c>
      <c r="P25" s="137"/>
      <c r="Q25" s="136" t="str">
        <f>[1]DATI_GREZZI_PROSPETTO_P2!N24</f>
        <v>3,4</v>
      </c>
      <c r="R25" s="114" t="str">
        <f>[1]DATI_GREZZI_PROSPETTO_P2!O24</f>
        <v>0,8</v>
      </c>
      <c r="S25" s="112">
        <f>[1]DATI_GREZZI_PROSPETTO_P2!P24</f>
        <v>4243</v>
      </c>
      <c r="T25" s="114" t="str">
        <f>[1]DATI_GREZZI_PROSPETTO_P2!Q24</f>
        <v>20,0</v>
      </c>
      <c r="U25" s="129"/>
      <c r="V25" s="25"/>
      <c r="W25" s="25"/>
    </row>
    <row r="26" spans="1:23" ht="14.25" customHeight="1" thickBot="1" x14ac:dyDescent="0.3">
      <c r="A26" s="111"/>
      <c r="B26" s="182" t="s">
        <v>152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29"/>
      <c r="V26" s="25"/>
      <c r="W26" s="25"/>
    </row>
    <row r="27" spans="1:23" ht="14.25" customHeight="1" thickBot="1" x14ac:dyDescent="0.3">
      <c r="A27" s="111" t="s">
        <v>68</v>
      </c>
      <c r="B27" s="136" t="str">
        <f>[1]DATI_GREZZI_PROSPETTO_P2!B26</f>
        <v>3,7</v>
      </c>
      <c r="C27" s="114" t="str">
        <f>[1]DATI_GREZZI_PROSPETTO_P2!C26</f>
        <v>0,6</v>
      </c>
      <c r="D27" s="112">
        <f>[1]DATI_GREZZI_PROSPETTO_P2!D26</f>
        <v>3250</v>
      </c>
      <c r="E27" s="114" t="str">
        <f>[1]DATI_GREZZI_PROSPETTO_P2!E26</f>
        <v>25,8</v>
      </c>
      <c r="F27" s="137"/>
      <c r="G27" s="136">
        <v>5.3</v>
      </c>
      <c r="H27" s="114">
        <v>1.1000000000000001</v>
      </c>
      <c r="I27" s="112">
        <v>3940</v>
      </c>
      <c r="J27" s="114">
        <v>32</v>
      </c>
      <c r="K27" s="137"/>
      <c r="L27" s="136">
        <v>6.1</v>
      </c>
      <c r="M27" s="114">
        <v>1.4</v>
      </c>
      <c r="N27" s="112">
        <v>4576</v>
      </c>
      <c r="O27" s="114">
        <v>35.1</v>
      </c>
      <c r="P27" s="137"/>
      <c r="Q27" s="136" t="str">
        <f>[1]DATI_GREZZI_PROSPETTO_P2!N26</f>
        <v>6,3</v>
      </c>
      <c r="R27" s="114" t="str">
        <f>[1]DATI_GREZZI_PROSPETTO_P2!O26</f>
        <v>1,3</v>
      </c>
      <c r="S27" s="112">
        <f>[1]DATI_GREZZI_PROSPETTO_P2!P26</f>
        <v>4413</v>
      </c>
      <c r="T27" s="114" t="str">
        <f>[1]DATI_GREZZI_PROSPETTO_P2!Q26</f>
        <v>33,1</v>
      </c>
      <c r="U27" s="129"/>
      <c r="V27" s="25"/>
      <c r="W27" s="25"/>
    </row>
    <row r="28" spans="1:23" ht="14.25" customHeight="1" thickBot="1" x14ac:dyDescent="0.3">
      <c r="A28" s="111" t="s">
        <v>163</v>
      </c>
      <c r="B28" s="136" t="str">
        <f>[1]DATI_GREZZI_PROSPETTO_P2!B27</f>
        <v>4,7</v>
      </c>
      <c r="C28" s="114" t="str">
        <f>[1]DATI_GREZZI_PROSPETTO_P2!C27</f>
        <v>0,9</v>
      </c>
      <c r="D28" s="112">
        <f>[1]DATI_GREZZI_PROSPETTO_P2!D27</f>
        <v>3637</v>
      </c>
      <c r="E28" s="114" t="str">
        <f>[1]DATI_GREZZI_PROSPETTO_P2!E27</f>
        <v>28,2</v>
      </c>
      <c r="F28" s="137"/>
      <c r="G28" s="136">
        <v>7.8</v>
      </c>
      <c r="H28" s="114">
        <v>1.7</v>
      </c>
      <c r="I28" s="112">
        <v>4225</v>
      </c>
      <c r="J28" s="114">
        <v>33.9</v>
      </c>
      <c r="K28" s="137"/>
      <c r="L28" s="136">
        <v>8.6</v>
      </c>
      <c r="M28" s="114">
        <v>2</v>
      </c>
      <c r="N28" s="112">
        <v>4946</v>
      </c>
      <c r="O28" s="114">
        <v>36.6</v>
      </c>
      <c r="P28" s="137"/>
      <c r="Q28" s="136" t="str">
        <f>[1]DATI_GREZZI_PROSPETTO_P2!N27</f>
        <v>8,6</v>
      </c>
      <c r="R28" s="114" t="str">
        <f>[1]DATI_GREZZI_PROSPETTO_P2!O27</f>
        <v>1,8</v>
      </c>
      <c r="S28" s="112">
        <f>[1]DATI_GREZZI_PROSPETTO_P2!P27</f>
        <v>4737</v>
      </c>
      <c r="T28" s="114" t="str">
        <f>[1]DATI_GREZZI_PROSPETTO_P2!Q27</f>
        <v>34,3</v>
      </c>
      <c r="U28" s="129"/>
      <c r="V28" s="25"/>
      <c r="W28" s="25"/>
    </row>
    <row r="29" spans="1:23" ht="14.25" customHeight="1" thickBot="1" x14ac:dyDescent="0.3">
      <c r="A29" s="111" t="s">
        <v>164</v>
      </c>
      <c r="B29" s="136" t="str">
        <f>[1]DATI_GREZZI_PROSPETTO_P2!B28</f>
        <v>2,5</v>
      </c>
      <c r="C29" s="114" t="str">
        <f>[1]DATI_GREZZI_PROSPETTO_P2!C28</f>
        <v>0,3</v>
      </c>
      <c r="D29" s="112">
        <f>[1]DATI_GREZZI_PROSPETTO_P2!D28</f>
        <v>2395</v>
      </c>
      <c r="E29" s="114" t="str">
        <f>[1]DATI_GREZZI_PROSPETTO_P2!E28</f>
        <v>20,0</v>
      </c>
      <c r="F29" s="137"/>
      <c r="G29" s="136">
        <v>2.5</v>
      </c>
      <c r="H29" s="114">
        <v>0.4</v>
      </c>
      <c r="I29" s="112">
        <v>2944</v>
      </c>
      <c r="J29" s="114">
        <v>24.9</v>
      </c>
      <c r="K29" s="137"/>
      <c r="L29" s="136">
        <v>3.2</v>
      </c>
      <c r="M29" s="114">
        <v>0.6</v>
      </c>
      <c r="N29" s="112">
        <v>3386</v>
      </c>
      <c r="O29" s="114">
        <v>29.6</v>
      </c>
      <c r="P29" s="137"/>
      <c r="Q29" s="136" t="str">
        <f>[1]DATI_GREZZI_PROSPETTO_P2!N28</f>
        <v>3,5</v>
      </c>
      <c r="R29" s="114" t="str">
        <f>[1]DATI_GREZZI_PROSPETTO_P2!O28</f>
        <v>0,6</v>
      </c>
      <c r="S29" s="112">
        <f>[1]DATI_GREZZI_PROSPETTO_P2!P28</f>
        <v>3416</v>
      </c>
      <c r="T29" s="114" t="str">
        <f>[1]DATI_GREZZI_PROSPETTO_P2!Q28</f>
        <v>28,9</v>
      </c>
      <c r="U29" s="129"/>
      <c r="V29" s="25"/>
      <c r="W29" s="25"/>
    </row>
    <row r="30" spans="1:23" ht="14.25" customHeight="1" thickBot="1" x14ac:dyDescent="0.3">
      <c r="A30" s="111" t="s">
        <v>69</v>
      </c>
      <c r="B30" s="136" t="str">
        <f>[1]DATI_GREZZI_PROSPETTO_P2!B29</f>
        <v>1,7</v>
      </c>
      <c r="C30" s="114" t="str">
        <f>[1]DATI_GREZZI_PROSPETTO_P2!C29</f>
        <v>0,2</v>
      </c>
      <c r="D30" s="112">
        <f>[1]DATI_GREZZI_PROSPETTO_P2!D29</f>
        <v>3836</v>
      </c>
      <c r="E30" s="114" t="str">
        <f>[1]DATI_GREZZI_PROSPETTO_P2!E29</f>
        <v>22,0</v>
      </c>
      <c r="F30" s="137"/>
      <c r="G30" s="136">
        <v>2.5</v>
      </c>
      <c r="H30" s="114">
        <v>0.3</v>
      </c>
      <c r="I30" s="112">
        <v>4964</v>
      </c>
      <c r="J30" s="114">
        <v>26.4</v>
      </c>
      <c r="K30" s="137"/>
      <c r="L30" s="136">
        <v>2.5</v>
      </c>
      <c r="M30" s="114">
        <v>0.3</v>
      </c>
      <c r="N30" s="112">
        <v>5200</v>
      </c>
      <c r="O30" s="114">
        <v>28.8</v>
      </c>
      <c r="P30" s="137"/>
      <c r="Q30" s="136" t="str">
        <f>[1]DATI_GREZZI_PROSPETTO_P2!N29</f>
        <v>3,1</v>
      </c>
      <c r="R30" s="114" t="str">
        <f>[1]DATI_GREZZI_PROSPETTO_P2!O29</f>
        <v>0,4</v>
      </c>
      <c r="S30" s="112">
        <f>[1]DATI_GREZZI_PROSPETTO_P2!P29</f>
        <v>4840</v>
      </c>
      <c r="T30" s="114" t="str">
        <f>[1]DATI_GREZZI_PROSPETTO_P2!Q29</f>
        <v>26,1</v>
      </c>
      <c r="U30" s="129"/>
      <c r="V30" s="25"/>
      <c r="W30" s="25"/>
    </row>
    <row r="31" spans="1:23" ht="14.25" customHeight="1" thickBot="1" x14ac:dyDescent="0.3">
      <c r="A31" s="111" t="s">
        <v>165</v>
      </c>
      <c r="B31" s="136" t="str">
        <f>[1]DATI_GREZZI_PROSPETTO_P2!B30</f>
        <v>2,7</v>
      </c>
      <c r="C31" s="114" t="str">
        <f>[1]DATI_GREZZI_PROSPETTO_P2!C30</f>
        <v>0,3</v>
      </c>
      <c r="D31" s="112">
        <f>[1]DATI_GREZZI_PROSPETTO_P2!D30</f>
        <v>3746</v>
      </c>
      <c r="E31" s="114" t="str">
        <f>[1]DATI_GREZZI_PROSPETTO_P2!E30</f>
        <v>20,8</v>
      </c>
      <c r="F31" s="137"/>
      <c r="G31" s="136">
        <v>4.5999999999999996</v>
      </c>
      <c r="H31" s="114">
        <v>0.6</v>
      </c>
      <c r="I31" s="112">
        <v>5177</v>
      </c>
      <c r="J31" s="114">
        <v>27.2</v>
      </c>
      <c r="K31" s="137"/>
      <c r="L31" s="136">
        <v>3.7</v>
      </c>
      <c r="M31" s="114">
        <v>0.5</v>
      </c>
      <c r="N31" s="112">
        <v>6044</v>
      </c>
      <c r="O31" s="114">
        <v>34.299999999999997</v>
      </c>
      <c r="P31" s="137"/>
      <c r="Q31" s="136" t="str">
        <f>[1]DATI_GREZZI_PROSPETTO_P2!N30</f>
        <v>5,0</v>
      </c>
      <c r="R31" s="114" t="str">
        <f>[1]DATI_GREZZI_PROSPETTO_P2!O30</f>
        <v>0,7</v>
      </c>
      <c r="S31" s="112">
        <f>[1]DATI_GREZZI_PROSPETTO_P2!P30</f>
        <v>5620</v>
      </c>
      <c r="T31" s="114" t="str">
        <f>[1]DATI_GREZZI_PROSPETTO_P2!Q30</f>
        <v>30,0</v>
      </c>
      <c r="U31" s="129"/>
      <c r="V31" s="25"/>
      <c r="W31" s="25"/>
    </row>
    <row r="32" spans="1:23" ht="14.25" customHeight="1" thickBot="1" x14ac:dyDescent="0.3">
      <c r="A32" s="111" t="s">
        <v>166</v>
      </c>
      <c r="B32" s="136" t="str">
        <f>[1]DATI_GREZZI_PROSPETTO_P2!B31</f>
        <v>0,7</v>
      </c>
      <c r="C32" s="114" t="str">
        <f>[1]DATI_GREZZI_PROSPETTO_P2!C31</f>
        <v>0,1</v>
      </c>
      <c r="D32" s="112">
        <f>[1]DATI_GREZZI_PROSPETTO_P2!D31</f>
        <v>4190</v>
      </c>
      <c r="E32" s="114" t="str">
        <f>[1]DATI_GREZZI_PROSPETTO_P2!E31</f>
        <v>27,4</v>
      </c>
      <c r="F32" s="137"/>
      <c r="G32" s="136" t="s">
        <v>265</v>
      </c>
      <c r="H32" s="114" t="s">
        <v>265</v>
      </c>
      <c r="I32" s="112" t="s">
        <v>265</v>
      </c>
      <c r="J32" s="114" t="s">
        <v>265</v>
      </c>
      <c r="K32" s="137"/>
      <c r="L32" s="136" t="s">
        <v>270</v>
      </c>
      <c r="M32" s="114" t="s">
        <v>271</v>
      </c>
      <c r="N32" s="112" t="s">
        <v>272</v>
      </c>
      <c r="O32" s="114" t="s">
        <v>273</v>
      </c>
      <c r="P32" s="137"/>
      <c r="Q32" s="136" t="str">
        <f>[1]DATI_GREZZI_PROSPETTO_P2!N31</f>
        <v>1,5</v>
      </c>
      <c r="R32" s="114" t="str">
        <f>[1]DATI_GREZZI_PROSPETTO_P2!O31</f>
        <v>0,1</v>
      </c>
      <c r="S32" s="112">
        <f>[1]DATI_GREZZI_PROSPETTO_P2!P31</f>
        <v>2683</v>
      </c>
      <c r="T32" s="114" t="str">
        <f>[1]DATI_GREZZI_PROSPETTO_P2!Q31</f>
        <v>14,9</v>
      </c>
      <c r="U32" s="129"/>
      <c r="V32" s="25"/>
      <c r="W32" s="25"/>
    </row>
    <row r="33" spans="1:23" ht="14.25" customHeight="1" thickBot="1" x14ac:dyDescent="0.3">
      <c r="A33" s="111" t="s">
        <v>113</v>
      </c>
      <c r="B33" s="136" t="str">
        <f>[1]DATI_GREZZI_PROSPETTO_P2!B32</f>
        <v>4,2</v>
      </c>
      <c r="C33" s="114" t="str">
        <f>[1]DATI_GREZZI_PROSPETTO_P2!C32</f>
        <v>0,4</v>
      </c>
      <c r="D33" s="112">
        <f>[1]DATI_GREZZI_PROSPETTO_P2!D32</f>
        <v>4675</v>
      </c>
      <c r="E33" s="114" t="str">
        <f>[1]DATI_GREZZI_PROSPETTO_P2!E32</f>
        <v>23,1</v>
      </c>
      <c r="F33" s="137"/>
      <c r="G33" s="136">
        <v>5</v>
      </c>
      <c r="H33" s="114">
        <v>0.8</v>
      </c>
      <c r="I33" s="112">
        <v>6937</v>
      </c>
      <c r="J33" s="114">
        <v>32.5</v>
      </c>
      <c r="K33" s="137"/>
      <c r="L33" s="136">
        <v>5.8</v>
      </c>
      <c r="M33" s="114">
        <v>0.9</v>
      </c>
      <c r="N33" s="112">
        <v>6983</v>
      </c>
      <c r="O33" s="114">
        <v>30.2</v>
      </c>
      <c r="P33" s="137"/>
      <c r="Q33" s="136" t="str">
        <f>[1]DATI_GREZZI_PROSPETTO_P2!N32</f>
        <v>5,7</v>
      </c>
      <c r="R33" s="114" t="str">
        <f>[1]DATI_GREZZI_PROSPETTO_P2!O32</f>
        <v>0,8</v>
      </c>
      <c r="S33" s="112">
        <f>[1]DATI_GREZZI_PROSPETTO_P2!P32</f>
        <v>6759</v>
      </c>
      <c r="T33" s="114" t="str">
        <f>[1]DATI_GREZZI_PROSPETTO_P2!Q32</f>
        <v>27,4</v>
      </c>
      <c r="U33" s="129"/>
      <c r="V33" s="25"/>
      <c r="W33" s="25"/>
    </row>
    <row r="34" spans="1:23" ht="14.25" customHeight="1" thickBot="1" x14ac:dyDescent="0.3">
      <c r="A34" s="111" t="s">
        <v>167</v>
      </c>
      <c r="B34" s="136" t="str">
        <f>[1]DATI_GREZZI_PROSPETTO_P2!B33</f>
        <v>3,5</v>
      </c>
      <c r="C34" s="114" t="str">
        <f>[1]DATI_GREZZI_PROSPETTO_P2!C33</f>
        <v>0,4</v>
      </c>
      <c r="D34" s="112">
        <f>[1]DATI_GREZZI_PROSPETTO_P2!D33</f>
        <v>4584</v>
      </c>
      <c r="E34" s="114" t="str">
        <f>[1]DATI_GREZZI_PROSPETTO_P2!E33</f>
        <v>21,5</v>
      </c>
      <c r="F34" s="137"/>
      <c r="G34" s="136">
        <v>4.3</v>
      </c>
      <c r="H34" s="114">
        <v>0.7</v>
      </c>
      <c r="I34" s="112">
        <v>6817</v>
      </c>
      <c r="J34" s="114">
        <v>30.2</v>
      </c>
      <c r="K34" s="137"/>
      <c r="L34" s="136">
        <v>6.2</v>
      </c>
      <c r="M34" s="114">
        <v>0.9</v>
      </c>
      <c r="N34" s="112">
        <v>6253</v>
      </c>
      <c r="O34" s="114">
        <v>27</v>
      </c>
      <c r="P34" s="137"/>
      <c r="Q34" s="136" t="str">
        <f>[1]DATI_GREZZI_PROSPETTO_P2!N33</f>
        <v>4,6</v>
      </c>
      <c r="R34" s="114" t="str">
        <f>[1]DATI_GREZZI_PROSPETTO_P2!O33</f>
        <v>0,6</v>
      </c>
      <c r="S34" s="112">
        <f>[1]DATI_GREZZI_PROSPETTO_P2!P33</f>
        <v>6136</v>
      </c>
      <c r="T34" s="114" t="str">
        <f>[1]DATI_GREZZI_PROSPETTO_P2!Q33</f>
        <v>27,0</v>
      </c>
      <c r="U34" s="129"/>
      <c r="V34" s="25"/>
      <c r="W34" s="25"/>
    </row>
    <row r="35" spans="1:23" ht="14.25" customHeight="1" thickBot="1" x14ac:dyDescent="0.3">
      <c r="A35" s="111" t="s">
        <v>168</v>
      </c>
      <c r="B35" s="136" t="str">
        <f>[1]DATI_GREZZI_PROSPETTO_P2!B34</f>
        <v>3,7</v>
      </c>
      <c r="C35" s="114" t="str">
        <f>[1]DATI_GREZZI_PROSPETTO_P2!C34</f>
        <v>0,4</v>
      </c>
      <c r="D35" s="112">
        <f>[1]DATI_GREZZI_PROSPETTO_P2!D34</f>
        <v>4861</v>
      </c>
      <c r="E35" s="114" t="str">
        <f>[1]DATI_GREZZI_PROSPETTO_P2!E34</f>
        <v>27,9</v>
      </c>
      <c r="F35" s="137"/>
      <c r="G35" s="136">
        <v>4.5</v>
      </c>
      <c r="H35" s="114">
        <v>0.7</v>
      </c>
      <c r="I35" s="112">
        <v>7052</v>
      </c>
      <c r="J35" s="114">
        <v>36.6</v>
      </c>
      <c r="K35" s="137"/>
      <c r="L35" s="136">
        <v>4.3</v>
      </c>
      <c r="M35" s="114">
        <v>0.7</v>
      </c>
      <c r="N35" s="112">
        <v>7771</v>
      </c>
      <c r="O35" s="114">
        <v>38.1</v>
      </c>
      <c r="P35" s="137"/>
      <c r="Q35" s="136" t="str">
        <f>[1]DATI_GREZZI_PROSPETTO_P2!N34</f>
        <v>5,8</v>
      </c>
      <c r="R35" s="114" t="str">
        <f>[1]DATI_GREZZI_PROSPETTO_P2!O34</f>
        <v>0,8</v>
      </c>
      <c r="S35" s="112">
        <f>[1]DATI_GREZZI_PROSPETTO_P2!P34</f>
        <v>7605</v>
      </c>
      <c r="T35" s="114" t="str">
        <f>[1]DATI_GREZZI_PROSPETTO_P2!Q34</f>
        <v>30,8</v>
      </c>
      <c r="U35" s="129"/>
      <c r="V35" s="25"/>
      <c r="W35" s="25"/>
    </row>
    <row r="36" spans="1:23" ht="14.25" customHeight="1" thickBot="1" x14ac:dyDescent="0.3">
      <c r="A36" s="111" t="s">
        <v>169</v>
      </c>
      <c r="B36" s="136" t="str">
        <f>[1]DATI_GREZZI_PROSPETTO_P2!B35</f>
        <v>10,3</v>
      </c>
      <c r="C36" s="114" t="str">
        <f>[1]DATI_GREZZI_PROSPETTO_P2!C35</f>
        <v>1,0</v>
      </c>
      <c r="D36" s="112">
        <f>[1]DATI_GREZZI_PROSPETTO_P2!D35</f>
        <v>4514</v>
      </c>
      <c r="E36" s="114" t="str">
        <f>[1]DATI_GREZZI_PROSPETTO_P2!E35</f>
        <v>19,4</v>
      </c>
      <c r="F36" s="137"/>
      <c r="G36" s="136" t="s">
        <v>274</v>
      </c>
      <c r="H36" s="114" t="s">
        <v>275</v>
      </c>
      <c r="I36" s="112" t="s">
        <v>276</v>
      </c>
      <c r="J36" s="114" t="s">
        <v>277</v>
      </c>
      <c r="K36" s="137"/>
      <c r="L36" s="136" t="s">
        <v>278</v>
      </c>
      <c r="M36" s="114" t="s">
        <v>279</v>
      </c>
      <c r="N36" s="112" t="s">
        <v>280</v>
      </c>
      <c r="O36" s="114" t="s">
        <v>281</v>
      </c>
      <c r="P36" s="137"/>
      <c r="Q36" s="136" t="str">
        <f>[1]DATI_GREZZI_PROSPETTO_P2!N35</f>
        <v>10,6</v>
      </c>
      <c r="R36" s="114" t="str">
        <f>[1]DATI_GREZZI_PROSPETTO_P2!O35</f>
        <v>1,3</v>
      </c>
      <c r="S36" s="112">
        <f>[1]DATI_GREZZI_PROSPETTO_P2!P35</f>
        <v>6186</v>
      </c>
      <c r="T36" s="114" t="str">
        <f>[1]DATI_GREZZI_PROSPETTO_P2!Q35</f>
        <v>21,9</v>
      </c>
      <c r="U36" s="129"/>
      <c r="V36" s="25"/>
      <c r="W36" s="25"/>
    </row>
    <row r="37" spans="1:23" ht="15.75" thickBot="1" x14ac:dyDescent="0.3">
      <c r="A37" s="111" t="s">
        <v>9</v>
      </c>
      <c r="B37" s="136" t="str">
        <f>[1]DATI_GREZZI_PROSPETTO_P2!B36</f>
        <v>6,3</v>
      </c>
      <c r="C37" s="114" t="str">
        <f>[1]DATI_GREZZI_PROSPETTO_P2!C36</f>
        <v>0,7</v>
      </c>
      <c r="D37" s="112">
        <f>[1]DATI_GREZZI_PROSPETTO_P2!D36</f>
        <v>3573</v>
      </c>
      <c r="E37" s="114" t="str">
        <f>[1]DATI_GREZZI_PROSPETTO_P2!E36</f>
        <v>20,6</v>
      </c>
      <c r="F37" s="137"/>
      <c r="G37" s="136">
        <v>9.9</v>
      </c>
      <c r="H37" s="114">
        <v>1.5</v>
      </c>
      <c r="I37" s="112">
        <v>4696</v>
      </c>
      <c r="J37" s="114">
        <v>23.7</v>
      </c>
      <c r="K37" s="137"/>
      <c r="L37" s="136">
        <v>10.7</v>
      </c>
      <c r="M37" s="114">
        <v>1.7</v>
      </c>
      <c r="N37" s="112">
        <v>5161</v>
      </c>
      <c r="O37" s="114">
        <v>25.5</v>
      </c>
      <c r="P37" s="137"/>
      <c r="Q37" s="136" t="str">
        <f>[1]DATI_GREZZI_PROSPETTO_P2!N36</f>
        <v>13,6</v>
      </c>
      <c r="R37" s="114" t="str">
        <f>[1]DATI_GREZZI_PROSPETTO_P2!O36</f>
        <v>1,9</v>
      </c>
      <c r="S37" s="112">
        <f>[1]DATI_GREZZI_PROSPETTO_P2!P36</f>
        <v>4915</v>
      </c>
      <c r="T37" s="114" t="str">
        <f>[1]DATI_GREZZI_PROSPETTO_P2!Q36</f>
        <v>24,7</v>
      </c>
      <c r="U37" s="129"/>
      <c r="V37" s="25"/>
      <c r="W37" s="25"/>
    </row>
    <row r="38" spans="1:23" ht="15.75" thickBot="1" x14ac:dyDescent="0.3">
      <c r="A38" s="111" t="s">
        <v>71</v>
      </c>
      <c r="B38" s="136" t="str">
        <f>[1]DATI_GREZZI_PROSPETTO_P2!B37</f>
        <v>5,5</v>
      </c>
      <c r="C38" s="114" t="str">
        <f>[1]DATI_GREZZI_PROSPETTO_P2!C37</f>
        <v>0,8</v>
      </c>
      <c r="D38" s="112">
        <f>[1]DATI_GREZZI_PROSPETTO_P2!D37</f>
        <v>5402</v>
      </c>
      <c r="E38" s="114" t="str">
        <f>[1]DATI_GREZZI_PROSPETTO_P2!E37</f>
        <v>24,0</v>
      </c>
      <c r="F38" s="137"/>
      <c r="G38" s="136" t="s">
        <v>282</v>
      </c>
      <c r="H38" s="114" t="s">
        <v>283</v>
      </c>
      <c r="I38" s="112" t="s">
        <v>284</v>
      </c>
      <c r="J38" s="114" t="s">
        <v>285</v>
      </c>
      <c r="K38" s="137"/>
      <c r="L38" s="136" t="s">
        <v>286</v>
      </c>
      <c r="M38" s="114" t="s">
        <v>287</v>
      </c>
      <c r="N38" s="112" t="s">
        <v>288</v>
      </c>
      <c r="O38" s="114" t="s">
        <v>289</v>
      </c>
      <c r="P38" s="137"/>
      <c r="Q38" s="136" t="str">
        <f>[1]DATI_GREZZI_PROSPETTO_P2!N37</f>
        <v>8,2</v>
      </c>
      <c r="R38" s="114" t="str">
        <f>[1]DATI_GREZZI_PROSPETTO_P2!O37</f>
        <v>0,8</v>
      </c>
      <c r="S38" s="112">
        <f>[1]DATI_GREZZI_PROSPETTO_P2!P37</f>
        <v>4110</v>
      </c>
      <c r="T38" s="114" t="str">
        <f>[1]DATI_GREZZI_PROSPETTO_P2!Q37</f>
        <v>15,1</v>
      </c>
      <c r="U38" s="129"/>
      <c r="V38" s="25"/>
      <c r="W38" s="25"/>
    </row>
    <row r="39" spans="1:23" ht="15.75" customHeight="1" thickBot="1" x14ac:dyDescent="0.3">
      <c r="A39" s="111"/>
      <c r="B39" s="182" t="s">
        <v>155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29"/>
      <c r="V39" s="25"/>
      <c r="W39" s="25"/>
    </row>
    <row r="40" spans="1:23" ht="15.75" thickBot="1" x14ac:dyDescent="0.3">
      <c r="A40" s="111" t="s">
        <v>117</v>
      </c>
      <c r="B40" s="136" t="str">
        <f>[1]DATI_GREZZI_PROSPETTO_P2!B52</f>
        <v>5,4</v>
      </c>
      <c r="C40" s="114" t="str">
        <f>[1]DATI_GREZZI_PROSPETTO_P2!C52</f>
        <v>0,5</v>
      </c>
      <c r="D40" s="112">
        <f>[1]DATI_GREZZI_PROSPETTO_P2!D52</f>
        <v>3352</v>
      </c>
      <c r="E40" s="114" t="str">
        <f>[1]DATI_GREZZI_PROSPETTO_P2!E52</f>
        <v>17,1</v>
      </c>
      <c r="F40" s="137"/>
      <c r="G40" s="136">
        <v>7.3</v>
      </c>
      <c r="H40" s="114">
        <v>1.1000000000000001</v>
      </c>
      <c r="I40" s="112">
        <v>5540</v>
      </c>
      <c r="J40" s="114">
        <v>26.2</v>
      </c>
      <c r="K40" s="137"/>
      <c r="L40" s="136">
        <v>9.6</v>
      </c>
      <c r="M40" s="114">
        <v>1.4</v>
      </c>
      <c r="N40" s="112">
        <v>5745</v>
      </c>
      <c r="O40" s="114">
        <v>29.1</v>
      </c>
      <c r="P40" s="137"/>
      <c r="Q40" s="136" t="str">
        <f>[1]DATI_GREZZI_PROSPETTO_P2!N52</f>
        <v>8,7</v>
      </c>
      <c r="R40" s="114" t="str">
        <f>[1]DATI_GREZZI_PROSPETTO_P2!O52</f>
        <v>1,3</v>
      </c>
      <c r="S40" s="112">
        <f>[1]DATI_GREZZI_PROSPETTO_P2!P52</f>
        <v>6303</v>
      </c>
      <c r="T40" s="114" t="str">
        <f>[1]DATI_GREZZI_PROSPETTO_P2!Q52</f>
        <v>27,4</v>
      </c>
      <c r="U40" s="129"/>
      <c r="V40" s="25"/>
      <c r="W40" s="25"/>
    </row>
    <row r="41" spans="1:23" ht="15.75" thickBot="1" x14ac:dyDescent="0.3">
      <c r="A41" s="111" t="s">
        <v>118</v>
      </c>
      <c r="B41" s="136" t="str">
        <f>[1]DATI_GREZZI_PROSPETTO_P2!B53</f>
        <v>4,6</v>
      </c>
      <c r="C41" s="114" t="str">
        <f>[1]DATI_GREZZI_PROSPETTO_P2!C53</f>
        <v>0,5</v>
      </c>
      <c r="D41" s="112">
        <f>[1]DATI_GREZZI_PROSPETTO_P2!D53</f>
        <v>4729</v>
      </c>
      <c r="E41" s="114" t="str">
        <f>[1]DATI_GREZZI_PROSPETTO_P2!E53</f>
        <v>28,9</v>
      </c>
      <c r="F41" s="137"/>
      <c r="G41" s="136">
        <v>6.6</v>
      </c>
      <c r="H41" s="114">
        <v>1.3</v>
      </c>
      <c r="I41" s="112">
        <v>7371</v>
      </c>
      <c r="J41" s="114">
        <v>41.7</v>
      </c>
      <c r="K41" s="137"/>
      <c r="L41" s="136">
        <v>6.3</v>
      </c>
      <c r="M41" s="114">
        <v>1.2</v>
      </c>
      <c r="N41" s="112">
        <v>7576</v>
      </c>
      <c r="O41" s="114">
        <v>40.6</v>
      </c>
      <c r="P41" s="137"/>
      <c r="Q41" s="136" t="str">
        <f>[1]DATI_GREZZI_PROSPETTO_P2!N53</f>
        <v>8,5</v>
      </c>
      <c r="R41" s="114" t="str">
        <f>[1]DATI_GREZZI_PROSPETTO_P2!O53</f>
        <v>1,3</v>
      </c>
      <c r="S41" s="112">
        <f>[1]DATI_GREZZI_PROSPETTO_P2!P53</f>
        <v>6746</v>
      </c>
      <c r="T41" s="114" t="str">
        <f>[1]DATI_GREZZI_PROSPETTO_P2!Q53</f>
        <v>31,3</v>
      </c>
      <c r="U41" s="129"/>
      <c r="V41" s="25"/>
      <c r="W41" s="25"/>
    </row>
    <row r="42" spans="1:23" ht="15.75" thickBot="1" x14ac:dyDescent="0.3">
      <c r="A42" s="111" t="s">
        <v>119</v>
      </c>
      <c r="B42" s="136" t="str">
        <f>[1]DATI_GREZZI_PROSPETTO_P2!B54</f>
        <v>7,3</v>
      </c>
      <c r="C42" s="114" t="str">
        <f>[1]DATI_GREZZI_PROSPETTO_P2!C54</f>
        <v>0,8</v>
      </c>
      <c r="D42" s="112">
        <f>[1]DATI_GREZZI_PROSPETTO_P2!D54</f>
        <v>4498</v>
      </c>
      <c r="E42" s="114" t="str">
        <f>[1]DATI_GREZZI_PROSPETTO_P2!E54</f>
        <v>34,7</v>
      </c>
      <c r="F42" s="137"/>
      <c r="G42" s="136" t="s">
        <v>290</v>
      </c>
      <c r="H42" s="114" t="s">
        <v>291</v>
      </c>
      <c r="I42" s="112" t="s">
        <v>292</v>
      </c>
      <c r="J42" s="114" t="s">
        <v>293</v>
      </c>
      <c r="K42" s="137"/>
      <c r="L42" s="136" t="s">
        <v>294</v>
      </c>
      <c r="M42" s="114" t="s">
        <v>251</v>
      </c>
      <c r="N42" s="112" t="s">
        <v>295</v>
      </c>
      <c r="O42" s="114" t="s">
        <v>296</v>
      </c>
      <c r="P42" s="137"/>
      <c r="Q42" s="136" t="str">
        <f>[1]DATI_GREZZI_PROSPETTO_P2!N54</f>
        <v>12,9</v>
      </c>
      <c r="R42" s="114" t="str">
        <f>[1]DATI_GREZZI_PROSPETTO_P2!O54</f>
        <v>1,6</v>
      </c>
      <c r="S42" s="112">
        <f>[1]DATI_GREZZI_PROSPETTO_P2!P54</f>
        <v>5308</v>
      </c>
      <c r="T42" s="114" t="str">
        <f>[1]DATI_GREZZI_PROSPETTO_P2!Q54</f>
        <v>22,7</v>
      </c>
      <c r="U42" s="129"/>
      <c r="V42" s="25"/>
      <c r="W42" s="25"/>
    </row>
    <row r="43" spans="1:23" ht="15.75" thickBot="1" x14ac:dyDescent="0.3">
      <c r="A43" s="111" t="s">
        <v>120</v>
      </c>
      <c r="B43" s="136" t="str">
        <f>[1]DATI_GREZZI_PROSPETTO_P2!B55</f>
        <v>5,3</v>
      </c>
      <c r="C43" s="114" t="str">
        <f>[1]DATI_GREZZI_PROSPETTO_P2!C55</f>
        <v>0,5</v>
      </c>
      <c r="D43" s="112">
        <f>[1]DATI_GREZZI_PROSPETTO_P2!D55</f>
        <v>3932</v>
      </c>
      <c r="E43" s="114" t="str">
        <f>[1]DATI_GREZZI_PROSPETTO_P2!E55</f>
        <v>22,1</v>
      </c>
      <c r="F43" s="137"/>
      <c r="G43" s="136">
        <v>7.3</v>
      </c>
      <c r="H43" s="114">
        <v>1.2</v>
      </c>
      <c r="I43" s="112">
        <v>6314</v>
      </c>
      <c r="J43" s="114">
        <v>31.8</v>
      </c>
      <c r="K43" s="137"/>
      <c r="L43" s="136">
        <v>8.5</v>
      </c>
      <c r="M43" s="114">
        <v>1.3</v>
      </c>
      <c r="N43" s="112">
        <v>6305</v>
      </c>
      <c r="O43" s="114">
        <v>31.4</v>
      </c>
      <c r="P43" s="137"/>
      <c r="Q43" s="136" t="str">
        <f>[1]DATI_GREZZI_PROSPETTO_P2!N55</f>
        <v>9,0</v>
      </c>
      <c r="R43" s="114" t="str">
        <f>[1]DATI_GREZZI_PROSPETTO_P2!O55</f>
        <v>1,3</v>
      </c>
      <c r="S43" s="112">
        <f>[1]DATI_GREZZI_PROSPETTO_P2!P55</f>
        <v>6329</v>
      </c>
      <c r="T43" s="114" t="str">
        <f>[1]DATI_GREZZI_PROSPETTO_P2!Q55</f>
        <v>28,0</v>
      </c>
      <c r="U43" s="25"/>
      <c r="V43" s="25"/>
      <c r="W43" s="25"/>
    </row>
    <row r="44" spans="1:23" ht="15.75" customHeight="1" thickBot="1" x14ac:dyDescent="0.3">
      <c r="A44" s="111"/>
      <c r="B44" s="182" t="s">
        <v>156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25"/>
      <c r="V44" s="25"/>
      <c r="W44" s="25"/>
    </row>
    <row r="45" spans="1:23" ht="15.75" thickBot="1" x14ac:dyDescent="0.3">
      <c r="A45" s="111" t="s">
        <v>121</v>
      </c>
      <c r="B45" s="136" t="str">
        <f>[1]DATI_GREZZI_PROSPETTO_P2!B63</f>
        <v>3,0</v>
      </c>
      <c r="C45" s="114" t="str">
        <f>[1]DATI_GREZZI_PROSPETTO_P2!C63</f>
        <v>0,3</v>
      </c>
      <c r="D45" s="112">
        <f>[1]DATI_GREZZI_PROSPETTO_P2!D63</f>
        <v>2912</v>
      </c>
      <c r="E45" s="114" t="str">
        <f>[1]DATI_GREZZI_PROSPETTO_P2!E63</f>
        <v>15,8</v>
      </c>
      <c r="F45" s="137"/>
      <c r="G45" s="136">
        <v>3.9</v>
      </c>
      <c r="H45" s="114">
        <v>0.6</v>
      </c>
      <c r="I45" s="112">
        <v>4011</v>
      </c>
      <c r="J45" s="114">
        <v>20.399999999999999</v>
      </c>
      <c r="K45" s="137"/>
      <c r="L45" s="136">
        <v>3.7</v>
      </c>
      <c r="M45" s="114">
        <v>0.5</v>
      </c>
      <c r="N45" s="112">
        <v>3791</v>
      </c>
      <c r="O45" s="114">
        <v>22.6</v>
      </c>
      <c r="P45" s="137"/>
      <c r="Q45" s="136" t="str">
        <f>[1]DATI_GREZZI_PROSPETTO_P2!N63</f>
        <v>4,1</v>
      </c>
      <c r="R45" s="114" t="str">
        <f>[1]DATI_GREZZI_PROSPETTO_P2!O63</f>
        <v>0,5</v>
      </c>
      <c r="S45" s="112">
        <f>[1]DATI_GREZZI_PROSPETTO_P2!P63</f>
        <v>3806</v>
      </c>
      <c r="T45" s="114" t="str">
        <f>[1]DATI_GREZZI_PROSPETTO_P2!Q63</f>
        <v>23,1</v>
      </c>
      <c r="U45" s="25"/>
      <c r="V45" s="25"/>
      <c r="W45" s="25"/>
    </row>
    <row r="46" spans="1:23" ht="15.75" thickBot="1" x14ac:dyDescent="0.3">
      <c r="A46" s="111" t="s">
        <v>122</v>
      </c>
      <c r="B46" s="136" t="str">
        <f>[1]DATI_GREZZI_PROSPETTO_P2!B64</f>
        <v>0,7</v>
      </c>
      <c r="C46" s="114" t="str">
        <f>[1]DATI_GREZZI_PROSPETTO_P2!C64</f>
        <v>0,1</v>
      </c>
      <c r="D46" s="112">
        <f>[1]DATI_GREZZI_PROSPETTO_P2!D64</f>
        <v>3780</v>
      </c>
      <c r="E46" s="114" t="str">
        <f>[1]DATI_GREZZI_PROSPETTO_P2!E64</f>
        <v>15,8</v>
      </c>
      <c r="F46" s="137"/>
      <c r="G46" s="136" t="s">
        <v>297</v>
      </c>
      <c r="H46" s="114" t="s">
        <v>298</v>
      </c>
      <c r="I46" s="112" t="s">
        <v>299</v>
      </c>
      <c r="J46" s="114" t="s">
        <v>300</v>
      </c>
      <c r="K46" s="137"/>
      <c r="L46" s="136" t="s">
        <v>301</v>
      </c>
      <c r="M46" s="114" t="s">
        <v>256</v>
      </c>
      <c r="N46" s="112" t="s">
        <v>302</v>
      </c>
      <c r="O46" s="114" t="s">
        <v>303</v>
      </c>
      <c r="P46" s="137"/>
      <c r="Q46" s="136" t="str">
        <f>[1]DATI_GREZZI_PROSPETTO_P2!N64</f>
        <v>2,0</v>
      </c>
      <c r="R46" s="114" t="str">
        <f>[1]DATI_GREZZI_PROSPETTO_P2!O64</f>
        <v>0,1</v>
      </c>
      <c r="S46" s="112">
        <f>[1]DATI_GREZZI_PROSPETTO_P2!P64</f>
        <v>2917</v>
      </c>
      <c r="T46" s="114" t="str">
        <f>[1]DATI_GREZZI_PROSPETTO_P2!Q64</f>
        <v>13,3</v>
      </c>
      <c r="U46" s="25"/>
      <c r="V46" s="25"/>
      <c r="W46" s="25"/>
    </row>
    <row r="47" spans="1:23" ht="15.75" thickBot="1" x14ac:dyDescent="0.3">
      <c r="A47" s="111" t="s">
        <v>123</v>
      </c>
      <c r="B47" s="136" t="str">
        <f>[1]DATI_GREZZI_PROSPETTO_P2!B65</f>
        <v>2,2</v>
      </c>
      <c r="C47" s="114" t="str">
        <f>[1]DATI_GREZZI_PROSPETTO_P2!C65</f>
        <v>0,2</v>
      </c>
      <c r="D47" s="112">
        <f>[1]DATI_GREZZI_PROSPETTO_P2!D65</f>
        <v>3019</v>
      </c>
      <c r="E47" s="114" t="str">
        <f>[1]DATI_GREZZI_PROSPETTO_P2!E65</f>
        <v>15,8</v>
      </c>
      <c r="F47" s="137"/>
      <c r="G47" s="136">
        <v>2.8</v>
      </c>
      <c r="H47" s="114">
        <v>0.4</v>
      </c>
      <c r="I47" s="112">
        <v>3924</v>
      </c>
      <c r="J47" s="114">
        <v>19.8</v>
      </c>
      <c r="K47" s="137"/>
      <c r="L47" s="136">
        <v>3.2</v>
      </c>
      <c r="M47" s="114">
        <v>0.4</v>
      </c>
      <c r="N47" s="112">
        <v>4094</v>
      </c>
      <c r="O47" s="114">
        <v>21.8</v>
      </c>
      <c r="P47" s="137"/>
      <c r="Q47" s="136" t="str">
        <f>[1]DATI_GREZZI_PROSPETTO_P2!N65</f>
        <v>3,3</v>
      </c>
      <c r="R47" s="114" t="str">
        <f>[1]DATI_GREZZI_PROSPETTO_P2!O65</f>
        <v>0,4</v>
      </c>
      <c r="S47" s="112">
        <f>[1]DATI_GREZZI_PROSPETTO_P2!P65</f>
        <v>3617</v>
      </c>
      <c r="T47" s="114" t="str">
        <f>[1]DATI_GREZZI_PROSPETTO_P2!Q65</f>
        <v>20,5</v>
      </c>
      <c r="U47" s="25"/>
      <c r="V47" s="25"/>
      <c r="W47" s="25"/>
    </row>
    <row r="48" spans="1:23" ht="15.75" thickBot="1" x14ac:dyDescent="0.3">
      <c r="A48" s="111"/>
      <c r="B48" s="182" t="s">
        <v>193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29"/>
      <c r="V48" s="25"/>
      <c r="W48" s="25"/>
    </row>
    <row r="49" spans="1:23" ht="15.75" thickBot="1" x14ac:dyDescent="0.3">
      <c r="A49" s="111" t="s">
        <v>170</v>
      </c>
      <c r="B49" s="136" t="str">
        <f>[1]DATI_GREZZI_PROSPETTO_P2!B39</f>
        <v>3,5</v>
      </c>
      <c r="C49" s="114" t="str">
        <f>[1]DATI_GREZZI_PROSPETTO_P2!C39</f>
        <v>0,4</v>
      </c>
      <c r="D49" s="112">
        <f>[1]DATI_GREZZI_PROSPETTO_P2!D39</f>
        <v>4004</v>
      </c>
      <c r="E49" s="114" t="str">
        <f>[1]DATI_GREZZI_PROSPETTO_P2!E39</f>
        <v>24,8</v>
      </c>
      <c r="F49" s="137"/>
      <c r="G49" s="136">
        <v>4.9000000000000004</v>
      </c>
      <c r="H49" s="114">
        <v>0.8</v>
      </c>
      <c r="I49" s="112">
        <v>5271</v>
      </c>
      <c r="J49" s="114">
        <v>29.8</v>
      </c>
      <c r="K49" s="137"/>
      <c r="L49" s="136">
        <v>5.3</v>
      </c>
      <c r="M49" s="114">
        <v>0.9</v>
      </c>
      <c r="N49" s="112">
        <v>5706</v>
      </c>
      <c r="O49" s="114">
        <v>31.4</v>
      </c>
      <c r="P49" s="137"/>
      <c r="Q49" s="136" t="str">
        <f>[1]DATI_GREZZI_PROSPETTO_P2!N39</f>
        <v>5,9</v>
      </c>
      <c r="R49" s="114" t="str">
        <f>[1]DATI_GREZZI_PROSPETTO_P2!O39</f>
        <v>0,9</v>
      </c>
      <c r="S49" s="112">
        <f>[1]DATI_GREZZI_PROSPETTO_P2!P39</f>
        <v>5402</v>
      </c>
      <c r="T49" s="114" t="str">
        <f>[1]DATI_GREZZI_PROSPETTO_P2!Q39</f>
        <v>28,4</v>
      </c>
      <c r="U49" s="129"/>
      <c r="V49" s="25"/>
      <c r="W49" s="25"/>
    </row>
    <row r="50" spans="1:23" ht="15.75" thickBot="1" x14ac:dyDescent="0.3">
      <c r="A50" s="111" t="s">
        <v>171</v>
      </c>
      <c r="B50" s="136" t="str">
        <f>[1]DATI_GREZZI_PROSPETTO_P2!B40</f>
        <v>6,4</v>
      </c>
      <c r="C50" s="114" t="str">
        <f>[1]DATI_GREZZI_PROSPETTO_P2!C40</f>
        <v>1,0</v>
      </c>
      <c r="D50" s="112">
        <f>[1]DATI_GREZZI_PROSPETTO_P2!D40</f>
        <v>3876</v>
      </c>
      <c r="E50" s="114" t="str">
        <f>[1]DATI_GREZZI_PROSPETTO_P2!E40</f>
        <v>17,3</v>
      </c>
      <c r="F50" s="137"/>
      <c r="G50" s="136">
        <v>9.4</v>
      </c>
      <c r="H50" s="114">
        <v>2</v>
      </c>
      <c r="I50" s="112">
        <v>4943</v>
      </c>
      <c r="J50" s="114">
        <v>25.8</v>
      </c>
      <c r="K50" s="137"/>
      <c r="L50" s="136">
        <v>10.8</v>
      </c>
      <c r="M50" s="114">
        <v>1.8</v>
      </c>
      <c r="N50" s="112">
        <v>4646</v>
      </c>
      <c r="O50" s="114">
        <v>24.8</v>
      </c>
      <c r="P50" s="137"/>
      <c r="Q50" s="136" t="str">
        <f>[1]DATI_GREZZI_PROSPETTO_P2!N40</f>
        <v>10,2</v>
      </c>
      <c r="R50" s="114" t="str">
        <f>[1]DATI_GREZZI_PROSPETTO_P2!O40</f>
        <v>1,6</v>
      </c>
      <c r="S50" s="112">
        <f>[1]DATI_GREZZI_PROSPETTO_P2!P40</f>
        <v>4268</v>
      </c>
      <c r="T50" s="114" t="str">
        <f>[1]DATI_GREZZI_PROSPETTO_P2!Q40</f>
        <v>23,1</v>
      </c>
      <c r="U50" s="129"/>
      <c r="V50" s="25"/>
      <c r="W50" s="129"/>
    </row>
    <row r="51" spans="1:23" ht="15.75" customHeight="1" thickBot="1" x14ac:dyDescent="0.3">
      <c r="A51" s="111"/>
      <c r="B51" s="182" t="s">
        <v>364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29"/>
      <c r="V51" s="25"/>
      <c r="W51" s="129"/>
    </row>
    <row r="52" spans="1:23" ht="15.75" thickBot="1" x14ac:dyDescent="0.3">
      <c r="A52" s="111" t="s">
        <v>28</v>
      </c>
      <c r="B52" s="136" t="str">
        <f>[1]DATI_GREZZI_PROSPETTO_P2!B74</f>
        <v>11,6</v>
      </c>
      <c r="C52" s="114" t="str">
        <f>[1]DATI_GREZZI_PROSPETTO_P2!C74</f>
        <v>4,4</v>
      </c>
      <c r="D52" s="112">
        <f>[1]DATI_GREZZI_PROSPETTO_P2!D74</f>
        <v>4141</v>
      </c>
      <c r="E52" s="114" t="str">
        <f>[1]DATI_GREZZI_PROSPETTO_P2!E74</f>
        <v>36,5</v>
      </c>
      <c r="F52" s="137"/>
      <c r="G52" s="136">
        <v>15.2</v>
      </c>
      <c r="H52" s="114">
        <v>7.3</v>
      </c>
      <c r="I52" s="112">
        <v>5142</v>
      </c>
      <c r="J52" s="114">
        <v>46.5</v>
      </c>
      <c r="K52" s="137"/>
      <c r="L52" s="136">
        <v>14.4</v>
      </c>
      <c r="M52" s="114">
        <v>6.6</v>
      </c>
      <c r="N52" s="112">
        <v>5232</v>
      </c>
      <c r="O52" s="114">
        <v>42.4</v>
      </c>
      <c r="P52" s="137"/>
      <c r="Q52" s="136" t="str">
        <f>[1]DATI_GREZZI_PROSPETTO_P2!N74</f>
        <v>18,2</v>
      </c>
      <c r="R52" s="114" t="str">
        <f>[1]DATI_GREZZI_PROSPETTO_P2!O74</f>
        <v>7,3</v>
      </c>
      <c r="S52" s="112">
        <f>[1]DATI_GREZZI_PROSPETTO_P2!P74</f>
        <v>5015</v>
      </c>
      <c r="T52" s="114" t="str">
        <f>[1]DATI_GREZZI_PROSPETTO_P2!Q74</f>
        <v>39,2</v>
      </c>
      <c r="U52" s="129"/>
      <c r="V52" s="25"/>
      <c r="W52" s="129"/>
    </row>
    <row r="53" spans="1:23" ht="15.75" thickBot="1" x14ac:dyDescent="0.3">
      <c r="A53" s="111" t="s">
        <v>29</v>
      </c>
      <c r="B53" s="136" t="str">
        <f>[1]DATI_GREZZI_PROSPETTO_P2!B75</f>
        <v>4,0</v>
      </c>
      <c r="C53" s="114" t="str">
        <f>[1]DATI_GREZZI_PROSPETTO_P2!C75</f>
        <v>0,7</v>
      </c>
      <c r="D53" s="112">
        <f>[1]DATI_GREZZI_PROSPETTO_P2!D75</f>
        <v>3847</v>
      </c>
      <c r="E53" s="114" t="str">
        <f>[1]DATI_GREZZI_PROSPETTO_P2!E75</f>
        <v>17,7</v>
      </c>
      <c r="F53" s="137"/>
      <c r="G53" s="136">
        <v>6.1</v>
      </c>
      <c r="H53" s="114">
        <v>1.6</v>
      </c>
      <c r="I53" s="112">
        <v>5494</v>
      </c>
      <c r="J53" s="114">
        <v>24.9</v>
      </c>
      <c r="K53" s="137"/>
      <c r="L53" s="136">
        <v>8.6999999999999993</v>
      </c>
      <c r="M53" s="114">
        <v>2.4</v>
      </c>
      <c r="N53" s="112">
        <v>5807</v>
      </c>
      <c r="O53" s="114">
        <v>28.5</v>
      </c>
      <c r="P53" s="137"/>
      <c r="Q53" s="136" t="str">
        <f>[1]DATI_GREZZI_PROSPETTO_P2!N75</f>
        <v>7,2</v>
      </c>
      <c r="R53" s="114" t="str">
        <f>[1]DATI_GREZZI_PROSPETTO_P2!O75</f>
        <v>1,5</v>
      </c>
      <c r="S53" s="112">
        <f>[1]DATI_GREZZI_PROSPETTO_P2!P75</f>
        <v>4846</v>
      </c>
      <c r="T53" s="114" t="str">
        <f>[1]DATI_GREZZI_PROSPETTO_P2!Q75</f>
        <v>22,3</v>
      </c>
      <c r="U53" s="129"/>
      <c r="V53" s="25"/>
      <c r="W53" s="129"/>
    </row>
    <row r="54" spans="1:23" ht="15.75" thickBot="1" x14ac:dyDescent="0.3">
      <c r="A54" s="111" t="s">
        <v>30</v>
      </c>
      <c r="B54" s="136" t="str">
        <f>[1]DATI_GREZZI_PROSPETTO_P2!B76</f>
        <v>1,8</v>
      </c>
      <c r="C54" s="114" t="str">
        <f>[1]DATI_GREZZI_PROSPETTO_P2!C76</f>
        <v>0,2</v>
      </c>
      <c r="D54" s="112">
        <f>[1]DATI_GREZZI_PROSPETTO_P2!D76</f>
        <v>3534</v>
      </c>
      <c r="E54" s="114" t="str">
        <f>[1]DATI_GREZZI_PROSPETTO_P2!E76</f>
        <v>12,1</v>
      </c>
      <c r="F54" s="137"/>
      <c r="G54" s="136">
        <v>2.6</v>
      </c>
      <c r="H54" s="114">
        <v>0.5</v>
      </c>
      <c r="I54" s="112">
        <v>5579</v>
      </c>
      <c r="J54" s="114">
        <v>18.5</v>
      </c>
      <c r="K54" s="137"/>
      <c r="L54" s="136">
        <v>3.9</v>
      </c>
      <c r="M54" s="114">
        <v>0.8</v>
      </c>
      <c r="N54" s="112">
        <v>5679</v>
      </c>
      <c r="O54" s="114">
        <v>21</v>
      </c>
      <c r="P54" s="137"/>
      <c r="Q54" s="136" t="str">
        <f>[1]DATI_GREZZI_PROSPETTO_P2!N76</f>
        <v>3,8</v>
      </c>
      <c r="R54" s="114" t="str">
        <f>[1]DATI_GREZZI_PROSPETTO_P2!O76</f>
        <v>0,8</v>
      </c>
      <c r="S54" s="112">
        <f>[1]DATI_GREZZI_PROSPETTO_P2!P76</f>
        <v>6534</v>
      </c>
      <c r="T54" s="114" t="str">
        <f>[1]DATI_GREZZI_PROSPETTO_P2!Q76</f>
        <v>21,1</v>
      </c>
      <c r="U54" s="25"/>
      <c r="V54" s="25"/>
      <c r="W54" s="25"/>
    </row>
    <row r="55" spans="1:23" ht="15.75" thickBot="1" x14ac:dyDescent="0.3">
      <c r="A55" s="111" t="s">
        <v>31</v>
      </c>
      <c r="B55" s="136" t="str">
        <f>[1]DATI_GREZZI_PROSPETTO_P2!B77</f>
        <v>1,0</v>
      </c>
      <c r="C55" s="114" t="str">
        <f>[1]DATI_GREZZI_PROSPETTO_P2!C77</f>
        <v>0,1</v>
      </c>
      <c r="D55" s="112">
        <f>[1]DATI_GREZZI_PROSPETTO_P2!D77</f>
        <v>3607</v>
      </c>
      <c r="E55" s="114" t="str">
        <f>[1]DATI_GREZZI_PROSPETTO_P2!E77</f>
        <v>10,9</v>
      </c>
      <c r="F55" s="137"/>
      <c r="G55" s="136" t="s">
        <v>251</v>
      </c>
      <c r="H55" s="114" t="s">
        <v>261</v>
      </c>
      <c r="I55" s="112" t="s">
        <v>304</v>
      </c>
      <c r="J55" s="114" t="s">
        <v>305</v>
      </c>
      <c r="K55" s="137"/>
      <c r="L55" s="136">
        <v>1.5</v>
      </c>
      <c r="M55" s="114">
        <v>0.2</v>
      </c>
      <c r="N55" s="112">
        <v>5489</v>
      </c>
      <c r="O55" s="114">
        <v>17</v>
      </c>
      <c r="P55" s="137"/>
      <c r="Q55" s="136" t="str">
        <f>[1]DATI_GREZZI_PROSPETTO_P2!N77</f>
        <v>2,1</v>
      </c>
      <c r="R55" s="114" t="str">
        <f>[1]DATI_GREZZI_PROSPETTO_P2!O77</f>
        <v>0,3</v>
      </c>
      <c r="S55" s="112">
        <f>[1]DATI_GREZZI_PROSPETTO_P2!P77</f>
        <v>6127</v>
      </c>
      <c r="T55" s="114" t="str">
        <f>[1]DATI_GREZZI_PROSPETTO_P2!Q77</f>
        <v>17,7</v>
      </c>
      <c r="U55" s="25"/>
      <c r="V55" s="25"/>
      <c r="W55" s="25"/>
    </row>
    <row r="56" spans="1:23" ht="15.75" thickBot="1" x14ac:dyDescent="0.3">
      <c r="A56" s="111" t="s">
        <v>32</v>
      </c>
      <c r="B56" s="136" t="str">
        <f>[1]DATI_GREZZI_PROSPETTO_P2!B78</f>
        <v>0,4</v>
      </c>
      <c r="C56" s="114" t="str">
        <f>[1]DATI_GREZZI_PROSPETTO_P2!C78</f>
        <v>0,0</v>
      </c>
      <c r="D56" s="112">
        <f>[1]DATI_GREZZI_PROSPETTO_P2!D78</f>
        <v>3724</v>
      </c>
      <c r="E56" s="114" t="str">
        <f>[1]DATI_GREZZI_PROSPETTO_P2!E78</f>
        <v>8,3</v>
      </c>
      <c r="F56" s="137"/>
      <c r="G56" s="136" t="s">
        <v>306</v>
      </c>
      <c r="H56" s="114" t="s">
        <v>307</v>
      </c>
      <c r="I56" s="112" t="s">
        <v>308</v>
      </c>
      <c r="J56" s="114" t="s">
        <v>309</v>
      </c>
      <c r="K56" s="137"/>
      <c r="L56" s="136" t="s">
        <v>310</v>
      </c>
      <c r="M56" s="114" t="s">
        <v>271</v>
      </c>
      <c r="N56" s="112" t="s">
        <v>311</v>
      </c>
      <c r="O56" s="114" t="s">
        <v>312</v>
      </c>
      <c r="P56" s="137"/>
      <c r="Q56" s="136" t="str">
        <f>[1]DATI_GREZZI_PROSPETTO_P2!N78</f>
        <v>0,4</v>
      </c>
      <c r="R56" s="114" t="str">
        <f>[1]DATI_GREZZI_PROSPETTO_P2!O78</f>
        <v>0,0</v>
      </c>
      <c r="S56" s="112">
        <f>[1]DATI_GREZZI_PROSPETTO_P2!P78</f>
        <v>5186</v>
      </c>
      <c r="T56" s="114" t="str">
        <f>[1]DATI_GREZZI_PROSPETTO_P2!Q78</f>
        <v>9,4</v>
      </c>
      <c r="U56" s="25"/>
      <c r="V56" s="25"/>
      <c r="W56" s="25"/>
    </row>
    <row r="57" spans="1:23" ht="15.75" thickBot="1" x14ac:dyDescent="0.3">
      <c r="A57" s="120" t="s">
        <v>1</v>
      </c>
      <c r="B57" s="138" t="str">
        <f>[1]DATI_GREZZI_PROSPETTO_P2!B41</f>
        <v>3,8</v>
      </c>
      <c r="C57" s="138" t="str">
        <f>[1]DATI_GREZZI_PROSPETTO_P2!C41</f>
        <v>0,5</v>
      </c>
      <c r="D57" s="139">
        <f>[1]DATI_GREZZI_PROSPETTO_P2!D41</f>
        <v>3984</v>
      </c>
      <c r="E57" s="138" t="str">
        <f>[1]DATI_GREZZI_PROSPETTO_P2!E41</f>
        <v>23,2</v>
      </c>
      <c r="F57" s="138"/>
      <c r="G57" s="138" t="str">
        <f>[1]DATI_GREZZI_PROSPETTO_P2!F41</f>
        <v>5,3</v>
      </c>
      <c r="H57" s="138" t="str">
        <f>[1]DATI_GREZZI_PROSPETTO_P2!G41</f>
        <v>0,8</v>
      </c>
      <c r="I57" s="139">
        <f>[1]DATI_GREZZI_PROSPETTO_P2!H41</f>
        <v>5216</v>
      </c>
      <c r="J57" s="138" t="str">
        <f>[1]DATI_GREZZI_PROSPETTO_P2!I41</f>
        <v>29,0</v>
      </c>
      <c r="K57" s="138"/>
      <c r="L57" s="138" t="str">
        <f>[1]DATI_GREZZI_PROSPETTO_P2!J41</f>
        <v>5,9</v>
      </c>
      <c r="M57" s="138" t="str">
        <f>[1]DATI_GREZZI_PROSPETTO_P2!K41</f>
        <v>1,0</v>
      </c>
      <c r="N57" s="139">
        <f>[1]DATI_GREZZI_PROSPETTO_P2!L41</f>
        <v>5522</v>
      </c>
      <c r="O57" s="138" t="str">
        <f>[1]DATI_GREZZI_PROSPETTO_P2!M41</f>
        <v>30,3</v>
      </c>
      <c r="P57" s="138"/>
      <c r="Q57" s="138" t="str">
        <f>[1]DATI_GREZZI_PROSPETTO_P2!N41</f>
        <v>6,3</v>
      </c>
      <c r="R57" s="138" t="str">
        <f>[1]DATI_GREZZI_PROSPETTO_P2!O41</f>
        <v>0,9</v>
      </c>
      <c r="S57" s="139">
        <f>[1]DATI_GREZZI_PROSPETTO_P2!P41</f>
        <v>5232</v>
      </c>
      <c r="T57" s="138" t="str">
        <f>[1]DATI_GREZZI_PROSPETTO_P2!Q41</f>
        <v>27,6</v>
      </c>
      <c r="U57" s="25"/>
      <c r="V57" s="25"/>
      <c r="W57" s="25"/>
    </row>
    <row r="58" spans="1:23" ht="14.25" customHeight="1" x14ac:dyDescent="0.25">
      <c r="A58" s="184" t="s">
        <v>362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29"/>
      <c r="Q58" s="129"/>
      <c r="R58" s="129"/>
      <c r="S58" s="129"/>
      <c r="T58" s="25"/>
      <c r="U58" s="25"/>
      <c r="V58" s="25"/>
      <c r="W58" s="25"/>
    </row>
    <row r="59" spans="1:23" x14ac:dyDescent="0.25">
      <c r="A59" s="140" t="s">
        <v>313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129"/>
      <c r="Q59" s="129"/>
      <c r="R59" s="129"/>
      <c r="S59" s="25"/>
      <c r="T59" s="129"/>
      <c r="U59" s="129"/>
      <c r="V59" s="25"/>
      <c r="W59" s="25"/>
    </row>
    <row r="60" spans="1:23" x14ac:dyDescent="0.25">
      <c r="A60" s="184" t="s">
        <v>314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29"/>
      <c r="Q60" s="129"/>
      <c r="R60" s="129"/>
      <c r="S60" s="25"/>
      <c r="T60" s="129"/>
      <c r="U60" s="129"/>
      <c r="V60" s="25"/>
      <c r="W60" s="25"/>
    </row>
    <row r="61" spans="1:23" x14ac:dyDescent="0.25">
      <c r="A61" s="184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29"/>
      <c r="Q61" s="25"/>
      <c r="R61" s="129"/>
      <c r="S61" s="25"/>
      <c r="T61" s="129"/>
      <c r="U61" s="129"/>
      <c r="V61" s="25"/>
      <c r="W61" s="129"/>
    </row>
    <row r="62" spans="1:23" x14ac:dyDescent="0.25">
      <c r="P62" s="129"/>
      <c r="Q62" s="25"/>
      <c r="R62" s="129"/>
      <c r="S62" s="25"/>
      <c r="T62" s="129"/>
      <c r="U62" s="129"/>
      <c r="V62" s="25"/>
      <c r="W62" s="129"/>
    </row>
    <row r="63" spans="1:23" x14ac:dyDescent="0.25">
      <c r="P63" s="129"/>
      <c r="Q63" s="25"/>
      <c r="R63" s="129"/>
      <c r="S63" s="25"/>
      <c r="T63" s="129"/>
      <c r="U63" s="129"/>
      <c r="V63" s="25"/>
      <c r="W63" s="129"/>
    </row>
    <row r="64" spans="1:23" x14ac:dyDescent="0.25">
      <c r="P64" s="25"/>
      <c r="Q64" s="25"/>
      <c r="R64" s="25"/>
      <c r="S64" s="25"/>
      <c r="T64" s="25"/>
      <c r="U64" s="25"/>
      <c r="V64" s="25"/>
      <c r="W64" s="25"/>
    </row>
    <row r="65" spans="16:23" x14ac:dyDescent="0.25">
      <c r="P65" s="25"/>
      <c r="Q65" s="25"/>
      <c r="R65" s="25"/>
      <c r="S65" s="25"/>
      <c r="T65" s="25"/>
      <c r="U65" s="25"/>
      <c r="V65" s="25"/>
      <c r="W65" s="25"/>
    </row>
    <row r="66" spans="16:23" x14ac:dyDescent="0.25">
      <c r="P66" s="25"/>
      <c r="Q66" s="25"/>
      <c r="R66" s="25"/>
      <c r="S66" s="25"/>
      <c r="T66" s="25"/>
      <c r="U66" s="25"/>
      <c r="V66" s="25"/>
      <c r="W66" s="25"/>
    </row>
    <row r="67" spans="16:23" x14ac:dyDescent="0.25">
      <c r="P67" s="25"/>
      <c r="Q67" s="25"/>
      <c r="R67" s="25"/>
      <c r="S67" s="25"/>
      <c r="T67" s="25"/>
      <c r="U67" s="25"/>
      <c r="V67" s="25"/>
      <c r="W67" s="25"/>
    </row>
    <row r="68" spans="16:23" x14ac:dyDescent="0.25">
      <c r="P68" s="25"/>
      <c r="Q68" s="25"/>
      <c r="R68" s="25"/>
      <c r="S68" s="25"/>
      <c r="T68" s="25"/>
      <c r="U68" s="25"/>
      <c r="V68" s="25"/>
      <c r="W68" s="141"/>
    </row>
    <row r="69" spans="16:23" x14ac:dyDescent="0.25">
      <c r="P69" s="25"/>
      <c r="Q69" s="25"/>
      <c r="R69" s="25"/>
      <c r="S69" s="25"/>
      <c r="T69" s="25"/>
      <c r="U69" s="25"/>
      <c r="V69" s="25"/>
      <c r="W69" s="141"/>
    </row>
    <row r="70" spans="16:23" x14ac:dyDescent="0.25">
      <c r="P70" s="25"/>
      <c r="Q70" s="25"/>
      <c r="R70" s="25"/>
      <c r="S70" s="25"/>
      <c r="T70" s="25"/>
      <c r="U70" s="25"/>
      <c r="V70" s="25"/>
      <c r="W70" s="141"/>
    </row>
    <row r="71" spans="16:23" x14ac:dyDescent="0.25">
      <c r="P71" s="25"/>
      <c r="Q71" s="25"/>
      <c r="R71" s="25"/>
      <c r="S71" s="25"/>
      <c r="T71" s="25"/>
      <c r="U71" s="25"/>
      <c r="V71" s="25"/>
      <c r="W71" s="141"/>
    </row>
    <row r="72" spans="16:23" x14ac:dyDescent="0.25">
      <c r="P72" s="25"/>
      <c r="Q72" s="25"/>
      <c r="R72" s="25"/>
      <c r="S72" s="25"/>
      <c r="T72" s="25"/>
      <c r="U72" s="25"/>
      <c r="V72" s="25"/>
      <c r="W72" s="141"/>
    </row>
    <row r="73" spans="16:23" x14ac:dyDescent="0.25">
      <c r="P73" s="25"/>
      <c r="Q73" s="25"/>
      <c r="R73" s="25"/>
      <c r="S73" s="25"/>
      <c r="T73" s="25"/>
      <c r="U73" s="25"/>
      <c r="V73" s="25"/>
      <c r="W73" s="141"/>
    </row>
  </sheetData>
  <mergeCells count="16">
    <mergeCell ref="B11:T11"/>
    <mergeCell ref="B4:E4"/>
    <mergeCell ref="G4:J4"/>
    <mergeCell ref="L4:O4"/>
    <mergeCell ref="Q4:T4"/>
    <mergeCell ref="B6:T6"/>
    <mergeCell ref="B51:T51"/>
    <mergeCell ref="A58:O58"/>
    <mergeCell ref="A60:O60"/>
    <mergeCell ref="A61:O61"/>
    <mergeCell ref="B17:T17"/>
    <mergeCell ref="B21:T21"/>
    <mergeCell ref="B26:T26"/>
    <mergeCell ref="B39:T39"/>
    <mergeCell ref="B44:T44"/>
    <mergeCell ref="B48:T4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130" zoomScaleNormal="130" workbookViewId="0"/>
  </sheetViews>
  <sheetFormatPr defaultColWidth="9.140625" defaultRowHeight="15" x14ac:dyDescent="0.25"/>
  <cols>
    <col min="1" max="1" width="28" style="105" customWidth="1"/>
    <col min="2" max="2" width="10.140625" style="105" customWidth="1"/>
    <col min="3" max="3" width="9.7109375" style="105" customWidth="1"/>
    <col min="4" max="4" width="9.140625" style="105"/>
    <col min="5" max="5" width="9.85546875" style="105" customWidth="1"/>
    <col min="6" max="6" width="10.140625" style="105" customWidth="1"/>
    <col min="7" max="7" width="9.7109375" style="105" customWidth="1"/>
    <col min="8" max="8" width="9.85546875" style="105" customWidth="1"/>
    <col min="9" max="9" width="9.42578125" style="105" customWidth="1"/>
    <col min="10" max="10" width="1.85546875" style="105" customWidth="1"/>
    <col min="11" max="16384" width="9.140625" style="105"/>
  </cols>
  <sheetData>
    <row r="1" spans="1:12" ht="18.75" x14ac:dyDescent="0.25">
      <c r="A1" s="104" t="s">
        <v>365</v>
      </c>
    </row>
    <row r="2" spans="1:12" ht="14.25" customHeight="1" x14ac:dyDescent="0.25">
      <c r="A2" s="26" t="s">
        <v>315</v>
      </c>
      <c r="B2" s="142"/>
    </row>
    <row r="3" spans="1:12" ht="17.25" customHeight="1" thickBot="1" x14ac:dyDescent="0.3">
      <c r="A3" s="130"/>
      <c r="B3" s="142"/>
    </row>
    <row r="4" spans="1:12" ht="26.25" customHeight="1" thickBot="1" x14ac:dyDescent="0.3">
      <c r="A4" s="129"/>
      <c r="B4" s="183" t="s">
        <v>240</v>
      </c>
      <c r="C4" s="183"/>
      <c r="D4" s="183"/>
      <c r="E4" s="183"/>
      <c r="F4" s="182" t="s">
        <v>241</v>
      </c>
      <c r="G4" s="182"/>
      <c r="H4" s="182"/>
      <c r="I4" s="182"/>
      <c r="J4" s="143"/>
    </row>
    <row r="5" spans="1:12" ht="54.75" thickBot="1" x14ac:dyDescent="0.3">
      <c r="A5" s="133"/>
      <c r="B5" s="108" t="s">
        <v>316</v>
      </c>
      <c r="C5" s="108" t="s">
        <v>205</v>
      </c>
      <c r="D5" s="108" t="s">
        <v>206</v>
      </c>
      <c r="E5" s="108" t="s">
        <v>207</v>
      </c>
      <c r="F5" s="108" t="s">
        <v>317</v>
      </c>
      <c r="G5" s="108" t="s">
        <v>205</v>
      </c>
      <c r="H5" s="108" t="s">
        <v>206</v>
      </c>
      <c r="I5" s="108" t="s">
        <v>207</v>
      </c>
      <c r="J5" s="127"/>
    </row>
    <row r="6" spans="1:12" ht="15.75" customHeight="1" thickBot="1" x14ac:dyDescent="0.3">
      <c r="A6" s="111"/>
      <c r="B6" s="187" t="s">
        <v>173</v>
      </c>
      <c r="C6" s="188"/>
      <c r="D6" s="188"/>
      <c r="E6" s="188"/>
      <c r="F6" s="188"/>
      <c r="G6" s="188"/>
      <c r="H6" s="188"/>
      <c r="I6" s="188"/>
      <c r="J6" s="127"/>
    </row>
    <row r="7" spans="1:12" ht="15.75" customHeight="1" thickBot="1" x14ac:dyDescent="0.3">
      <c r="A7" s="111" t="s">
        <v>174</v>
      </c>
      <c r="B7" s="112">
        <v>3904.0949999999998</v>
      </c>
      <c r="C7" s="113">
        <v>4264.0612860000001</v>
      </c>
      <c r="D7" s="112">
        <v>1092</v>
      </c>
      <c r="E7" s="116">
        <v>16.36</v>
      </c>
      <c r="F7" s="115">
        <v>4632.4009999999998</v>
      </c>
      <c r="G7" s="113">
        <v>9287.586378</v>
      </c>
      <c r="H7" s="112">
        <v>2005</v>
      </c>
      <c r="I7" s="116">
        <v>19.29</v>
      </c>
      <c r="J7" s="144"/>
      <c r="K7" s="145"/>
    </row>
    <row r="8" spans="1:12" ht="15.75" customHeight="1" thickBot="1" x14ac:dyDescent="0.3">
      <c r="A8" s="111" t="s">
        <v>175</v>
      </c>
      <c r="B8" s="112">
        <v>1994.8330000000001</v>
      </c>
      <c r="C8" s="117">
        <v>2007.1234480000001</v>
      </c>
      <c r="D8" s="118">
        <v>1006</v>
      </c>
      <c r="E8" s="116">
        <v>7.84</v>
      </c>
      <c r="F8" s="115">
        <v>3161.0990000000002</v>
      </c>
      <c r="G8" s="117">
        <v>5725.2949630000003</v>
      </c>
      <c r="H8" s="118">
        <v>1811</v>
      </c>
      <c r="I8" s="116">
        <v>12.35</v>
      </c>
      <c r="J8" s="144"/>
      <c r="K8" s="145"/>
    </row>
    <row r="9" spans="1:12" ht="15.75" customHeight="1" thickBot="1" x14ac:dyDescent="0.3">
      <c r="A9" s="111"/>
      <c r="B9" s="187" t="s">
        <v>176</v>
      </c>
      <c r="C9" s="188"/>
      <c r="D9" s="188"/>
      <c r="E9" s="188"/>
      <c r="F9" s="188"/>
      <c r="G9" s="188"/>
      <c r="H9" s="188"/>
      <c r="I9" s="188"/>
      <c r="J9" s="127"/>
      <c r="K9" s="145"/>
    </row>
    <row r="10" spans="1:12" ht="15.75" customHeight="1" thickBot="1" x14ac:dyDescent="0.3">
      <c r="A10" s="111" t="s">
        <v>177</v>
      </c>
      <c r="B10" s="112">
        <v>664.072</v>
      </c>
      <c r="C10" s="113">
        <v>759.524179</v>
      </c>
      <c r="D10" s="112">
        <v>1144</v>
      </c>
      <c r="E10" s="116">
        <v>6.54</v>
      </c>
      <c r="F10" s="115">
        <v>946.18700000000001</v>
      </c>
      <c r="G10" s="113">
        <v>1978.2575380000001</v>
      </c>
      <c r="H10" s="115">
        <v>2091</v>
      </c>
      <c r="I10" s="116">
        <v>9.23</v>
      </c>
      <c r="J10" s="144"/>
      <c r="K10" s="145"/>
    </row>
    <row r="11" spans="1:12" ht="15.75" customHeight="1" thickBot="1" x14ac:dyDescent="0.3">
      <c r="A11" s="111" t="s">
        <v>178</v>
      </c>
      <c r="B11" s="112">
        <v>1711.6990000000001</v>
      </c>
      <c r="C11" s="113">
        <v>2395.221438</v>
      </c>
      <c r="D11" s="118">
        <v>1399</v>
      </c>
      <c r="E11" s="116">
        <v>23.74</v>
      </c>
      <c r="F11" s="115">
        <v>2256.1350000000002</v>
      </c>
      <c r="G11" s="113">
        <v>5596.8466310000003</v>
      </c>
      <c r="H11" s="115">
        <v>2481</v>
      </c>
      <c r="I11" s="116">
        <v>31.79</v>
      </c>
      <c r="J11" s="144"/>
      <c r="K11" s="145"/>
    </row>
    <row r="12" spans="1:12" ht="15.75" customHeight="1" thickBot="1" x14ac:dyDescent="0.3">
      <c r="A12" s="111" t="s">
        <v>179</v>
      </c>
      <c r="B12" s="112">
        <v>1868.712</v>
      </c>
      <c r="C12" s="113">
        <v>1916.7418809999999</v>
      </c>
      <c r="D12" s="112">
        <v>1026</v>
      </c>
      <c r="E12" s="116">
        <v>20.07</v>
      </c>
      <c r="F12" s="115">
        <v>2728.5219999999999</v>
      </c>
      <c r="G12" s="113">
        <v>5981.7987510000003</v>
      </c>
      <c r="H12" s="115">
        <v>2192</v>
      </c>
      <c r="I12" s="116">
        <v>29.53</v>
      </c>
      <c r="J12" s="144"/>
      <c r="K12" s="145"/>
    </row>
    <row r="13" spans="1:12" ht="15.75" customHeight="1" thickBot="1" x14ac:dyDescent="0.3">
      <c r="A13" s="111" t="s">
        <v>180</v>
      </c>
      <c r="B13" s="112">
        <v>759.05799999999999</v>
      </c>
      <c r="C13" s="113">
        <v>632.93061399999999</v>
      </c>
      <c r="D13" s="118">
        <v>834</v>
      </c>
      <c r="E13" s="116">
        <v>8.75</v>
      </c>
      <c r="F13" s="115">
        <v>912.76900000000001</v>
      </c>
      <c r="G13" s="113">
        <v>1021.1246149999999</v>
      </c>
      <c r="H13" s="115">
        <v>1119</v>
      </c>
      <c r="I13" s="116">
        <v>10.23</v>
      </c>
      <c r="J13" s="144"/>
      <c r="K13" s="145"/>
    </row>
    <row r="14" spans="1:12" ht="15.75" customHeight="1" thickBot="1" x14ac:dyDescent="0.3">
      <c r="A14" s="111" t="s">
        <v>181</v>
      </c>
      <c r="B14" s="112">
        <v>895.38699999999994</v>
      </c>
      <c r="C14" s="113">
        <v>566.76662199999998</v>
      </c>
      <c r="D14" s="112">
        <v>633</v>
      </c>
      <c r="E14" s="116">
        <v>6.41</v>
      </c>
      <c r="F14" s="115">
        <v>949.88800000000003</v>
      </c>
      <c r="G14" s="113">
        <v>434.85380600000002</v>
      </c>
      <c r="H14" s="115">
        <v>458</v>
      </c>
      <c r="I14" s="116">
        <v>6.74</v>
      </c>
      <c r="J14" s="128"/>
      <c r="K14" s="145"/>
    </row>
    <row r="15" spans="1:12" ht="15.75" customHeight="1" thickBot="1" x14ac:dyDescent="0.3">
      <c r="A15" s="111"/>
      <c r="B15" s="187" t="s">
        <v>318</v>
      </c>
      <c r="C15" s="188"/>
      <c r="D15" s="188"/>
      <c r="E15" s="188"/>
      <c r="F15" s="188"/>
      <c r="G15" s="188"/>
      <c r="H15" s="188"/>
      <c r="I15" s="188"/>
      <c r="J15" s="127"/>
    </row>
    <row r="16" spans="1:12" ht="15.75" customHeight="1" thickBot="1" x14ac:dyDescent="0.3">
      <c r="A16" s="111" t="s">
        <v>65</v>
      </c>
      <c r="B16" s="112">
        <v>4218.1279999999997</v>
      </c>
      <c r="C16" s="113">
        <v>4738.3785859999998</v>
      </c>
      <c r="D16" s="112">
        <v>1123</v>
      </c>
      <c r="E16" s="116">
        <v>18.09</v>
      </c>
      <c r="F16" s="115">
        <v>5251.7089999999998</v>
      </c>
      <c r="G16" s="113">
        <v>11168.691224</v>
      </c>
      <c r="H16" s="115">
        <v>2127</v>
      </c>
      <c r="I16" s="116">
        <v>21.76</v>
      </c>
      <c r="J16" s="144"/>
      <c r="K16" s="145"/>
      <c r="L16" s="145"/>
    </row>
    <row r="17" spans="1:12" ht="15.75" customHeight="1" thickBot="1" x14ac:dyDescent="0.3">
      <c r="A17" s="111" t="s">
        <v>66</v>
      </c>
      <c r="B17" s="112">
        <v>325.983</v>
      </c>
      <c r="C17" s="113">
        <v>368.54047100000003</v>
      </c>
      <c r="D17" s="118">
        <v>1131</v>
      </c>
      <c r="E17" s="116">
        <v>5.33</v>
      </c>
      <c r="F17" s="115">
        <v>942.82100000000003</v>
      </c>
      <c r="G17" s="113">
        <v>1653.112228</v>
      </c>
      <c r="H17" s="115">
        <v>1753</v>
      </c>
      <c r="I17" s="116">
        <v>14.52</v>
      </c>
      <c r="J17" s="144"/>
      <c r="K17" s="145"/>
      <c r="L17" s="145"/>
    </row>
    <row r="18" spans="1:12" ht="15.75" customHeight="1" thickBot="1" x14ac:dyDescent="0.3">
      <c r="A18" s="111" t="s">
        <v>264</v>
      </c>
      <c r="B18" s="112">
        <v>1320.2280000000001</v>
      </c>
      <c r="C18" s="113">
        <v>1107.014754</v>
      </c>
      <c r="D18" s="112">
        <v>839</v>
      </c>
      <c r="E18" s="116">
        <v>7.03</v>
      </c>
      <c r="F18" s="115">
        <v>1551.5609999999999</v>
      </c>
      <c r="G18" s="113">
        <v>2076.3460960000002</v>
      </c>
      <c r="H18" s="115">
        <v>1338</v>
      </c>
      <c r="I18" s="116">
        <v>8.6</v>
      </c>
      <c r="J18" s="144"/>
      <c r="K18" s="145"/>
      <c r="L18" s="145"/>
    </row>
    <row r="19" spans="1:12" ht="15.75" customHeight="1" thickBot="1" x14ac:dyDescent="0.3">
      <c r="A19" s="111" t="s">
        <v>67</v>
      </c>
      <c r="B19" s="112">
        <v>34.588000000000001</v>
      </c>
      <c r="C19" s="113">
        <v>57.250923999999998</v>
      </c>
      <c r="D19" s="118">
        <v>1655</v>
      </c>
      <c r="E19" s="116">
        <v>3.96</v>
      </c>
      <c r="F19" s="115">
        <v>47.41</v>
      </c>
      <c r="G19" s="113">
        <v>114.731793</v>
      </c>
      <c r="H19" s="115">
        <v>2420</v>
      </c>
      <c r="I19" s="116">
        <v>6.72</v>
      </c>
      <c r="J19" s="144"/>
      <c r="K19" s="145"/>
      <c r="L19" s="145"/>
    </row>
    <row r="20" spans="1:12" ht="15.75" customHeight="1" thickBot="1" x14ac:dyDescent="0.3">
      <c r="A20" s="111"/>
      <c r="B20" s="187" t="s">
        <v>182</v>
      </c>
      <c r="C20" s="188"/>
      <c r="D20" s="188"/>
      <c r="E20" s="188"/>
      <c r="F20" s="188"/>
      <c r="G20" s="188"/>
      <c r="H20" s="188"/>
      <c r="I20" s="188"/>
      <c r="J20" s="127"/>
    </row>
    <row r="21" spans="1:12" ht="15.75" customHeight="1" thickBot="1" x14ac:dyDescent="0.3">
      <c r="A21" s="111" t="s">
        <v>233</v>
      </c>
      <c r="B21" s="112">
        <v>766.65300000000002</v>
      </c>
      <c r="C21" s="113">
        <v>526.00953600000003</v>
      </c>
      <c r="D21" s="112">
        <v>686</v>
      </c>
      <c r="E21" s="116">
        <v>10.63</v>
      </c>
      <c r="F21" s="115">
        <v>846.26199999999994</v>
      </c>
      <c r="G21" s="113">
        <v>864.86892699999999</v>
      </c>
      <c r="H21" s="112">
        <v>1022</v>
      </c>
      <c r="I21" s="116">
        <v>12.35</v>
      </c>
      <c r="J21" s="144"/>
    </row>
    <row r="22" spans="1:12" ht="15.75" customHeight="1" thickBot="1" x14ac:dyDescent="0.3">
      <c r="A22" s="111" t="s">
        <v>184</v>
      </c>
      <c r="B22" s="112">
        <v>1819.74</v>
      </c>
      <c r="C22" s="113">
        <v>2255.7871150000001</v>
      </c>
      <c r="D22" s="118">
        <v>1240</v>
      </c>
      <c r="E22" s="116">
        <v>13.03</v>
      </c>
      <c r="F22" s="115">
        <v>2040.0709999999999</v>
      </c>
      <c r="G22" s="113">
        <v>4527.5051489999996</v>
      </c>
      <c r="H22" s="118">
        <v>2219</v>
      </c>
      <c r="I22" s="116">
        <v>14.94</v>
      </c>
      <c r="J22" s="144"/>
    </row>
    <row r="23" spans="1:12" ht="15.75" customHeight="1" thickBot="1" x14ac:dyDescent="0.3">
      <c r="A23" s="111" t="s">
        <v>185</v>
      </c>
      <c r="B23" s="112">
        <v>2210.3690000000001</v>
      </c>
      <c r="C23" s="113">
        <v>2370.5456979999999</v>
      </c>
      <c r="D23" s="112">
        <v>1072</v>
      </c>
      <c r="E23" s="116">
        <v>11.74</v>
      </c>
      <c r="F23" s="115">
        <v>3244.768</v>
      </c>
      <c r="G23" s="113">
        <v>6766.3560340000004</v>
      </c>
      <c r="H23" s="112">
        <v>2085</v>
      </c>
      <c r="I23" s="116">
        <v>16.57</v>
      </c>
      <c r="J23" s="144"/>
    </row>
    <row r="24" spans="1:12" ht="15.75" customHeight="1" thickBot="1" x14ac:dyDescent="0.3">
      <c r="A24" s="111" t="s">
        <v>234</v>
      </c>
      <c r="B24" s="112">
        <v>1102.165</v>
      </c>
      <c r="C24" s="113">
        <v>1118.8423849999999</v>
      </c>
      <c r="D24" s="118">
        <v>1015</v>
      </c>
      <c r="E24" s="116">
        <v>11.83</v>
      </c>
      <c r="F24" s="115">
        <v>1662.3989999999999</v>
      </c>
      <c r="G24" s="113">
        <v>2854.1512309999998</v>
      </c>
      <c r="H24" s="118">
        <v>1717</v>
      </c>
      <c r="I24" s="116">
        <v>17.46</v>
      </c>
      <c r="J24" s="144"/>
    </row>
    <row r="25" spans="1:12" ht="15.75" customHeight="1" thickBot="1" x14ac:dyDescent="0.3">
      <c r="A25" s="111"/>
      <c r="B25" s="189" t="s">
        <v>152</v>
      </c>
      <c r="C25" s="190"/>
      <c r="D25" s="190"/>
      <c r="E25" s="190"/>
      <c r="F25" s="190"/>
      <c r="G25" s="190"/>
      <c r="H25" s="190"/>
      <c r="I25" s="190"/>
      <c r="J25" s="127"/>
      <c r="K25" s="145"/>
    </row>
    <row r="26" spans="1:12" ht="15.75" customHeight="1" thickBot="1" x14ac:dyDescent="0.3">
      <c r="A26" s="111" t="s">
        <v>68</v>
      </c>
      <c r="B26" s="112">
        <v>404.42399999999998</v>
      </c>
      <c r="C26" s="113">
        <v>390.21173800000003</v>
      </c>
      <c r="D26" s="112">
        <v>536</v>
      </c>
      <c r="E26" s="116">
        <v>4.29</v>
      </c>
      <c r="F26" s="115">
        <v>415.98</v>
      </c>
      <c r="G26" s="113">
        <v>500.22725200000002</v>
      </c>
      <c r="H26" s="115">
        <v>1203</v>
      </c>
      <c r="I26" s="116">
        <v>4.43</v>
      </c>
      <c r="J26" s="128"/>
      <c r="K26" s="145"/>
      <c r="L26" s="145"/>
    </row>
    <row r="27" spans="1:12" ht="15.75" customHeight="1" thickBot="1" x14ac:dyDescent="0.3">
      <c r="A27" s="111" t="s">
        <v>69</v>
      </c>
      <c r="B27" s="112">
        <v>634.06299999999999</v>
      </c>
      <c r="C27" s="113">
        <v>310.365635</v>
      </c>
      <c r="D27" s="118">
        <v>304</v>
      </c>
      <c r="E27" s="116">
        <v>6.24</v>
      </c>
      <c r="F27" s="115">
        <v>695.94899999999996</v>
      </c>
      <c r="G27" s="113">
        <v>435.56414799999999</v>
      </c>
      <c r="H27" s="115">
        <v>626</v>
      </c>
      <c r="I27" s="116">
        <v>6.62</v>
      </c>
      <c r="J27" s="128"/>
      <c r="K27" s="145"/>
      <c r="L27" s="145"/>
    </row>
    <row r="28" spans="1:12" ht="15.75" customHeight="1" thickBot="1" x14ac:dyDescent="0.3">
      <c r="A28" s="111" t="s">
        <v>319</v>
      </c>
      <c r="B28" s="112">
        <v>3301.9949999999999</v>
      </c>
      <c r="C28" s="113">
        <v>4195.9408039999998</v>
      </c>
      <c r="D28" s="112">
        <v>1271</v>
      </c>
      <c r="E28" s="116">
        <v>29.95</v>
      </c>
      <c r="F28" s="115">
        <v>4613.7060000000001</v>
      </c>
      <c r="G28" s="113">
        <v>11471.497887</v>
      </c>
      <c r="H28" s="115">
        <v>2486</v>
      </c>
      <c r="I28" s="116">
        <v>42.1</v>
      </c>
      <c r="J28" s="144"/>
      <c r="K28" s="145"/>
      <c r="L28" s="145"/>
    </row>
    <row r="29" spans="1:12" ht="15.75" customHeight="1" thickBot="1" x14ac:dyDescent="0.3">
      <c r="A29" s="111" t="s">
        <v>74</v>
      </c>
      <c r="B29" s="112">
        <v>858.82799999999997</v>
      </c>
      <c r="C29" s="113">
        <v>553.00998200000004</v>
      </c>
      <c r="D29" s="118">
        <v>644</v>
      </c>
      <c r="E29" s="116">
        <v>7.24</v>
      </c>
      <c r="F29" s="115">
        <v>1006.455</v>
      </c>
      <c r="G29" s="113">
        <v>696.68981699999995</v>
      </c>
      <c r="H29" s="115">
        <v>692</v>
      </c>
      <c r="I29" s="116">
        <v>8.56</v>
      </c>
      <c r="J29" s="128"/>
      <c r="K29" s="145"/>
      <c r="L29" s="145"/>
    </row>
    <row r="30" spans="1:12" ht="15.75" customHeight="1" thickBot="1" x14ac:dyDescent="0.3">
      <c r="A30" s="111" t="s">
        <v>9</v>
      </c>
      <c r="B30" s="112">
        <v>581.06700000000001</v>
      </c>
      <c r="C30" s="113">
        <v>675.76264900000001</v>
      </c>
      <c r="D30" s="112">
        <v>1163</v>
      </c>
      <c r="E30" s="116">
        <v>10.76</v>
      </c>
      <c r="F30" s="115">
        <v>909.08799999999997</v>
      </c>
      <c r="G30" s="113">
        <v>1676.4705269999999</v>
      </c>
      <c r="H30" s="115">
        <v>1844</v>
      </c>
      <c r="I30" s="116">
        <v>16.420000000000002</v>
      </c>
      <c r="J30" s="144"/>
      <c r="K30" s="145"/>
      <c r="L30" s="145"/>
    </row>
    <row r="31" spans="1:12" ht="15.75" customHeight="1" thickBot="1" x14ac:dyDescent="0.3">
      <c r="A31" s="111" t="s">
        <v>71</v>
      </c>
      <c r="B31" s="112">
        <v>118.551</v>
      </c>
      <c r="C31" s="113">
        <v>145.89392699999999</v>
      </c>
      <c r="D31" s="112">
        <v>1231</v>
      </c>
      <c r="E31" s="116">
        <v>8.1999999999999993</v>
      </c>
      <c r="F31" s="115">
        <v>152.32300000000001</v>
      </c>
      <c r="G31" s="113">
        <v>232.43171000000001</v>
      </c>
      <c r="H31" s="115">
        <v>1526</v>
      </c>
      <c r="I31" s="116">
        <v>10.5</v>
      </c>
      <c r="J31" s="144"/>
      <c r="K31" s="145"/>
      <c r="L31" s="145"/>
    </row>
    <row r="32" spans="1:12" ht="15.75" customHeight="1" thickBot="1" x14ac:dyDescent="0.3">
      <c r="A32" s="111"/>
      <c r="B32" s="187" t="s">
        <v>193</v>
      </c>
      <c r="C32" s="188"/>
      <c r="D32" s="188"/>
      <c r="E32" s="188"/>
      <c r="F32" s="188"/>
      <c r="G32" s="188"/>
      <c r="H32" s="188"/>
      <c r="I32" s="188"/>
      <c r="J32" s="127"/>
    </row>
    <row r="33" spans="1:12" ht="15.75" customHeight="1" thickBot="1" x14ac:dyDescent="0.3">
      <c r="A33" s="111" t="s">
        <v>194</v>
      </c>
      <c r="B33" s="112">
        <v>5314.8140000000003</v>
      </c>
      <c r="C33" s="113">
        <v>5319.2838869999996</v>
      </c>
      <c r="D33" s="112">
        <v>1001</v>
      </c>
      <c r="E33" s="116">
        <v>11.7</v>
      </c>
      <c r="F33" s="115">
        <v>6988.06</v>
      </c>
      <c r="G33" s="113">
        <v>12402.004324</v>
      </c>
      <c r="H33" s="112">
        <v>1775</v>
      </c>
      <c r="I33" s="116">
        <v>15.23</v>
      </c>
      <c r="J33" s="144"/>
      <c r="K33" s="145"/>
    </row>
    <row r="34" spans="1:12" ht="15.75" customHeight="1" thickBot="1" x14ac:dyDescent="0.3">
      <c r="A34" s="111" t="s">
        <v>195</v>
      </c>
      <c r="B34" s="112">
        <v>584.11400000000003</v>
      </c>
      <c r="C34" s="117">
        <v>951.900847</v>
      </c>
      <c r="D34" s="118">
        <v>1630</v>
      </c>
      <c r="E34" s="116">
        <v>15.7</v>
      </c>
      <c r="F34" s="115">
        <v>805.44</v>
      </c>
      <c r="G34" s="117">
        <v>2610.8770169999998</v>
      </c>
      <c r="H34" s="118">
        <v>3242</v>
      </c>
      <c r="I34" s="116">
        <v>21.62</v>
      </c>
      <c r="J34" s="144"/>
      <c r="K34" s="145"/>
    </row>
    <row r="35" spans="1:12" ht="15.75" customHeight="1" thickBot="1" x14ac:dyDescent="0.3">
      <c r="A35" s="111"/>
      <c r="B35" s="187" t="s">
        <v>320</v>
      </c>
      <c r="C35" s="188"/>
      <c r="D35" s="188"/>
      <c r="E35" s="188"/>
      <c r="F35" s="188"/>
      <c r="G35" s="188"/>
      <c r="H35" s="188"/>
      <c r="I35" s="188"/>
      <c r="J35" s="127"/>
      <c r="K35" s="145"/>
    </row>
    <row r="36" spans="1:12" ht="15.75" customHeight="1" thickBot="1" x14ac:dyDescent="0.3">
      <c r="A36" s="111" t="s">
        <v>28</v>
      </c>
      <c r="B36" s="112">
        <v>1149.3389999999999</v>
      </c>
      <c r="C36" s="113">
        <v>1520.725635</v>
      </c>
      <c r="D36" s="112">
        <v>1323</v>
      </c>
      <c r="E36" s="116">
        <v>12.28</v>
      </c>
      <c r="F36" s="115">
        <v>1721.3489999999999</v>
      </c>
      <c r="G36" s="113">
        <v>3847.2475559999998</v>
      </c>
      <c r="H36" s="115">
        <v>2235</v>
      </c>
      <c r="I36" s="116">
        <v>18.350000000000001</v>
      </c>
      <c r="J36" s="144"/>
      <c r="K36" s="145"/>
      <c r="L36" s="145"/>
    </row>
    <row r="37" spans="1:12" ht="15.75" customHeight="1" thickBot="1" x14ac:dyDescent="0.3">
      <c r="A37" s="111" t="s">
        <v>29</v>
      </c>
      <c r="B37" s="112">
        <v>1439.08</v>
      </c>
      <c r="C37" s="113">
        <v>1677.072619</v>
      </c>
      <c r="D37" s="118">
        <v>1165</v>
      </c>
      <c r="E37" s="116">
        <v>15.08</v>
      </c>
      <c r="F37" s="115">
        <v>1819.8779999999999</v>
      </c>
      <c r="G37" s="113">
        <v>3728.3982350000001</v>
      </c>
      <c r="H37" s="115">
        <v>2049</v>
      </c>
      <c r="I37" s="116">
        <v>18.96</v>
      </c>
      <c r="J37" s="144"/>
      <c r="K37" s="145"/>
      <c r="L37" s="145"/>
    </row>
    <row r="38" spans="1:12" ht="15.75" customHeight="1" thickBot="1" x14ac:dyDescent="0.3">
      <c r="A38" s="111" t="s">
        <v>30</v>
      </c>
      <c r="B38" s="112">
        <v>1339.77</v>
      </c>
      <c r="C38" s="113">
        <v>1156.5680279999999</v>
      </c>
      <c r="D38" s="112">
        <v>863</v>
      </c>
      <c r="E38" s="116">
        <v>13.57</v>
      </c>
      <c r="F38" s="115">
        <v>1702.7059999999999</v>
      </c>
      <c r="G38" s="113">
        <v>3679.3770140000001</v>
      </c>
      <c r="H38" s="115">
        <v>2161</v>
      </c>
      <c r="I38" s="116">
        <v>17.25</v>
      </c>
      <c r="J38" s="144"/>
      <c r="K38" s="145"/>
      <c r="L38" s="145"/>
    </row>
    <row r="39" spans="1:12" ht="15.75" customHeight="1" thickBot="1" x14ac:dyDescent="0.3">
      <c r="A39" s="111" t="s">
        <v>31</v>
      </c>
      <c r="B39" s="112">
        <v>1276.7560000000001</v>
      </c>
      <c r="C39" s="113">
        <v>1298.0124699999999</v>
      </c>
      <c r="D39" s="118">
        <v>1017</v>
      </c>
      <c r="E39" s="116">
        <v>12.62</v>
      </c>
      <c r="F39" s="115">
        <v>1471.626</v>
      </c>
      <c r="G39" s="113">
        <v>2453.8754049999998</v>
      </c>
      <c r="H39" s="115">
        <v>1667</v>
      </c>
      <c r="I39" s="116">
        <v>14.42</v>
      </c>
      <c r="J39" s="144"/>
      <c r="K39" s="145"/>
      <c r="L39" s="145"/>
    </row>
    <row r="40" spans="1:12" ht="15.75" customHeight="1" thickBot="1" x14ac:dyDescent="0.3">
      <c r="A40" s="111" t="s">
        <v>32</v>
      </c>
      <c r="B40" s="112">
        <v>693.98400000000004</v>
      </c>
      <c r="C40" s="113">
        <v>618.80598299999997</v>
      </c>
      <c r="D40" s="112">
        <v>892</v>
      </c>
      <c r="E40" s="116">
        <v>6.65</v>
      </c>
      <c r="F40" s="115">
        <v>1077.942</v>
      </c>
      <c r="G40" s="113">
        <v>1303.9831300000001</v>
      </c>
      <c r="H40" s="115">
        <v>1210</v>
      </c>
      <c r="I40" s="116">
        <v>10.220000000000001</v>
      </c>
      <c r="J40" s="144"/>
      <c r="K40" s="145"/>
      <c r="L40" s="145"/>
    </row>
    <row r="41" spans="1:12" ht="15.75" customHeight="1" thickBot="1" x14ac:dyDescent="0.3">
      <c r="A41" s="111"/>
      <c r="B41" s="187" t="s">
        <v>235</v>
      </c>
      <c r="C41" s="188"/>
      <c r="D41" s="188"/>
      <c r="E41" s="188"/>
      <c r="F41" s="188"/>
      <c r="G41" s="188"/>
      <c r="H41" s="188"/>
      <c r="I41" s="188"/>
      <c r="J41" s="127"/>
      <c r="K41" s="145"/>
    </row>
    <row r="42" spans="1:12" ht="15.75" customHeight="1" thickBot="1" x14ac:dyDescent="0.3">
      <c r="A42" s="111" t="s">
        <v>2</v>
      </c>
      <c r="B42" s="112">
        <v>1262.9190000000001</v>
      </c>
      <c r="C42" s="113">
        <v>1351.9796060000001</v>
      </c>
      <c r="D42" s="112">
        <v>1071</v>
      </c>
      <c r="E42" s="116">
        <v>9.5</v>
      </c>
      <c r="F42" s="115">
        <v>1878.3320000000001</v>
      </c>
      <c r="G42" s="113">
        <v>3626.8401800000001</v>
      </c>
      <c r="H42" s="115">
        <v>1931</v>
      </c>
      <c r="I42" s="116">
        <v>14.05</v>
      </c>
      <c r="J42" s="144"/>
      <c r="K42" s="145"/>
      <c r="L42" s="145"/>
    </row>
    <row r="43" spans="1:12" ht="15.75" customHeight="1" thickBot="1" x14ac:dyDescent="0.3">
      <c r="A43" s="111" t="s">
        <v>3</v>
      </c>
      <c r="B43" s="112">
        <v>1255.3810000000001</v>
      </c>
      <c r="C43" s="113">
        <v>1272.0622470000001</v>
      </c>
      <c r="D43" s="118">
        <v>1013</v>
      </c>
      <c r="E43" s="116">
        <v>12.99</v>
      </c>
      <c r="F43" s="115">
        <v>1495.913</v>
      </c>
      <c r="G43" s="113">
        <v>3072.4595949999998</v>
      </c>
      <c r="H43" s="115">
        <v>2054</v>
      </c>
      <c r="I43" s="116">
        <v>15.42</v>
      </c>
      <c r="J43" s="144"/>
      <c r="K43" s="145"/>
      <c r="L43" s="145"/>
    </row>
    <row r="44" spans="1:12" ht="15.75" customHeight="1" thickBot="1" x14ac:dyDescent="0.3">
      <c r="A44" s="111" t="s">
        <v>0</v>
      </c>
      <c r="B44" s="112">
        <v>1121.7550000000001</v>
      </c>
      <c r="C44" s="113">
        <v>1180.686318</v>
      </c>
      <c r="D44" s="112">
        <v>1053</v>
      </c>
      <c r="E44" s="116">
        <v>11.4</v>
      </c>
      <c r="F44" s="115">
        <v>1489.597</v>
      </c>
      <c r="G44" s="113">
        <v>2671.860964</v>
      </c>
      <c r="H44" s="115">
        <v>1794</v>
      </c>
      <c r="I44" s="116">
        <v>15.07</v>
      </c>
      <c r="J44" s="144"/>
      <c r="K44" s="145"/>
      <c r="L44" s="145"/>
    </row>
    <row r="45" spans="1:12" ht="15.75" customHeight="1" thickBot="1" x14ac:dyDescent="0.3">
      <c r="A45" s="111" t="s">
        <v>4</v>
      </c>
      <c r="B45" s="112">
        <v>2258.873</v>
      </c>
      <c r="C45" s="113">
        <v>2466.4565630000002</v>
      </c>
      <c r="D45" s="118">
        <v>1092</v>
      </c>
      <c r="E45" s="116">
        <v>13.66</v>
      </c>
      <c r="F45" s="115">
        <v>2929.6590000000001</v>
      </c>
      <c r="G45" s="113">
        <v>5641.7206029999998</v>
      </c>
      <c r="H45" s="115">
        <v>1926</v>
      </c>
      <c r="I45" s="116">
        <v>17.600000000000001</v>
      </c>
      <c r="J45" s="144"/>
      <c r="K45" s="145"/>
      <c r="L45" s="145"/>
    </row>
    <row r="46" spans="1:12" ht="15.75" customHeight="1" thickBot="1" x14ac:dyDescent="0.3">
      <c r="A46" s="120" t="s">
        <v>1</v>
      </c>
      <c r="B46" s="121">
        <v>5898.9279999999999</v>
      </c>
      <c r="C46" s="122">
        <v>6271.1847340000004</v>
      </c>
      <c r="D46" s="121">
        <v>1063</v>
      </c>
      <c r="E46" s="123">
        <v>11.96</v>
      </c>
      <c r="F46" s="121">
        <v>7793.5</v>
      </c>
      <c r="G46" s="122">
        <v>15012.881341</v>
      </c>
      <c r="H46" s="121">
        <v>1926</v>
      </c>
      <c r="I46" s="123">
        <v>15.71</v>
      </c>
      <c r="J46" s="146"/>
      <c r="K46" s="145"/>
      <c r="L46" s="145"/>
    </row>
    <row r="47" spans="1:12" x14ac:dyDescent="0.25">
      <c r="A47" s="184" t="s">
        <v>321</v>
      </c>
      <c r="B47" s="184"/>
      <c r="C47" s="184"/>
      <c r="D47" s="184"/>
      <c r="E47" s="184"/>
      <c r="F47" s="184"/>
      <c r="G47" s="184"/>
      <c r="H47" s="184"/>
      <c r="I47" s="184"/>
      <c r="J47" s="184"/>
    </row>
    <row r="48" spans="1:12" x14ac:dyDescent="0.25">
      <c r="A48" s="184" t="s">
        <v>322</v>
      </c>
      <c r="B48" s="184"/>
      <c r="C48" s="184"/>
      <c r="D48" s="184"/>
      <c r="E48" s="184"/>
      <c r="F48" s="184"/>
      <c r="G48" s="184"/>
      <c r="H48" s="184"/>
      <c r="I48" s="184"/>
      <c r="J48" s="184"/>
    </row>
  </sheetData>
  <mergeCells count="12">
    <mergeCell ref="A48:J48"/>
    <mergeCell ref="B4:E4"/>
    <mergeCell ref="F4:I4"/>
    <mergeCell ref="B6:I6"/>
    <mergeCell ref="B9:I9"/>
    <mergeCell ref="B15:I15"/>
    <mergeCell ref="B20:I20"/>
    <mergeCell ref="B25:I25"/>
    <mergeCell ref="B32:I32"/>
    <mergeCell ref="B35:I35"/>
    <mergeCell ref="B41:I41"/>
    <mergeCell ref="A47:J4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="130" zoomScaleNormal="130" workbookViewId="0">
      <selection activeCell="N7" sqref="N7"/>
    </sheetView>
  </sheetViews>
  <sheetFormatPr defaultColWidth="9.140625" defaultRowHeight="15" x14ac:dyDescent="0.25"/>
  <cols>
    <col min="1" max="1" width="28.42578125" style="105" customWidth="1"/>
    <col min="2" max="2" width="11.42578125" style="105" customWidth="1"/>
    <col min="3" max="3" width="1" style="105" customWidth="1"/>
    <col min="4" max="5" width="10.7109375" style="105" customWidth="1"/>
    <col min="6" max="6" width="0.7109375" style="105" customWidth="1"/>
    <col min="7" max="8" width="10.7109375" style="105" customWidth="1"/>
    <col min="9" max="9" width="8.5703125" style="105" customWidth="1"/>
    <col min="10" max="10" width="12.85546875" style="105" customWidth="1"/>
    <col min="11" max="12" width="9.140625" style="105"/>
    <col min="13" max="15" width="10.5703125" style="105" bestFit="1" customWidth="1"/>
    <col min="16" max="16384" width="9.140625" style="105"/>
  </cols>
  <sheetData>
    <row r="1" spans="1:14" ht="21.75" customHeight="1" x14ac:dyDescent="0.25">
      <c r="A1" s="104" t="s">
        <v>323</v>
      </c>
    </row>
    <row r="2" spans="1:14" ht="15.75" customHeight="1" x14ac:dyDescent="0.25">
      <c r="A2" s="26" t="s">
        <v>367</v>
      </c>
      <c r="B2" s="143"/>
      <c r="C2" s="142"/>
      <c r="D2" s="143"/>
      <c r="E2" s="143"/>
      <c r="F2" s="142"/>
      <c r="G2" s="143"/>
      <c r="H2" s="143"/>
      <c r="I2" s="143"/>
    </row>
    <row r="3" spans="1:14" ht="19.5" customHeight="1" thickBot="1" x14ac:dyDescent="0.3">
      <c r="A3" s="26"/>
      <c r="B3" s="143"/>
      <c r="C3" s="142"/>
      <c r="D3" s="143"/>
      <c r="E3" s="143"/>
      <c r="F3" s="142"/>
      <c r="G3" s="143"/>
      <c r="H3" s="143"/>
      <c r="I3" s="143"/>
    </row>
    <row r="4" spans="1:14" ht="54.75" customHeight="1" thickBot="1" x14ac:dyDescent="0.3">
      <c r="A4" s="147"/>
      <c r="B4" s="108" t="s">
        <v>324</v>
      </c>
      <c r="C4" s="147"/>
      <c r="D4" s="108" t="s">
        <v>325</v>
      </c>
      <c r="E4" s="108" t="s">
        <v>326</v>
      </c>
      <c r="F4" s="147"/>
      <c r="G4" s="108" t="s">
        <v>327</v>
      </c>
      <c r="H4" s="108" t="s">
        <v>328</v>
      </c>
    </row>
    <row r="5" spans="1:14" ht="15.75" customHeight="1" thickBot="1" x14ac:dyDescent="0.3">
      <c r="A5" s="111"/>
      <c r="B5" s="187" t="s">
        <v>173</v>
      </c>
      <c r="C5" s="188"/>
      <c r="D5" s="188"/>
      <c r="E5" s="188"/>
      <c r="F5" s="188"/>
      <c r="G5" s="188"/>
      <c r="H5" s="188"/>
      <c r="I5" s="128"/>
    </row>
    <row r="6" spans="1:14" ht="15.75" customHeight="1" thickBot="1" x14ac:dyDescent="0.3">
      <c r="A6" s="111" t="s">
        <v>174</v>
      </c>
      <c r="B6" s="115">
        <v>4632.4009999999998</v>
      </c>
      <c r="C6" s="148"/>
      <c r="D6" s="149">
        <v>1359.2058320000001</v>
      </c>
      <c r="E6" s="115">
        <v>293</v>
      </c>
      <c r="F6" s="148"/>
      <c r="G6" s="149">
        <v>4041.9559715763316</v>
      </c>
      <c r="H6" s="115">
        <v>872.54017335207629</v>
      </c>
      <c r="M6" s="145"/>
    </row>
    <row r="7" spans="1:14" ht="15.75" customHeight="1" thickBot="1" x14ac:dyDescent="0.3">
      <c r="A7" s="111" t="s">
        <v>175</v>
      </c>
      <c r="B7" s="115">
        <v>3161.0990000000002</v>
      </c>
      <c r="C7" s="148"/>
      <c r="D7" s="149">
        <v>234.40506600000001</v>
      </c>
      <c r="E7" s="150">
        <v>74</v>
      </c>
      <c r="F7" s="148"/>
      <c r="G7" s="149">
        <v>1424.0695708878461</v>
      </c>
      <c r="H7" s="150">
        <v>450.49825104745094</v>
      </c>
      <c r="M7" s="145"/>
    </row>
    <row r="8" spans="1:14" ht="15.75" customHeight="1" thickBot="1" x14ac:dyDescent="0.3">
      <c r="A8" s="111"/>
      <c r="B8" s="187" t="s">
        <v>176</v>
      </c>
      <c r="C8" s="188"/>
      <c r="D8" s="188"/>
      <c r="E8" s="188"/>
      <c r="F8" s="188"/>
      <c r="G8" s="188"/>
      <c r="H8" s="188"/>
      <c r="M8" s="145"/>
    </row>
    <row r="9" spans="1:14" ht="15.75" customHeight="1" thickBot="1" x14ac:dyDescent="0.3">
      <c r="A9" s="111" t="s">
        <v>177</v>
      </c>
      <c r="B9" s="115">
        <v>946.18700000000001</v>
      </c>
      <c r="C9" s="148"/>
      <c r="D9" s="149">
        <v>76.828412</v>
      </c>
      <c r="E9" s="115">
        <v>81</v>
      </c>
      <c r="F9" s="148"/>
      <c r="G9" s="149">
        <v>258.35001734906211</v>
      </c>
      <c r="H9" s="115">
        <v>276</v>
      </c>
      <c r="M9" s="145"/>
    </row>
    <row r="10" spans="1:14" ht="15.75" customHeight="1" thickBot="1" x14ac:dyDescent="0.3">
      <c r="A10" s="111" t="s">
        <v>178</v>
      </c>
      <c r="B10" s="115">
        <v>2256.1350000000002</v>
      </c>
      <c r="C10" s="148"/>
      <c r="D10" s="149">
        <v>390.00920200000002</v>
      </c>
      <c r="E10" s="150">
        <v>173</v>
      </c>
      <c r="F10" s="148"/>
      <c r="G10" s="149">
        <v>1639.6398331045823</v>
      </c>
      <c r="H10" s="150">
        <v>736</v>
      </c>
      <c r="M10" s="145"/>
    </row>
    <row r="11" spans="1:14" ht="15.75" customHeight="1" thickBot="1" x14ac:dyDescent="0.3">
      <c r="A11" s="111" t="s">
        <v>179</v>
      </c>
      <c r="B11" s="115">
        <v>2728.5219999999999</v>
      </c>
      <c r="C11" s="148"/>
      <c r="D11" s="149">
        <v>559.00332200000003</v>
      </c>
      <c r="E11" s="115">
        <v>205</v>
      </c>
      <c r="F11" s="148"/>
      <c r="G11" s="149">
        <v>2391.7493261246364</v>
      </c>
      <c r="H11" s="115">
        <v>887</v>
      </c>
      <c r="M11" s="145"/>
    </row>
    <row r="12" spans="1:14" ht="15.75" customHeight="1" thickBot="1" x14ac:dyDescent="0.3">
      <c r="A12" s="111" t="s">
        <v>180</v>
      </c>
      <c r="B12" s="115">
        <v>912.76900000000001</v>
      </c>
      <c r="C12" s="148"/>
      <c r="D12" s="149">
        <v>297.34910300000001</v>
      </c>
      <c r="E12" s="150">
        <v>326</v>
      </c>
      <c r="F12" s="148"/>
      <c r="G12" s="149">
        <v>846.01022257453735</v>
      </c>
      <c r="H12" s="150">
        <v>938</v>
      </c>
      <c r="M12" s="145"/>
    </row>
    <row r="13" spans="1:14" ht="15.75" customHeight="1" thickBot="1" x14ac:dyDescent="0.3">
      <c r="A13" s="111" t="s">
        <v>181</v>
      </c>
      <c r="B13" s="115">
        <v>949.88800000000003</v>
      </c>
      <c r="C13" s="148"/>
      <c r="D13" s="149">
        <v>270.42085900000001</v>
      </c>
      <c r="E13" s="115">
        <v>285</v>
      </c>
      <c r="F13" s="148"/>
      <c r="G13" s="149">
        <v>330.27614331136016</v>
      </c>
      <c r="H13" s="115">
        <v>352</v>
      </c>
      <c r="M13" s="145"/>
    </row>
    <row r="14" spans="1:14" ht="15.75" customHeight="1" thickBot="1" x14ac:dyDescent="0.3">
      <c r="A14" s="111"/>
      <c r="B14" s="187" t="s">
        <v>318</v>
      </c>
      <c r="C14" s="188"/>
      <c r="D14" s="188"/>
      <c r="E14" s="188"/>
      <c r="F14" s="188"/>
      <c r="G14" s="188"/>
      <c r="H14" s="188"/>
    </row>
    <row r="15" spans="1:14" ht="15.75" customHeight="1" thickBot="1" x14ac:dyDescent="0.3">
      <c r="A15" s="111" t="s">
        <v>65</v>
      </c>
      <c r="B15" s="115">
        <v>5251.7089999999998</v>
      </c>
      <c r="C15" s="148"/>
      <c r="D15" s="149">
        <v>1232.1419040000001</v>
      </c>
      <c r="E15" s="115">
        <v>235</v>
      </c>
      <c r="F15" s="148"/>
      <c r="G15" s="149">
        <v>4892.4091437831366</v>
      </c>
      <c r="H15" s="115">
        <v>931.58420312000078</v>
      </c>
      <c r="M15" s="145"/>
      <c r="N15" s="145"/>
    </row>
    <row r="16" spans="1:14" ht="15.75" customHeight="1" thickBot="1" x14ac:dyDescent="0.3">
      <c r="A16" s="111" t="s">
        <v>66</v>
      </c>
      <c r="B16" s="115">
        <v>942.82100000000003</v>
      </c>
      <c r="C16" s="148"/>
      <c r="D16" s="149">
        <v>42.646636999999998</v>
      </c>
      <c r="E16" s="150">
        <v>45</v>
      </c>
      <c r="F16" s="148"/>
      <c r="G16" s="149">
        <v>195.88538912103601</v>
      </c>
      <c r="H16" s="150">
        <v>207.76519521843065</v>
      </c>
      <c r="M16" s="145"/>
      <c r="N16" s="145"/>
    </row>
    <row r="17" spans="1:16" ht="15.75" customHeight="1" thickBot="1" x14ac:dyDescent="0.3">
      <c r="A17" s="111" t="s">
        <v>264</v>
      </c>
      <c r="B17" s="115">
        <v>1551.5609999999999</v>
      </c>
      <c r="C17" s="148"/>
      <c r="D17" s="149">
        <v>317.07917800000001</v>
      </c>
      <c r="E17" s="115">
        <v>204</v>
      </c>
      <c r="F17" s="148"/>
      <c r="G17" s="149">
        <v>371.17950893652358</v>
      </c>
      <c r="H17" s="115">
        <v>239.22972344401774</v>
      </c>
      <c r="M17" s="145"/>
      <c r="N17" s="145"/>
    </row>
    <row r="18" spans="1:16" ht="15.75" customHeight="1" thickBot="1" x14ac:dyDescent="0.3">
      <c r="A18" s="111" t="s">
        <v>67</v>
      </c>
      <c r="B18" s="115">
        <v>47.41</v>
      </c>
      <c r="C18" s="148"/>
      <c r="D18" s="149">
        <v>1.7431779999999999</v>
      </c>
      <c r="E18" s="150">
        <v>37</v>
      </c>
      <c r="F18" s="148"/>
      <c r="G18" s="149">
        <v>6.5515006234816902</v>
      </c>
      <c r="H18" s="150">
        <v>138.18815911161551</v>
      </c>
      <c r="M18" s="145"/>
      <c r="N18" s="145"/>
    </row>
    <row r="19" spans="1:16" ht="15.75" customHeight="1" thickBot="1" x14ac:dyDescent="0.3">
      <c r="A19" s="111"/>
      <c r="B19" s="187" t="s">
        <v>182</v>
      </c>
      <c r="C19" s="188"/>
      <c r="D19" s="188"/>
      <c r="E19" s="188"/>
      <c r="F19" s="188"/>
      <c r="G19" s="188"/>
      <c r="H19" s="188"/>
    </row>
    <row r="20" spans="1:16" ht="15.75" customHeight="1" thickBot="1" x14ac:dyDescent="0.3">
      <c r="A20" s="111" t="s">
        <v>233</v>
      </c>
      <c r="B20" s="115">
        <v>846.26199999999994</v>
      </c>
      <c r="C20" s="148"/>
      <c r="D20" s="149">
        <v>183.07409699999999</v>
      </c>
      <c r="E20" s="115">
        <v>216</v>
      </c>
      <c r="F20" s="148"/>
      <c r="G20" s="149">
        <v>274.89618646973764</v>
      </c>
      <c r="H20" s="115">
        <v>321</v>
      </c>
    </row>
    <row r="21" spans="1:16" ht="15.75" customHeight="1" thickBot="1" x14ac:dyDescent="0.3">
      <c r="A21" s="111" t="s">
        <v>184</v>
      </c>
      <c r="B21" s="115">
        <v>2040.0709999999999</v>
      </c>
      <c r="C21" s="148"/>
      <c r="D21" s="149">
        <v>531.59507499999995</v>
      </c>
      <c r="E21" s="150">
        <v>261</v>
      </c>
      <c r="F21" s="148"/>
      <c r="G21" s="149">
        <v>1630.4838728777363</v>
      </c>
      <c r="H21" s="150">
        <v>790</v>
      </c>
    </row>
    <row r="22" spans="1:16" ht="15.75" customHeight="1" thickBot="1" x14ac:dyDescent="0.3">
      <c r="A22" s="111" t="s">
        <v>185</v>
      </c>
      <c r="B22" s="115">
        <v>3244.768</v>
      </c>
      <c r="C22" s="148"/>
      <c r="D22" s="149">
        <v>649.26115100000004</v>
      </c>
      <c r="E22" s="115">
        <v>200</v>
      </c>
      <c r="F22" s="148"/>
      <c r="G22" s="149">
        <v>2356.0311093727673</v>
      </c>
      <c r="H22" s="115">
        <v>718</v>
      </c>
    </row>
    <row r="23" spans="1:16" ht="15.75" customHeight="1" thickBot="1" x14ac:dyDescent="0.3">
      <c r="A23" s="111" t="s">
        <v>234</v>
      </c>
      <c r="B23" s="115">
        <v>1662.3989999999999</v>
      </c>
      <c r="C23" s="148"/>
      <c r="D23" s="149">
        <v>229.680575</v>
      </c>
      <c r="E23" s="150">
        <v>138</v>
      </c>
      <c r="F23" s="148"/>
      <c r="G23" s="149">
        <v>1204.614373743937</v>
      </c>
      <c r="H23" s="150">
        <v>716</v>
      </c>
    </row>
    <row r="24" spans="1:16" ht="15.75" customHeight="1" thickBot="1" x14ac:dyDescent="0.3">
      <c r="A24" s="111"/>
      <c r="B24" s="187" t="s">
        <v>152</v>
      </c>
      <c r="C24" s="188"/>
      <c r="D24" s="188"/>
      <c r="E24" s="188"/>
      <c r="F24" s="188"/>
      <c r="G24" s="188"/>
      <c r="H24" s="188"/>
      <c r="M24" s="145"/>
    </row>
    <row r="25" spans="1:16" ht="15.75" customHeight="1" thickBot="1" x14ac:dyDescent="0.3">
      <c r="A25" s="111" t="s">
        <v>68</v>
      </c>
      <c r="B25" s="115">
        <v>415.97899999999993</v>
      </c>
      <c r="C25" s="148"/>
      <c r="D25" s="149">
        <v>51.571247</v>
      </c>
      <c r="E25" s="115">
        <v>124</v>
      </c>
      <c r="F25" s="148"/>
      <c r="G25" s="149">
        <v>184.09523105852659</v>
      </c>
      <c r="H25" s="115">
        <v>442.55895383787788</v>
      </c>
      <c r="K25" s="145"/>
      <c r="M25" s="145"/>
      <c r="N25" s="145"/>
      <c r="O25" s="145"/>
      <c r="P25" s="145"/>
    </row>
    <row r="26" spans="1:16" ht="15.75" customHeight="1" thickBot="1" x14ac:dyDescent="0.3">
      <c r="A26" s="111" t="s">
        <v>69</v>
      </c>
      <c r="B26" s="115">
        <v>695.94899999999996</v>
      </c>
      <c r="C26" s="148"/>
      <c r="D26" s="149">
        <v>191.27078699999998</v>
      </c>
      <c r="E26" s="150">
        <v>275</v>
      </c>
      <c r="F26" s="148"/>
      <c r="G26" s="149">
        <v>234.93739382985473</v>
      </c>
      <c r="H26" s="150">
        <v>337.5784631199337</v>
      </c>
      <c r="K26" s="145"/>
      <c r="L26" s="145"/>
      <c r="M26" s="145"/>
      <c r="N26" s="145"/>
      <c r="O26" s="145"/>
      <c r="P26" s="145"/>
    </row>
    <row r="27" spans="1:16" ht="15.75" customHeight="1" thickBot="1" x14ac:dyDescent="0.3">
      <c r="A27" s="111" t="s">
        <v>319</v>
      </c>
      <c r="B27" s="115">
        <v>4613.7060000000001</v>
      </c>
      <c r="C27" s="148"/>
      <c r="D27" s="149">
        <v>904.288003</v>
      </c>
      <c r="E27" s="115">
        <v>196</v>
      </c>
      <c r="F27" s="148"/>
      <c r="G27" s="149">
        <v>3850.5359686393322</v>
      </c>
      <c r="H27" s="115">
        <v>834.58633225422955</v>
      </c>
      <c r="K27" s="145"/>
      <c r="M27" s="145"/>
      <c r="N27" s="145"/>
      <c r="O27" s="145"/>
      <c r="P27" s="145"/>
    </row>
    <row r="28" spans="1:16" ht="15.75" customHeight="1" thickBot="1" x14ac:dyDescent="0.3">
      <c r="A28" s="111" t="s">
        <v>74</v>
      </c>
      <c r="B28" s="115">
        <v>1006.455</v>
      </c>
      <c r="C28" s="148"/>
      <c r="D28" s="149">
        <v>339.33364399999999</v>
      </c>
      <c r="E28" s="150">
        <v>337</v>
      </c>
      <c r="F28" s="148"/>
      <c r="G28" s="149">
        <v>620.97241714575296</v>
      </c>
      <c r="H28" s="150">
        <v>616.98974832034503</v>
      </c>
      <c r="K28" s="145"/>
      <c r="M28" s="145"/>
      <c r="N28" s="145"/>
    </row>
    <row r="29" spans="1:16" ht="15.75" customHeight="1" thickBot="1" x14ac:dyDescent="0.3">
      <c r="A29" s="111" t="s">
        <v>9</v>
      </c>
      <c r="B29" s="115">
        <v>909.08799999999997</v>
      </c>
      <c r="C29" s="148"/>
      <c r="D29" s="149">
        <v>77.860512</v>
      </c>
      <c r="E29" s="115">
        <v>86</v>
      </c>
      <c r="F29" s="148"/>
      <c r="G29" s="149">
        <v>470.51218809812428</v>
      </c>
      <c r="H29" s="115">
        <v>517.56506311613873</v>
      </c>
      <c r="K29" s="145"/>
      <c r="M29" s="145"/>
      <c r="N29" s="145"/>
    </row>
    <row r="30" spans="1:16" ht="15.75" customHeight="1" thickBot="1" x14ac:dyDescent="0.3">
      <c r="A30" s="111" t="s">
        <v>71</v>
      </c>
      <c r="B30" s="115">
        <v>152.32300000000001</v>
      </c>
      <c r="C30" s="148"/>
      <c r="D30" s="149">
        <v>29.286702999999999</v>
      </c>
      <c r="E30" s="115">
        <v>192</v>
      </c>
      <c r="F30" s="148"/>
      <c r="G30" s="149">
        <v>104.97234369258749</v>
      </c>
      <c r="H30" s="115">
        <v>689.14309521600467</v>
      </c>
      <c r="M30" s="145"/>
      <c r="N30" s="145"/>
    </row>
    <row r="31" spans="1:16" ht="15.75" customHeight="1" thickBot="1" x14ac:dyDescent="0.3">
      <c r="A31" s="111"/>
      <c r="B31" s="187" t="s">
        <v>193</v>
      </c>
      <c r="C31" s="188"/>
      <c r="D31" s="188"/>
      <c r="E31" s="188"/>
      <c r="F31" s="188"/>
      <c r="G31" s="188"/>
      <c r="H31" s="188"/>
    </row>
    <row r="32" spans="1:16" ht="15.75" customHeight="1" thickBot="1" x14ac:dyDescent="0.3">
      <c r="A32" s="111" t="s">
        <v>194</v>
      </c>
      <c r="B32" s="115">
        <v>6988.06</v>
      </c>
      <c r="C32" s="148"/>
      <c r="D32" s="149">
        <v>1404.8815199999999</v>
      </c>
      <c r="E32" s="115">
        <v>201</v>
      </c>
      <c r="F32" s="148"/>
      <c r="G32" s="149">
        <v>4786.1490216865832</v>
      </c>
      <c r="H32" s="115">
        <v>687</v>
      </c>
      <c r="K32" s="145"/>
      <c r="M32" s="145"/>
    </row>
    <row r="33" spans="1:14" ht="15.75" customHeight="1" thickBot="1" x14ac:dyDescent="0.3">
      <c r="A33" s="111" t="s">
        <v>195</v>
      </c>
      <c r="B33" s="115">
        <v>805.44</v>
      </c>
      <c r="C33" s="148"/>
      <c r="D33" s="149">
        <v>188.729378</v>
      </c>
      <c r="E33" s="150">
        <v>234</v>
      </c>
      <c r="F33" s="148"/>
      <c r="G33" s="149">
        <v>679.87652077759412</v>
      </c>
      <c r="H33" s="150">
        <v>847</v>
      </c>
      <c r="M33" s="145"/>
    </row>
    <row r="34" spans="1:14" ht="15.75" customHeight="1" thickBot="1" x14ac:dyDescent="0.3">
      <c r="A34" s="111"/>
      <c r="B34" s="187" t="s">
        <v>320</v>
      </c>
      <c r="C34" s="188"/>
      <c r="D34" s="188"/>
      <c r="E34" s="188"/>
      <c r="F34" s="188"/>
      <c r="G34" s="188"/>
      <c r="H34" s="188"/>
      <c r="M34" s="145"/>
    </row>
    <row r="35" spans="1:14" ht="15.75" customHeight="1" thickBot="1" x14ac:dyDescent="0.3">
      <c r="A35" s="111" t="s">
        <v>28</v>
      </c>
      <c r="B35" s="115">
        <v>1721.3489999999999</v>
      </c>
      <c r="C35" s="148"/>
      <c r="D35" s="149">
        <v>344.052615</v>
      </c>
      <c r="E35" s="115">
        <v>200</v>
      </c>
      <c r="F35" s="148"/>
      <c r="G35" s="149">
        <v>749.16860613747156</v>
      </c>
      <c r="H35" s="115">
        <v>435.22179763515214</v>
      </c>
      <c r="M35" s="145"/>
      <c r="N35" s="145"/>
    </row>
    <row r="36" spans="1:14" ht="15.75" customHeight="1" thickBot="1" x14ac:dyDescent="0.3">
      <c r="A36" s="111" t="s">
        <v>29</v>
      </c>
      <c r="B36" s="115">
        <v>1819.8779999999999</v>
      </c>
      <c r="C36" s="148"/>
      <c r="D36" s="149">
        <v>513.47105299999998</v>
      </c>
      <c r="E36" s="150">
        <v>282</v>
      </c>
      <c r="F36" s="148"/>
      <c r="G36" s="149">
        <v>1550.2011554490002</v>
      </c>
      <c r="H36" s="150">
        <v>851.8159763725921</v>
      </c>
      <c r="M36" s="145"/>
      <c r="N36" s="145"/>
    </row>
    <row r="37" spans="1:14" ht="15.75" customHeight="1" thickBot="1" x14ac:dyDescent="0.3">
      <c r="A37" s="111" t="s">
        <v>30</v>
      </c>
      <c r="B37" s="115">
        <v>1702.7059999999999</v>
      </c>
      <c r="C37" s="148"/>
      <c r="D37" s="149">
        <v>390.09735000000001</v>
      </c>
      <c r="E37" s="115">
        <v>229</v>
      </c>
      <c r="F37" s="148"/>
      <c r="G37" s="149">
        <v>1316.433301821949</v>
      </c>
      <c r="H37" s="115">
        <v>773.14187054133185</v>
      </c>
      <c r="M37" s="145"/>
      <c r="N37" s="145"/>
    </row>
    <row r="38" spans="1:14" ht="15.75" customHeight="1" thickBot="1" x14ac:dyDescent="0.3">
      <c r="A38" s="111" t="s">
        <v>31</v>
      </c>
      <c r="B38" s="115">
        <v>1471.626</v>
      </c>
      <c r="C38" s="148"/>
      <c r="D38" s="149">
        <v>213.10531499999999</v>
      </c>
      <c r="E38" s="150">
        <v>145</v>
      </c>
      <c r="F38" s="148"/>
      <c r="G38" s="149">
        <v>1230.5373173813423</v>
      </c>
      <c r="H38" s="150">
        <v>836.17530363104652</v>
      </c>
      <c r="M38" s="145"/>
      <c r="N38" s="145"/>
    </row>
    <row r="39" spans="1:14" ht="15.75" customHeight="1" thickBot="1" x14ac:dyDescent="0.3">
      <c r="A39" s="111" t="s">
        <v>32</v>
      </c>
      <c r="B39" s="115">
        <v>1077.942</v>
      </c>
      <c r="C39" s="148"/>
      <c r="D39" s="149">
        <v>132.88456500000001</v>
      </c>
      <c r="E39" s="115">
        <v>123</v>
      </c>
      <c r="F39" s="148"/>
      <c r="G39" s="149">
        <v>619.68516167441476</v>
      </c>
      <c r="H39" s="115">
        <v>574.87801910901953</v>
      </c>
      <c r="M39" s="145"/>
      <c r="N39" s="145"/>
    </row>
    <row r="40" spans="1:14" ht="15.75" customHeight="1" thickBot="1" x14ac:dyDescent="0.3">
      <c r="A40" s="111"/>
      <c r="B40" s="187" t="s">
        <v>235</v>
      </c>
      <c r="C40" s="188"/>
      <c r="D40" s="188"/>
      <c r="E40" s="188"/>
      <c r="F40" s="188"/>
      <c r="G40" s="188"/>
      <c r="H40" s="188"/>
      <c r="M40" s="145"/>
    </row>
    <row r="41" spans="1:14" ht="15.75" customHeight="1" thickBot="1" x14ac:dyDescent="0.3">
      <c r="A41" s="111" t="s">
        <v>2</v>
      </c>
      <c r="B41" s="115">
        <v>1878.3320000000001</v>
      </c>
      <c r="C41" s="148"/>
      <c r="D41" s="149">
        <v>385.65399400000001</v>
      </c>
      <c r="E41" s="115">
        <v>205</v>
      </c>
      <c r="F41" s="148"/>
      <c r="G41" s="149">
        <v>1368.3187633786292</v>
      </c>
      <c r="H41" s="115">
        <v>728.47545768193754</v>
      </c>
      <c r="L41" s="145"/>
      <c r="M41" s="145"/>
      <c r="N41" s="145"/>
    </row>
    <row r="42" spans="1:14" ht="15.75" customHeight="1" thickBot="1" x14ac:dyDescent="0.3">
      <c r="A42" s="111" t="s">
        <v>3</v>
      </c>
      <c r="B42" s="115">
        <v>1495.913</v>
      </c>
      <c r="C42" s="148"/>
      <c r="D42" s="149">
        <v>314.59648099999998</v>
      </c>
      <c r="E42" s="150">
        <v>210</v>
      </c>
      <c r="F42" s="148"/>
      <c r="G42" s="149">
        <v>1268.68054678155</v>
      </c>
      <c r="H42" s="150">
        <v>848.09781503439694</v>
      </c>
      <c r="L42" s="145"/>
      <c r="M42" s="145"/>
      <c r="N42" s="145"/>
    </row>
    <row r="43" spans="1:14" ht="15.75" customHeight="1" thickBot="1" x14ac:dyDescent="0.3">
      <c r="A43" s="111" t="s">
        <v>0</v>
      </c>
      <c r="B43" s="115">
        <v>1489.597</v>
      </c>
      <c r="C43" s="148"/>
      <c r="D43" s="149">
        <v>235.33243300000001</v>
      </c>
      <c r="E43" s="115">
        <v>158</v>
      </c>
      <c r="F43" s="148"/>
      <c r="G43" s="149">
        <v>1022.3941442838671</v>
      </c>
      <c r="H43" s="115">
        <v>686.35620525811146</v>
      </c>
      <c r="L43" s="145"/>
      <c r="M43" s="145"/>
      <c r="N43" s="145"/>
    </row>
    <row r="44" spans="1:14" ht="15.75" customHeight="1" thickBot="1" x14ac:dyDescent="0.3">
      <c r="A44" s="111" t="s">
        <v>4</v>
      </c>
      <c r="B44" s="115">
        <v>2929.6590000000001</v>
      </c>
      <c r="C44" s="148"/>
      <c r="D44" s="149">
        <v>658.02799000000005</v>
      </c>
      <c r="E44" s="150">
        <v>225</v>
      </c>
      <c r="F44" s="148"/>
      <c r="G44" s="149">
        <v>1806.6320880201304</v>
      </c>
      <c r="H44" s="150">
        <v>616.66975167421538</v>
      </c>
      <c r="L44" s="145"/>
      <c r="M44" s="145"/>
      <c r="N44" s="145"/>
    </row>
    <row r="45" spans="1:14" ht="15.75" customHeight="1" thickBot="1" x14ac:dyDescent="0.3">
      <c r="A45" s="120" t="s">
        <v>1</v>
      </c>
      <c r="B45" s="121">
        <v>7793.5</v>
      </c>
      <c r="C45" s="122"/>
      <c r="D45" s="121">
        <v>1593.6108979999999</v>
      </c>
      <c r="E45" s="121">
        <v>204</v>
      </c>
      <c r="F45" s="121"/>
      <c r="G45" s="121">
        <f>[2]YASFA_DETRAZ_2021_2022!C147/1000000</f>
        <v>5466.0255424641773</v>
      </c>
      <c r="H45" s="121">
        <v>701</v>
      </c>
      <c r="L45" s="145"/>
      <c r="M45" s="145"/>
      <c r="N45" s="145"/>
    </row>
    <row r="46" spans="1:14" x14ac:dyDescent="0.25">
      <c r="A46" s="163" t="s">
        <v>366</v>
      </c>
      <c r="G46" s="160"/>
      <c r="H46" s="145"/>
    </row>
    <row r="54" spans="1:1" x14ac:dyDescent="0.25">
      <c r="A54" s="126"/>
    </row>
  </sheetData>
  <mergeCells count="8">
    <mergeCell ref="B34:H34"/>
    <mergeCell ref="B40:H40"/>
    <mergeCell ref="B5:H5"/>
    <mergeCell ref="B8:H8"/>
    <mergeCell ref="B14:H14"/>
    <mergeCell ref="B19:H19"/>
    <mergeCell ref="B24:H24"/>
    <mergeCell ref="B31:H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workbookViewId="0"/>
  </sheetViews>
  <sheetFormatPr defaultRowHeight="12.75" x14ac:dyDescent="0.2"/>
  <cols>
    <col min="2" max="2" width="26.5703125" customWidth="1"/>
    <col min="3" max="4" width="11.5703125" customWidth="1"/>
  </cols>
  <sheetData>
    <row r="2" spans="2:4" ht="18.75" x14ac:dyDescent="0.2">
      <c r="B2" s="18" t="s">
        <v>48</v>
      </c>
    </row>
    <row r="3" spans="2:4" ht="16.5" x14ac:dyDescent="0.2">
      <c r="B3" s="19" t="s">
        <v>49</v>
      </c>
    </row>
    <row r="5" spans="2:4" ht="13.5" thickBot="1" x14ac:dyDescent="0.25"/>
    <row r="6" spans="2:4" ht="54.75" thickBot="1" x14ac:dyDescent="0.25">
      <c r="C6" s="22" t="s">
        <v>10</v>
      </c>
      <c r="D6" s="22" t="s">
        <v>10</v>
      </c>
    </row>
    <row r="8" spans="2:4" x14ac:dyDescent="0.2">
      <c r="C8">
        <v>2022</v>
      </c>
      <c r="D8">
        <v>2023</v>
      </c>
    </row>
    <row r="9" spans="2:4" ht="14.25" thickBot="1" x14ac:dyDescent="0.25">
      <c r="B9" s="20" t="s">
        <v>27</v>
      </c>
      <c r="C9">
        <v>29.5</v>
      </c>
      <c r="D9">
        <v>28.8</v>
      </c>
    </row>
    <row r="10" spans="2:4" ht="14.25" thickBot="1" x14ac:dyDescent="0.25">
      <c r="B10" s="20" t="s">
        <v>11</v>
      </c>
      <c r="C10">
        <v>28.3</v>
      </c>
      <c r="D10">
        <v>27.2</v>
      </c>
    </row>
    <row r="11" spans="2:4" ht="27.75" thickBot="1" x14ac:dyDescent="0.25">
      <c r="B11" s="20" t="s">
        <v>15</v>
      </c>
      <c r="C11">
        <v>18.8</v>
      </c>
      <c r="D11">
        <v>18.100000000000001</v>
      </c>
    </row>
    <row r="12" spans="2:4" ht="27.75" thickBot="1" x14ac:dyDescent="0.25">
      <c r="B12" s="20" t="s">
        <v>16</v>
      </c>
      <c r="C12">
        <v>15.9</v>
      </c>
      <c r="D12">
        <v>15.5</v>
      </c>
    </row>
    <row r="13" spans="2:4" ht="14.25" thickBot="1" x14ac:dyDescent="0.25">
      <c r="B13" s="20" t="s">
        <v>12</v>
      </c>
      <c r="C13">
        <v>21.3</v>
      </c>
      <c r="D13">
        <v>19</v>
      </c>
    </row>
    <row r="14" spans="2:4" ht="14.25" thickBot="1" x14ac:dyDescent="0.25">
      <c r="B14" s="20" t="s">
        <v>13</v>
      </c>
      <c r="C14">
        <v>23.4</v>
      </c>
      <c r="D14">
        <v>20.6</v>
      </c>
    </row>
    <row r="15" spans="2:4" ht="14.25" thickBot="1" x14ac:dyDescent="0.25">
      <c r="B15" s="20" t="s">
        <v>14</v>
      </c>
      <c r="C15">
        <v>32.700000000000003</v>
      </c>
      <c r="D15">
        <v>32</v>
      </c>
    </row>
    <row r="16" spans="2:4" ht="14.25" thickBot="1" x14ac:dyDescent="0.25">
      <c r="B16" s="20" t="s">
        <v>9</v>
      </c>
      <c r="C16">
        <v>30.5</v>
      </c>
      <c r="D16">
        <v>29.2</v>
      </c>
    </row>
    <row r="17" spans="2:8" x14ac:dyDescent="0.2">
      <c r="B17" s="47" t="s">
        <v>50</v>
      </c>
    </row>
    <row r="24" spans="2:8" x14ac:dyDescent="0.2">
      <c r="H24" s="47" t="s">
        <v>50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K8" sqref="K8"/>
    </sheetView>
  </sheetViews>
  <sheetFormatPr defaultColWidth="9.140625" defaultRowHeight="15" x14ac:dyDescent="0.25"/>
  <cols>
    <col min="1" max="1" width="31.5703125" style="105" customWidth="1"/>
    <col min="2" max="2" width="11.42578125" style="105" customWidth="1"/>
    <col min="3" max="3" width="10.42578125" style="105" customWidth="1"/>
    <col min="4" max="4" width="9.140625" style="105"/>
    <col min="5" max="5" width="10.42578125" style="105" customWidth="1"/>
    <col min="6" max="16384" width="9.140625" style="105"/>
  </cols>
  <sheetData>
    <row r="1" spans="1:6" ht="18.75" x14ac:dyDescent="0.25">
      <c r="A1" s="104" t="s">
        <v>369</v>
      </c>
    </row>
    <row r="2" spans="1:6" ht="16.5" x14ac:dyDescent="0.25">
      <c r="A2" s="26" t="s">
        <v>329</v>
      </c>
    </row>
    <row r="3" spans="1:6" ht="15.75" thickBot="1" x14ac:dyDescent="0.3"/>
    <row r="4" spans="1:6" ht="41.25" thickBot="1" x14ac:dyDescent="0.3">
      <c r="A4" s="151"/>
      <c r="B4" s="108" t="s">
        <v>204</v>
      </c>
      <c r="C4" s="108" t="s">
        <v>205</v>
      </c>
      <c r="D4" s="108" t="s">
        <v>206</v>
      </c>
      <c r="E4" s="108" t="s">
        <v>207</v>
      </c>
    </row>
    <row r="5" spans="1:6" ht="15.75" customHeight="1" thickBot="1" x14ac:dyDescent="0.3">
      <c r="A5" s="111"/>
      <c r="B5" s="187" t="s">
        <v>173</v>
      </c>
      <c r="C5" s="188"/>
      <c r="D5" s="188"/>
      <c r="E5" s="188"/>
    </row>
    <row r="6" spans="1:6" ht="15.75" customHeight="1" thickBot="1" x14ac:dyDescent="0.3">
      <c r="A6" s="111" t="s">
        <v>174</v>
      </c>
      <c r="B6" s="112">
        <v>13453.081</v>
      </c>
      <c r="C6" s="113">
        <v>3432.6553829999998</v>
      </c>
      <c r="D6" s="112">
        <v>255</v>
      </c>
      <c r="E6" s="116">
        <v>54.72</v>
      </c>
      <c r="F6" s="161"/>
    </row>
    <row r="7" spans="1:6" ht="15.75" customHeight="1" thickBot="1" x14ac:dyDescent="0.3">
      <c r="A7" s="111" t="s">
        <v>175</v>
      </c>
      <c r="B7" s="112">
        <v>13790.316000000001</v>
      </c>
      <c r="C7" s="113">
        <v>3893.3844680000002</v>
      </c>
      <c r="D7" s="112">
        <v>282</v>
      </c>
      <c r="E7" s="116">
        <v>52.66</v>
      </c>
      <c r="F7" s="161"/>
    </row>
    <row r="8" spans="1:6" ht="15.75" customHeight="1" thickBot="1" x14ac:dyDescent="0.3">
      <c r="A8" s="111"/>
      <c r="B8" s="187" t="s">
        <v>176</v>
      </c>
      <c r="C8" s="188"/>
      <c r="D8" s="188"/>
      <c r="E8" s="188"/>
    </row>
    <row r="9" spans="1:6" ht="15.75" customHeight="1" thickBot="1" x14ac:dyDescent="0.3">
      <c r="A9" s="111" t="s">
        <v>177</v>
      </c>
      <c r="B9" s="112">
        <v>4641.95</v>
      </c>
      <c r="C9" s="113">
        <v>1207.257752</v>
      </c>
      <c r="D9" s="112">
        <v>260</v>
      </c>
      <c r="E9" s="116">
        <v>40.65</v>
      </c>
      <c r="F9" s="161"/>
    </row>
    <row r="10" spans="1:6" ht="15.75" customHeight="1" thickBot="1" x14ac:dyDescent="0.3">
      <c r="A10" s="111" t="s">
        <v>178</v>
      </c>
      <c r="B10" s="112">
        <v>3838.1129999999998</v>
      </c>
      <c r="C10" s="113">
        <v>960.03790500000002</v>
      </c>
      <c r="D10" s="112">
        <v>250</v>
      </c>
      <c r="E10" s="116">
        <v>54.07</v>
      </c>
      <c r="F10" s="161"/>
    </row>
    <row r="11" spans="1:6" ht="15.75" customHeight="1" thickBot="1" x14ac:dyDescent="0.3">
      <c r="A11" s="111" t="s">
        <v>179</v>
      </c>
      <c r="B11" s="112">
        <v>4708.0439999999999</v>
      </c>
      <c r="C11" s="113">
        <v>1201.8067759999999</v>
      </c>
      <c r="D11" s="112">
        <v>255</v>
      </c>
      <c r="E11" s="116">
        <v>50.95</v>
      </c>
      <c r="F11" s="161"/>
    </row>
    <row r="12" spans="1:6" ht="15.75" customHeight="1" thickBot="1" x14ac:dyDescent="0.3">
      <c r="A12" s="111" t="s">
        <v>180</v>
      </c>
      <c r="B12" s="112">
        <v>4156.5969999999998</v>
      </c>
      <c r="C12" s="113">
        <v>1091.0368619999999</v>
      </c>
      <c r="D12" s="112">
        <v>262</v>
      </c>
      <c r="E12" s="116">
        <v>46.6</v>
      </c>
      <c r="F12" s="161"/>
    </row>
    <row r="13" spans="1:6" ht="15.75" customHeight="1" thickBot="1" x14ac:dyDescent="0.3">
      <c r="A13" s="111" t="s">
        <v>181</v>
      </c>
      <c r="B13" s="112">
        <v>9898.6919999999991</v>
      </c>
      <c r="C13" s="113">
        <v>2865.9005550000002</v>
      </c>
      <c r="D13" s="112">
        <v>290</v>
      </c>
      <c r="E13" s="116">
        <v>70.22</v>
      </c>
      <c r="F13" s="161"/>
    </row>
    <row r="14" spans="1:6" ht="15.75" customHeight="1" thickBot="1" x14ac:dyDescent="0.3">
      <c r="A14" s="111"/>
      <c r="B14" s="187" t="s">
        <v>318</v>
      </c>
      <c r="C14" s="188"/>
      <c r="D14" s="188"/>
      <c r="E14" s="188"/>
    </row>
    <row r="15" spans="1:6" ht="15.75" customHeight="1" thickBot="1" x14ac:dyDescent="0.3">
      <c r="A15" s="111" t="s">
        <v>65</v>
      </c>
      <c r="B15" s="112">
        <v>13590.779</v>
      </c>
      <c r="C15" s="113">
        <v>3415.2587079999998</v>
      </c>
      <c r="D15" s="112">
        <v>251</v>
      </c>
      <c r="E15" s="116">
        <v>54.64</v>
      </c>
    </row>
    <row r="16" spans="1:6" ht="15.75" customHeight="1" thickBot="1" x14ac:dyDescent="0.3">
      <c r="A16" s="111" t="s">
        <v>66</v>
      </c>
      <c r="B16" s="112">
        <v>2411.6579999999999</v>
      </c>
      <c r="C16" s="113">
        <v>690.669577</v>
      </c>
      <c r="D16" s="118">
        <v>286</v>
      </c>
      <c r="E16" s="116">
        <v>35.61</v>
      </c>
    </row>
    <row r="17" spans="1:5" ht="15.75" customHeight="1" thickBot="1" x14ac:dyDescent="0.3">
      <c r="A17" s="111" t="s">
        <v>264</v>
      </c>
      <c r="B17" s="112">
        <v>11038.861000000001</v>
      </c>
      <c r="C17" s="113">
        <v>3161.9524070000002</v>
      </c>
      <c r="D17" s="112">
        <v>286</v>
      </c>
      <c r="E17" s="116">
        <v>60.76</v>
      </c>
    </row>
    <row r="18" spans="1:5" ht="15.75" customHeight="1" thickBot="1" x14ac:dyDescent="0.3">
      <c r="A18" s="111" t="s">
        <v>67</v>
      </c>
      <c r="B18" s="112">
        <v>202.09899999999999</v>
      </c>
      <c r="C18" s="113">
        <v>58.159157999999998</v>
      </c>
      <c r="D18" s="118">
        <v>288</v>
      </c>
      <c r="E18" s="116">
        <v>27.95</v>
      </c>
    </row>
    <row r="19" spans="1:5" ht="15.75" customHeight="1" thickBot="1" x14ac:dyDescent="0.3">
      <c r="A19" s="111"/>
      <c r="B19" s="187" t="s">
        <v>182</v>
      </c>
      <c r="C19" s="188"/>
      <c r="D19" s="188"/>
      <c r="E19" s="188"/>
    </row>
    <row r="20" spans="1:5" ht="15.75" customHeight="1" thickBot="1" x14ac:dyDescent="0.3">
      <c r="A20" s="111" t="s">
        <v>233</v>
      </c>
      <c r="B20" s="112">
        <v>4769.2889999999998</v>
      </c>
      <c r="C20" s="113">
        <v>1483.4216530000001</v>
      </c>
      <c r="D20" s="112">
        <v>311</v>
      </c>
      <c r="E20" s="116">
        <v>69.59</v>
      </c>
    </row>
    <row r="21" spans="1:5" ht="15.75" customHeight="1" thickBot="1" x14ac:dyDescent="0.3">
      <c r="A21" s="111" t="s">
        <v>184</v>
      </c>
      <c r="B21" s="112">
        <v>7562.17</v>
      </c>
      <c r="C21" s="113">
        <v>2063.0340649999998</v>
      </c>
      <c r="D21" s="118">
        <v>273</v>
      </c>
      <c r="E21" s="116">
        <v>51.08</v>
      </c>
    </row>
    <row r="22" spans="1:5" ht="15.75" customHeight="1" thickBot="1" x14ac:dyDescent="0.3">
      <c r="A22" s="111" t="s">
        <v>185</v>
      </c>
      <c r="B22" s="112">
        <v>10545.933999999999</v>
      </c>
      <c r="C22" s="113">
        <v>2719.5610729999999</v>
      </c>
      <c r="D22" s="112">
        <v>258</v>
      </c>
      <c r="E22" s="116">
        <v>53.82</v>
      </c>
    </row>
    <row r="23" spans="1:5" ht="15.75" customHeight="1" thickBot="1" x14ac:dyDescent="0.3">
      <c r="A23" s="111" t="s">
        <v>234</v>
      </c>
      <c r="B23" s="112">
        <v>4366.0039999999999</v>
      </c>
      <c r="C23" s="113">
        <v>1060.02306</v>
      </c>
      <c r="D23" s="118">
        <v>243</v>
      </c>
      <c r="E23" s="116">
        <v>45.86</v>
      </c>
    </row>
    <row r="24" spans="1:5" ht="15.75" customHeight="1" thickBot="1" x14ac:dyDescent="0.3">
      <c r="A24" s="111"/>
      <c r="B24" s="187" t="s">
        <v>152</v>
      </c>
      <c r="C24" s="188"/>
      <c r="D24" s="188"/>
      <c r="E24" s="188"/>
    </row>
    <row r="25" spans="1:5" ht="15.75" customHeight="1" thickBot="1" x14ac:dyDescent="0.3">
      <c r="A25" s="111" t="s">
        <v>68</v>
      </c>
      <c r="B25" s="112">
        <v>5837.2370000000001</v>
      </c>
      <c r="C25" s="113">
        <v>1610.914667</v>
      </c>
      <c r="D25" s="112">
        <v>276</v>
      </c>
      <c r="E25" s="116">
        <v>62.16</v>
      </c>
    </row>
    <row r="26" spans="1:5" ht="15.75" customHeight="1" thickBot="1" x14ac:dyDescent="0.3">
      <c r="A26" s="111" t="s">
        <v>69</v>
      </c>
      <c r="B26" s="112">
        <v>6300.5540000000001</v>
      </c>
      <c r="C26" s="113">
        <v>1716.877935</v>
      </c>
      <c r="D26" s="118">
        <v>272</v>
      </c>
      <c r="E26" s="116">
        <v>59.89</v>
      </c>
    </row>
    <row r="27" spans="1:5" ht="15.75" customHeight="1" thickBot="1" x14ac:dyDescent="0.3">
      <c r="A27" s="111" t="s">
        <v>319</v>
      </c>
      <c r="B27" s="112">
        <v>5450.2780000000002</v>
      </c>
      <c r="C27" s="113">
        <v>1396.8171910000001</v>
      </c>
      <c r="D27" s="112">
        <v>256</v>
      </c>
      <c r="E27" s="116">
        <v>45.89</v>
      </c>
    </row>
    <row r="28" spans="1:5" ht="15.75" customHeight="1" thickBot="1" x14ac:dyDescent="0.3">
      <c r="A28" s="111" t="s">
        <v>74</v>
      </c>
      <c r="B28" s="112">
        <v>5844.259</v>
      </c>
      <c r="C28" s="113">
        <v>1554.095503</v>
      </c>
      <c r="D28" s="118">
        <v>266</v>
      </c>
      <c r="E28" s="116">
        <v>49.72</v>
      </c>
    </row>
    <row r="29" spans="1:5" ht="15.75" customHeight="1" thickBot="1" x14ac:dyDescent="0.3">
      <c r="A29" s="111" t="s">
        <v>9</v>
      </c>
      <c r="B29" s="112">
        <v>2973.06</v>
      </c>
      <c r="C29" s="113">
        <v>812.26411099999996</v>
      </c>
      <c r="D29" s="112">
        <v>273</v>
      </c>
      <c r="E29" s="116">
        <v>51.51</v>
      </c>
    </row>
    <row r="30" spans="1:5" ht="15.75" customHeight="1" thickBot="1" x14ac:dyDescent="0.3">
      <c r="A30" s="111" t="s">
        <v>71</v>
      </c>
      <c r="B30" s="112">
        <v>838.00800000000004</v>
      </c>
      <c r="C30" s="113">
        <v>235.07044500000001</v>
      </c>
      <c r="D30" s="112">
        <v>281</v>
      </c>
      <c r="E30" s="116">
        <v>57.45</v>
      </c>
    </row>
    <row r="31" spans="1:5" ht="15.75" customHeight="1" thickBot="1" x14ac:dyDescent="0.3">
      <c r="A31" s="111"/>
      <c r="B31" s="187" t="s">
        <v>193</v>
      </c>
      <c r="C31" s="188"/>
      <c r="D31" s="188"/>
      <c r="E31" s="188"/>
    </row>
    <row r="32" spans="1:5" ht="15.75" customHeight="1" thickBot="1" x14ac:dyDescent="0.3">
      <c r="A32" s="111" t="s">
        <v>194</v>
      </c>
      <c r="B32" s="112">
        <v>25514.147000000001</v>
      </c>
      <c r="C32" s="113">
        <v>6855.8618720000004</v>
      </c>
      <c r="D32" s="112">
        <v>269</v>
      </c>
      <c r="E32" s="116">
        <v>54.4</v>
      </c>
    </row>
    <row r="33" spans="1:10" ht="15.75" customHeight="1" thickBot="1" x14ac:dyDescent="0.3">
      <c r="A33" s="111" t="s">
        <v>195</v>
      </c>
      <c r="B33" s="112">
        <v>1729.25</v>
      </c>
      <c r="C33" s="117">
        <v>470.17797899999999</v>
      </c>
      <c r="D33" s="118">
        <v>272</v>
      </c>
      <c r="E33" s="116">
        <v>44.62</v>
      </c>
    </row>
    <row r="34" spans="1:10" ht="15.75" customHeight="1" thickBot="1" x14ac:dyDescent="0.3">
      <c r="A34" s="111"/>
      <c r="B34" s="187" t="s">
        <v>370</v>
      </c>
      <c r="C34" s="188"/>
      <c r="D34" s="188"/>
      <c r="E34" s="188"/>
    </row>
    <row r="35" spans="1:10" ht="15.75" customHeight="1" thickBot="1" x14ac:dyDescent="0.3">
      <c r="A35" s="111" t="s">
        <v>28</v>
      </c>
      <c r="B35" s="112">
        <v>3511.5479999999998</v>
      </c>
      <c r="C35" s="113">
        <v>1106.0657779999999</v>
      </c>
      <c r="D35" s="112">
        <v>315</v>
      </c>
      <c r="E35" s="116">
        <v>36.020000000000003</v>
      </c>
    </row>
    <row r="36" spans="1:10" ht="15.75" customHeight="1" thickBot="1" x14ac:dyDescent="0.3">
      <c r="A36" s="111" t="s">
        <v>29</v>
      </c>
      <c r="B36" s="112">
        <v>5620.99</v>
      </c>
      <c r="C36" s="113">
        <v>1667.393566</v>
      </c>
      <c r="D36" s="118">
        <v>297</v>
      </c>
      <c r="E36" s="116">
        <v>57.07</v>
      </c>
    </row>
    <row r="37" spans="1:10" ht="15.75" customHeight="1" thickBot="1" x14ac:dyDescent="0.3">
      <c r="A37" s="111" t="s">
        <v>30</v>
      </c>
      <c r="B37" s="112">
        <v>6538.0370000000003</v>
      </c>
      <c r="C37" s="113">
        <v>1729.5802619999999</v>
      </c>
      <c r="D37" s="112">
        <v>265</v>
      </c>
      <c r="E37" s="116">
        <v>64.58</v>
      </c>
    </row>
    <row r="38" spans="1:10" ht="15.75" customHeight="1" thickBot="1" x14ac:dyDescent="0.3">
      <c r="A38" s="111" t="s">
        <v>31</v>
      </c>
      <c r="B38" s="112">
        <v>6833.3469999999998</v>
      </c>
      <c r="C38" s="113">
        <v>1687.754915</v>
      </c>
      <c r="D38" s="118">
        <v>247</v>
      </c>
      <c r="E38" s="116">
        <v>65.75</v>
      </c>
    </row>
    <row r="39" spans="1:10" ht="15.75" customHeight="1" thickBot="1" x14ac:dyDescent="0.3">
      <c r="A39" s="111" t="s">
        <v>32</v>
      </c>
      <c r="B39" s="112">
        <v>4739.4740000000002</v>
      </c>
      <c r="C39" s="113">
        <v>1135.2453290000001</v>
      </c>
      <c r="D39" s="112">
        <v>240</v>
      </c>
      <c r="E39" s="116">
        <v>44.47</v>
      </c>
    </row>
    <row r="40" spans="1:10" ht="15.75" customHeight="1" thickBot="1" x14ac:dyDescent="0.3">
      <c r="A40" s="111"/>
      <c r="B40" s="187" t="s">
        <v>235</v>
      </c>
      <c r="C40" s="188"/>
      <c r="D40" s="188"/>
      <c r="E40" s="188"/>
    </row>
    <row r="41" spans="1:10" ht="15.75" customHeight="1" thickBot="1" x14ac:dyDescent="0.3">
      <c r="A41" s="111" t="s">
        <v>2</v>
      </c>
      <c r="B41" s="112">
        <v>7704.9430000000002</v>
      </c>
      <c r="C41" s="113">
        <v>2026.3176989999999</v>
      </c>
      <c r="D41" s="112">
        <v>263</v>
      </c>
      <c r="E41" s="116">
        <v>56.42</v>
      </c>
    </row>
    <row r="42" spans="1:10" ht="15.75" customHeight="1" thickBot="1" x14ac:dyDescent="0.3">
      <c r="A42" s="111" t="s">
        <v>3</v>
      </c>
      <c r="B42" s="112">
        <v>6306.2920000000004</v>
      </c>
      <c r="C42" s="113">
        <v>1668.614049</v>
      </c>
      <c r="D42" s="118">
        <v>265</v>
      </c>
      <c r="E42" s="116">
        <v>63.5</v>
      </c>
    </row>
    <row r="43" spans="1:10" ht="15.75" customHeight="1" thickBot="1" x14ac:dyDescent="0.3">
      <c r="A43" s="111" t="s">
        <v>0</v>
      </c>
      <c r="B43" s="112">
        <v>5452.28</v>
      </c>
      <c r="C43" s="113">
        <v>1462.2111520000001</v>
      </c>
      <c r="D43" s="112">
        <v>268</v>
      </c>
      <c r="E43" s="116">
        <v>53.84</v>
      </c>
    </row>
    <row r="44" spans="1:10" ht="15.75" customHeight="1" thickBot="1" x14ac:dyDescent="0.3">
      <c r="A44" s="111" t="s">
        <v>4</v>
      </c>
      <c r="B44" s="112">
        <v>7779.8810000000003</v>
      </c>
      <c r="C44" s="113">
        <v>2168.8969520000001</v>
      </c>
      <c r="D44" s="118">
        <v>279</v>
      </c>
      <c r="E44" s="116">
        <v>45.61</v>
      </c>
    </row>
    <row r="45" spans="1:10" ht="15.75" customHeight="1" thickBot="1" x14ac:dyDescent="0.3">
      <c r="A45" s="120" t="s">
        <v>1</v>
      </c>
      <c r="B45" s="121">
        <v>27243.397000000001</v>
      </c>
      <c r="C45" s="122">
        <v>7326.0398510000005</v>
      </c>
      <c r="D45" s="121">
        <v>269</v>
      </c>
      <c r="E45" s="123">
        <v>53.66</v>
      </c>
    </row>
    <row r="46" spans="1:10" x14ac:dyDescent="0.25">
      <c r="A46" s="184" t="s">
        <v>362</v>
      </c>
      <c r="B46" s="184"/>
      <c r="C46" s="184"/>
      <c r="D46" s="184"/>
      <c r="E46" s="184"/>
      <c r="F46" s="184"/>
      <c r="G46" s="184"/>
      <c r="H46" s="184"/>
      <c r="I46" s="184"/>
      <c r="J46" s="184"/>
    </row>
  </sheetData>
  <mergeCells count="9">
    <mergeCell ref="A46:J46"/>
    <mergeCell ref="B34:E34"/>
    <mergeCell ref="B40:E40"/>
    <mergeCell ref="B5:E5"/>
    <mergeCell ref="B8:E8"/>
    <mergeCell ref="B14:E14"/>
    <mergeCell ref="B19:E19"/>
    <mergeCell ref="B24:E24"/>
    <mergeCell ref="B31:E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D7" workbookViewId="0">
      <selection activeCell="E16" sqref="E16"/>
    </sheetView>
  </sheetViews>
  <sheetFormatPr defaultColWidth="9.140625" defaultRowHeight="12.75" x14ac:dyDescent="0.2"/>
  <cols>
    <col min="1" max="1" width="10.140625" style="28" customWidth="1"/>
    <col min="2" max="5" width="15.140625" style="28" customWidth="1"/>
    <col min="6" max="7" width="23.28515625" style="28" customWidth="1"/>
    <col min="8" max="16384" width="9.140625" style="28"/>
  </cols>
  <sheetData>
    <row r="1" spans="1:6" ht="18.75" x14ac:dyDescent="0.2">
      <c r="A1" s="27" t="s">
        <v>38</v>
      </c>
    </row>
    <row r="2" spans="1:6" ht="16.5" x14ac:dyDescent="0.2">
      <c r="A2" s="29" t="s">
        <v>47</v>
      </c>
    </row>
    <row r="3" spans="1:6" ht="13.5" thickBot="1" x14ac:dyDescent="0.25"/>
    <row r="4" spans="1:6" ht="50.25" customHeight="1" thickBot="1" x14ac:dyDescent="0.25">
      <c r="A4" s="30"/>
      <c r="B4" s="31" t="s">
        <v>371</v>
      </c>
      <c r="C4" s="31" t="s">
        <v>372</v>
      </c>
      <c r="D4" s="31" t="s">
        <v>373</v>
      </c>
      <c r="E4" s="31" t="s">
        <v>374</v>
      </c>
    </row>
    <row r="5" spans="1:6" ht="14.25" thickBot="1" x14ac:dyDescent="0.25">
      <c r="A5" s="32">
        <v>2015</v>
      </c>
      <c r="B5" s="33">
        <v>19.899999999999999</v>
      </c>
      <c r="C5" s="33">
        <v>12.1</v>
      </c>
      <c r="D5" s="33">
        <v>11.2</v>
      </c>
      <c r="E5" s="33">
        <v>28.4</v>
      </c>
    </row>
    <row r="6" spans="1:6" ht="14.25" thickBot="1" x14ac:dyDescent="0.25">
      <c r="A6" s="32">
        <v>2016</v>
      </c>
      <c r="B6" s="33">
        <v>20.6</v>
      </c>
      <c r="C6" s="33">
        <v>10.1</v>
      </c>
      <c r="D6" s="33">
        <v>12.1</v>
      </c>
      <c r="E6" s="33">
        <v>27.8</v>
      </c>
    </row>
    <row r="7" spans="1:6" ht="14.25" thickBot="1" x14ac:dyDescent="0.25">
      <c r="A7" s="32">
        <v>2017</v>
      </c>
      <c r="B7" s="33">
        <v>20.3</v>
      </c>
      <c r="C7" s="33">
        <v>6.6</v>
      </c>
      <c r="D7" s="33">
        <v>10.8</v>
      </c>
      <c r="E7" s="33">
        <v>25.9</v>
      </c>
    </row>
    <row r="8" spans="1:6" ht="14.25" thickBot="1" x14ac:dyDescent="0.25">
      <c r="A8" s="32">
        <v>2018</v>
      </c>
      <c r="B8" s="33">
        <v>20.3</v>
      </c>
      <c r="C8" s="33">
        <v>6.5</v>
      </c>
      <c r="D8" s="33">
        <v>10.7</v>
      </c>
      <c r="E8" s="33">
        <v>25.7</v>
      </c>
    </row>
    <row r="9" spans="1:6" ht="14.25" thickBot="1" x14ac:dyDescent="0.25">
      <c r="A9" s="32">
        <v>2019</v>
      </c>
      <c r="B9" s="34">
        <v>20.100000000000001</v>
      </c>
      <c r="C9" s="34">
        <v>6.4</v>
      </c>
      <c r="D9" s="34">
        <v>9.6</v>
      </c>
      <c r="E9" s="34">
        <v>24.6</v>
      </c>
    </row>
    <row r="10" spans="1:6" ht="14.25" thickBot="1" x14ac:dyDescent="0.25">
      <c r="A10" s="32">
        <v>2020</v>
      </c>
      <c r="B10" s="34">
        <v>20</v>
      </c>
      <c r="C10" s="34">
        <v>6.2</v>
      </c>
      <c r="D10" s="34">
        <v>10.199999999999999</v>
      </c>
      <c r="E10" s="34">
        <v>24.9</v>
      </c>
    </row>
    <row r="11" spans="1:6" ht="14.25" thickBot="1" x14ac:dyDescent="0.25">
      <c r="A11" s="32">
        <v>2021</v>
      </c>
      <c r="B11" s="34">
        <v>20.100000000000001</v>
      </c>
      <c r="C11" s="34">
        <v>5.9</v>
      </c>
      <c r="D11" s="34">
        <v>10.8</v>
      </c>
      <c r="E11" s="34">
        <v>25.2</v>
      </c>
    </row>
    <row r="12" spans="1:6" ht="14.25" thickBot="1" x14ac:dyDescent="0.25">
      <c r="A12" s="32">
        <v>2022</v>
      </c>
      <c r="B12" s="34">
        <v>20.100000000000001</v>
      </c>
      <c r="C12" s="34">
        <v>4.5</v>
      </c>
      <c r="D12" s="34">
        <v>9.8000000000000007</v>
      </c>
      <c r="E12" s="34">
        <v>24.4</v>
      </c>
      <c r="F12" s="41"/>
    </row>
    <row r="13" spans="1:6" ht="13.5" x14ac:dyDescent="0.2">
      <c r="A13" s="45">
        <v>2023</v>
      </c>
      <c r="B13" s="46">
        <v>18.899999999999999</v>
      </c>
      <c r="C13" s="46">
        <v>4.7</v>
      </c>
      <c r="D13" s="46">
        <v>8.9</v>
      </c>
      <c r="E13" s="46">
        <v>22.8</v>
      </c>
      <c r="F13" s="41"/>
    </row>
    <row r="14" spans="1:6" ht="13.5" x14ac:dyDescent="0.2">
      <c r="A14" s="35" t="s">
        <v>375</v>
      </c>
      <c r="B14" s="36"/>
      <c r="C14" s="37"/>
      <c r="D14" s="37"/>
      <c r="E14" s="37"/>
    </row>
    <row r="15" spans="1:6" x14ac:dyDescent="0.2">
      <c r="C15" s="38"/>
      <c r="D15" s="37"/>
      <c r="E15" s="37"/>
    </row>
    <row r="16" spans="1:6" ht="15.75" customHeight="1" x14ac:dyDescent="0.2">
      <c r="B16" s="37"/>
      <c r="C16" s="37"/>
      <c r="D16" s="37"/>
      <c r="E16" s="37"/>
    </row>
    <row r="17" spans="1:7" x14ac:dyDescent="0.2">
      <c r="B17" s="37"/>
      <c r="C17" s="37"/>
      <c r="D17" s="37"/>
      <c r="E17" s="37"/>
    </row>
    <row r="18" spans="1:7" x14ac:dyDescent="0.2">
      <c r="B18" s="37"/>
      <c r="C18" s="37"/>
      <c r="D18" s="37"/>
      <c r="E18" s="37"/>
    </row>
    <row r="19" spans="1:7" ht="15.75" customHeight="1" x14ac:dyDescent="0.2">
      <c r="B19" s="37"/>
      <c r="C19" s="37"/>
      <c r="D19" s="37"/>
      <c r="E19" s="37"/>
    </row>
    <row r="20" spans="1:7" x14ac:dyDescent="0.2">
      <c r="C20" s="39"/>
    </row>
    <row r="21" spans="1:7" x14ac:dyDescent="0.2">
      <c r="C21" s="39"/>
    </row>
    <row r="22" spans="1:7" x14ac:dyDescent="0.2">
      <c r="A22" s="36"/>
      <c r="B22" s="36"/>
      <c r="C22" s="39"/>
    </row>
    <row r="23" spans="1:7" x14ac:dyDescent="0.2">
      <c r="A23" s="36"/>
      <c r="B23" s="36"/>
      <c r="C23" s="38"/>
      <c r="D23" s="37"/>
      <c r="E23" s="37"/>
      <c r="F23" s="37"/>
      <c r="G23" s="37"/>
    </row>
    <row r="24" spans="1:7" x14ac:dyDescent="0.2">
      <c r="A24" s="36"/>
      <c r="B24" s="36"/>
      <c r="C24" s="37"/>
      <c r="D24" s="37"/>
      <c r="E24" s="37"/>
      <c r="F24" s="37"/>
      <c r="G24" s="37"/>
    </row>
    <row r="25" spans="1:7" x14ac:dyDescent="0.2">
      <c r="A25" s="40"/>
      <c r="B25" s="36"/>
      <c r="C25" s="37"/>
      <c r="D25" s="37"/>
      <c r="E25" s="37"/>
      <c r="F25" s="37"/>
      <c r="G25" s="37"/>
    </row>
    <row r="26" spans="1:7" x14ac:dyDescent="0.2">
      <c r="A26" s="40"/>
      <c r="B26" s="36"/>
      <c r="C26" s="37"/>
      <c r="D26" s="37"/>
      <c r="E26" s="37"/>
      <c r="F26" s="37"/>
      <c r="G26" s="37"/>
    </row>
    <row r="27" spans="1:7" x14ac:dyDescent="0.2">
      <c r="A27" s="40"/>
      <c r="B27" s="36"/>
      <c r="C27" s="37"/>
      <c r="D27" s="37"/>
      <c r="E27" s="37"/>
      <c r="F27" s="37"/>
      <c r="G27" s="37"/>
    </row>
    <row r="28" spans="1:7" x14ac:dyDescent="0.2">
      <c r="A28" s="40"/>
      <c r="B28" s="36"/>
      <c r="C28" s="37"/>
      <c r="D28" s="37"/>
      <c r="E28" s="37"/>
      <c r="F28" s="37"/>
      <c r="G28" s="37"/>
    </row>
    <row r="29" spans="1:7" x14ac:dyDescent="0.2">
      <c r="A29" s="40"/>
      <c r="B29" s="36"/>
      <c r="C29" s="37"/>
      <c r="D29" s="37"/>
      <c r="E29" s="37"/>
      <c r="F29" s="37"/>
      <c r="G29" s="37"/>
    </row>
    <row r="30" spans="1:7" x14ac:dyDescent="0.2">
      <c r="B30" s="37"/>
      <c r="C30" s="37"/>
      <c r="D30" s="37"/>
      <c r="E30" s="37"/>
      <c r="F30" s="37"/>
      <c r="G30" s="37"/>
    </row>
    <row r="31" spans="1:7" x14ac:dyDescent="0.2">
      <c r="B31" s="37"/>
      <c r="C31" s="37"/>
      <c r="D31" s="37"/>
      <c r="E31" s="37"/>
      <c r="F31" s="37"/>
      <c r="G31" s="37"/>
    </row>
    <row r="32" spans="1:7" x14ac:dyDescent="0.2">
      <c r="B32" s="37"/>
      <c r="C32" s="37"/>
      <c r="D32" s="37"/>
      <c r="E32" s="37"/>
      <c r="F32" s="37"/>
      <c r="G32" s="37"/>
    </row>
    <row r="33" spans="1:7" ht="15.75" customHeight="1" x14ac:dyDescent="0.2">
      <c r="B33" s="37"/>
      <c r="C33" s="37"/>
      <c r="D33" s="37"/>
      <c r="E33" s="37"/>
      <c r="F33" s="37"/>
      <c r="G33" s="37"/>
    </row>
    <row r="34" spans="1:7" x14ac:dyDescent="0.2">
      <c r="B34" s="37"/>
      <c r="C34" s="37"/>
      <c r="D34" s="37"/>
      <c r="E34" s="37"/>
      <c r="F34" s="37"/>
      <c r="G34" s="37"/>
    </row>
    <row r="35" spans="1:7" x14ac:dyDescent="0.2">
      <c r="B35" s="37"/>
      <c r="C35" s="37"/>
      <c r="D35" s="37"/>
      <c r="E35" s="37"/>
      <c r="F35" s="37"/>
      <c r="G35" s="37"/>
    </row>
    <row r="36" spans="1:7" x14ac:dyDescent="0.2">
      <c r="A36" s="37"/>
      <c r="B36" s="37"/>
      <c r="C36" s="37"/>
      <c r="D36" s="37"/>
      <c r="E36" s="37"/>
      <c r="F36" s="37"/>
      <c r="G36" s="37"/>
    </row>
    <row r="37" spans="1:7" x14ac:dyDescent="0.2">
      <c r="A37" s="37"/>
      <c r="B37" s="37"/>
      <c r="C37" s="37"/>
      <c r="D37" s="37"/>
      <c r="E37" s="37"/>
      <c r="F37" s="37"/>
      <c r="G37" s="37"/>
    </row>
    <row r="38" spans="1:7" x14ac:dyDescent="0.2">
      <c r="A38" s="37"/>
      <c r="B38" s="37"/>
      <c r="C38" s="37"/>
      <c r="D38" s="37"/>
      <c r="E38" s="37"/>
      <c r="F38" s="37"/>
      <c r="G38" s="37"/>
    </row>
    <row r="39" spans="1:7" x14ac:dyDescent="0.2">
      <c r="A39" s="37"/>
      <c r="B39" s="37"/>
      <c r="C39" s="37"/>
      <c r="D39" s="37"/>
      <c r="E39" s="37"/>
      <c r="F39" s="37"/>
      <c r="G39" s="37"/>
    </row>
    <row r="40" spans="1:7" x14ac:dyDescent="0.2">
      <c r="A40" s="37"/>
      <c r="B40" s="37"/>
      <c r="C40" s="37"/>
      <c r="D40" s="37"/>
      <c r="E40" s="37"/>
      <c r="F40" s="37"/>
      <c r="G40" s="37"/>
    </row>
    <row r="41" spans="1:7" x14ac:dyDescent="0.2">
      <c r="A41" s="37"/>
      <c r="B41" s="37"/>
      <c r="C41" s="37"/>
      <c r="D41" s="37"/>
      <c r="E41" s="37"/>
      <c r="F41" s="37"/>
      <c r="G41" s="37"/>
    </row>
    <row r="42" spans="1:7" x14ac:dyDescent="0.2">
      <c r="B42" s="37"/>
      <c r="C42" s="37"/>
      <c r="D42" s="37"/>
      <c r="E42" s="37"/>
      <c r="F42" s="37"/>
      <c r="G42" s="37"/>
    </row>
    <row r="43" spans="1:7" ht="15.75" customHeight="1" x14ac:dyDescent="0.2">
      <c r="B43" s="37"/>
      <c r="C43" s="37"/>
      <c r="D43" s="37"/>
      <c r="E43" s="37"/>
      <c r="F43" s="37"/>
      <c r="G43" s="37"/>
    </row>
    <row r="44" spans="1:7" x14ac:dyDescent="0.2">
      <c r="B44" s="37"/>
      <c r="C44" s="37"/>
      <c r="D44" s="37"/>
      <c r="E44" s="37"/>
      <c r="F44" s="37"/>
      <c r="G44" s="37"/>
    </row>
    <row r="45" spans="1:7" x14ac:dyDescent="0.2">
      <c r="B45" s="37"/>
      <c r="C45" s="37"/>
      <c r="D45" s="37"/>
      <c r="E45" s="37"/>
      <c r="F45" s="37"/>
      <c r="G45" s="37"/>
    </row>
    <row r="46" spans="1:7" ht="12.75" customHeight="1" x14ac:dyDescent="0.2">
      <c r="B46" s="37"/>
      <c r="C46" s="37"/>
      <c r="D46" s="37"/>
      <c r="E46" s="37"/>
      <c r="F46" s="37"/>
      <c r="G46" s="37"/>
    </row>
    <row r="47" spans="1:7" ht="12.75" customHeight="1" x14ac:dyDescent="0.2">
      <c r="B47" s="37"/>
      <c r="C47" s="37"/>
      <c r="D47" s="37"/>
      <c r="E47" s="37"/>
      <c r="F47" s="37"/>
      <c r="G47" s="37"/>
    </row>
    <row r="48" spans="1:7" x14ac:dyDescent="0.2">
      <c r="B48" s="37"/>
      <c r="C48" s="37"/>
      <c r="D48" s="37"/>
      <c r="E48" s="37"/>
      <c r="F48" s="37"/>
      <c r="G48" s="37"/>
    </row>
    <row r="49" spans="2:7" x14ac:dyDescent="0.2">
      <c r="B49" s="37"/>
      <c r="C49" s="37"/>
      <c r="D49" s="37"/>
      <c r="E49" s="37"/>
      <c r="F49" s="37"/>
      <c r="G49" s="37"/>
    </row>
    <row r="50" spans="2:7" x14ac:dyDescent="0.2">
      <c r="B50" s="37"/>
      <c r="C50" s="37"/>
      <c r="D50" s="37"/>
      <c r="E50" s="37"/>
      <c r="F50" s="37"/>
      <c r="G50" s="37"/>
    </row>
    <row r="51" spans="2:7" x14ac:dyDescent="0.2">
      <c r="B51" s="37"/>
      <c r="C51" s="37"/>
      <c r="D51" s="37"/>
      <c r="E51" s="37"/>
      <c r="F51" s="37"/>
      <c r="G51" s="37"/>
    </row>
    <row r="52" spans="2:7" x14ac:dyDescent="0.2">
      <c r="B52" s="37"/>
      <c r="C52" s="37"/>
      <c r="D52" s="37"/>
      <c r="E52" s="37"/>
      <c r="F52" s="37"/>
      <c r="G52" s="37"/>
    </row>
    <row r="53" spans="2:7" x14ac:dyDescent="0.2">
      <c r="B53" s="37"/>
      <c r="C53" s="37"/>
      <c r="D53" s="37"/>
      <c r="E53" s="37"/>
      <c r="F53" s="37"/>
      <c r="G53" s="37"/>
    </row>
    <row r="54" spans="2:7" x14ac:dyDescent="0.2">
      <c r="B54" s="37"/>
      <c r="C54" s="37"/>
      <c r="D54" s="37"/>
      <c r="E54" s="37"/>
      <c r="F54" s="37"/>
      <c r="G54" s="37"/>
    </row>
    <row r="55" spans="2:7" x14ac:dyDescent="0.2">
      <c r="B55" s="37"/>
      <c r="C55" s="37"/>
      <c r="D55" s="37"/>
      <c r="E55" s="37"/>
      <c r="F55" s="37"/>
      <c r="G55" s="3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110" zoomScaleNormal="110" workbookViewId="0">
      <selection activeCell="V6" sqref="V5:V7"/>
    </sheetView>
  </sheetViews>
  <sheetFormatPr defaultRowHeight="12.75" x14ac:dyDescent="0.2"/>
  <cols>
    <col min="1" max="1" width="24.42578125" customWidth="1"/>
    <col min="22" max="22" width="10.85546875" bestFit="1" customWidth="1"/>
    <col min="257" max="257" width="24.42578125" customWidth="1"/>
    <col min="513" max="513" width="24.42578125" customWidth="1"/>
    <col min="769" max="769" width="24.42578125" customWidth="1"/>
    <col min="1025" max="1025" width="24.42578125" customWidth="1"/>
    <col min="1281" max="1281" width="24.42578125" customWidth="1"/>
    <col min="1537" max="1537" width="24.42578125" customWidth="1"/>
    <col min="1793" max="1793" width="24.42578125" customWidth="1"/>
    <col min="2049" max="2049" width="24.42578125" customWidth="1"/>
    <col min="2305" max="2305" width="24.42578125" customWidth="1"/>
    <col min="2561" max="2561" width="24.42578125" customWidth="1"/>
    <col min="2817" max="2817" width="24.42578125" customWidth="1"/>
    <col min="3073" max="3073" width="24.42578125" customWidth="1"/>
    <col min="3329" max="3329" width="24.42578125" customWidth="1"/>
    <col min="3585" max="3585" width="24.42578125" customWidth="1"/>
    <col min="3841" max="3841" width="24.42578125" customWidth="1"/>
    <col min="4097" max="4097" width="24.42578125" customWidth="1"/>
    <col min="4353" max="4353" width="24.42578125" customWidth="1"/>
    <col min="4609" max="4609" width="24.42578125" customWidth="1"/>
    <col min="4865" max="4865" width="24.42578125" customWidth="1"/>
    <col min="5121" max="5121" width="24.42578125" customWidth="1"/>
    <col min="5377" max="5377" width="24.42578125" customWidth="1"/>
    <col min="5633" max="5633" width="24.42578125" customWidth="1"/>
    <col min="5889" max="5889" width="24.42578125" customWidth="1"/>
    <col min="6145" max="6145" width="24.42578125" customWidth="1"/>
    <col min="6401" max="6401" width="24.42578125" customWidth="1"/>
    <col min="6657" max="6657" width="24.42578125" customWidth="1"/>
    <col min="6913" max="6913" width="24.42578125" customWidth="1"/>
    <col min="7169" max="7169" width="24.42578125" customWidth="1"/>
    <col min="7425" max="7425" width="24.42578125" customWidth="1"/>
    <col min="7681" max="7681" width="24.42578125" customWidth="1"/>
    <col min="7937" max="7937" width="24.42578125" customWidth="1"/>
    <col min="8193" max="8193" width="24.42578125" customWidth="1"/>
    <col min="8449" max="8449" width="24.42578125" customWidth="1"/>
    <col min="8705" max="8705" width="24.42578125" customWidth="1"/>
    <col min="8961" max="8961" width="24.42578125" customWidth="1"/>
    <col min="9217" max="9217" width="24.42578125" customWidth="1"/>
    <col min="9473" max="9473" width="24.42578125" customWidth="1"/>
    <col min="9729" max="9729" width="24.42578125" customWidth="1"/>
    <col min="9985" max="9985" width="24.42578125" customWidth="1"/>
    <col min="10241" max="10241" width="24.42578125" customWidth="1"/>
    <col min="10497" max="10497" width="24.42578125" customWidth="1"/>
    <col min="10753" max="10753" width="24.42578125" customWidth="1"/>
    <col min="11009" max="11009" width="24.42578125" customWidth="1"/>
    <col min="11265" max="11265" width="24.42578125" customWidth="1"/>
    <col min="11521" max="11521" width="24.42578125" customWidth="1"/>
    <col min="11777" max="11777" width="24.42578125" customWidth="1"/>
    <col min="12033" max="12033" width="24.42578125" customWidth="1"/>
    <col min="12289" max="12289" width="24.42578125" customWidth="1"/>
    <col min="12545" max="12545" width="24.42578125" customWidth="1"/>
    <col min="12801" max="12801" width="24.42578125" customWidth="1"/>
    <col min="13057" max="13057" width="24.42578125" customWidth="1"/>
    <col min="13313" max="13313" width="24.42578125" customWidth="1"/>
    <col min="13569" max="13569" width="24.42578125" customWidth="1"/>
    <col min="13825" max="13825" width="24.42578125" customWidth="1"/>
    <col min="14081" max="14081" width="24.42578125" customWidth="1"/>
    <col min="14337" max="14337" width="24.42578125" customWidth="1"/>
    <col min="14593" max="14593" width="24.42578125" customWidth="1"/>
    <col min="14849" max="14849" width="24.42578125" customWidth="1"/>
    <col min="15105" max="15105" width="24.42578125" customWidth="1"/>
    <col min="15361" max="15361" width="24.42578125" customWidth="1"/>
    <col min="15617" max="15617" width="24.42578125" customWidth="1"/>
    <col min="15873" max="15873" width="24.42578125" customWidth="1"/>
    <col min="16129" max="16129" width="24.42578125" customWidth="1"/>
  </cols>
  <sheetData>
    <row r="1" spans="1:22" ht="18.75" x14ac:dyDescent="0.2">
      <c r="A1" s="14" t="s">
        <v>25</v>
      </c>
    </row>
    <row r="2" spans="1:22" ht="16.5" x14ac:dyDescent="0.3">
      <c r="A2" s="15" t="s">
        <v>87</v>
      </c>
    </row>
    <row r="3" spans="1:22" ht="13.5" thickBot="1" x14ac:dyDescent="0.25"/>
    <row r="4" spans="1:22" ht="14.25" thickBot="1" x14ac:dyDescent="0.25">
      <c r="B4" s="8">
        <v>2003</v>
      </c>
      <c r="C4" s="8">
        <v>2004</v>
      </c>
      <c r="D4" s="8">
        <v>2005</v>
      </c>
      <c r="E4" s="8">
        <v>2006</v>
      </c>
      <c r="F4" s="8">
        <v>2007</v>
      </c>
      <c r="G4" s="8">
        <v>2008</v>
      </c>
      <c r="H4" s="8">
        <v>2009</v>
      </c>
      <c r="I4" s="8">
        <v>2010</v>
      </c>
      <c r="J4" s="8">
        <v>2011</v>
      </c>
      <c r="K4" s="8">
        <v>2012</v>
      </c>
      <c r="L4" s="8">
        <v>2013</v>
      </c>
      <c r="M4" s="8">
        <v>2014</v>
      </c>
      <c r="N4" s="8">
        <v>2015</v>
      </c>
      <c r="O4" s="8">
        <v>2016</v>
      </c>
      <c r="P4" s="8">
        <v>2017</v>
      </c>
      <c r="Q4" s="8">
        <v>2018</v>
      </c>
      <c r="R4" s="8">
        <v>2019</v>
      </c>
      <c r="S4" s="8">
        <v>2020</v>
      </c>
      <c r="T4" s="8">
        <v>2021</v>
      </c>
      <c r="U4" s="8">
        <v>2022</v>
      </c>
    </row>
    <row r="5" spans="1:22" ht="14.25" thickBot="1" x14ac:dyDescent="0.25">
      <c r="A5" s="66" t="s">
        <v>5</v>
      </c>
      <c r="B5" s="10">
        <v>100</v>
      </c>
      <c r="C5" s="10">
        <v>104.20887600332682</v>
      </c>
      <c r="D5" s="10">
        <v>104.40311194199796</v>
      </c>
      <c r="E5" s="10">
        <v>105.47324879514281</v>
      </c>
      <c r="F5" s="10">
        <v>104.18760483187125</v>
      </c>
      <c r="G5" s="10">
        <v>100.25839661883265</v>
      </c>
      <c r="H5" s="10">
        <v>97.827966294586972</v>
      </c>
      <c r="I5" s="10">
        <v>97.528511953159665</v>
      </c>
      <c r="J5" s="10">
        <v>93.820135775643379</v>
      </c>
      <c r="K5" s="10">
        <v>90.069239501703819</v>
      </c>
      <c r="L5" s="10">
        <v>88.499112507445176</v>
      </c>
      <c r="M5" s="10">
        <v>90.210930023768626</v>
      </c>
      <c r="N5" s="10">
        <v>90.942628468231817</v>
      </c>
      <c r="O5" s="10">
        <v>92.791017910045966</v>
      </c>
      <c r="P5" s="10">
        <v>92.294012997669597</v>
      </c>
      <c r="Q5" s="10">
        <v>92.990425698051098</v>
      </c>
      <c r="R5" s="10">
        <v>95.837990663422971</v>
      </c>
      <c r="S5" s="10">
        <v>91.0053257939378</v>
      </c>
      <c r="T5" s="10">
        <v>94.78598198435138</v>
      </c>
      <c r="U5" s="10">
        <v>92.872641199289902</v>
      </c>
      <c r="V5" s="67"/>
    </row>
    <row r="6" spans="1:22" ht="14.25" thickBot="1" x14ac:dyDescent="0.25">
      <c r="A6" s="66" t="s">
        <v>6</v>
      </c>
      <c r="B6" s="10">
        <v>100</v>
      </c>
      <c r="C6" s="10">
        <v>95.464786785541492</v>
      </c>
      <c r="D6" s="10">
        <v>96.16323218270874</v>
      </c>
      <c r="E6" s="10">
        <v>94.381880242839514</v>
      </c>
      <c r="F6" s="10">
        <v>91.637165272644737</v>
      </c>
      <c r="G6" s="10">
        <v>90.644216778379402</v>
      </c>
      <c r="H6" s="10">
        <v>93.3762548782328</v>
      </c>
      <c r="I6" s="10">
        <v>84.76017767635193</v>
      </c>
      <c r="J6" s="10">
        <v>81.029689192590851</v>
      </c>
      <c r="K6" s="10">
        <v>74.688383406745103</v>
      </c>
      <c r="L6" s="10">
        <v>70.321855053029708</v>
      </c>
      <c r="M6" s="10">
        <v>66.896060480966142</v>
      </c>
      <c r="N6" s="10">
        <v>69.952560646900267</v>
      </c>
      <c r="O6" s="10">
        <v>71.131994528220929</v>
      </c>
      <c r="P6" s="10">
        <v>73.31749254303223</v>
      </c>
      <c r="Q6" s="10">
        <v>72.009782394319899</v>
      </c>
      <c r="R6" s="10">
        <v>73.73344847438112</v>
      </c>
      <c r="S6" s="10">
        <v>68.480138169257344</v>
      </c>
      <c r="T6" s="10">
        <v>72.481289579735176</v>
      </c>
      <c r="U6" s="10">
        <v>72.985031663788135</v>
      </c>
      <c r="V6" s="67"/>
    </row>
    <row r="7" spans="1:22" ht="27.75" thickBot="1" x14ac:dyDescent="0.25">
      <c r="A7" s="66" t="s">
        <v>7</v>
      </c>
      <c r="B7" s="10">
        <v>100</v>
      </c>
      <c r="C7" s="10">
        <v>99.95568228271901</v>
      </c>
      <c r="D7" s="10">
        <v>94.667519006301561</v>
      </c>
      <c r="E7" s="10">
        <v>95.298997187272207</v>
      </c>
      <c r="F7" s="10">
        <v>97.494423623050054</v>
      </c>
      <c r="G7" s="10">
        <v>95.342278097011814</v>
      </c>
      <c r="H7" s="10">
        <v>99.07269019449005</v>
      </c>
      <c r="I7" s="10">
        <v>97.938990700653562</v>
      </c>
      <c r="J7" s="10">
        <v>95.953200589972298</v>
      </c>
      <c r="K7" s="10">
        <v>92.939718306674308</v>
      </c>
      <c r="L7" s="10">
        <v>91.8116616624703</v>
      </c>
      <c r="M7" s="10">
        <v>92.213246970461</v>
      </c>
      <c r="N7" s="10">
        <v>92.371665314636687</v>
      </c>
      <c r="O7" s="10">
        <v>94.118095381277655</v>
      </c>
      <c r="P7" s="10">
        <v>96.015422179415893</v>
      </c>
      <c r="Q7" s="10">
        <v>96.720700756665707</v>
      </c>
      <c r="R7" s="10">
        <v>100.64049011417433</v>
      </c>
      <c r="S7" s="10">
        <v>110.07147498375569</v>
      </c>
      <c r="T7" s="10">
        <v>104.78046969275039</v>
      </c>
      <c r="U7" s="10">
        <v>102.6733500417711</v>
      </c>
      <c r="V7" s="67"/>
    </row>
    <row r="8" spans="1:22" ht="14.25" thickBot="1" x14ac:dyDescent="0.25">
      <c r="A8" s="66" t="s">
        <v>8</v>
      </c>
      <c r="B8" s="10">
        <v>100</v>
      </c>
      <c r="C8" s="10">
        <v>102.81306128777992</v>
      </c>
      <c r="D8" s="10">
        <v>100.4573459844047</v>
      </c>
      <c r="E8" s="10">
        <v>86.941379591849554</v>
      </c>
      <c r="F8" s="10">
        <v>95.559546343262767</v>
      </c>
      <c r="G8" s="10">
        <v>86.403319364520598</v>
      </c>
      <c r="H8" s="10">
        <v>93.345918808198064</v>
      </c>
      <c r="I8" s="10">
        <v>91.790243879431358</v>
      </c>
      <c r="J8" s="10">
        <v>90.05093942423062</v>
      </c>
      <c r="K8" s="10">
        <v>89.374490418850101</v>
      </c>
      <c r="L8" s="10">
        <v>90.46293929664013</v>
      </c>
      <c r="M8" s="10">
        <v>89.648795444192714</v>
      </c>
      <c r="N8" s="10">
        <v>80.099999999999994</v>
      </c>
      <c r="O8" s="10">
        <v>78.402289405145098</v>
      </c>
      <c r="P8" s="10">
        <v>81.848152747691742</v>
      </c>
      <c r="Q8" s="10">
        <v>77.713143198960964</v>
      </c>
      <c r="R8" s="10">
        <v>84.849300322927874</v>
      </c>
      <c r="S8" s="10">
        <v>80.651237890204513</v>
      </c>
      <c r="T8" s="10">
        <v>84.634015069967703</v>
      </c>
      <c r="U8" s="10">
        <v>74.542518837459639</v>
      </c>
    </row>
    <row r="9" spans="1:22" s="1" customFormat="1" ht="27.75" thickBot="1" x14ac:dyDescent="0.25">
      <c r="A9" s="66" t="s">
        <v>22</v>
      </c>
      <c r="B9" s="10">
        <v>100</v>
      </c>
      <c r="C9" s="10">
        <v>101.26648146782374</v>
      </c>
      <c r="D9" s="10">
        <v>99.736929323059059</v>
      </c>
      <c r="E9" s="10">
        <v>98.244200694139536</v>
      </c>
      <c r="F9" s="10">
        <v>99.244678152171389</v>
      </c>
      <c r="G9" s="10">
        <v>95.932228870938985</v>
      </c>
      <c r="H9" s="10">
        <v>97.782263510609823</v>
      </c>
      <c r="I9" s="10">
        <v>95.24955788771797</v>
      </c>
      <c r="J9" s="10">
        <v>92.3734010812435</v>
      </c>
      <c r="K9" s="10">
        <v>88.137919235735964</v>
      </c>
      <c r="L9" s="10">
        <v>87.036108324974919</v>
      </c>
      <c r="M9" s="10">
        <v>87.238049010979651</v>
      </c>
      <c r="N9" s="10">
        <v>86.468875838926166</v>
      </c>
      <c r="O9" s="10">
        <v>87.703923162536128</v>
      </c>
      <c r="P9" s="10">
        <v>89.167362321145021</v>
      </c>
      <c r="Q9" s="10">
        <v>88.422109455993876</v>
      </c>
      <c r="R9" s="10">
        <v>92.413947584559097</v>
      </c>
      <c r="S9" s="10">
        <v>91.303914980462437</v>
      </c>
      <c r="T9" s="10">
        <v>92.784788073371658</v>
      </c>
      <c r="U9" s="10">
        <v>89.3650912168048</v>
      </c>
    </row>
    <row r="10" spans="1:22" x14ac:dyDescent="0.2">
      <c r="A10" s="3"/>
    </row>
    <row r="13" spans="1:22" x14ac:dyDescent="0.2">
      <c r="N13" s="17"/>
      <c r="S13" s="67"/>
      <c r="T13" s="68"/>
    </row>
    <row r="14" spans="1:22" x14ac:dyDescent="0.2">
      <c r="S14" s="67"/>
      <c r="T14" s="68"/>
    </row>
    <row r="15" spans="1:22" x14ac:dyDescent="0.2">
      <c r="S15" s="67"/>
      <c r="T15" s="68"/>
    </row>
    <row r="16" spans="1:22" x14ac:dyDescent="0.2">
      <c r="S16" s="67"/>
      <c r="T16" s="68"/>
    </row>
    <row r="17" spans="1:20" x14ac:dyDescent="0.2">
      <c r="S17" s="67"/>
      <c r="T17" s="68"/>
    </row>
    <row r="21" spans="1:20" x14ac:dyDescent="0.2">
      <c r="S21" s="68"/>
    </row>
    <row r="22" spans="1:20" x14ac:dyDescent="0.2">
      <c r="A22" t="s">
        <v>35</v>
      </c>
      <c r="S22" s="68"/>
    </row>
    <row r="23" spans="1:20" x14ac:dyDescent="0.2">
      <c r="S23" s="68"/>
    </row>
    <row r="24" spans="1:20" x14ac:dyDescent="0.2">
      <c r="S24" s="68"/>
    </row>
    <row r="25" spans="1:20" x14ac:dyDescent="0.2">
      <c r="S25" s="68"/>
    </row>
    <row r="31" spans="1:20" x14ac:dyDescent="0.2">
      <c r="A31" s="6"/>
    </row>
    <row r="32" spans="1:20" x14ac:dyDescent="0.2">
      <c r="A32" s="6"/>
    </row>
    <row r="33" spans="1:1" x14ac:dyDescent="0.2">
      <c r="A33" s="7"/>
    </row>
    <row r="34" spans="1:1" x14ac:dyDescent="0.2">
      <c r="A34" s="7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zoomScale="115" zoomScaleNormal="115" workbookViewId="0">
      <selection activeCell="L21" sqref="L21"/>
    </sheetView>
  </sheetViews>
  <sheetFormatPr defaultColWidth="9.140625" defaultRowHeight="12.75" x14ac:dyDescent="0.2"/>
  <cols>
    <col min="1" max="1" width="20.140625" style="24" customWidth="1"/>
    <col min="2" max="13" width="9.140625" style="24"/>
    <col min="14" max="14" width="15.7109375" style="24" bestFit="1" customWidth="1"/>
    <col min="15" max="15" width="15" style="24" customWidth="1"/>
    <col min="16" max="19" width="9.140625" style="24"/>
    <col min="20" max="22" width="8.7109375" style="25" customWidth="1"/>
    <col min="23" max="16384" width="9.140625" style="24"/>
  </cols>
  <sheetData>
    <row r="1" spans="1:23" ht="18.75" x14ac:dyDescent="0.2">
      <c r="A1" s="23" t="s">
        <v>26</v>
      </c>
    </row>
    <row r="2" spans="1:23" ht="16.5" x14ac:dyDescent="0.2">
      <c r="A2" s="26" t="s">
        <v>88</v>
      </c>
    </row>
    <row r="3" spans="1:23" ht="13.5" thickBot="1" x14ac:dyDescent="0.25"/>
    <row r="4" spans="1:23" ht="68.25" thickBot="1" x14ac:dyDescent="0.25">
      <c r="A4" s="21" t="s">
        <v>23</v>
      </c>
      <c r="B4" s="48" t="s">
        <v>20</v>
      </c>
      <c r="C4" s="48" t="s">
        <v>89</v>
      </c>
      <c r="D4" s="48" t="s">
        <v>21</v>
      </c>
      <c r="E4" s="48" t="s">
        <v>90</v>
      </c>
      <c r="W4" s="49"/>
    </row>
    <row r="5" spans="1:23" ht="14.25" thickBot="1" x14ac:dyDescent="0.25">
      <c r="A5" s="21" t="s">
        <v>2</v>
      </c>
      <c r="B5" s="69">
        <v>48209.928980526915</v>
      </c>
      <c r="C5" s="69">
        <v>44564</v>
      </c>
      <c r="D5" s="70">
        <v>4</v>
      </c>
      <c r="E5" s="70">
        <v>4.0999999999999996</v>
      </c>
      <c r="L5" s="25"/>
      <c r="M5" s="25"/>
      <c r="N5" s="50"/>
      <c r="W5" s="49"/>
    </row>
    <row r="6" spans="1:23" ht="14.25" thickBot="1" x14ac:dyDescent="0.25">
      <c r="A6" s="21" t="s">
        <v>3</v>
      </c>
      <c r="B6" s="69">
        <v>50283.319587628859</v>
      </c>
      <c r="C6" s="69">
        <v>46933</v>
      </c>
      <c r="D6" s="70">
        <v>3.5</v>
      </c>
      <c r="E6" s="70">
        <v>3.8</v>
      </c>
      <c r="L6" s="25"/>
      <c r="M6" s="25"/>
      <c r="N6" s="50"/>
      <c r="W6" s="49"/>
    </row>
    <row r="7" spans="1:23" ht="14.25" thickBot="1" x14ac:dyDescent="0.25">
      <c r="A7" s="21" t="s">
        <v>0</v>
      </c>
      <c r="B7" s="69">
        <v>50153.814432989682</v>
      </c>
      <c r="C7" s="69">
        <v>42742</v>
      </c>
      <c r="D7" s="70">
        <v>3.8</v>
      </c>
      <c r="E7" s="70">
        <v>4.4000000000000004</v>
      </c>
      <c r="L7" s="25"/>
      <c r="M7" s="25"/>
      <c r="W7" s="49"/>
    </row>
    <row r="8" spans="1:23" ht="14.25" thickBot="1" x14ac:dyDescent="0.25">
      <c r="A8" s="21" t="s">
        <v>4</v>
      </c>
      <c r="B8" s="69">
        <v>37454.460481099653</v>
      </c>
      <c r="C8" s="69">
        <v>33140</v>
      </c>
      <c r="D8" s="70">
        <v>4.8</v>
      </c>
      <c r="E8" s="70">
        <v>4.7</v>
      </c>
      <c r="L8" s="25"/>
      <c r="M8" s="25"/>
      <c r="N8" s="50"/>
      <c r="W8" s="49"/>
    </row>
    <row r="9" spans="1:23" ht="14.25" thickBot="1" x14ac:dyDescent="0.25">
      <c r="A9" s="21" t="s">
        <v>1</v>
      </c>
      <c r="B9" s="69">
        <v>45538.721649484527</v>
      </c>
      <c r="C9" s="69">
        <v>41004</v>
      </c>
      <c r="D9" s="70">
        <v>4.5</v>
      </c>
      <c r="E9" s="70">
        <v>4.7</v>
      </c>
      <c r="L9" s="25"/>
      <c r="M9" s="25"/>
    </row>
    <row r="10" spans="1:23" x14ac:dyDescent="0.2">
      <c r="B10" s="71"/>
      <c r="C10" s="25"/>
      <c r="D10" s="71"/>
      <c r="L10" s="25"/>
      <c r="M10" s="25"/>
      <c r="N10" s="52"/>
      <c r="O10" s="25"/>
      <c r="P10" s="52"/>
    </row>
    <row r="11" spans="1:23" x14ac:dyDescent="0.2">
      <c r="L11" s="25"/>
      <c r="M11" s="25"/>
      <c r="N11" s="25"/>
      <c r="Q11" s="25"/>
      <c r="R11" s="25"/>
      <c r="S11" s="25"/>
      <c r="T11" s="24"/>
      <c r="U11" s="24"/>
      <c r="V11" s="24"/>
    </row>
    <row r="12" spans="1:23" x14ac:dyDescent="0.2">
      <c r="N12" s="50"/>
      <c r="R12" s="25"/>
      <c r="S12" s="25"/>
      <c r="T12" s="24"/>
      <c r="U12" s="24"/>
      <c r="V12" s="24"/>
    </row>
    <row r="13" spans="1:23" ht="12.75" customHeight="1" x14ac:dyDescent="0.2">
      <c r="R13" s="25"/>
      <c r="S13" s="25"/>
      <c r="T13" s="24"/>
      <c r="U13" s="24"/>
      <c r="V13" s="24"/>
    </row>
    <row r="14" spans="1:23" x14ac:dyDescent="0.2">
      <c r="R14" s="25"/>
      <c r="S14" s="25"/>
      <c r="T14" s="24"/>
      <c r="U14" s="24"/>
      <c r="V14" s="24"/>
    </row>
    <row r="15" spans="1:23" x14ac:dyDescent="0.2">
      <c r="R15" s="25"/>
      <c r="S15" s="25"/>
      <c r="T15" s="24"/>
      <c r="U15" s="24"/>
      <c r="V15" s="24"/>
    </row>
    <row r="16" spans="1:23" x14ac:dyDescent="0.2">
      <c r="R16" s="25"/>
      <c r="S16" s="25"/>
      <c r="T16" s="24"/>
      <c r="U16" s="24"/>
      <c r="V16" s="24"/>
    </row>
    <row r="17" spans="11:23" x14ac:dyDescent="0.2">
      <c r="R17" s="25"/>
      <c r="S17" s="25"/>
      <c r="T17" s="24"/>
      <c r="U17" s="24"/>
      <c r="V17" s="24"/>
    </row>
    <row r="18" spans="11:23" x14ac:dyDescent="0.2">
      <c r="R18" s="25"/>
      <c r="S18" s="25"/>
      <c r="T18" s="24"/>
      <c r="U18" s="24"/>
      <c r="V18" s="24"/>
    </row>
    <row r="19" spans="11:23" x14ac:dyDescent="0.2">
      <c r="R19" s="25"/>
      <c r="S19" s="25"/>
      <c r="T19" s="24"/>
      <c r="U19" s="24"/>
      <c r="V19" s="24"/>
    </row>
    <row r="20" spans="11:23" x14ac:dyDescent="0.2">
      <c r="R20" s="25"/>
      <c r="S20" s="25"/>
      <c r="T20" s="24"/>
      <c r="U20" s="24"/>
      <c r="V20" s="24"/>
    </row>
    <row r="21" spans="11:23" x14ac:dyDescent="0.2">
      <c r="R21" s="25"/>
      <c r="S21" s="25"/>
      <c r="T21" s="24"/>
      <c r="U21" s="24"/>
      <c r="V21" s="24"/>
    </row>
    <row r="22" spans="11:23" x14ac:dyDescent="0.2">
      <c r="R22" s="25"/>
      <c r="S22" s="25"/>
      <c r="T22" s="24"/>
      <c r="U22" s="24"/>
      <c r="V22" s="24"/>
    </row>
    <row r="23" spans="11:23" x14ac:dyDescent="0.2">
      <c r="R23" s="25"/>
      <c r="S23" s="25"/>
      <c r="T23" s="24"/>
      <c r="U23" s="24"/>
      <c r="V23" s="24"/>
    </row>
    <row r="24" spans="11:23" x14ac:dyDescent="0.2">
      <c r="N24" s="50"/>
      <c r="R24" s="25"/>
      <c r="S24" s="25"/>
    </row>
    <row r="25" spans="11:23" x14ac:dyDescent="0.2">
      <c r="N25" s="25"/>
      <c r="O25" s="25"/>
      <c r="P25" s="25"/>
      <c r="Q25" s="25"/>
      <c r="R25" s="25"/>
      <c r="S25" s="25"/>
    </row>
    <row r="26" spans="11:23" x14ac:dyDescent="0.2">
      <c r="Q26" s="25"/>
      <c r="R26" s="25"/>
      <c r="S26" s="25"/>
    </row>
    <row r="27" spans="11:23" x14ac:dyDescent="0.2">
      <c r="Q27" s="25"/>
      <c r="R27" s="25"/>
      <c r="S27" s="25"/>
    </row>
    <row r="28" spans="11:23" x14ac:dyDescent="0.2">
      <c r="Q28" s="25"/>
      <c r="R28" s="25"/>
      <c r="S28" s="25"/>
    </row>
    <row r="29" spans="11:23" x14ac:dyDescent="0.2">
      <c r="K29" s="25"/>
      <c r="L29" s="25"/>
      <c r="M29" s="25"/>
      <c r="Q29" s="25"/>
      <c r="R29" s="25"/>
      <c r="S29" s="25"/>
      <c r="W29" s="25"/>
    </row>
    <row r="30" spans="11:23" x14ac:dyDescent="0.2">
      <c r="K30" s="25"/>
      <c r="L30" s="25"/>
      <c r="M30" s="25"/>
      <c r="Q30" s="25"/>
      <c r="R30" s="25"/>
      <c r="S30" s="25"/>
      <c r="W30" s="25"/>
    </row>
    <row r="31" spans="11:23" x14ac:dyDescent="0.2">
      <c r="K31" s="25"/>
      <c r="L31" s="25"/>
      <c r="M31" s="25"/>
      <c r="Q31" s="25"/>
      <c r="R31" s="25"/>
      <c r="S31" s="25"/>
      <c r="W31" s="25"/>
    </row>
    <row r="32" spans="11:23" x14ac:dyDescent="0.2">
      <c r="K32" s="25"/>
      <c r="L32" s="25"/>
      <c r="M32" s="25"/>
      <c r="Q32" s="25"/>
      <c r="R32" s="25"/>
      <c r="S32" s="25"/>
      <c r="W32" s="25"/>
    </row>
    <row r="33" spans="11:23" x14ac:dyDescent="0.2">
      <c r="K33" s="25"/>
      <c r="L33" s="25"/>
      <c r="M33" s="25"/>
      <c r="Q33" s="25"/>
      <c r="R33" s="25"/>
      <c r="S33" s="25"/>
      <c r="W33" s="25"/>
    </row>
    <row r="34" spans="11:23" x14ac:dyDescent="0.2">
      <c r="K34" s="25"/>
      <c r="L34" s="25"/>
      <c r="M34" s="25"/>
      <c r="N34" s="25"/>
      <c r="O34" s="25"/>
      <c r="P34" s="25"/>
      <c r="Q34" s="25"/>
      <c r="R34" s="25"/>
      <c r="S34" s="25"/>
      <c r="W34" s="25"/>
    </row>
    <row r="35" spans="11:23" x14ac:dyDescent="0.2">
      <c r="K35" s="25"/>
      <c r="L35" s="25"/>
      <c r="M35" s="25"/>
      <c r="N35" s="25"/>
      <c r="O35" s="25"/>
      <c r="P35" s="25"/>
      <c r="Q35" s="25"/>
      <c r="R35" s="25"/>
      <c r="S35" s="25"/>
      <c r="W35" s="25"/>
    </row>
    <row r="36" spans="11:23" x14ac:dyDescent="0.2">
      <c r="K36" s="25"/>
      <c r="L36" s="25"/>
      <c r="M36" s="25"/>
      <c r="N36" s="25"/>
      <c r="O36" s="25"/>
      <c r="P36" s="25"/>
      <c r="Q36" s="25"/>
      <c r="R36" s="25"/>
      <c r="S36" s="25"/>
      <c r="W36" s="25"/>
    </row>
    <row r="37" spans="11:23" x14ac:dyDescent="0.2">
      <c r="K37" s="25"/>
      <c r="L37" s="25"/>
      <c r="M37" s="25"/>
      <c r="N37" s="25"/>
      <c r="O37" s="25"/>
      <c r="P37" s="25"/>
      <c r="Q37" s="25"/>
      <c r="R37" s="25"/>
      <c r="S37" s="25"/>
      <c r="W37" s="25"/>
    </row>
    <row r="38" spans="11:23" x14ac:dyDescent="0.2">
      <c r="K38" s="25"/>
      <c r="L38" s="25"/>
      <c r="M38" s="25"/>
      <c r="N38" s="25"/>
      <c r="O38" s="25"/>
      <c r="P38" s="25"/>
      <c r="Q38" s="25"/>
      <c r="R38" s="25"/>
      <c r="S38" s="25"/>
      <c r="W38" s="25"/>
    </row>
    <row r="39" spans="11:23" x14ac:dyDescent="0.2">
      <c r="K39" s="25"/>
      <c r="L39" s="25"/>
      <c r="M39" s="25"/>
      <c r="N39" s="25"/>
      <c r="O39" s="25"/>
      <c r="P39" s="25"/>
      <c r="Q39" s="25"/>
      <c r="R39" s="25"/>
      <c r="S39" s="25"/>
      <c r="W39" s="25"/>
    </row>
    <row r="40" spans="11:23" x14ac:dyDescent="0.2">
      <c r="K40" s="25"/>
      <c r="L40" s="25"/>
      <c r="M40" s="25"/>
      <c r="N40" s="25"/>
      <c r="O40" s="25"/>
      <c r="P40" s="25"/>
      <c r="Q40" s="25"/>
      <c r="R40" s="25"/>
      <c r="S40" s="25"/>
      <c r="W40" s="25"/>
    </row>
    <row r="41" spans="11:23" x14ac:dyDescent="0.2">
      <c r="K41" s="25"/>
      <c r="L41" s="25"/>
      <c r="M41" s="25"/>
      <c r="N41" s="25"/>
      <c r="O41" s="25"/>
      <c r="P41" s="25"/>
      <c r="Q41" s="25"/>
      <c r="R41" s="25"/>
      <c r="S41" s="25"/>
      <c r="W41" s="25"/>
    </row>
    <row r="42" spans="11:23" x14ac:dyDescent="0.2">
      <c r="K42" s="25"/>
      <c r="L42" s="25"/>
      <c r="M42" s="25"/>
      <c r="N42" s="25"/>
      <c r="O42" s="25"/>
      <c r="P42" s="25"/>
      <c r="Q42" s="25"/>
      <c r="R42" s="25"/>
      <c r="S42" s="25"/>
      <c r="W42" s="25"/>
    </row>
    <row r="43" spans="11:23" x14ac:dyDescent="0.2">
      <c r="K43" s="25"/>
      <c r="L43" s="25"/>
      <c r="M43" s="25"/>
      <c r="N43" s="25"/>
      <c r="O43" s="25"/>
      <c r="P43" s="25"/>
      <c r="Q43" s="25"/>
      <c r="R43" s="25"/>
      <c r="S43" s="25"/>
      <c r="W43" s="25"/>
    </row>
    <row r="44" spans="11:23" x14ac:dyDescent="0.2">
      <c r="K44" s="25"/>
      <c r="L44" s="25"/>
      <c r="M44" s="25"/>
      <c r="N44" s="25"/>
      <c r="O44" s="25"/>
      <c r="P44" s="25"/>
      <c r="Q44" s="25"/>
      <c r="R44" s="25"/>
      <c r="S44" s="25"/>
      <c r="W44" s="25"/>
    </row>
    <row r="45" spans="11:23" x14ac:dyDescent="0.2">
      <c r="K45" s="25"/>
      <c r="L45" s="25"/>
      <c r="M45" s="25"/>
      <c r="N45" s="25"/>
      <c r="O45" s="25"/>
      <c r="P45" s="25"/>
      <c r="Q45" s="25"/>
      <c r="R45" s="25"/>
      <c r="S45" s="25"/>
      <c r="W45" s="25"/>
    </row>
    <row r="46" spans="11:23" x14ac:dyDescent="0.2">
      <c r="K46" s="25"/>
      <c r="L46" s="25"/>
      <c r="M46" s="25"/>
      <c r="N46" s="25"/>
      <c r="O46" s="25"/>
      <c r="P46" s="25"/>
      <c r="Q46" s="25"/>
      <c r="R46" s="25"/>
      <c r="S46" s="25"/>
      <c r="W46" s="25"/>
    </row>
    <row r="47" spans="11:23" x14ac:dyDescent="0.2">
      <c r="K47" s="25"/>
      <c r="L47" s="25"/>
      <c r="M47" s="25"/>
      <c r="N47" s="25"/>
      <c r="O47" s="25"/>
      <c r="P47" s="25"/>
      <c r="Q47" s="25"/>
      <c r="R47" s="25"/>
      <c r="S47" s="25"/>
      <c r="W47" s="25"/>
    </row>
    <row r="48" spans="11:23" x14ac:dyDescent="0.2">
      <c r="K48" s="25"/>
      <c r="L48" s="25"/>
      <c r="M48" s="25"/>
      <c r="N48" s="25"/>
      <c r="O48" s="25"/>
      <c r="P48" s="25"/>
      <c r="Q48" s="25"/>
      <c r="R48" s="25"/>
      <c r="S48" s="25"/>
      <c r="W48" s="25"/>
    </row>
    <row r="49" spans="11:23" x14ac:dyDescent="0.2">
      <c r="K49" s="25"/>
      <c r="L49" s="25"/>
      <c r="M49" s="25"/>
      <c r="N49" s="25"/>
      <c r="O49" s="25"/>
      <c r="P49" s="25"/>
      <c r="Q49" s="25"/>
      <c r="R49" s="25"/>
      <c r="S49" s="25"/>
      <c r="W49" s="25"/>
    </row>
    <row r="50" spans="11:23" x14ac:dyDescent="0.2">
      <c r="K50" s="25"/>
      <c r="L50" s="25"/>
      <c r="M50" s="25"/>
      <c r="N50" s="25"/>
      <c r="O50" s="25"/>
      <c r="P50" s="25"/>
      <c r="Q50" s="25"/>
      <c r="R50" s="25"/>
      <c r="S50" s="25"/>
      <c r="W50" s="25"/>
    </row>
    <row r="51" spans="11:23" x14ac:dyDescent="0.2">
      <c r="K51" s="25"/>
      <c r="L51" s="25"/>
      <c r="M51" s="25"/>
      <c r="N51" s="25"/>
      <c r="O51" s="25"/>
      <c r="P51" s="25"/>
      <c r="Q51" s="25"/>
      <c r="R51" s="25"/>
      <c r="S51" s="25"/>
      <c r="W51" s="25"/>
    </row>
    <row r="52" spans="11:23" x14ac:dyDescent="0.2">
      <c r="K52" s="25"/>
      <c r="L52" s="25"/>
      <c r="M52" s="25"/>
      <c r="N52" s="25"/>
      <c r="O52" s="25"/>
      <c r="P52" s="25"/>
      <c r="Q52" s="25"/>
      <c r="R52" s="25"/>
      <c r="S52" s="25"/>
      <c r="W52" s="25"/>
    </row>
    <row r="53" spans="11:23" x14ac:dyDescent="0.2">
      <c r="K53" s="25"/>
      <c r="L53" s="25"/>
      <c r="M53" s="25"/>
      <c r="N53" s="25"/>
      <c r="O53" s="25"/>
      <c r="P53" s="25"/>
      <c r="Q53" s="25"/>
      <c r="R53" s="25"/>
      <c r="S53" s="25"/>
      <c r="W53" s="25"/>
    </row>
    <row r="54" spans="11:23" x14ac:dyDescent="0.2">
      <c r="K54" s="25"/>
      <c r="L54" s="25"/>
      <c r="M54" s="25"/>
      <c r="N54" s="25"/>
      <c r="O54" s="25"/>
      <c r="P54" s="25"/>
      <c r="Q54" s="25"/>
      <c r="R54" s="25"/>
      <c r="S54" s="25"/>
      <c r="W54" s="25"/>
    </row>
    <row r="55" spans="11:23" x14ac:dyDescent="0.2">
      <c r="K55" s="25"/>
      <c r="L55" s="25"/>
      <c r="M55" s="25"/>
      <c r="N55" s="25"/>
      <c r="O55" s="25"/>
      <c r="P55" s="25"/>
      <c r="Q55" s="25"/>
      <c r="R55" s="25"/>
      <c r="S55" s="25"/>
      <c r="W55" s="25"/>
    </row>
    <row r="56" spans="11:23" x14ac:dyDescent="0.2">
      <c r="K56" s="25"/>
      <c r="L56" s="25"/>
      <c r="M56" s="25"/>
      <c r="N56" s="25"/>
      <c r="O56" s="25"/>
      <c r="P56" s="25"/>
      <c r="Q56" s="25"/>
      <c r="R56" s="25"/>
      <c r="S56" s="25"/>
      <c r="W56" s="25"/>
    </row>
    <row r="57" spans="11:23" x14ac:dyDescent="0.2">
      <c r="K57" s="25"/>
      <c r="L57" s="25"/>
      <c r="M57" s="25"/>
      <c r="N57" s="25"/>
      <c r="O57" s="25"/>
      <c r="P57" s="25"/>
      <c r="Q57" s="25"/>
      <c r="R57" s="25"/>
      <c r="S57" s="25"/>
      <c r="W57" s="25"/>
    </row>
    <row r="58" spans="11:23" x14ac:dyDescent="0.2">
      <c r="K58" s="25"/>
      <c r="L58" s="25"/>
      <c r="M58" s="25"/>
      <c r="N58" s="25"/>
      <c r="O58" s="25"/>
      <c r="P58" s="25"/>
      <c r="Q58" s="25"/>
      <c r="R58" s="25"/>
      <c r="S58" s="25"/>
      <c r="W58" s="25"/>
    </row>
    <row r="59" spans="11:23" x14ac:dyDescent="0.2">
      <c r="K59" s="25"/>
      <c r="L59" s="25"/>
      <c r="M59" s="25"/>
      <c r="N59" s="25"/>
      <c r="O59" s="25"/>
      <c r="P59" s="25"/>
      <c r="Q59" s="25"/>
      <c r="R59" s="25"/>
      <c r="S59" s="25"/>
      <c r="W59" s="25"/>
    </row>
    <row r="60" spans="11:23" x14ac:dyDescent="0.2">
      <c r="K60" s="25"/>
      <c r="L60" s="25"/>
      <c r="M60" s="25"/>
      <c r="N60" s="25"/>
      <c r="O60" s="25"/>
      <c r="P60" s="25"/>
      <c r="Q60" s="25"/>
      <c r="R60" s="25"/>
      <c r="S60" s="25"/>
      <c r="W60" s="25"/>
    </row>
    <row r="61" spans="11:23" x14ac:dyDescent="0.2">
      <c r="K61" s="25"/>
      <c r="L61" s="25"/>
      <c r="M61" s="25"/>
      <c r="N61" s="25"/>
      <c r="O61" s="25"/>
      <c r="P61" s="25"/>
      <c r="Q61" s="25"/>
      <c r="R61" s="25"/>
      <c r="S61" s="25"/>
      <c r="W61" s="25"/>
    </row>
    <row r="62" spans="11:23" x14ac:dyDescent="0.2">
      <c r="K62" s="25"/>
      <c r="L62" s="25"/>
      <c r="M62" s="25"/>
      <c r="N62" s="25"/>
      <c r="O62" s="25"/>
      <c r="P62" s="25"/>
      <c r="Q62" s="25"/>
      <c r="R62" s="25"/>
      <c r="S62" s="25"/>
      <c r="W62" s="25"/>
    </row>
    <row r="63" spans="11:23" x14ac:dyDescent="0.2">
      <c r="K63" s="25"/>
      <c r="L63" s="25"/>
      <c r="M63" s="25"/>
      <c r="N63" s="25"/>
      <c r="O63" s="25"/>
      <c r="P63" s="25"/>
      <c r="Q63" s="25"/>
      <c r="R63" s="25"/>
      <c r="S63" s="25"/>
      <c r="W63" s="25"/>
    </row>
    <row r="64" spans="11:23" x14ac:dyDescent="0.2">
      <c r="K64" s="25"/>
      <c r="L64" s="25"/>
      <c r="M64" s="25"/>
      <c r="N64" s="25"/>
      <c r="O64" s="25"/>
      <c r="P64" s="25"/>
      <c r="Q64" s="25"/>
      <c r="R64" s="25"/>
      <c r="S64" s="25"/>
      <c r="W64" s="25"/>
    </row>
    <row r="65" spans="11:23" x14ac:dyDescent="0.2">
      <c r="K65" s="25"/>
      <c r="L65" s="25"/>
      <c r="M65" s="25"/>
      <c r="N65" s="25"/>
      <c r="O65" s="25"/>
      <c r="P65" s="25"/>
      <c r="Q65" s="25"/>
      <c r="R65" s="25"/>
      <c r="S65" s="25"/>
      <c r="W65" s="25"/>
    </row>
    <row r="66" spans="11:23" x14ac:dyDescent="0.2">
      <c r="K66" s="25"/>
      <c r="L66" s="25"/>
      <c r="M66" s="25"/>
      <c r="N66" s="25"/>
      <c r="O66" s="25"/>
      <c r="P66" s="25"/>
      <c r="Q66" s="25"/>
      <c r="R66" s="25"/>
      <c r="S66" s="25"/>
      <c r="W66" s="25"/>
    </row>
    <row r="67" spans="11:23" x14ac:dyDescent="0.2">
      <c r="K67" s="25"/>
      <c r="L67" s="25"/>
      <c r="M67" s="25"/>
      <c r="N67" s="25"/>
      <c r="O67" s="25"/>
      <c r="P67" s="25"/>
      <c r="Q67" s="25"/>
      <c r="R67" s="25"/>
      <c r="S67" s="25"/>
      <c r="W67" s="25"/>
    </row>
    <row r="68" spans="11:23" x14ac:dyDescent="0.2">
      <c r="K68" s="25"/>
      <c r="L68" s="25"/>
      <c r="M68" s="25"/>
      <c r="N68" s="25"/>
      <c r="O68" s="25"/>
      <c r="P68" s="25"/>
      <c r="Q68" s="25"/>
      <c r="R68" s="25"/>
      <c r="S68" s="25"/>
      <c r="W68" s="25"/>
    </row>
    <row r="69" spans="11:23" x14ac:dyDescent="0.2">
      <c r="K69" s="25"/>
      <c r="L69" s="25"/>
      <c r="M69" s="25"/>
      <c r="N69" s="25"/>
      <c r="O69" s="25"/>
      <c r="P69" s="25"/>
      <c r="Q69" s="25"/>
      <c r="R69" s="25"/>
      <c r="S69" s="25"/>
      <c r="W69" s="25"/>
    </row>
    <row r="70" spans="11:23" x14ac:dyDescent="0.2">
      <c r="K70" s="25"/>
      <c r="L70" s="25"/>
      <c r="M70" s="25"/>
      <c r="N70" s="25"/>
      <c r="O70" s="25"/>
      <c r="P70" s="25"/>
      <c r="Q70" s="25"/>
      <c r="R70" s="25"/>
      <c r="S70" s="25"/>
      <c r="W70" s="25"/>
    </row>
    <row r="71" spans="11:23" x14ac:dyDescent="0.2">
      <c r="K71" s="25"/>
      <c r="L71" s="25"/>
      <c r="M71" s="25"/>
      <c r="N71" s="25"/>
      <c r="O71" s="25"/>
      <c r="P71" s="25"/>
      <c r="Q71" s="25"/>
      <c r="R71" s="25"/>
      <c r="S71" s="25"/>
      <c r="W71" s="25"/>
    </row>
    <row r="72" spans="11:23" x14ac:dyDescent="0.2">
      <c r="K72" s="25"/>
      <c r="L72" s="25"/>
      <c r="M72" s="25"/>
      <c r="N72" s="25"/>
      <c r="O72" s="25"/>
      <c r="P72" s="25"/>
      <c r="Q72" s="25"/>
      <c r="R72" s="25"/>
      <c r="S72" s="25"/>
      <c r="W72" s="25"/>
    </row>
    <row r="73" spans="11:23" x14ac:dyDescent="0.2">
      <c r="K73" s="25"/>
      <c r="L73" s="25"/>
      <c r="M73" s="25"/>
      <c r="N73" s="25"/>
      <c r="O73" s="25"/>
      <c r="P73" s="25"/>
      <c r="Q73" s="25"/>
      <c r="R73" s="25"/>
      <c r="S73" s="25"/>
      <c r="W73" s="25"/>
    </row>
    <row r="74" spans="11:23" x14ac:dyDescent="0.2">
      <c r="K74" s="25"/>
      <c r="L74" s="25"/>
      <c r="M74" s="25"/>
      <c r="N74" s="25"/>
      <c r="O74" s="25"/>
      <c r="P74" s="25"/>
      <c r="Q74" s="25"/>
      <c r="R74" s="25"/>
      <c r="S74" s="25"/>
      <c r="W74" s="25"/>
    </row>
    <row r="75" spans="11:23" x14ac:dyDescent="0.2">
      <c r="K75" s="25"/>
      <c r="L75" s="25"/>
      <c r="M75" s="25"/>
      <c r="N75" s="25"/>
      <c r="O75" s="25"/>
      <c r="P75" s="25"/>
      <c r="Q75" s="25"/>
      <c r="R75" s="25"/>
      <c r="S75" s="25"/>
      <c r="W75" s="25"/>
    </row>
    <row r="76" spans="11:23" x14ac:dyDescent="0.2">
      <c r="K76" s="25"/>
      <c r="L76" s="25"/>
      <c r="M76" s="25"/>
      <c r="N76" s="25"/>
      <c r="O76" s="25"/>
      <c r="P76" s="25"/>
      <c r="Q76" s="25"/>
      <c r="R76" s="25"/>
      <c r="S76" s="25"/>
      <c r="W76" s="25"/>
    </row>
    <row r="77" spans="11:23" x14ac:dyDescent="0.2">
      <c r="K77" s="25"/>
      <c r="L77" s="25"/>
      <c r="M77" s="25"/>
      <c r="N77" s="25"/>
      <c r="O77" s="25"/>
      <c r="P77" s="25"/>
      <c r="Q77" s="25"/>
      <c r="R77" s="25"/>
      <c r="S77" s="25"/>
      <c r="W77" s="25"/>
    </row>
    <row r="78" spans="11:23" x14ac:dyDescent="0.2">
      <c r="K78" s="25"/>
      <c r="L78" s="25"/>
      <c r="M78" s="25"/>
      <c r="N78" s="25"/>
      <c r="O78" s="25"/>
      <c r="P78" s="25"/>
      <c r="Q78" s="25"/>
      <c r="R78" s="25"/>
      <c r="S78" s="25"/>
      <c r="W78" s="25"/>
    </row>
    <row r="79" spans="11:23" x14ac:dyDescent="0.2">
      <c r="K79" s="25"/>
      <c r="L79" s="25"/>
      <c r="M79" s="25"/>
      <c r="N79" s="25"/>
      <c r="O79" s="25"/>
      <c r="P79" s="25"/>
      <c r="Q79" s="25"/>
      <c r="R79" s="25"/>
      <c r="S79" s="25"/>
      <c r="W79" s="25"/>
    </row>
    <row r="80" spans="11:23" x14ac:dyDescent="0.2">
      <c r="K80" s="25"/>
      <c r="L80" s="25"/>
      <c r="M80" s="25"/>
      <c r="N80" s="25"/>
      <c r="O80" s="25"/>
      <c r="P80" s="25"/>
      <c r="Q80" s="25"/>
      <c r="R80" s="25"/>
      <c r="S80" s="25"/>
      <c r="W80" s="25"/>
    </row>
    <row r="81" spans="11:23" x14ac:dyDescent="0.2">
      <c r="K81" s="25"/>
      <c r="L81" s="25"/>
      <c r="M81" s="25"/>
      <c r="N81" s="25"/>
      <c r="O81" s="25"/>
      <c r="P81" s="25"/>
      <c r="Q81" s="25"/>
      <c r="R81" s="25"/>
      <c r="S81" s="25"/>
      <c r="W81" s="25"/>
    </row>
    <row r="82" spans="11:23" x14ac:dyDescent="0.2">
      <c r="K82" s="25"/>
      <c r="L82" s="25"/>
      <c r="M82" s="25"/>
      <c r="N82" s="25"/>
      <c r="O82" s="25"/>
      <c r="P82" s="25"/>
      <c r="Q82" s="25"/>
      <c r="R82" s="25"/>
      <c r="S82" s="25"/>
      <c r="W82" s="25"/>
    </row>
    <row r="83" spans="11:23" x14ac:dyDescent="0.2">
      <c r="K83" s="25"/>
      <c r="L83" s="25"/>
      <c r="M83" s="25"/>
      <c r="N83" s="25"/>
      <c r="O83" s="25"/>
      <c r="P83" s="25"/>
      <c r="Q83" s="25"/>
      <c r="R83" s="25"/>
      <c r="S83" s="25"/>
      <c r="W83" s="25"/>
    </row>
    <row r="84" spans="11:23" x14ac:dyDescent="0.2">
      <c r="K84" s="25"/>
      <c r="L84" s="25"/>
      <c r="M84" s="25"/>
      <c r="N84" s="25"/>
      <c r="O84" s="25"/>
      <c r="P84" s="25"/>
      <c r="Q84" s="25"/>
      <c r="R84" s="25"/>
      <c r="S84" s="25"/>
      <c r="W84" s="25"/>
    </row>
    <row r="85" spans="11:23" x14ac:dyDescent="0.2">
      <c r="K85" s="25"/>
      <c r="L85" s="25"/>
      <c r="M85" s="25"/>
      <c r="N85" s="25"/>
      <c r="O85" s="25"/>
      <c r="P85" s="25"/>
      <c r="Q85" s="25"/>
      <c r="R85" s="25"/>
      <c r="S85" s="25"/>
      <c r="W85" s="25"/>
    </row>
    <row r="86" spans="11:23" x14ac:dyDescent="0.2">
      <c r="K86" s="25"/>
      <c r="L86" s="25"/>
      <c r="M86" s="25"/>
      <c r="N86" s="25"/>
      <c r="O86" s="25"/>
      <c r="P86" s="25"/>
      <c r="Q86" s="25"/>
      <c r="R86" s="25"/>
      <c r="S86" s="25"/>
      <c r="W86" s="25"/>
    </row>
    <row r="87" spans="11:23" x14ac:dyDescent="0.2">
      <c r="K87" s="25"/>
      <c r="L87" s="25"/>
      <c r="M87" s="25"/>
      <c r="N87" s="25"/>
      <c r="O87" s="25"/>
      <c r="P87" s="25"/>
      <c r="Q87" s="25"/>
      <c r="R87" s="25"/>
      <c r="S87" s="25"/>
      <c r="W87" s="25"/>
    </row>
    <row r="88" spans="11:23" x14ac:dyDescent="0.2">
      <c r="K88" s="25"/>
      <c r="L88" s="25"/>
      <c r="M88" s="25"/>
      <c r="N88" s="25"/>
      <c r="O88" s="25"/>
      <c r="P88" s="25"/>
      <c r="Q88" s="25"/>
      <c r="R88" s="25"/>
      <c r="S88" s="25"/>
      <c r="W88" s="25"/>
    </row>
    <row r="89" spans="11:23" x14ac:dyDescent="0.2">
      <c r="K89" s="25"/>
      <c r="L89" s="25"/>
      <c r="M89" s="25"/>
      <c r="N89" s="25"/>
      <c r="O89" s="25"/>
      <c r="P89" s="25"/>
      <c r="Q89" s="25"/>
      <c r="R89" s="25"/>
      <c r="S89" s="25"/>
      <c r="W89" s="25"/>
    </row>
    <row r="90" spans="11:23" x14ac:dyDescent="0.2">
      <c r="K90" s="25"/>
      <c r="L90" s="25"/>
      <c r="M90" s="25"/>
      <c r="N90" s="25"/>
      <c r="O90" s="25"/>
      <c r="P90" s="25"/>
      <c r="Q90" s="25"/>
      <c r="R90" s="25"/>
      <c r="S90" s="25"/>
      <c r="W90" s="25"/>
    </row>
    <row r="91" spans="11:23" x14ac:dyDescent="0.2">
      <c r="K91" s="25"/>
      <c r="L91" s="25"/>
      <c r="M91" s="25"/>
      <c r="N91" s="25"/>
      <c r="O91" s="25"/>
      <c r="P91" s="25"/>
      <c r="Q91" s="25"/>
      <c r="R91" s="25"/>
      <c r="S91" s="25"/>
      <c r="W91" s="25"/>
    </row>
    <row r="92" spans="11:23" x14ac:dyDescent="0.2">
      <c r="K92" s="25"/>
      <c r="L92" s="25"/>
      <c r="M92" s="25"/>
      <c r="N92" s="25"/>
      <c r="O92" s="25"/>
      <c r="P92" s="25"/>
      <c r="Q92" s="25"/>
      <c r="R92" s="25"/>
      <c r="S92" s="25"/>
      <c r="W92" s="25"/>
    </row>
    <row r="93" spans="11:23" x14ac:dyDescent="0.2">
      <c r="K93" s="25"/>
      <c r="L93" s="25"/>
      <c r="M93" s="25"/>
      <c r="N93" s="25"/>
      <c r="O93" s="25"/>
      <c r="P93" s="25"/>
      <c r="Q93" s="25"/>
      <c r="R93" s="25"/>
      <c r="S93" s="25"/>
      <c r="W93" s="25"/>
    </row>
    <row r="94" spans="11:23" x14ac:dyDescent="0.2">
      <c r="K94" s="25"/>
      <c r="L94" s="25"/>
      <c r="M94" s="25"/>
      <c r="N94" s="25"/>
      <c r="O94" s="25"/>
      <c r="P94" s="25"/>
      <c r="Q94" s="25"/>
      <c r="R94" s="25"/>
      <c r="S94" s="25"/>
      <c r="W94" s="25"/>
    </row>
    <row r="95" spans="11:23" x14ac:dyDescent="0.2">
      <c r="K95" s="25"/>
      <c r="L95" s="25"/>
      <c r="M95" s="25"/>
      <c r="N95" s="25"/>
      <c r="O95" s="25"/>
      <c r="P95" s="25"/>
      <c r="Q95" s="25"/>
      <c r="R95" s="25"/>
      <c r="S95" s="25"/>
      <c r="W95" s="25"/>
    </row>
    <row r="96" spans="11:23" x14ac:dyDescent="0.2">
      <c r="K96" s="25"/>
      <c r="L96" s="25"/>
      <c r="M96" s="25"/>
      <c r="N96" s="25"/>
      <c r="O96" s="25"/>
      <c r="P96" s="25"/>
      <c r="Q96" s="25"/>
      <c r="R96" s="25"/>
      <c r="S96" s="25"/>
      <c r="W96" s="25"/>
    </row>
    <row r="97" spans="11:23" x14ac:dyDescent="0.2">
      <c r="K97" s="25"/>
      <c r="L97" s="25"/>
      <c r="M97" s="25"/>
      <c r="N97" s="25"/>
      <c r="O97" s="25"/>
      <c r="P97" s="25"/>
      <c r="Q97" s="25"/>
      <c r="R97" s="25"/>
      <c r="S97" s="25"/>
      <c r="W97" s="25"/>
    </row>
    <row r="98" spans="11:23" x14ac:dyDescent="0.2">
      <c r="K98" s="25"/>
      <c r="L98" s="25"/>
      <c r="M98" s="25"/>
      <c r="N98" s="25"/>
      <c r="O98" s="25"/>
      <c r="P98" s="25"/>
      <c r="Q98" s="25"/>
      <c r="R98" s="25"/>
      <c r="S98" s="25"/>
      <c r="W98" s="25"/>
    </row>
    <row r="99" spans="11:23" x14ac:dyDescent="0.2">
      <c r="K99" s="25"/>
      <c r="L99" s="25"/>
      <c r="M99" s="25"/>
      <c r="N99" s="25"/>
      <c r="O99" s="25"/>
      <c r="P99" s="25"/>
      <c r="Q99" s="25"/>
      <c r="R99" s="25"/>
      <c r="S99" s="25"/>
      <c r="W99" s="25"/>
    </row>
    <row r="100" spans="11:23" x14ac:dyDescent="0.2">
      <c r="K100" s="25"/>
      <c r="L100" s="25"/>
      <c r="M100" s="25"/>
      <c r="N100" s="25"/>
      <c r="O100" s="25"/>
      <c r="P100" s="25"/>
      <c r="Q100" s="25"/>
      <c r="R100" s="25"/>
      <c r="S100" s="25"/>
      <c r="W100" s="25"/>
    </row>
    <row r="101" spans="11:23" x14ac:dyDescent="0.2">
      <c r="K101" s="25"/>
      <c r="L101" s="25"/>
      <c r="M101" s="25"/>
      <c r="N101" s="25"/>
      <c r="O101" s="25"/>
      <c r="P101" s="25"/>
      <c r="Q101" s="25"/>
      <c r="R101" s="25"/>
      <c r="S101" s="25"/>
      <c r="W101" s="25"/>
    </row>
    <row r="102" spans="11:23" x14ac:dyDescent="0.2">
      <c r="K102" s="25"/>
      <c r="L102" s="25"/>
      <c r="M102" s="25"/>
      <c r="N102" s="25"/>
      <c r="O102" s="25"/>
      <c r="P102" s="25"/>
      <c r="Q102" s="25"/>
      <c r="R102" s="25"/>
      <c r="S102" s="25"/>
      <c r="W102" s="25"/>
    </row>
    <row r="103" spans="11:23" x14ac:dyDescent="0.2">
      <c r="K103" s="25"/>
      <c r="L103" s="25"/>
      <c r="M103" s="25"/>
      <c r="N103" s="25"/>
      <c r="O103" s="25"/>
      <c r="P103" s="25"/>
      <c r="Q103" s="25"/>
      <c r="R103" s="25"/>
      <c r="S103" s="25"/>
      <c r="W103" s="25"/>
    </row>
    <row r="104" spans="11:23" x14ac:dyDescent="0.2">
      <c r="K104" s="25"/>
      <c r="L104" s="25"/>
      <c r="M104" s="25"/>
      <c r="N104" s="25"/>
      <c r="O104" s="25"/>
      <c r="P104" s="25"/>
      <c r="Q104" s="25"/>
      <c r="R104" s="25"/>
      <c r="S104" s="25"/>
      <c r="W104" s="25"/>
    </row>
    <row r="105" spans="11:23" x14ac:dyDescent="0.2">
      <c r="K105" s="25"/>
      <c r="L105" s="25"/>
      <c r="M105" s="25"/>
      <c r="N105" s="25"/>
      <c r="O105" s="25"/>
      <c r="P105" s="25"/>
      <c r="Q105" s="25"/>
      <c r="R105" s="25"/>
      <c r="S105" s="25"/>
      <c r="W105" s="25"/>
    </row>
    <row r="106" spans="11:23" x14ac:dyDescent="0.2">
      <c r="K106" s="25"/>
      <c r="L106" s="25"/>
      <c r="M106" s="25"/>
      <c r="N106" s="25"/>
      <c r="O106" s="25"/>
      <c r="P106" s="25"/>
      <c r="Q106" s="25"/>
      <c r="R106" s="25"/>
      <c r="S106" s="25"/>
      <c r="W106" s="25"/>
    </row>
    <row r="107" spans="11:23" x14ac:dyDescent="0.2">
      <c r="K107" s="25"/>
      <c r="L107" s="25"/>
      <c r="M107" s="25"/>
      <c r="N107" s="25"/>
      <c r="O107" s="25"/>
      <c r="P107" s="25"/>
      <c r="Q107" s="25"/>
      <c r="R107" s="25"/>
      <c r="S107" s="25"/>
      <c r="W107" s="25"/>
    </row>
    <row r="108" spans="11:23" x14ac:dyDescent="0.2">
      <c r="K108" s="25"/>
      <c r="L108" s="25"/>
      <c r="M108" s="25"/>
      <c r="N108" s="25"/>
      <c r="O108" s="25"/>
      <c r="P108" s="25"/>
      <c r="Q108" s="25"/>
      <c r="R108" s="25"/>
      <c r="S108" s="25"/>
      <c r="W108" s="25"/>
    </row>
    <row r="109" spans="11:23" x14ac:dyDescent="0.2">
      <c r="K109" s="25"/>
      <c r="L109" s="25"/>
      <c r="M109" s="25"/>
      <c r="N109" s="25"/>
      <c r="O109" s="25"/>
      <c r="P109" s="25"/>
      <c r="Q109" s="25"/>
      <c r="R109" s="25"/>
      <c r="S109" s="25"/>
      <c r="W109" s="25"/>
    </row>
    <row r="110" spans="11:23" x14ac:dyDescent="0.2">
      <c r="K110" s="25"/>
      <c r="L110" s="25"/>
      <c r="M110" s="25"/>
      <c r="N110" s="25"/>
      <c r="O110" s="25"/>
      <c r="P110" s="25"/>
      <c r="Q110" s="25"/>
      <c r="R110" s="25"/>
      <c r="S110" s="25"/>
      <c r="W110" s="25"/>
    </row>
    <row r="111" spans="11:23" x14ac:dyDescent="0.2">
      <c r="K111" s="25"/>
      <c r="L111" s="25"/>
      <c r="M111" s="25"/>
      <c r="N111" s="25"/>
      <c r="O111" s="25"/>
      <c r="P111" s="25"/>
      <c r="Q111" s="25"/>
      <c r="R111" s="25"/>
      <c r="S111" s="25"/>
      <c r="W111" s="25"/>
    </row>
    <row r="112" spans="11:23" x14ac:dyDescent="0.2">
      <c r="K112" s="25"/>
      <c r="L112" s="25"/>
      <c r="M112" s="25"/>
      <c r="N112" s="25"/>
      <c r="O112" s="25"/>
      <c r="P112" s="25"/>
      <c r="Q112" s="25"/>
      <c r="R112" s="25"/>
      <c r="S112" s="25"/>
      <c r="W112" s="25"/>
    </row>
    <row r="113" spans="11:23" x14ac:dyDescent="0.2">
      <c r="K113" s="25"/>
      <c r="L113" s="25"/>
      <c r="M113" s="25"/>
      <c r="N113" s="25"/>
      <c r="O113" s="25"/>
      <c r="P113" s="25"/>
      <c r="Q113" s="25"/>
      <c r="R113" s="25"/>
      <c r="S113" s="25"/>
      <c r="W113" s="25"/>
    </row>
    <row r="114" spans="11:23" x14ac:dyDescent="0.2">
      <c r="K114" s="25"/>
      <c r="L114" s="25"/>
      <c r="M114" s="25"/>
      <c r="N114" s="25"/>
      <c r="O114" s="25"/>
      <c r="P114" s="25"/>
      <c r="Q114" s="25"/>
      <c r="R114" s="25"/>
      <c r="S114" s="25"/>
      <c r="W114" s="25"/>
    </row>
    <row r="115" spans="11:23" x14ac:dyDescent="0.2">
      <c r="K115" s="25"/>
      <c r="L115" s="25"/>
      <c r="M115" s="25"/>
      <c r="N115" s="25"/>
      <c r="O115" s="25"/>
      <c r="P115" s="25"/>
      <c r="Q115" s="25"/>
      <c r="R115" s="25"/>
      <c r="S115" s="25"/>
      <c r="W115" s="25"/>
    </row>
    <row r="116" spans="11:23" x14ac:dyDescent="0.2">
      <c r="K116" s="25"/>
      <c r="L116" s="25"/>
      <c r="M116" s="25"/>
      <c r="N116" s="25"/>
      <c r="O116" s="25"/>
      <c r="P116" s="25"/>
      <c r="Q116" s="25"/>
      <c r="R116" s="25"/>
      <c r="S116" s="25"/>
      <c r="W116" s="25"/>
    </row>
    <row r="117" spans="11:23" x14ac:dyDescent="0.2">
      <c r="K117" s="25"/>
      <c r="L117" s="25"/>
      <c r="M117" s="25"/>
      <c r="N117" s="25"/>
      <c r="O117" s="25"/>
      <c r="P117" s="25"/>
      <c r="Q117" s="25"/>
      <c r="R117" s="25"/>
      <c r="S117" s="25"/>
      <c r="W117" s="25"/>
    </row>
    <row r="118" spans="11:23" x14ac:dyDescent="0.2">
      <c r="K118" s="25"/>
      <c r="L118" s="25"/>
      <c r="M118" s="25"/>
      <c r="N118" s="25"/>
      <c r="O118" s="25"/>
      <c r="P118" s="25"/>
      <c r="Q118" s="25"/>
      <c r="R118" s="25"/>
      <c r="S118" s="25"/>
      <c r="W118" s="25"/>
    </row>
    <row r="119" spans="11:23" x14ac:dyDescent="0.2">
      <c r="K119" s="25"/>
      <c r="L119" s="25"/>
      <c r="M119" s="25"/>
      <c r="N119" s="25"/>
      <c r="O119" s="25"/>
      <c r="P119" s="25"/>
      <c r="Q119" s="25"/>
      <c r="R119" s="25"/>
      <c r="S119" s="25"/>
      <c r="W119" s="25"/>
    </row>
    <row r="120" spans="11:23" x14ac:dyDescent="0.2">
      <c r="K120" s="25"/>
      <c r="L120" s="25"/>
      <c r="M120" s="25"/>
      <c r="N120" s="25"/>
      <c r="O120" s="25"/>
      <c r="P120" s="25"/>
      <c r="Q120" s="25"/>
      <c r="R120" s="25"/>
      <c r="S120" s="25"/>
      <c r="W120" s="25"/>
    </row>
    <row r="121" spans="11:23" x14ac:dyDescent="0.2">
      <c r="K121" s="25"/>
      <c r="L121" s="25"/>
      <c r="M121" s="25"/>
      <c r="N121" s="25"/>
      <c r="O121" s="25"/>
      <c r="P121" s="25"/>
      <c r="Q121" s="25"/>
      <c r="R121" s="25"/>
      <c r="S121" s="25"/>
      <c r="W121" s="25"/>
    </row>
    <row r="122" spans="11:23" x14ac:dyDescent="0.2">
      <c r="K122" s="25"/>
      <c r="L122" s="25"/>
      <c r="M122" s="25"/>
      <c r="N122" s="25"/>
      <c r="O122" s="25"/>
      <c r="P122" s="25"/>
      <c r="Q122" s="25"/>
      <c r="R122" s="25"/>
      <c r="S122" s="25"/>
      <c r="W122" s="25"/>
    </row>
    <row r="123" spans="11:23" x14ac:dyDescent="0.2">
      <c r="K123" s="25"/>
      <c r="L123" s="25"/>
      <c r="M123" s="25"/>
      <c r="N123" s="25"/>
      <c r="O123" s="25"/>
      <c r="P123" s="25"/>
      <c r="Q123" s="25"/>
      <c r="R123" s="25"/>
      <c r="S123" s="25"/>
      <c r="W123" s="25"/>
    </row>
    <row r="124" spans="11:23" x14ac:dyDescent="0.2">
      <c r="K124" s="25"/>
      <c r="L124" s="25"/>
      <c r="M124" s="25"/>
      <c r="N124" s="25"/>
      <c r="O124" s="25"/>
      <c r="P124" s="25"/>
      <c r="Q124" s="25"/>
      <c r="R124" s="25"/>
      <c r="S124" s="25"/>
      <c r="W124" s="25"/>
    </row>
    <row r="125" spans="11:23" x14ac:dyDescent="0.2">
      <c r="K125" s="25"/>
      <c r="L125" s="25"/>
      <c r="M125" s="25"/>
      <c r="N125" s="25"/>
      <c r="O125" s="25"/>
      <c r="P125" s="25"/>
      <c r="Q125" s="25"/>
      <c r="R125" s="25"/>
      <c r="S125" s="25"/>
      <c r="W125" s="25"/>
    </row>
    <row r="126" spans="11:23" x14ac:dyDescent="0.2">
      <c r="K126" s="25"/>
      <c r="L126" s="25"/>
      <c r="M126" s="25"/>
      <c r="N126" s="25"/>
      <c r="O126" s="25"/>
      <c r="P126" s="25"/>
      <c r="Q126" s="25"/>
      <c r="R126" s="25"/>
      <c r="S126" s="25"/>
      <c r="W126" s="25"/>
    </row>
    <row r="127" spans="11:23" x14ac:dyDescent="0.2">
      <c r="K127" s="25"/>
      <c r="L127" s="25"/>
      <c r="M127" s="25"/>
      <c r="N127" s="25"/>
      <c r="O127" s="25"/>
      <c r="P127" s="25"/>
      <c r="Q127" s="25"/>
      <c r="R127" s="25"/>
      <c r="S127" s="25"/>
      <c r="W127" s="25"/>
    </row>
    <row r="128" spans="11:23" x14ac:dyDescent="0.2">
      <c r="K128" s="25"/>
      <c r="L128" s="25"/>
      <c r="M128" s="25"/>
      <c r="N128" s="25"/>
      <c r="O128" s="25"/>
      <c r="P128" s="25"/>
      <c r="Q128" s="25"/>
      <c r="R128" s="25"/>
      <c r="S128" s="25"/>
      <c r="W128" s="25"/>
    </row>
    <row r="129" spans="11:23" x14ac:dyDescent="0.2">
      <c r="K129" s="25"/>
      <c r="L129" s="25"/>
      <c r="M129" s="25"/>
      <c r="N129" s="25"/>
      <c r="O129" s="25"/>
      <c r="P129" s="25"/>
      <c r="Q129" s="25"/>
      <c r="R129" s="25"/>
      <c r="S129" s="25"/>
      <c r="W129" s="25"/>
    </row>
    <row r="130" spans="11:23" x14ac:dyDescent="0.2">
      <c r="K130" s="25"/>
      <c r="L130" s="25"/>
      <c r="M130" s="25"/>
      <c r="N130" s="25"/>
      <c r="O130" s="25"/>
      <c r="P130" s="25"/>
      <c r="Q130" s="25"/>
      <c r="R130" s="25"/>
      <c r="S130" s="25"/>
      <c r="W130" s="25"/>
    </row>
    <row r="131" spans="11:23" x14ac:dyDescent="0.2">
      <c r="K131" s="25"/>
      <c r="L131" s="25"/>
      <c r="M131" s="25"/>
      <c r="N131" s="25"/>
      <c r="O131" s="25"/>
      <c r="P131" s="25"/>
      <c r="Q131" s="25"/>
      <c r="R131" s="25"/>
      <c r="S131" s="25"/>
      <c r="W131" s="25"/>
    </row>
    <row r="132" spans="11:23" x14ac:dyDescent="0.2">
      <c r="K132" s="25"/>
      <c r="L132" s="25"/>
      <c r="M132" s="25"/>
      <c r="N132" s="25"/>
      <c r="O132" s="25"/>
      <c r="P132" s="25"/>
      <c r="Q132" s="25"/>
      <c r="R132" s="25"/>
      <c r="S132" s="25"/>
      <c r="W132" s="25"/>
    </row>
    <row r="133" spans="11:23" x14ac:dyDescent="0.2">
      <c r="K133" s="25"/>
      <c r="L133" s="25"/>
      <c r="M133" s="25"/>
      <c r="N133" s="25"/>
      <c r="O133" s="25"/>
      <c r="P133" s="25"/>
      <c r="Q133" s="25"/>
      <c r="R133" s="25"/>
      <c r="S133" s="25"/>
      <c r="W133" s="25"/>
    </row>
    <row r="134" spans="11:23" x14ac:dyDescent="0.2">
      <c r="K134" s="25"/>
      <c r="L134" s="25"/>
      <c r="M134" s="25"/>
      <c r="N134" s="25"/>
      <c r="O134" s="25"/>
      <c r="P134" s="25"/>
      <c r="Q134" s="25"/>
      <c r="R134" s="25"/>
      <c r="S134" s="25"/>
      <c r="W134" s="25"/>
    </row>
    <row r="135" spans="11:23" x14ac:dyDescent="0.2">
      <c r="K135" s="25"/>
      <c r="L135" s="25"/>
      <c r="M135" s="25"/>
      <c r="N135" s="25"/>
      <c r="O135" s="25"/>
      <c r="P135" s="25"/>
      <c r="Q135" s="25"/>
      <c r="R135" s="25"/>
      <c r="S135" s="25"/>
      <c r="W135" s="25"/>
    </row>
    <row r="136" spans="11:23" x14ac:dyDescent="0.2">
      <c r="K136" s="25"/>
      <c r="L136" s="25"/>
      <c r="M136" s="25"/>
      <c r="N136" s="25"/>
      <c r="O136" s="25"/>
      <c r="P136" s="25"/>
      <c r="Q136" s="25"/>
      <c r="R136" s="25"/>
      <c r="S136" s="25"/>
      <c r="W136" s="25"/>
    </row>
    <row r="137" spans="11:23" x14ac:dyDescent="0.2">
      <c r="K137" s="25"/>
      <c r="L137" s="25"/>
      <c r="M137" s="25"/>
      <c r="N137" s="25"/>
      <c r="O137" s="25"/>
      <c r="P137" s="25"/>
      <c r="Q137" s="25"/>
      <c r="R137" s="25"/>
      <c r="S137" s="25"/>
      <c r="W137" s="25"/>
    </row>
    <row r="138" spans="11:23" x14ac:dyDescent="0.2">
      <c r="K138" s="25"/>
      <c r="L138" s="25"/>
      <c r="M138" s="25"/>
      <c r="N138" s="25"/>
      <c r="O138" s="25"/>
      <c r="P138" s="25"/>
      <c r="Q138" s="25"/>
      <c r="R138" s="25"/>
      <c r="S138" s="25"/>
      <c r="W138" s="25"/>
    </row>
    <row r="139" spans="11:23" x14ac:dyDescent="0.2">
      <c r="K139" s="25"/>
      <c r="L139" s="25"/>
      <c r="M139" s="25"/>
      <c r="N139" s="25"/>
      <c r="O139" s="25"/>
      <c r="P139" s="25"/>
      <c r="Q139" s="25"/>
      <c r="R139" s="25"/>
      <c r="S139" s="25"/>
      <c r="W139" s="25"/>
    </row>
    <row r="140" spans="11:23" x14ac:dyDescent="0.2">
      <c r="K140" s="25"/>
      <c r="L140" s="25"/>
      <c r="M140" s="25"/>
      <c r="N140" s="25"/>
      <c r="O140" s="25"/>
      <c r="P140" s="25"/>
      <c r="Q140" s="25"/>
      <c r="R140" s="25"/>
      <c r="S140" s="25"/>
      <c r="W140" s="25"/>
    </row>
    <row r="141" spans="11:23" x14ac:dyDescent="0.2">
      <c r="K141" s="25"/>
      <c r="L141" s="25"/>
      <c r="M141" s="25"/>
      <c r="N141" s="25"/>
      <c r="O141" s="25"/>
      <c r="P141" s="25"/>
      <c r="Q141" s="25"/>
      <c r="R141" s="25"/>
      <c r="S141" s="25"/>
      <c r="W141" s="25"/>
    </row>
    <row r="142" spans="11:23" x14ac:dyDescent="0.2">
      <c r="K142" s="25"/>
      <c r="L142" s="25"/>
      <c r="M142" s="25"/>
      <c r="N142" s="25"/>
      <c r="O142" s="25"/>
      <c r="P142" s="25"/>
      <c r="Q142" s="25"/>
      <c r="R142" s="25"/>
      <c r="S142" s="25"/>
      <c r="W142" s="25"/>
    </row>
    <row r="143" spans="11:23" x14ac:dyDescent="0.2">
      <c r="K143" s="25"/>
      <c r="L143" s="25"/>
      <c r="M143" s="25"/>
      <c r="N143" s="25"/>
      <c r="O143" s="25"/>
      <c r="P143" s="25"/>
      <c r="Q143" s="25"/>
      <c r="R143" s="25"/>
      <c r="S143" s="25"/>
      <c r="W143" s="25"/>
    </row>
    <row r="144" spans="11:23" x14ac:dyDescent="0.2">
      <c r="K144" s="25"/>
      <c r="L144" s="25"/>
      <c r="M144" s="25"/>
      <c r="N144" s="25"/>
      <c r="O144" s="25"/>
      <c r="P144" s="25"/>
      <c r="Q144" s="25"/>
      <c r="R144" s="25"/>
      <c r="S144" s="25"/>
      <c r="W144" s="25"/>
    </row>
    <row r="145" spans="11:23" x14ac:dyDescent="0.2">
      <c r="K145" s="25"/>
      <c r="L145" s="25"/>
      <c r="M145" s="25"/>
      <c r="N145" s="25"/>
      <c r="O145" s="25"/>
      <c r="P145" s="25"/>
      <c r="Q145" s="25"/>
      <c r="R145" s="25"/>
      <c r="S145" s="25"/>
      <c r="W145" s="25"/>
    </row>
    <row r="146" spans="11:23" x14ac:dyDescent="0.2">
      <c r="K146" s="25"/>
      <c r="L146" s="25"/>
      <c r="M146" s="25"/>
      <c r="N146" s="25"/>
      <c r="O146" s="25"/>
      <c r="P146" s="25"/>
      <c r="Q146" s="25"/>
      <c r="R146" s="25"/>
      <c r="S146" s="25"/>
      <c r="W146" s="25"/>
    </row>
    <row r="147" spans="11:23" x14ac:dyDescent="0.2">
      <c r="K147" s="25"/>
      <c r="L147" s="25"/>
      <c r="M147" s="25"/>
      <c r="N147" s="25"/>
      <c r="O147" s="25"/>
      <c r="P147" s="25"/>
      <c r="Q147" s="25"/>
      <c r="R147" s="25"/>
      <c r="S147" s="25"/>
      <c r="W147" s="25"/>
    </row>
    <row r="148" spans="11:23" x14ac:dyDescent="0.2">
      <c r="K148" s="25"/>
      <c r="L148" s="25"/>
      <c r="M148" s="25"/>
      <c r="N148" s="25"/>
      <c r="O148" s="25"/>
      <c r="P148" s="25"/>
      <c r="Q148" s="25"/>
      <c r="R148" s="25"/>
      <c r="S148" s="25"/>
      <c r="W148" s="25"/>
    </row>
    <row r="149" spans="11:23" x14ac:dyDescent="0.2">
      <c r="K149" s="25"/>
      <c r="L149" s="25"/>
      <c r="M149" s="25"/>
      <c r="N149" s="25"/>
      <c r="O149" s="25"/>
      <c r="P149" s="25"/>
      <c r="Q149" s="25"/>
      <c r="R149" s="25"/>
      <c r="S149" s="25"/>
      <c r="W149" s="25"/>
    </row>
    <row r="150" spans="11:23" x14ac:dyDescent="0.2">
      <c r="K150" s="25"/>
      <c r="L150" s="25"/>
      <c r="M150" s="25"/>
      <c r="N150" s="25"/>
      <c r="O150" s="25"/>
      <c r="P150" s="25"/>
      <c r="Q150" s="25"/>
      <c r="R150" s="25"/>
      <c r="S150" s="25"/>
      <c r="W150" s="25"/>
    </row>
    <row r="151" spans="11:23" x14ac:dyDescent="0.2">
      <c r="K151" s="25"/>
      <c r="L151" s="25"/>
      <c r="M151" s="25"/>
      <c r="N151" s="25"/>
      <c r="O151" s="25"/>
      <c r="P151" s="25"/>
      <c r="Q151" s="25"/>
      <c r="R151" s="25"/>
      <c r="S151" s="25"/>
      <c r="W151" s="25"/>
    </row>
    <row r="152" spans="11:23" x14ac:dyDescent="0.2">
      <c r="K152" s="25"/>
      <c r="L152" s="25"/>
      <c r="M152" s="25"/>
      <c r="N152" s="25"/>
      <c r="O152" s="25"/>
      <c r="P152" s="25"/>
      <c r="Q152" s="25"/>
      <c r="R152" s="25"/>
      <c r="S152" s="25"/>
      <c r="W152" s="25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opLeftCell="A4" zoomScale="115" zoomScaleNormal="115" workbookViewId="0">
      <selection activeCell="N15" sqref="N15"/>
    </sheetView>
  </sheetViews>
  <sheetFormatPr defaultColWidth="9.140625" defaultRowHeight="12.75" x14ac:dyDescent="0.2"/>
  <cols>
    <col min="1" max="1" width="20.140625" style="24" customWidth="1"/>
    <col min="2" max="2" width="10.5703125" style="24" bestFit="1" customWidth="1"/>
    <col min="3" max="13" width="9.140625" style="24"/>
    <col min="14" max="14" width="15.7109375" style="24" bestFit="1" customWidth="1"/>
    <col min="15" max="15" width="15" style="24" customWidth="1"/>
    <col min="16" max="19" width="9.140625" style="24"/>
    <col min="20" max="22" width="8.7109375" style="25" customWidth="1"/>
    <col min="23" max="16384" width="9.140625" style="24"/>
  </cols>
  <sheetData>
    <row r="1" spans="1:22" ht="18.75" x14ac:dyDescent="0.2">
      <c r="A1" s="23" t="s">
        <v>83</v>
      </c>
    </row>
    <row r="2" spans="1:22" ht="16.5" x14ac:dyDescent="0.2">
      <c r="A2" s="26" t="s">
        <v>84</v>
      </c>
    </row>
    <row r="3" spans="1:22" ht="13.5" thickBot="1" x14ac:dyDescent="0.25"/>
    <row r="4" spans="1:22" ht="68.25" thickBot="1" x14ac:dyDescent="0.25">
      <c r="A4" s="21" t="s">
        <v>51</v>
      </c>
      <c r="B4" s="48" t="s">
        <v>52</v>
      </c>
      <c r="C4" s="48" t="s">
        <v>53</v>
      </c>
      <c r="D4" s="48" t="s">
        <v>54</v>
      </c>
      <c r="S4" s="25"/>
      <c r="V4" s="49"/>
    </row>
    <row r="5" spans="1:22" ht="14.25" thickBot="1" x14ac:dyDescent="0.25">
      <c r="A5" s="21">
        <v>2019</v>
      </c>
      <c r="B5" s="59">
        <v>444.46899999999999</v>
      </c>
      <c r="C5" s="59">
        <v>1975</v>
      </c>
      <c r="D5" s="62">
        <v>2.56</v>
      </c>
      <c r="K5" s="25"/>
      <c r="L5" s="25"/>
      <c r="M5" s="50"/>
      <c r="S5" s="25"/>
      <c r="V5" s="49"/>
    </row>
    <row r="6" spans="1:22" ht="14.25" thickBot="1" x14ac:dyDescent="0.25">
      <c r="A6" s="21">
        <v>2020</v>
      </c>
      <c r="B6" s="59">
        <v>6040.2640000000001</v>
      </c>
      <c r="C6" s="59">
        <v>1495</v>
      </c>
      <c r="D6" s="62">
        <v>37.39</v>
      </c>
      <c r="K6" s="25"/>
      <c r="L6" s="25"/>
      <c r="M6" s="50"/>
      <c r="S6" s="25"/>
      <c r="V6" s="49"/>
    </row>
    <row r="7" spans="1:22" ht="14.25" thickBot="1" x14ac:dyDescent="0.25">
      <c r="A7" s="21">
        <v>2021</v>
      </c>
      <c r="B7" s="59">
        <v>3013.18</v>
      </c>
      <c r="C7" s="59">
        <v>1916</v>
      </c>
      <c r="D7" s="62">
        <v>17.32</v>
      </c>
      <c r="K7" s="25"/>
      <c r="L7" s="25"/>
      <c r="S7" s="25"/>
      <c r="V7" s="49"/>
    </row>
    <row r="8" spans="1:22" ht="14.25" thickBot="1" x14ac:dyDescent="0.25">
      <c r="A8" s="21">
        <v>2022</v>
      </c>
      <c r="B8" s="59">
        <v>996.77499999999998</v>
      </c>
      <c r="C8" s="59">
        <v>1441</v>
      </c>
      <c r="D8" s="62">
        <v>5.4</v>
      </c>
      <c r="K8" s="25"/>
      <c r="L8" s="25"/>
      <c r="M8" s="50"/>
      <c r="S8" s="25"/>
      <c r="V8" s="49"/>
    </row>
    <row r="9" spans="1:22" x14ac:dyDescent="0.2">
      <c r="B9" s="51"/>
      <c r="C9" s="25"/>
      <c r="D9" s="51"/>
      <c r="L9" s="25"/>
      <c r="M9" s="25"/>
      <c r="N9" s="52"/>
      <c r="O9" s="25"/>
      <c r="P9" s="52"/>
    </row>
    <row r="10" spans="1:22" x14ac:dyDescent="0.2">
      <c r="L10" s="25"/>
      <c r="M10" s="25"/>
      <c r="N10" s="25"/>
      <c r="Q10" s="25"/>
      <c r="R10" s="25"/>
      <c r="S10" s="25"/>
      <c r="T10" s="24"/>
      <c r="U10" s="24"/>
      <c r="V10" s="24"/>
    </row>
    <row r="11" spans="1:22" x14ac:dyDescent="0.2">
      <c r="N11" s="50"/>
      <c r="R11" s="25"/>
      <c r="S11" s="25"/>
      <c r="T11" s="24"/>
      <c r="U11" s="24"/>
      <c r="V11" s="24"/>
    </row>
    <row r="12" spans="1:22" ht="12.75" customHeight="1" x14ac:dyDescent="0.2">
      <c r="R12" s="25"/>
      <c r="S12" s="25"/>
      <c r="T12" s="24"/>
      <c r="U12" s="24"/>
      <c r="V12" s="24"/>
    </row>
    <row r="13" spans="1:22" x14ac:dyDescent="0.2">
      <c r="R13" s="25"/>
      <c r="S13" s="25"/>
      <c r="T13" s="24"/>
      <c r="U13" s="24"/>
      <c r="V13" s="24"/>
    </row>
    <row r="14" spans="1:22" x14ac:dyDescent="0.2">
      <c r="R14" s="25"/>
      <c r="S14" s="25"/>
      <c r="T14" s="24"/>
      <c r="U14" s="24"/>
      <c r="V14" s="24"/>
    </row>
    <row r="15" spans="1:22" x14ac:dyDescent="0.2">
      <c r="R15" s="25"/>
      <c r="S15" s="25"/>
      <c r="T15" s="24"/>
      <c r="U15" s="24"/>
      <c r="V15" s="24"/>
    </row>
    <row r="16" spans="1:22" x14ac:dyDescent="0.2">
      <c r="R16" s="25"/>
      <c r="S16" s="25"/>
      <c r="T16" s="24"/>
      <c r="U16" s="24"/>
      <c r="V16" s="24"/>
    </row>
    <row r="17" spans="11:23" x14ac:dyDescent="0.2">
      <c r="R17" s="25"/>
      <c r="S17" s="25"/>
      <c r="T17" s="24"/>
      <c r="U17" s="24"/>
      <c r="V17" s="24"/>
    </row>
    <row r="18" spans="11:23" x14ac:dyDescent="0.2">
      <c r="R18" s="25"/>
      <c r="S18" s="25"/>
      <c r="T18" s="24"/>
      <c r="U18" s="24"/>
      <c r="V18" s="24"/>
    </row>
    <row r="19" spans="11:23" x14ac:dyDescent="0.2">
      <c r="R19" s="25"/>
      <c r="S19" s="25"/>
      <c r="T19" s="24"/>
      <c r="U19" s="24"/>
      <c r="V19" s="24"/>
    </row>
    <row r="20" spans="11:23" x14ac:dyDescent="0.2">
      <c r="R20" s="25"/>
      <c r="S20" s="25"/>
      <c r="T20" s="24"/>
      <c r="U20" s="24"/>
      <c r="V20" s="24"/>
    </row>
    <row r="21" spans="11:23" x14ac:dyDescent="0.2">
      <c r="R21" s="25"/>
      <c r="S21" s="25"/>
      <c r="T21" s="24"/>
      <c r="U21" s="24"/>
      <c r="V21" s="24"/>
    </row>
    <row r="22" spans="11:23" x14ac:dyDescent="0.2">
      <c r="R22" s="25"/>
      <c r="S22" s="25"/>
      <c r="T22" s="24"/>
      <c r="U22" s="24"/>
      <c r="V22" s="24"/>
    </row>
    <row r="23" spans="11:23" x14ac:dyDescent="0.2">
      <c r="N23" s="50"/>
      <c r="R23" s="25"/>
      <c r="S23" s="25"/>
    </row>
    <row r="24" spans="11:23" x14ac:dyDescent="0.2">
      <c r="N24" s="25"/>
      <c r="O24" s="25"/>
      <c r="P24" s="25"/>
      <c r="Q24" s="25"/>
      <c r="R24" s="25"/>
      <c r="S24" s="25"/>
    </row>
    <row r="25" spans="11:23" x14ac:dyDescent="0.2">
      <c r="Q25" s="25"/>
      <c r="R25" s="25"/>
      <c r="S25" s="25"/>
    </row>
    <row r="26" spans="11:23" x14ac:dyDescent="0.2">
      <c r="Q26" s="25"/>
      <c r="R26" s="25"/>
      <c r="S26" s="25"/>
    </row>
    <row r="27" spans="11:23" x14ac:dyDescent="0.2">
      <c r="K27" s="25"/>
      <c r="L27" s="25"/>
      <c r="M27" s="25"/>
      <c r="N27" s="25"/>
      <c r="O27" s="25"/>
      <c r="P27" s="25"/>
      <c r="Q27" s="25"/>
      <c r="R27" s="25"/>
      <c r="S27" s="25"/>
      <c r="W27" s="25"/>
    </row>
    <row r="28" spans="11:23" x14ac:dyDescent="0.2">
      <c r="K28" s="25"/>
      <c r="L28" s="25"/>
      <c r="M28" s="25"/>
      <c r="N28" s="25"/>
      <c r="O28" s="25"/>
      <c r="P28" s="25"/>
      <c r="Q28" s="25"/>
      <c r="R28" s="25"/>
      <c r="S28" s="25"/>
      <c r="W28" s="25"/>
    </row>
    <row r="29" spans="11:23" x14ac:dyDescent="0.2">
      <c r="K29" s="25"/>
      <c r="L29" s="25"/>
      <c r="M29" s="25"/>
      <c r="N29" s="25"/>
      <c r="O29" s="25"/>
      <c r="P29" s="25"/>
      <c r="Q29" s="25"/>
      <c r="R29" s="25"/>
      <c r="S29" s="25"/>
      <c r="W29" s="25"/>
    </row>
    <row r="30" spans="11:23" x14ac:dyDescent="0.2">
      <c r="K30" s="25"/>
      <c r="L30" s="25"/>
      <c r="M30" s="25"/>
      <c r="N30" s="25"/>
      <c r="O30" s="25"/>
      <c r="P30" s="25"/>
      <c r="Q30" s="25"/>
      <c r="R30" s="25"/>
      <c r="S30" s="25"/>
      <c r="W30" s="25"/>
    </row>
    <row r="31" spans="11:23" x14ac:dyDescent="0.2">
      <c r="K31" s="25"/>
      <c r="L31" s="25"/>
      <c r="M31" s="25"/>
      <c r="N31" s="25"/>
      <c r="O31" s="25"/>
      <c r="P31" s="25"/>
      <c r="Q31" s="25"/>
      <c r="R31" s="25"/>
      <c r="S31" s="25"/>
      <c r="W31" s="25"/>
    </row>
    <row r="32" spans="11:23" x14ac:dyDescent="0.2">
      <c r="K32" s="25"/>
      <c r="L32" s="25"/>
      <c r="M32" s="25"/>
      <c r="N32" s="25"/>
      <c r="O32" s="25"/>
      <c r="P32" s="25"/>
      <c r="Q32" s="25"/>
      <c r="R32" s="25"/>
      <c r="S32" s="25"/>
      <c r="W32" s="25"/>
    </row>
    <row r="33" spans="11:23" x14ac:dyDescent="0.2">
      <c r="K33" s="25"/>
      <c r="L33" s="25"/>
      <c r="M33" s="25"/>
      <c r="N33" s="25"/>
      <c r="O33" s="25"/>
      <c r="P33" s="25"/>
      <c r="Q33" s="25"/>
      <c r="R33" s="25"/>
      <c r="S33" s="25"/>
      <c r="W33" s="25"/>
    </row>
    <row r="34" spans="11:23" x14ac:dyDescent="0.2">
      <c r="K34" s="25"/>
      <c r="L34" s="25"/>
      <c r="M34" s="25"/>
      <c r="N34" s="25"/>
      <c r="O34" s="25"/>
      <c r="P34" s="25"/>
      <c r="Q34" s="25"/>
      <c r="R34" s="25"/>
      <c r="S34" s="25"/>
      <c r="W34" s="25"/>
    </row>
    <row r="35" spans="11:23" x14ac:dyDescent="0.2">
      <c r="K35" s="25"/>
      <c r="L35" s="25"/>
      <c r="M35" s="25"/>
      <c r="N35" s="25"/>
      <c r="O35" s="25"/>
      <c r="P35" s="25"/>
      <c r="Q35" s="25"/>
      <c r="R35" s="25"/>
      <c r="S35" s="25"/>
      <c r="W35" s="25"/>
    </row>
    <row r="36" spans="11:23" x14ac:dyDescent="0.2">
      <c r="K36" s="25"/>
      <c r="L36" s="25"/>
      <c r="M36" s="25"/>
      <c r="N36" s="25"/>
      <c r="O36" s="25"/>
      <c r="P36" s="25"/>
      <c r="Q36" s="25"/>
      <c r="R36" s="25"/>
      <c r="S36" s="25"/>
      <c r="W36" s="25"/>
    </row>
    <row r="37" spans="11:23" x14ac:dyDescent="0.2">
      <c r="K37" s="25"/>
      <c r="L37" s="25"/>
      <c r="M37" s="25"/>
      <c r="N37" s="25"/>
      <c r="O37" s="25"/>
      <c r="P37" s="25"/>
      <c r="Q37" s="25"/>
      <c r="R37" s="25"/>
      <c r="S37" s="25"/>
      <c r="W37" s="25"/>
    </row>
    <row r="38" spans="11:23" x14ac:dyDescent="0.2">
      <c r="K38" s="25"/>
      <c r="L38" s="25"/>
      <c r="M38" s="25"/>
      <c r="N38" s="25"/>
      <c r="O38" s="25"/>
      <c r="P38" s="25"/>
      <c r="Q38" s="25"/>
      <c r="R38" s="25"/>
      <c r="S38" s="25"/>
      <c r="W38" s="25"/>
    </row>
    <row r="39" spans="11:23" x14ac:dyDescent="0.2">
      <c r="K39" s="25"/>
      <c r="L39" s="25"/>
      <c r="M39" s="25"/>
      <c r="N39" s="25"/>
      <c r="O39" s="25"/>
      <c r="P39" s="25"/>
      <c r="Q39" s="25"/>
      <c r="R39" s="25"/>
      <c r="S39" s="25"/>
      <c r="W39" s="25"/>
    </row>
    <row r="40" spans="11:23" x14ac:dyDescent="0.2">
      <c r="K40" s="25"/>
      <c r="L40" s="25"/>
      <c r="M40" s="25"/>
      <c r="N40" s="25"/>
      <c r="O40" s="25"/>
      <c r="P40" s="25"/>
      <c r="Q40" s="25"/>
      <c r="R40" s="25"/>
      <c r="S40" s="25"/>
      <c r="W40" s="25"/>
    </row>
    <row r="41" spans="11:23" x14ac:dyDescent="0.2">
      <c r="K41" s="25"/>
      <c r="L41" s="25"/>
      <c r="M41" s="25"/>
      <c r="N41" s="25"/>
      <c r="O41" s="25"/>
      <c r="P41" s="25"/>
      <c r="Q41" s="25"/>
      <c r="R41" s="25"/>
      <c r="S41" s="25"/>
      <c r="W41" s="25"/>
    </row>
    <row r="42" spans="11:23" x14ac:dyDescent="0.2">
      <c r="K42" s="25"/>
      <c r="L42" s="25"/>
      <c r="M42" s="25"/>
      <c r="N42" s="25"/>
      <c r="O42" s="25"/>
      <c r="P42" s="25"/>
      <c r="Q42" s="25"/>
      <c r="R42" s="25"/>
      <c r="S42" s="25"/>
      <c r="W42" s="25"/>
    </row>
    <row r="43" spans="11:23" x14ac:dyDescent="0.2">
      <c r="K43" s="25"/>
      <c r="L43" s="25"/>
      <c r="M43" s="25"/>
      <c r="N43" s="25"/>
      <c r="O43" s="25"/>
      <c r="P43" s="25"/>
      <c r="Q43" s="25"/>
      <c r="R43" s="25"/>
      <c r="S43" s="25"/>
      <c r="W43" s="25"/>
    </row>
    <row r="44" spans="11:23" x14ac:dyDescent="0.2">
      <c r="K44" s="25"/>
      <c r="L44" s="25"/>
      <c r="M44" s="25"/>
      <c r="N44" s="25"/>
      <c r="O44" s="25"/>
      <c r="P44" s="25"/>
      <c r="Q44" s="25"/>
      <c r="R44" s="25"/>
      <c r="S44" s="25"/>
      <c r="W44" s="25"/>
    </row>
    <row r="45" spans="11:23" x14ac:dyDescent="0.2">
      <c r="K45" s="25"/>
      <c r="L45" s="25"/>
      <c r="M45" s="25"/>
      <c r="N45" s="25"/>
      <c r="O45" s="25"/>
      <c r="P45" s="25"/>
      <c r="Q45" s="25"/>
      <c r="R45" s="25"/>
      <c r="S45" s="25"/>
      <c r="W45" s="25"/>
    </row>
    <row r="46" spans="11:23" x14ac:dyDescent="0.2">
      <c r="K46" s="25"/>
      <c r="L46" s="25"/>
      <c r="M46" s="25"/>
      <c r="N46" s="25"/>
      <c r="O46" s="25"/>
      <c r="P46" s="25"/>
      <c r="Q46" s="25"/>
      <c r="R46" s="25"/>
      <c r="S46" s="25"/>
      <c r="W46" s="25"/>
    </row>
    <row r="47" spans="11:23" x14ac:dyDescent="0.2">
      <c r="K47" s="25"/>
      <c r="L47" s="25"/>
      <c r="M47" s="25"/>
      <c r="N47" s="25"/>
      <c r="O47" s="25"/>
      <c r="P47" s="25"/>
      <c r="Q47" s="25"/>
      <c r="R47" s="25"/>
      <c r="S47" s="25"/>
      <c r="W47" s="25"/>
    </row>
    <row r="48" spans="11:23" x14ac:dyDescent="0.2">
      <c r="K48" s="25"/>
      <c r="L48" s="25"/>
      <c r="M48" s="25"/>
      <c r="N48" s="25"/>
      <c r="O48" s="25"/>
      <c r="P48" s="25"/>
      <c r="Q48" s="25"/>
      <c r="R48" s="25"/>
      <c r="S48" s="25"/>
      <c r="W48" s="25"/>
    </row>
    <row r="49" spans="11:23" x14ac:dyDescent="0.2">
      <c r="K49" s="25"/>
      <c r="L49" s="25"/>
      <c r="M49" s="25"/>
      <c r="N49" s="25"/>
      <c r="O49" s="25"/>
      <c r="P49" s="25"/>
      <c r="Q49" s="25"/>
      <c r="R49" s="25"/>
      <c r="S49" s="25"/>
      <c r="W49" s="25"/>
    </row>
    <row r="50" spans="11:23" x14ac:dyDescent="0.2">
      <c r="K50" s="25"/>
      <c r="L50" s="25"/>
      <c r="M50" s="25"/>
      <c r="N50" s="25"/>
      <c r="O50" s="25"/>
      <c r="P50" s="25"/>
      <c r="Q50" s="25"/>
      <c r="R50" s="25"/>
      <c r="S50" s="25"/>
      <c r="W50" s="25"/>
    </row>
    <row r="51" spans="11:23" x14ac:dyDescent="0.2">
      <c r="K51" s="25"/>
      <c r="L51" s="25"/>
      <c r="M51" s="25"/>
      <c r="N51" s="25"/>
      <c r="O51" s="25"/>
      <c r="P51" s="25"/>
      <c r="Q51" s="25"/>
      <c r="R51" s="25"/>
      <c r="S51" s="25"/>
      <c r="W51" s="25"/>
    </row>
    <row r="52" spans="11:23" x14ac:dyDescent="0.2">
      <c r="K52" s="25"/>
      <c r="L52" s="25"/>
      <c r="M52" s="25"/>
      <c r="N52" s="25"/>
      <c r="O52" s="25"/>
      <c r="P52" s="25"/>
      <c r="Q52" s="25"/>
      <c r="R52" s="25"/>
      <c r="S52" s="25"/>
      <c r="W52" s="25"/>
    </row>
    <row r="53" spans="11:23" x14ac:dyDescent="0.2">
      <c r="K53" s="25"/>
      <c r="L53" s="25"/>
      <c r="M53" s="25"/>
      <c r="N53" s="25"/>
      <c r="O53" s="25"/>
      <c r="P53" s="25"/>
      <c r="Q53" s="25"/>
      <c r="R53" s="25"/>
      <c r="S53" s="25"/>
      <c r="W53" s="25"/>
    </row>
    <row r="54" spans="11:23" x14ac:dyDescent="0.2">
      <c r="K54" s="25"/>
      <c r="L54" s="25"/>
      <c r="M54" s="25"/>
      <c r="N54" s="25"/>
      <c r="O54" s="25"/>
      <c r="P54" s="25"/>
      <c r="Q54" s="25"/>
      <c r="R54" s="25"/>
      <c r="S54" s="25"/>
      <c r="W54" s="25"/>
    </row>
    <row r="55" spans="11:23" x14ac:dyDescent="0.2">
      <c r="K55" s="25"/>
      <c r="L55" s="25"/>
      <c r="M55" s="25"/>
      <c r="N55" s="25"/>
      <c r="O55" s="25"/>
      <c r="P55" s="25"/>
      <c r="Q55" s="25"/>
      <c r="R55" s="25"/>
      <c r="S55" s="25"/>
      <c r="W55" s="25"/>
    </row>
    <row r="56" spans="11:23" x14ac:dyDescent="0.2">
      <c r="K56" s="25"/>
      <c r="L56" s="25"/>
      <c r="M56" s="25"/>
      <c r="N56" s="25"/>
      <c r="O56" s="25"/>
      <c r="P56" s="25"/>
      <c r="Q56" s="25"/>
      <c r="R56" s="25"/>
      <c r="S56" s="25"/>
      <c r="W56" s="25"/>
    </row>
    <row r="57" spans="11:23" x14ac:dyDescent="0.2">
      <c r="K57" s="25"/>
      <c r="L57" s="25"/>
      <c r="M57" s="25"/>
      <c r="N57" s="25"/>
      <c r="O57" s="25"/>
      <c r="P57" s="25"/>
      <c r="Q57" s="25"/>
      <c r="R57" s="25"/>
      <c r="S57" s="25"/>
      <c r="W57" s="25"/>
    </row>
    <row r="58" spans="11:23" x14ac:dyDescent="0.2">
      <c r="K58" s="25"/>
      <c r="L58" s="25"/>
      <c r="M58" s="25"/>
      <c r="N58" s="25"/>
      <c r="O58" s="25"/>
      <c r="P58" s="25"/>
      <c r="Q58" s="25"/>
      <c r="R58" s="25"/>
      <c r="S58" s="25"/>
      <c r="W58" s="25"/>
    </row>
    <row r="59" spans="11:23" x14ac:dyDescent="0.2">
      <c r="K59" s="25"/>
      <c r="L59" s="25"/>
      <c r="M59" s="25"/>
      <c r="N59" s="25"/>
      <c r="O59" s="25"/>
      <c r="P59" s="25"/>
      <c r="Q59" s="25"/>
      <c r="R59" s="25"/>
      <c r="S59" s="25"/>
      <c r="W59" s="25"/>
    </row>
    <row r="60" spans="11:23" x14ac:dyDescent="0.2">
      <c r="K60" s="25"/>
      <c r="L60" s="25"/>
      <c r="M60" s="25"/>
      <c r="N60" s="25"/>
      <c r="O60" s="25"/>
      <c r="P60" s="25"/>
      <c r="Q60" s="25"/>
      <c r="R60" s="25"/>
      <c r="S60" s="25"/>
      <c r="W60" s="25"/>
    </row>
    <row r="61" spans="11:23" x14ac:dyDescent="0.2">
      <c r="K61" s="25"/>
      <c r="L61" s="25"/>
      <c r="M61" s="25"/>
      <c r="N61" s="25"/>
      <c r="O61" s="25"/>
      <c r="P61" s="25"/>
      <c r="Q61" s="25"/>
      <c r="R61" s="25"/>
      <c r="S61" s="25"/>
      <c r="W61" s="25"/>
    </row>
    <row r="62" spans="11:23" x14ac:dyDescent="0.2">
      <c r="K62" s="25"/>
      <c r="L62" s="25"/>
      <c r="M62" s="25"/>
      <c r="N62" s="25"/>
      <c r="O62" s="25"/>
      <c r="P62" s="25"/>
      <c r="Q62" s="25"/>
      <c r="R62" s="25"/>
      <c r="S62" s="25"/>
      <c r="W62" s="25"/>
    </row>
    <row r="63" spans="11:23" x14ac:dyDescent="0.2">
      <c r="K63" s="25"/>
      <c r="L63" s="25"/>
      <c r="M63" s="25"/>
      <c r="N63" s="25"/>
      <c r="O63" s="25"/>
      <c r="P63" s="25"/>
      <c r="Q63" s="25"/>
      <c r="R63" s="25"/>
      <c r="S63" s="25"/>
      <c r="W63" s="25"/>
    </row>
    <row r="64" spans="11:23" x14ac:dyDescent="0.2">
      <c r="K64" s="25"/>
      <c r="L64" s="25"/>
      <c r="M64" s="25"/>
      <c r="N64" s="25"/>
      <c r="O64" s="25"/>
      <c r="P64" s="25"/>
      <c r="Q64" s="25"/>
      <c r="R64" s="25"/>
      <c r="S64" s="25"/>
      <c r="W64" s="25"/>
    </row>
    <row r="65" spans="11:23" x14ac:dyDescent="0.2">
      <c r="K65" s="25"/>
      <c r="L65" s="25"/>
      <c r="M65" s="25"/>
      <c r="N65" s="25"/>
      <c r="O65" s="25"/>
      <c r="P65" s="25"/>
      <c r="Q65" s="25"/>
      <c r="R65" s="25"/>
      <c r="S65" s="25"/>
      <c r="W65" s="25"/>
    </row>
    <row r="66" spans="11:23" x14ac:dyDescent="0.2">
      <c r="K66" s="25"/>
      <c r="L66" s="25"/>
      <c r="M66" s="25"/>
      <c r="N66" s="25"/>
      <c r="O66" s="25"/>
      <c r="P66" s="25"/>
      <c r="Q66" s="25"/>
      <c r="R66" s="25"/>
      <c r="S66" s="25"/>
      <c r="W66" s="25"/>
    </row>
    <row r="67" spans="11:23" x14ac:dyDescent="0.2">
      <c r="K67" s="25"/>
      <c r="L67" s="25"/>
      <c r="M67" s="25"/>
      <c r="N67" s="25"/>
      <c r="O67" s="25"/>
      <c r="P67" s="25"/>
      <c r="Q67" s="25"/>
      <c r="R67" s="25"/>
      <c r="S67" s="25"/>
      <c r="W67" s="25"/>
    </row>
    <row r="68" spans="11:23" x14ac:dyDescent="0.2">
      <c r="K68" s="25"/>
      <c r="L68" s="25"/>
      <c r="M68" s="25"/>
      <c r="N68" s="25"/>
      <c r="O68" s="25"/>
      <c r="P68" s="25"/>
      <c r="Q68" s="25"/>
      <c r="R68" s="25"/>
      <c r="S68" s="25"/>
      <c r="W68" s="25"/>
    </row>
    <row r="69" spans="11:23" x14ac:dyDescent="0.2">
      <c r="K69" s="25"/>
      <c r="L69" s="25"/>
      <c r="M69" s="25"/>
      <c r="N69" s="25"/>
      <c r="O69" s="25"/>
      <c r="P69" s="25"/>
      <c r="Q69" s="25"/>
      <c r="R69" s="25"/>
      <c r="S69" s="25"/>
      <c r="W69" s="25"/>
    </row>
    <row r="70" spans="11:23" x14ac:dyDescent="0.2">
      <c r="K70" s="25"/>
      <c r="L70" s="25"/>
      <c r="M70" s="25"/>
      <c r="N70" s="25"/>
      <c r="O70" s="25"/>
      <c r="P70" s="25"/>
      <c r="Q70" s="25"/>
      <c r="R70" s="25"/>
      <c r="S70" s="25"/>
      <c r="W70" s="25"/>
    </row>
    <row r="71" spans="11:23" x14ac:dyDescent="0.2">
      <c r="K71" s="25"/>
      <c r="L71" s="25"/>
      <c r="M71" s="25"/>
      <c r="N71" s="25"/>
      <c r="O71" s="25"/>
      <c r="P71" s="25"/>
      <c r="Q71" s="25"/>
      <c r="R71" s="25"/>
      <c r="S71" s="25"/>
      <c r="W71" s="25"/>
    </row>
    <row r="72" spans="11:23" x14ac:dyDescent="0.2">
      <c r="K72" s="25"/>
      <c r="L72" s="25"/>
      <c r="M72" s="25"/>
      <c r="N72" s="25"/>
      <c r="O72" s="25"/>
      <c r="P72" s="25"/>
      <c r="Q72" s="25"/>
      <c r="R72" s="25"/>
      <c r="S72" s="25"/>
      <c r="W72" s="25"/>
    </row>
    <row r="73" spans="11:23" x14ac:dyDescent="0.2">
      <c r="K73" s="25"/>
      <c r="L73" s="25"/>
      <c r="M73" s="25"/>
      <c r="N73" s="25"/>
      <c r="O73" s="25"/>
      <c r="P73" s="25"/>
      <c r="Q73" s="25"/>
      <c r="R73" s="25"/>
      <c r="S73" s="25"/>
      <c r="W73" s="25"/>
    </row>
    <row r="74" spans="11:23" x14ac:dyDescent="0.2">
      <c r="K74" s="25"/>
      <c r="L74" s="25"/>
      <c r="M74" s="25"/>
      <c r="N74" s="25"/>
      <c r="O74" s="25"/>
      <c r="P74" s="25"/>
      <c r="Q74" s="25"/>
      <c r="R74" s="25"/>
      <c r="S74" s="25"/>
      <c r="W74" s="25"/>
    </row>
    <row r="75" spans="11:23" x14ac:dyDescent="0.2">
      <c r="K75" s="25"/>
      <c r="L75" s="25"/>
      <c r="M75" s="25"/>
      <c r="N75" s="25"/>
      <c r="O75" s="25"/>
      <c r="P75" s="25"/>
      <c r="Q75" s="25"/>
      <c r="R75" s="25"/>
      <c r="S75" s="25"/>
      <c r="W75" s="25"/>
    </row>
    <row r="76" spans="11:23" x14ac:dyDescent="0.2">
      <c r="K76" s="25"/>
      <c r="L76" s="25"/>
      <c r="M76" s="25"/>
      <c r="N76" s="25"/>
      <c r="O76" s="25"/>
      <c r="P76" s="25"/>
      <c r="Q76" s="25"/>
      <c r="R76" s="25"/>
      <c r="S76" s="25"/>
      <c r="W76" s="25"/>
    </row>
    <row r="77" spans="11:23" x14ac:dyDescent="0.2">
      <c r="K77" s="25"/>
      <c r="L77" s="25"/>
      <c r="M77" s="25"/>
      <c r="N77" s="25"/>
      <c r="O77" s="25"/>
      <c r="P77" s="25"/>
      <c r="Q77" s="25"/>
      <c r="R77" s="25"/>
      <c r="S77" s="25"/>
      <c r="W77" s="25"/>
    </row>
    <row r="78" spans="11:23" x14ac:dyDescent="0.2">
      <c r="K78" s="25"/>
      <c r="L78" s="25"/>
      <c r="M78" s="25"/>
      <c r="N78" s="25"/>
      <c r="O78" s="25"/>
      <c r="P78" s="25"/>
      <c r="Q78" s="25"/>
      <c r="R78" s="25"/>
      <c r="S78" s="25"/>
      <c r="W78" s="25"/>
    </row>
    <row r="79" spans="11:23" x14ac:dyDescent="0.2">
      <c r="K79" s="25"/>
      <c r="L79" s="25"/>
      <c r="M79" s="25"/>
      <c r="N79" s="25"/>
      <c r="O79" s="25"/>
      <c r="P79" s="25"/>
      <c r="Q79" s="25"/>
      <c r="R79" s="25"/>
      <c r="S79" s="25"/>
      <c r="W79" s="25"/>
    </row>
    <row r="80" spans="11:23" x14ac:dyDescent="0.2">
      <c r="K80" s="25"/>
      <c r="L80" s="25"/>
      <c r="M80" s="25"/>
      <c r="N80" s="25"/>
      <c r="O80" s="25"/>
      <c r="P80" s="25"/>
      <c r="Q80" s="25"/>
      <c r="R80" s="25"/>
      <c r="S80" s="25"/>
      <c r="W80" s="25"/>
    </row>
    <row r="81" spans="11:23" x14ac:dyDescent="0.2">
      <c r="K81" s="25"/>
      <c r="L81" s="25"/>
      <c r="M81" s="25"/>
      <c r="N81" s="25"/>
      <c r="O81" s="25"/>
      <c r="P81" s="25"/>
      <c r="Q81" s="25"/>
      <c r="R81" s="25"/>
      <c r="S81" s="25"/>
      <c r="W81" s="25"/>
    </row>
    <row r="82" spans="11:23" x14ac:dyDescent="0.2">
      <c r="K82" s="25"/>
      <c r="L82" s="25"/>
      <c r="M82" s="25"/>
      <c r="N82" s="25"/>
      <c r="O82" s="25"/>
      <c r="P82" s="25"/>
      <c r="Q82" s="25"/>
      <c r="R82" s="25"/>
      <c r="S82" s="25"/>
      <c r="W82" s="25"/>
    </row>
    <row r="83" spans="11:23" x14ac:dyDescent="0.2">
      <c r="K83" s="25"/>
      <c r="L83" s="25"/>
      <c r="M83" s="25"/>
      <c r="N83" s="25"/>
      <c r="O83" s="25"/>
      <c r="P83" s="25"/>
      <c r="Q83" s="25"/>
      <c r="R83" s="25"/>
      <c r="S83" s="25"/>
      <c r="W83" s="25"/>
    </row>
    <row r="84" spans="11:23" x14ac:dyDescent="0.2">
      <c r="K84" s="25"/>
      <c r="L84" s="25"/>
      <c r="M84" s="25"/>
      <c r="N84" s="25"/>
      <c r="O84" s="25"/>
      <c r="P84" s="25"/>
      <c r="Q84" s="25"/>
      <c r="R84" s="25"/>
      <c r="S84" s="25"/>
      <c r="W84" s="25"/>
    </row>
    <row r="85" spans="11:23" x14ac:dyDescent="0.2">
      <c r="K85" s="25"/>
      <c r="L85" s="25"/>
      <c r="M85" s="25"/>
      <c r="N85" s="25"/>
      <c r="O85" s="25"/>
      <c r="P85" s="25"/>
      <c r="Q85" s="25"/>
      <c r="R85" s="25"/>
      <c r="S85" s="25"/>
      <c r="W85" s="25"/>
    </row>
    <row r="86" spans="11:23" x14ac:dyDescent="0.2">
      <c r="K86" s="25"/>
      <c r="L86" s="25"/>
      <c r="M86" s="25"/>
      <c r="N86" s="25"/>
      <c r="O86" s="25"/>
      <c r="P86" s="25"/>
      <c r="Q86" s="25"/>
      <c r="R86" s="25"/>
      <c r="S86" s="25"/>
      <c r="W86" s="25"/>
    </row>
    <row r="87" spans="11:23" x14ac:dyDescent="0.2">
      <c r="K87" s="25"/>
      <c r="L87" s="25"/>
      <c r="M87" s="25"/>
      <c r="N87" s="25"/>
      <c r="O87" s="25"/>
      <c r="P87" s="25"/>
      <c r="Q87" s="25"/>
      <c r="R87" s="25"/>
      <c r="S87" s="25"/>
      <c r="W87" s="25"/>
    </row>
    <row r="88" spans="11:23" x14ac:dyDescent="0.2">
      <c r="K88" s="25"/>
      <c r="L88" s="25"/>
      <c r="M88" s="25"/>
      <c r="N88" s="25"/>
      <c r="O88" s="25"/>
      <c r="P88" s="25"/>
      <c r="Q88" s="25"/>
      <c r="R88" s="25"/>
      <c r="S88" s="25"/>
      <c r="W88" s="25"/>
    </row>
    <row r="89" spans="11:23" x14ac:dyDescent="0.2">
      <c r="K89" s="25"/>
      <c r="L89" s="25"/>
      <c r="M89" s="25"/>
      <c r="N89" s="25"/>
      <c r="O89" s="25"/>
      <c r="P89" s="25"/>
      <c r="Q89" s="25"/>
      <c r="R89" s="25"/>
      <c r="S89" s="25"/>
      <c r="W89" s="25"/>
    </row>
    <row r="90" spans="11:23" x14ac:dyDescent="0.2">
      <c r="K90" s="25"/>
      <c r="L90" s="25"/>
      <c r="M90" s="25"/>
      <c r="N90" s="25"/>
      <c r="O90" s="25"/>
      <c r="P90" s="25"/>
      <c r="Q90" s="25"/>
      <c r="R90" s="25"/>
      <c r="S90" s="25"/>
      <c r="W90" s="25"/>
    </row>
    <row r="91" spans="11:23" x14ac:dyDescent="0.2">
      <c r="K91" s="25"/>
      <c r="L91" s="25"/>
      <c r="M91" s="25"/>
      <c r="N91" s="25"/>
      <c r="O91" s="25"/>
      <c r="P91" s="25"/>
      <c r="Q91" s="25"/>
      <c r="R91" s="25"/>
      <c r="S91" s="25"/>
      <c r="W91" s="25"/>
    </row>
    <row r="92" spans="11:23" x14ac:dyDescent="0.2">
      <c r="K92" s="25"/>
      <c r="L92" s="25"/>
      <c r="M92" s="25"/>
      <c r="N92" s="25"/>
      <c r="O92" s="25"/>
      <c r="P92" s="25"/>
      <c r="Q92" s="25"/>
      <c r="R92" s="25"/>
      <c r="S92" s="25"/>
      <c r="W92" s="25"/>
    </row>
    <row r="93" spans="11:23" x14ac:dyDescent="0.2">
      <c r="K93" s="25"/>
      <c r="L93" s="25"/>
      <c r="M93" s="25"/>
      <c r="N93" s="25"/>
      <c r="O93" s="25"/>
      <c r="P93" s="25"/>
      <c r="Q93" s="25"/>
      <c r="R93" s="25"/>
      <c r="S93" s="25"/>
      <c r="W93" s="25"/>
    </row>
    <row r="94" spans="11:23" x14ac:dyDescent="0.2">
      <c r="K94" s="25"/>
      <c r="L94" s="25"/>
      <c r="M94" s="25"/>
      <c r="N94" s="25"/>
      <c r="O94" s="25"/>
      <c r="P94" s="25"/>
      <c r="Q94" s="25"/>
      <c r="R94" s="25"/>
      <c r="S94" s="25"/>
      <c r="W94" s="25"/>
    </row>
    <row r="95" spans="11:23" x14ac:dyDescent="0.2">
      <c r="K95" s="25"/>
      <c r="L95" s="25"/>
      <c r="M95" s="25"/>
      <c r="N95" s="25"/>
      <c r="O95" s="25"/>
      <c r="P95" s="25"/>
      <c r="Q95" s="25"/>
      <c r="R95" s="25"/>
      <c r="S95" s="25"/>
      <c r="W95" s="25"/>
    </row>
    <row r="96" spans="11:23" x14ac:dyDescent="0.2">
      <c r="K96" s="25"/>
      <c r="L96" s="25"/>
      <c r="M96" s="25"/>
      <c r="N96" s="25"/>
      <c r="O96" s="25"/>
      <c r="P96" s="25"/>
      <c r="Q96" s="25"/>
      <c r="R96" s="25"/>
      <c r="S96" s="25"/>
      <c r="W96" s="25"/>
    </row>
    <row r="97" spans="11:23" x14ac:dyDescent="0.2">
      <c r="K97" s="25"/>
      <c r="L97" s="25"/>
      <c r="M97" s="25"/>
      <c r="N97" s="25"/>
      <c r="O97" s="25"/>
      <c r="P97" s="25"/>
      <c r="Q97" s="25"/>
      <c r="R97" s="25"/>
      <c r="S97" s="25"/>
      <c r="W97" s="25"/>
    </row>
    <row r="98" spans="11:23" x14ac:dyDescent="0.2">
      <c r="K98" s="25"/>
      <c r="L98" s="25"/>
      <c r="M98" s="25"/>
      <c r="N98" s="25"/>
      <c r="O98" s="25"/>
      <c r="P98" s="25"/>
      <c r="Q98" s="25"/>
      <c r="R98" s="25"/>
      <c r="S98" s="25"/>
      <c r="W98" s="25"/>
    </row>
    <row r="99" spans="11:23" x14ac:dyDescent="0.2">
      <c r="K99" s="25"/>
      <c r="L99" s="25"/>
      <c r="M99" s="25"/>
      <c r="N99" s="25"/>
      <c r="O99" s="25"/>
      <c r="P99" s="25"/>
      <c r="Q99" s="25"/>
      <c r="R99" s="25"/>
      <c r="S99" s="25"/>
      <c r="W99" s="25"/>
    </row>
    <row r="100" spans="11:23" x14ac:dyDescent="0.2">
      <c r="K100" s="25"/>
      <c r="L100" s="25"/>
      <c r="M100" s="25"/>
      <c r="N100" s="25"/>
      <c r="O100" s="25"/>
      <c r="P100" s="25"/>
      <c r="Q100" s="25"/>
      <c r="R100" s="25"/>
      <c r="S100" s="25"/>
      <c r="W100" s="25"/>
    </row>
    <row r="101" spans="11:23" x14ac:dyDescent="0.2">
      <c r="K101" s="25"/>
      <c r="L101" s="25"/>
      <c r="M101" s="25"/>
      <c r="N101" s="25"/>
      <c r="O101" s="25"/>
      <c r="P101" s="25"/>
      <c r="Q101" s="25"/>
      <c r="R101" s="25"/>
      <c r="S101" s="25"/>
      <c r="W101" s="25"/>
    </row>
    <row r="102" spans="11:23" x14ac:dyDescent="0.2">
      <c r="K102" s="25"/>
      <c r="L102" s="25"/>
      <c r="M102" s="25"/>
      <c r="N102" s="25"/>
      <c r="O102" s="25"/>
      <c r="P102" s="25"/>
      <c r="Q102" s="25"/>
      <c r="R102" s="25"/>
      <c r="S102" s="25"/>
      <c r="W102" s="25"/>
    </row>
    <row r="103" spans="11:23" x14ac:dyDescent="0.2">
      <c r="K103" s="25"/>
      <c r="L103" s="25"/>
      <c r="M103" s="25"/>
      <c r="N103" s="25"/>
      <c r="O103" s="25"/>
      <c r="P103" s="25"/>
      <c r="Q103" s="25"/>
      <c r="R103" s="25"/>
      <c r="S103" s="25"/>
      <c r="W103" s="25"/>
    </row>
    <row r="104" spans="11:23" x14ac:dyDescent="0.2">
      <c r="K104" s="25"/>
      <c r="L104" s="25"/>
      <c r="M104" s="25"/>
      <c r="N104" s="25"/>
      <c r="O104" s="25"/>
      <c r="P104" s="25"/>
      <c r="Q104" s="25"/>
      <c r="R104" s="25"/>
      <c r="S104" s="25"/>
      <c r="W104" s="25"/>
    </row>
    <row r="105" spans="11:23" x14ac:dyDescent="0.2">
      <c r="K105" s="25"/>
      <c r="L105" s="25"/>
      <c r="M105" s="25"/>
      <c r="N105" s="25"/>
      <c r="O105" s="25"/>
      <c r="P105" s="25"/>
      <c r="Q105" s="25"/>
      <c r="R105" s="25"/>
      <c r="S105" s="25"/>
      <c r="W105" s="25"/>
    </row>
    <row r="106" spans="11:23" x14ac:dyDescent="0.2">
      <c r="K106" s="25"/>
      <c r="L106" s="25"/>
      <c r="M106" s="25"/>
      <c r="N106" s="25"/>
      <c r="O106" s="25"/>
      <c r="P106" s="25"/>
      <c r="Q106" s="25"/>
      <c r="R106" s="25"/>
      <c r="S106" s="25"/>
      <c r="W106" s="25"/>
    </row>
    <row r="107" spans="11:23" x14ac:dyDescent="0.2">
      <c r="K107" s="25"/>
      <c r="L107" s="25"/>
      <c r="M107" s="25"/>
      <c r="N107" s="25"/>
      <c r="O107" s="25"/>
      <c r="P107" s="25"/>
      <c r="Q107" s="25"/>
      <c r="R107" s="25"/>
      <c r="S107" s="25"/>
      <c r="W107" s="25"/>
    </row>
    <row r="108" spans="11:23" x14ac:dyDescent="0.2">
      <c r="K108" s="25"/>
      <c r="L108" s="25"/>
      <c r="M108" s="25"/>
      <c r="N108" s="25"/>
      <c r="O108" s="25"/>
      <c r="P108" s="25"/>
      <c r="Q108" s="25"/>
      <c r="R108" s="25"/>
      <c r="S108" s="25"/>
      <c r="W108" s="25"/>
    </row>
    <row r="109" spans="11:23" x14ac:dyDescent="0.2">
      <c r="K109" s="25"/>
      <c r="L109" s="25"/>
      <c r="M109" s="25"/>
      <c r="N109" s="25"/>
      <c r="O109" s="25"/>
      <c r="P109" s="25"/>
      <c r="Q109" s="25"/>
      <c r="R109" s="25"/>
      <c r="S109" s="25"/>
      <c r="W109" s="25"/>
    </row>
    <row r="110" spans="11:23" x14ac:dyDescent="0.2">
      <c r="K110" s="25"/>
      <c r="L110" s="25"/>
      <c r="M110" s="25"/>
      <c r="N110" s="25"/>
      <c r="O110" s="25"/>
      <c r="P110" s="25"/>
      <c r="Q110" s="25"/>
      <c r="R110" s="25"/>
      <c r="S110" s="25"/>
      <c r="W110" s="25"/>
    </row>
    <row r="111" spans="11:23" x14ac:dyDescent="0.2">
      <c r="K111" s="25"/>
      <c r="L111" s="25"/>
      <c r="M111" s="25"/>
      <c r="N111" s="25"/>
      <c r="O111" s="25"/>
      <c r="P111" s="25"/>
      <c r="Q111" s="25"/>
      <c r="R111" s="25"/>
      <c r="S111" s="25"/>
      <c r="W111" s="25"/>
    </row>
    <row r="112" spans="11:23" x14ac:dyDescent="0.2">
      <c r="K112" s="25"/>
      <c r="L112" s="25"/>
      <c r="M112" s="25"/>
      <c r="N112" s="25"/>
      <c r="O112" s="25"/>
      <c r="P112" s="25"/>
      <c r="Q112" s="25"/>
      <c r="R112" s="25"/>
      <c r="S112" s="25"/>
      <c r="W112" s="25"/>
    </row>
    <row r="113" spans="11:23" x14ac:dyDescent="0.2">
      <c r="K113" s="25"/>
      <c r="L113" s="25"/>
      <c r="M113" s="25"/>
      <c r="N113" s="25"/>
      <c r="O113" s="25"/>
      <c r="P113" s="25"/>
      <c r="Q113" s="25"/>
      <c r="R113" s="25"/>
      <c r="S113" s="25"/>
      <c r="W113" s="25"/>
    </row>
    <row r="114" spans="11:23" x14ac:dyDescent="0.2">
      <c r="K114" s="25"/>
      <c r="L114" s="25"/>
      <c r="M114" s="25"/>
      <c r="N114" s="25"/>
      <c r="O114" s="25"/>
      <c r="P114" s="25"/>
      <c r="Q114" s="25"/>
      <c r="R114" s="25"/>
      <c r="S114" s="25"/>
      <c r="W114" s="25"/>
    </row>
    <row r="115" spans="11:23" x14ac:dyDescent="0.2">
      <c r="K115" s="25"/>
      <c r="L115" s="25"/>
      <c r="M115" s="25"/>
      <c r="N115" s="25"/>
      <c r="O115" s="25"/>
      <c r="P115" s="25"/>
      <c r="Q115" s="25"/>
      <c r="R115" s="25"/>
      <c r="S115" s="25"/>
      <c r="W115" s="25"/>
    </row>
    <row r="116" spans="11:23" x14ac:dyDescent="0.2">
      <c r="K116" s="25"/>
      <c r="L116" s="25"/>
      <c r="M116" s="25"/>
      <c r="N116" s="25"/>
      <c r="O116" s="25"/>
      <c r="P116" s="25"/>
      <c r="Q116" s="25"/>
      <c r="R116" s="25"/>
      <c r="S116" s="25"/>
      <c r="W116" s="25"/>
    </row>
    <row r="117" spans="11:23" x14ac:dyDescent="0.2">
      <c r="K117" s="25"/>
      <c r="L117" s="25"/>
      <c r="M117" s="25"/>
      <c r="N117" s="25"/>
      <c r="O117" s="25"/>
      <c r="P117" s="25"/>
      <c r="Q117" s="25"/>
      <c r="R117" s="25"/>
      <c r="S117" s="25"/>
      <c r="W117" s="25"/>
    </row>
    <row r="118" spans="11:23" x14ac:dyDescent="0.2">
      <c r="K118" s="25"/>
      <c r="L118" s="25"/>
      <c r="M118" s="25"/>
      <c r="N118" s="25"/>
      <c r="O118" s="25"/>
      <c r="P118" s="25"/>
      <c r="Q118" s="25"/>
      <c r="R118" s="25"/>
      <c r="S118" s="25"/>
      <c r="W118" s="25"/>
    </row>
    <row r="119" spans="11:23" x14ac:dyDescent="0.2">
      <c r="K119" s="25"/>
      <c r="L119" s="25"/>
      <c r="M119" s="25"/>
      <c r="N119" s="25"/>
      <c r="O119" s="25"/>
      <c r="P119" s="25"/>
      <c r="Q119" s="25"/>
      <c r="R119" s="25"/>
      <c r="S119" s="25"/>
      <c r="W119" s="25"/>
    </row>
    <row r="120" spans="11:23" x14ac:dyDescent="0.2">
      <c r="K120" s="25"/>
      <c r="L120" s="25"/>
      <c r="M120" s="25"/>
      <c r="N120" s="25"/>
      <c r="O120" s="25"/>
      <c r="P120" s="25"/>
      <c r="Q120" s="25"/>
      <c r="R120" s="25"/>
      <c r="S120" s="25"/>
      <c r="W120" s="25"/>
    </row>
    <row r="121" spans="11:23" x14ac:dyDescent="0.2">
      <c r="K121" s="25"/>
      <c r="L121" s="25"/>
      <c r="M121" s="25"/>
      <c r="N121" s="25"/>
      <c r="O121" s="25"/>
      <c r="P121" s="25"/>
      <c r="Q121" s="25"/>
      <c r="R121" s="25"/>
      <c r="S121" s="25"/>
      <c r="W121" s="25"/>
    </row>
    <row r="122" spans="11:23" x14ac:dyDescent="0.2">
      <c r="K122" s="25"/>
      <c r="L122" s="25"/>
      <c r="M122" s="25"/>
      <c r="N122" s="25"/>
      <c r="O122" s="25"/>
      <c r="P122" s="25"/>
      <c r="Q122" s="25"/>
      <c r="R122" s="25"/>
      <c r="S122" s="25"/>
      <c r="W122" s="25"/>
    </row>
    <row r="123" spans="11:23" x14ac:dyDescent="0.2">
      <c r="K123" s="25"/>
      <c r="L123" s="25"/>
      <c r="M123" s="25"/>
      <c r="N123" s="25"/>
      <c r="O123" s="25"/>
      <c r="P123" s="25"/>
      <c r="Q123" s="25"/>
      <c r="R123" s="25"/>
      <c r="S123" s="25"/>
      <c r="W123" s="25"/>
    </row>
    <row r="124" spans="11:23" x14ac:dyDescent="0.2">
      <c r="K124" s="25"/>
      <c r="L124" s="25"/>
      <c r="M124" s="25"/>
      <c r="N124" s="25"/>
      <c r="O124" s="25"/>
      <c r="P124" s="25"/>
      <c r="Q124" s="25"/>
      <c r="R124" s="25"/>
      <c r="S124" s="25"/>
      <c r="W124" s="25"/>
    </row>
    <row r="125" spans="11:23" x14ac:dyDescent="0.2">
      <c r="K125" s="25"/>
      <c r="L125" s="25"/>
      <c r="M125" s="25"/>
      <c r="N125" s="25"/>
      <c r="O125" s="25"/>
      <c r="P125" s="25"/>
      <c r="Q125" s="25"/>
      <c r="R125" s="25"/>
      <c r="S125" s="25"/>
      <c r="W125" s="25"/>
    </row>
    <row r="126" spans="11:23" x14ac:dyDescent="0.2">
      <c r="K126" s="25"/>
      <c r="L126" s="25"/>
      <c r="M126" s="25"/>
      <c r="N126" s="25"/>
      <c r="O126" s="25"/>
      <c r="P126" s="25"/>
      <c r="Q126" s="25"/>
      <c r="R126" s="25"/>
      <c r="S126" s="25"/>
      <c r="W126" s="25"/>
    </row>
    <row r="127" spans="11:23" x14ac:dyDescent="0.2">
      <c r="K127" s="25"/>
      <c r="L127" s="25"/>
      <c r="M127" s="25"/>
      <c r="N127" s="25"/>
      <c r="O127" s="25"/>
      <c r="P127" s="25"/>
      <c r="Q127" s="25"/>
      <c r="R127" s="25"/>
      <c r="S127" s="25"/>
      <c r="W127" s="25"/>
    </row>
    <row r="128" spans="11:23" x14ac:dyDescent="0.2">
      <c r="K128" s="25"/>
      <c r="L128" s="25"/>
      <c r="M128" s="25"/>
      <c r="N128" s="25"/>
      <c r="O128" s="25"/>
      <c r="P128" s="25"/>
      <c r="Q128" s="25"/>
      <c r="R128" s="25"/>
      <c r="S128" s="25"/>
      <c r="W128" s="25"/>
    </row>
    <row r="129" spans="11:23" x14ac:dyDescent="0.2">
      <c r="K129" s="25"/>
      <c r="L129" s="25"/>
      <c r="M129" s="25"/>
      <c r="N129" s="25"/>
      <c r="O129" s="25"/>
      <c r="P129" s="25"/>
      <c r="Q129" s="25"/>
      <c r="R129" s="25"/>
      <c r="S129" s="25"/>
      <c r="W129" s="25"/>
    </row>
    <row r="130" spans="11:23" x14ac:dyDescent="0.2">
      <c r="K130" s="25"/>
      <c r="L130" s="25"/>
      <c r="M130" s="25"/>
      <c r="N130" s="25"/>
      <c r="O130" s="25"/>
      <c r="P130" s="25"/>
      <c r="Q130" s="25"/>
      <c r="R130" s="25"/>
      <c r="S130" s="25"/>
      <c r="W130" s="25"/>
    </row>
    <row r="131" spans="11:23" x14ac:dyDescent="0.2">
      <c r="K131" s="25"/>
      <c r="L131" s="25"/>
      <c r="M131" s="25"/>
      <c r="N131" s="25"/>
      <c r="O131" s="25"/>
      <c r="P131" s="25"/>
      <c r="Q131" s="25"/>
      <c r="R131" s="25"/>
      <c r="S131" s="25"/>
      <c r="W131" s="25"/>
    </row>
    <row r="132" spans="11:23" x14ac:dyDescent="0.2">
      <c r="K132" s="25"/>
      <c r="L132" s="25"/>
      <c r="M132" s="25"/>
      <c r="N132" s="25"/>
      <c r="O132" s="25"/>
      <c r="P132" s="25"/>
      <c r="Q132" s="25"/>
      <c r="R132" s="25"/>
      <c r="S132" s="25"/>
      <c r="W132" s="25"/>
    </row>
    <row r="133" spans="11:23" x14ac:dyDescent="0.2">
      <c r="K133" s="25"/>
      <c r="L133" s="25"/>
      <c r="M133" s="25"/>
      <c r="N133" s="25"/>
      <c r="O133" s="25"/>
      <c r="P133" s="25"/>
      <c r="Q133" s="25"/>
      <c r="R133" s="25"/>
      <c r="S133" s="25"/>
      <c r="W133" s="25"/>
    </row>
    <row r="134" spans="11:23" x14ac:dyDescent="0.2">
      <c r="K134" s="25"/>
      <c r="L134" s="25"/>
      <c r="M134" s="25"/>
      <c r="N134" s="25"/>
      <c r="O134" s="25"/>
      <c r="P134" s="25"/>
      <c r="Q134" s="25"/>
      <c r="R134" s="25"/>
      <c r="S134" s="25"/>
      <c r="W134" s="25"/>
    </row>
    <row r="135" spans="11:23" x14ac:dyDescent="0.2">
      <c r="K135" s="25"/>
      <c r="L135" s="25"/>
      <c r="M135" s="25"/>
      <c r="N135" s="25"/>
      <c r="O135" s="25"/>
      <c r="P135" s="25"/>
      <c r="Q135" s="25"/>
      <c r="R135" s="25"/>
      <c r="S135" s="25"/>
      <c r="W135" s="25"/>
    </row>
    <row r="136" spans="11:23" x14ac:dyDescent="0.2">
      <c r="K136" s="25"/>
      <c r="L136" s="25"/>
      <c r="M136" s="25"/>
      <c r="N136" s="25"/>
      <c r="O136" s="25"/>
      <c r="P136" s="25"/>
      <c r="Q136" s="25"/>
      <c r="R136" s="25"/>
      <c r="S136" s="25"/>
      <c r="W136" s="25"/>
    </row>
    <row r="137" spans="11:23" x14ac:dyDescent="0.2">
      <c r="K137" s="25"/>
      <c r="L137" s="25"/>
      <c r="M137" s="25"/>
      <c r="N137" s="25"/>
      <c r="O137" s="25"/>
      <c r="P137" s="25"/>
      <c r="Q137" s="25"/>
      <c r="R137" s="25"/>
      <c r="S137" s="25"/>
      <c r="W137" s="25"/>
    </row>
    <row r="138" spans="11:23" x14ac:dyDescent="0.2">
      <c r="K138" s="25"/>
      <c r="L138" s="25"/>
      <c r="M138" s="25"/>
      <c r="N138" s="25"/>
      <c r="O138" s="25"/>
      <c r="P138" s="25"/>
      <c r="Q138" s="25"/>
      <c r="R138" s="25"/>
      <c r="S138" s="25"/>
      <c r="W138" s="25"/>
    </row>
    <row r="139" spans="11:23" x14ac:dyDescent="0.2">
      <c r="K139" s="25"/>
      <c r="L139" s="25"/>
      <c r="M139" s="25"/>
      <c r="N139" s="25"/>
      <c r="O139" s="25"/>
      <c r="P139" s="25"/>
      <c r="Q139" s="25"/>
      <c r="R139" s="25"/>
      <c r="S139" s="25"/>
      <c r="W139" s="25"/>
    </row>
    <row r="140" spans="11:23" x14ac:dyDescent="0.2">
      <c r="K140" s="25"/>
      <c r="L140" s="25"/>
      <c r="M140" s="25"/>
      <c r="N140" s="25"/>
      <c r="O140" s="25"/>
      <c r="P140" s="25"/>
      <c r="Q140" s="25"/>
      <c r="R140" s="25"/>
      <c r="S140" s="25"/>
      <c r="W140" s="25"/>
    </row>
    <row r="141" spans="11:23" x14ac:dyDescent="0.2">
      <c r="K141" s="25"/>
      <c r="L141" s="25"/>
      <c r="M141" s="25"/>
      <c r="N141" s="25"/>
      <c r="O141" s="25"/>
      <c r="P141" s="25"/>
      <c r="Q141" s="25"/>
      <c r="R141" s="25"/>
      <c r="S141" s="25"/>
      <c r="W141" s="25"/>
    </row>
    <row r="142" spans="11:23" x14ac:dyDescent="0.2">
      <c r="K142" s="25"/>
      <c r="L142" s="25"/>
      <c r="M142" s="25"/>
      <c r="N142" s="25"/>
      <c r="O142" s="25"/>
      <c r="P142" s="25"/>
      <c r="Q142" s="25"/>
      <c r="R142" s="25"/>
      <c r="S142" s="25"/>
      <c r="W142" s="2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5"/>
  <sheetViews>
    <sheetView zoomScale="110" zoomScaleNormal="110" workbookViewId="0">
      <selection activeCell="E16" sqref="E16"/>
    </sheetView>
  </sheetViews>
  <sheetFormatPr defaultColWidth="9.140625" defaultRowHeight="12.75" x14ac:dyDescent="0.2"/>
  <cols>
    <col min="1" max="1" width="9.140625" style="24"/>
    <col min="2" max="2" width="20.140625" style="24" customWidth="1"/>
    <col min="3" max="9" width="9.140625" style="24"/>
    <col min="10" max="10" width="11.85546875" style="24" customWidth="1"/>
    <col min="11" max="12" width="9.140625" style="24"/>
    <col min="13" max="13" width="10.140625" style="24" bestFit="1" customWidth="1"/>
    <col min="14" max="14" width="15" style="24" customWidth="1"/>
    <col min="15" max="18" width="9.140625" style="24"/>
    <col min="19" max="21" width="8.7109375" style="25" customWidth="1"/>
    <col min="22" max="16384" width="9.140625" style="24"/>
  </cols>
  <sheetData>
    <row r="1" spans="2:21" ht="18.75" x14ac:dyDescent="0.2">
      <c r="B1" s="23" t="s">
        <v>59</v>
      </c>
    </row>
    <row r="2" spans="2:21" ht="16.5" x14ac:dyDescent="0.2">
      <c r="B2" s="26" t="s">
        <v>60</v>
      </c>
      <c r="K2" s="25"/>
      <c r="L2" s="25"/>
      <c r="M2" s="25"/>
      <c r="S2" s="24"/>
      <c r="T2" s="24"/>
      <c r="U2" s="24"/>
    </row>
    <row r="3" spans="2:21" ht="13.5" thickBot="1" x14ac:dyDescent="0.25">
      <c r="S3" s="24"/>
      <c r="T3" s="24"/>
      <c r="U3" s="24"/>
    </row>
    <row r="4" spans="2:21" ht="68.25" thickBot="1" x14ac:dyDescent="0.25">
      <c r="B4" s="21" t="s">
        <v>23</v>
      </c>
      <c r="C4" s="42" t="s">
        <v>55</v>
      </c>
      <c r="D4" s="42" t="s">
        <v>56</v>
      </c>
      <c r="E4" s="42" t="s">
        <v>57</v>
      </c>
      <c r="F4" s="42" t="s">
        <v>58</v>
      </c>
      <c r="S4" s="24"/>
      <c r="T4" s="24"/>
      <c r="U4" s="24"/>
    </row>
    <row r="5" spans="2:21" ht="14.25" thickBot="1" x14ac:dyDescent="0.25">
      <c r="B5" s="43" t="s">
        <v>39</v>
      </c>
      <c r="C5" s="60">
        <v>3.9</v>
      </c>
      <c r="D5" s="60">
        <v>25.4</v>
      </c>
      <c r="E5" s="60">
        <v>3.8</v>
      </c>
      <c r="F5" s="60">
        <v>24.3</v>
      </c>
      <c r="S5" s="24"/>
      <c r="T5" s="24"/>
      <c r="U5" s="24"/>
    </row>
    <row r="6" spans="2:21" ht="14.25" thickBot="1" x14ac:dyDescent="0.25">
      <c r="B6" s="43" t="s">
        <v>40</v>
      </c>
      <c r="C6" s="60">
        <v>1.5</v>
      </c>
      <c r="D6" s="60">
        <v>18.600000000000001</v>
      </c>
      <c r="E6" s="60">
        <v>1.6</v>
      </c>
      <c r="F6" s="60">
        <v>19.899999999999999</v>
      </c>
      <c r="S6" s="24"/>
      <c r="T6" s="24"/>
      <c r="U6" s="24"/>
    </row>
    <row r="7" spans="2:21" ht="14.25" thickBot="1" x14ac:dyDescent="0.25">
      <c r="B7" s="43" t="s">
        <v>0</v>
      </c>
      <c r="C7" s="60">
        <v>4.3</v>
      </c>
      <c r="D7" s="60">
        <v>23.1</v>
      </c>
      <c r="E7" s="60">
        <v>4.2</v>
      </c>
      <c r="F7" s="60">
        <v>23.6</v>
      </c>
      <c r="S7" s="24"/>
      <c r="T7" s="24"/>
      <c r="U7" s="24"/>
    </row>
    <row r="8" spans="2:21" ht="14.25" thickBot="1" x14ac:dyDescent="0.25">
      <c r="B8" s="43" t="s">
        <v>41</v>
      </c>
      <c r="C8" s="60">
        <v>11.2</v>
      </c>
      <c r="D8" s="60">
        <v>34.5</v>
      </c>
      <c r="E8" s="60">
        <v>12.8</v>
      </c>
      <c r="F8" s="60">
        <v>29.9</v>
      </c>
      <c r="S8" s="24"/>
      <c r="T8" s="24"/>
      <c r="U8" s="24"/>
    </row>
    <row r="9" spans="2:21" ht="14.25" thickBot="1" x14ac:dyDescent="0.25">
      <c r="B9" s="43" t="s">
        <v>42</v>
      </c>
      <c r="C9" s="60">
        <v>5.3</v>
      </c>
      <c r="D9" s="60">
        <v>31.4</v>
      </c>
      <c r="E9" s="60">
        <v>5.9</v>
      </c>
      <c r="F9" s="60">
        <v>28.4</v>
      </c>
      <c r="S9" s="24"/>
      <c r="T9" s="24"/>
      <c r="U9" s="24"/>
    </row>
    <row r="10" spans="2:21" ht="14.25" thickBot="1" x14ac:dyDescent="0.25">
      <c r="B10" s="43" t="s">
        <v>43</v>
      </c>
      <c r="C10" s="60">
        <v>10.8</v>
      </c>
      <c r="D10" s="60">
        <v>24.8</v>
      </c>
      <c r="E10" s="60">
        <v>10.199999999999999</v>
      </c>
      <c r="F10" s="60">
        <v>23.1</v>
      </c>
      <c r="S10" s="24"/>
      <c r="T10" s="24"/>
      <c r="U10" s="24"/>
    </row>
    <row r="11" spans="2:21" ht="12.75" customHeight="1" thickBot="1" x14ac:dyDescent="0.25">
      <c r="B11" s="44" t="s">
        <v>28</v>
      </c>
      <c r="C11" s="60">
        <v>14.4</v>
      </c>
      <c r="D11" s="60">
        <v>42.4</v>
      </c>
      <c r="E11" s="60">
        <v>18.2</v>
      </c>
      <c r="F11" s="60">
        <v>39.200000000000003</v>
      </c>
      <c r="S11" s="24"/>
      <c r="T11" s="24"/>
      <c r="U11" s="24"/>
    </row>
    <row r="12" spans="2:21" ht="14.25" thickBot="1" x14ac:dyDescent="0.25">
      <c r="B12" s="44" t="s">
        <v>29</v>
      </c>
      <c r="C12" s="60">
        <v>8.6999999999999993</v>
      </c>
      <c r="D12" s="61">
        <v>28.5</v>
      </c>
      <c r="E12" s="60">
        <v>7.2</v>
      </c>
      <c r="F12" s="61">
        <v>22.3</v>
      </c>
      <c r="S12" s="24"/>
      <c r="T12" s="24"/>
      <c r="U12" s="24"/>
    </row>
    <row r="13" spans="2:21" ht="14.25" thickBot="1" x14ac:dyDescent="0.25">
      <c r="B13" s="44" t="s">
        <v>30</v>
      </c>
      <c r="C13" s="60">
        <v>3.9</v>
      </c>
      <c r="D13" s="61">
        <v>21</v>
      </c>
      <c r="E13" s="60">
        <v>3.8</v>
      </c>
      <c r="F13" s="61">
        <v>21.1</v>
      </c>
      <c r="S13" s="24"/>
      <c r="T13" s="24"/>
      <c r="U13" s="24"/>
    </row>
    <row r="14" spans="2:21" ht="14.25" thickBot="1" x14ac:dyDescent="0.25">
      <c r="B14" s="44" t="s">
        <v>31</v>
      </c>
      <c r="C14" s="60">
        <v>1.5</v>
      </c>
      <c r="D14" s="61">
        <v>17</v>
      </c>
      <c r="E14" s="60">
        <v>2.1</v>
      </c>
      <c r="F14" s="61">
        <v>17.7</v>
      </c>
      <c r="S14" s="24"/>
      <c r="T14" s="24"/>
      <c r="U14" s="24"/>
    </row>
    <row r="15" spans="2:21" ht="14.25" thickBot="1" x14ac:dyDescent="0.25">
      <c r="B15" s="44" t="s">
        <v>32</v>
      </c>
      <c r="C15" s="60">
        <v>0.7</v>
      </c>
      <c r="D15" s="61">
        <v>20.5</v>
      </c>
      <c r="E15" s="60">
        <v>0.4</v>
      </c>
      <c r="F15" s="61">
        <v>9.4</v>
      </c>
      <c r="S15" s="24"/>
      <c r="T15" s="24"/>
      <c r="U15" s="24"/>
    </row>
    <row r="16" spans="2:21" ht="14.25" thickBot="1" x14ac:dyDescent="0.25">
      <c r="B16" s="44" t="s">
        <v>33</v>
      </c>
      <c r="C16" s="60">
        <v>5.9</v>
      </c>
      <c r="D16" s="61">
        <v>30.3</v>
      </c>
      <c r="E16" s="60">
        <v>6.3</v>
      </c>
      <c r="F16" s="61">
        <v>27.6</v>
      </c>
      <c r="S16" s="24"/>
      <c r="T16" s="24"/>
      <c r="U16" s="24"/>
    </row>
    <row r="17" spans="8:22" x14ac:dyDescent="0.2">
      <c r="S17" s="24"/>
      <c r="T17" s="24"/>
      <c r="U17" s="24"/>
    </row>
    <row r="18" spans="8:22" x14ac:dyDescent="0.2">
      <c r="S18" s="24"/>
      <c r="T18" s="24"/>
      <c r="U18" s="24"/>
    </row>
    <row r="19" spans="8:22" x14ac:dyDescent="0.2">
      <c r="H19" s="25"/>
      <c r="I19" s="25"/>
      <c r="J19" s="25"/>
      <c r="K19" s="25"/>
      <c r="L19" s="25"/>
      <c r="M19" s="25"/>
      <c r="S19" s="24"/>
      <c r="T19" s="24"/>
      <c r="U19" s="24"/>
    </row>
    <row r="20" spans="8:22" x14ac:dyDescent="0.2">
      <c r="M20" s="25"/>
      <c r="N20" s="25"/>
      <c r="O20" s="25"/>
      <c r="P20" s="25"/>
      <c r="Q20" s="25"/>
      <c r="R20" s="25"/>
    </row>
    <row r="21" spans="8:22" x14ac:dyDescent="0.2">
      <c r="M21" s="25"/>
      <c r="N21" s="25"/>
      <c r="O21" s="25"/>
      <c r="P21" s="25"/>
      <c r="Q21" s="25"/>
      <c r="R21" s="25"/>
    </row>
    <row r="22" spans="8:22" x14ac:dyDescent="0.2">
      <c r="M22" s="25"/>
      <c r="N22" s="25"/>
      <c r="O22" s="25"/>
      <c r="P22" s="25"/>
      <c r="Q22" s="25"/>
      <c r="R22" s="25"/>
    </row>
    <row r="23" spans="8:22" x14ac:dyDescent="0.2">
      <c r="M23" s="25"/>
      <c r="N23" s="25"/>
      <c r="O23" s="25"/>
      <c r="P23" s="25"/>
      <c r="Q23" s="25"/>
      <c r="R23" s="25"/>
    </row>
    <row r="24" spans="8:22" x14ac:dyDescent="0.2">
      <c r="J24" s="25"/>
      <c r="K24" s="25"/>
      <c r="L24" s="25"/>
      <c r="M24" s="25"/>
      <c r="N24" s="25"/>
      <c r="O24" s="25"/>
      <c r="P24" s="25"/>
      <c r="Q24" s="25"/>
      <c r="R24" s="25"/>
      <c r="V24" s="25"/>
    </row>
    <row r="25" spans="8:22" x14ac:dyDescent="0.2">
      <c r="J25" s="25"/>
      <c r="K25" s="25"/>
      <c r="L25" s="25"/>
      <c r="M25" s="25"/>
      <c r="N25" s="25"/>
      <c r="O25" s="25"/>
      <c r="P25" s="25"/>
      <c r="Q25" s="25"/>
      <c r="R25" s="25"/>
      <c r="V25" s="25"/>
    </row>
    <row r="26" spans="8:22" x14ac:dyDescent="0.2">
      <c r="J26" s="25"/>
      <c r="K26" s="25"/>
      <c r="L26" s="25"/>
      <c r="M26" s="25"/>
      <c r="N26" s="25"/>
      <c r="O26" s="25"/>
      <c r="P26" s="25"/>
      <c r="Q26" s="25"/>
      <c r="R26" s="25"/>
      <c r="V26" s="25"/>
    </row>
    <row r="27" spans="8:22" x14ac:dyDescent="0.2">
      <c r="J27" s="25"/>
      <c r="K27" s="25"/>
      <c r="L27" s="25"/>
      <c r="M27" s="25"/>
      <c r="N27" s="25"/>
      <c r="O27" s="25"/>
      <c r="P27" s="25"/>
      <c r="Q27" s="25"/>
      <c r="R27" s="25"/>
      <c r="V27" s="25"/>
    </row>
    <row r="28" spans="8:22" x14ac:dyDescent="0.2">
      <c r="J28" s="25"/>
      <c r="K28" s="25"/>
      <c r="L28" s="25"/>
      <c r="M28" s="25"/>
      <c r="N28" s="25"/>
      <c r="O28" s="25"/>
      <c r="P28" s="25"/>
      <c r="Q28" s="25"/>
      <c r="R28" s="25"/>
      <c r="V28" s="25"/>
    </row>
    <row r="29" spans="8:22" x14ac:dyDescent="0.2">
      <c r="J29" s="25"/>
      <c r="K29" s="25"/>
      <c r="L29" s="25"/>
      <c r="M29" s="25"/>
      <c r="N29" s="25"/>
      <c r="O29" s="25"/>
      <c r="P29" s="25"/>
      <c r="Q29" s="25"/>
      <c r="R29" s="25"/>
      <c r="V29" s="25"/>
    </row>
    <row r="30" spans="8:22" x14ac:dyDescent="0.2">
      <c r="J30" s="25"/>
      <c r="K30" s="25"/>
      <c r="L30" s="25"/>
      <c r="M30" s="25"/>
      <c r="N30" s="25"/>
      <c r="O30" s="25"/>
      <c r="P30" s="25"/>
      <c r="Q30" s="25"/>
      <c r="R30" s="25"/>
      <c r="V30" s="25"/>
    </row>
    <row r="31" spans="8:22" x14ac:dyDescent="0.2">
      <c r="J31" s="25"/>
      <c r="K31" s="25"/>
      <c r="L31" s="25"/>
      <c r="M31" s="25"/>
      <c r="N31" s="25"/>
      <c r="O31" s="25"/>
      <c r="P31" s="25"/>
      <c r="Q31" s="25"/>
      <c r="R31" s="25"/>
      <c r="V31" s="25"/>
    </row>
    <row r="32" spans="8:22" x14ac:dyDescent="0.2">
      <c r="J32" s="25"/>
      <c r="K32" s="25"/>
      <c r="L32" s="25"/>
      <c r="M32" s="25"/>
      <c r="N32" s="25"/>
      <c r="O32" s="25"/>
      <c r="P32" s="25"/>
      <c r="Q32" s="25"/>
      <c r="R32" s="25"/>
      <c r="V32" s="25"/>
    </row>
    <row r="33" spans="10:22" x14ac:dyDescent="0.2">
      <c r="J33" s="25"/>
      <c r="K33" s="25"/>
      <c r="L33" s="25"/>
      <c r="M33" s="25"/>
      <c r="N33" s="25"/>
      <c r="O33" s="25"/>
      <c r="P33" s="25"/>
      <c r="Q33" s="25"/>
      <c r="R33" s="25"/>
      <c r="V33" s="25"/>
    </row>
    <row r="34" spans="10:22" x14ac:dyDescent="0.2">
      <c r="J34" s="25"/>
      <c r="K34" s="25"/>
      <c r="L34" s="25"/>
      <c r="M34" s="25"/>
      <c r="N34" s="25"/>
      <c r="O34" s="25"/>
      <c r="P34" s="25"/>
      <c r="Q34" s="25"/>
      <c r="R34" s="25"/>
      <c r="V34" s="25"/>
    </row>
    <row r="35" spans="10:22" x14ac:dyDescent="0.2">
      <c r="J35" s="25"/>
      <c r="K35" s="25"/>
      <c r="L35" s="25"/>
      <c r="M35" s="25"/>
      <c r="N35" s="25"/>
      <c r="O35" s="25"/>
      <c r="P35" s="25"/>
      <c r="Q35" s="25"/>
      <c r="R35" s="25"/>
      <c r="V35" s="25"/>
    </row>
    <row r="36" spans="10:22" x14ac:dyDescent="0.2">
      <c r="J36" s="25"/>
      <c r="K36" s="25"/>
      <c r="L36" s="25"/>
      <c r="M36" s="25"/>
      <c r="N36" s="25"/>
      <c r="O36" s="25"/>
      <c r="P36" s="25"/>
      <c r="Q36" s="25"/>
      <c r="R36" s="25"/>
      <c r="V36" s="25"/>
    </row>
    <row r="37" spans="10:22" x14ac:dyDescent="0.2">
      <c r="J37" s="25"/>
      <c r="K37" s="25"/>
      <c r="L37" s="25"/>
      <c r="M37" s="25"/>
      <c r="N37" s="25"/>
      <c r="O37" s="25"/>
      <c r="P37" s="25"/>
      <c r="Q37" s="25"/>
      <c r="R37" s="25"/>
      <c r="V37" s="25"/>
    </row>
    <row r="38" spans="10:22" x14ac:dyDescent="0.2">
      <c r="J38" s="25"/>
      <c r="K38" s="25"/>
      <c r="L38" s="25"/>
      <c r="M38" s="25"/>
      <c r="N38" s="25"/>
      <c r="O38" s="25"/>
      <c r="P38" s="25"/>
      <c r="Q38" s="25"/>
      <c r="R38" s="25"/>
      <c r="V38" s="25"/>
    </row>
    <row r="39" spans="10:22" x14ac:dyDescent="0.2">
      <c r="J39" s="25"/>
      <c r="K39" s="25"/>
      <c r="L39" s="25"/>
      <c r="M39" s="25"/>
      <c r="N39" s="25"/>
      <c r="O39" s="25"/>
      <c r="P39" s="25"/>
      <c r="Q39" s="25"/>
      <c r="R39" s="25"/>
      <c r="V39" s="25"/>
    </row>
    <row r="40" spans="10:22" x14ac:dyDescent="0.2">
      <c r="J40" s="25"/>
      <c r="K40" s="25"/>
      <c r="L40" s="25"/>
      <c r="M40" s="25"/>
      <c r="N40" s="25"/>
      <c r="O40" s="25"/>
      <c r="P40" s="25"/>
      <c r="Q40" s="25"/>
      <c r="R40" s="25"/>
      <c r="V40" s="25"/>
    </row>
    <row r="41" spans="10:22" x14ac:dyDescent="0.2">
      <c r="J41" s="25"/>
      <c r="K41" s="25"/>
      <c r="L41" s="25"/>
      <c r="M41" s="25"/>
      <c r="N41" s="25"/>
      <c r="O41" s="25"/>
      <c r="P41" s="25"/>
      <c r="Q41" s="25"/>
      <c r="R41" s="25"/>
      <c r="V41" s="25"/>
    </row>
    <row r="42" spans="10:22" x14ac:dyDescent="0.2">
      <c r="J42" s="25"/>
      <c r="K42" s="25"/>
      <c r="L42" s="25"/>
      <c r="M42" s="25"/>
      <c r="N42" s="25"/>
      <c r="O42" s="25"/>
      <c r="P42" s="25"/>
      <c r="Q42" s="25"/>
      <c r="R42" s="25"/>
      <c r="V42" s="25"/>
    </row>
    <row r="43" spans="10:22" x14ac:dyDescent="0.2">
      <c r="J43" s="25"/>
      <c r="K43" s="25"/>
      <c r="L43" s="25"/>
      <c r="M43" s="25"/>
      <c r="N43" s="25"/>
      <c r="O43" s="25"/>
      <c r="P43" s="25"/>
      <c r="Q43" s="25"/>
      <c r="R43" s="25"/>
      <c r="V43" s="25"/>
    </row>
    <row r="44" spans="10:22" x14ac:dyDescent="0.2">
      <c r="J44" s="25"/>
      <c r="K44" s="25"/>
      <c r="L44" s="25"/>
      <c r="M44" s="25"/>
      <c r="N44" s="25"/>
      <c r="O44" s="25"/>
      <c r="P44" s="25"/>
      <c r="Q44" s="25"/>
      <c r="R44" s="25"/>
      <c r="V44" s="25"/>
    </row>
    <row r="45" spans="10:22" x14ac:dyDescent="0.2">
      <c r="J45" s="25"/>
      <c r="K45" s="25"/>
      <c r="L45" s="25"/>
      <c r="M45" s="25"/>
      <c r="N45" s="25"/>
      <c r="O45" s="25"/>
      <c r="P45" s="25"/>
      <c r="Q45" s="25"/>
      <c r="R45" s="25"/>
      <c r="V45" s="25"/>
    </row>
    <row r="46" spans="10:22" x14ac:dyDescent="0.2">
      <c r="J46" s="25"/>
      <c r="K46" s="25"/>
      <c r="L46" s="25"/>
      <c r="M46" s="25"/>
      <c r="N46" s="25"/>
      <c r="O46" s="25"/>
      <c r="P46" s="25"/>
      <c r="Q46" s="25"/>
      <c r="R46" s="25"/>
      <c r="V46" s="25"/>
    </row>
    <row r="47" spans="10:22" x14ac:dyDescent="0.2">
      <c r="J47" s="25"/>
      <c r="K47" s="25"/>
      <c r="L47" s="25"/>
      <c r="M47" s="25"/>
      <c r="N47" s="25"/>
      <c r="O47" s="25"/>
      <c r="P47" s="25"/>
      <c r="Q47" s="25"/>
      <c r="R47" s="25"/>
      <c r="V47" s="25"/>
    </row>
    <row r="48" spans="10:22" x14ac:dyDescent="0.2">
      <c r="J48" s="25"/>
      <c r="K48" s="25"/>
      <c r="L48" s="25"/>
      <c r="M48" s="25"/>
      <c r="N48" s="25"/>
      <c r="O48" s="25"/>
      <c r="P48" s="25"/>
      <c r="Q48" s="25"/>
      <c r="R48" s="25"/>
      <c r="V48" s="25"/>
    </row>
    <row r="49" spans="10:22" x14ac:dyDescent="0.2">
      <c r="J49" s="25"/>
      <c r="K49" s="25"/>
      <c r="L49" s="25"/>
      <c r="M49" s="25"/>
      <c r="N49" s="25"/>
      <c r="O49" s="25"/>
      <c r="P49" s="25"/>
      <c r="Q49" s="25"/>
      <c r="R49" s="25"/>
      <c r="V49" s="25"/>
    </row>
    <row r="50" spans="10:22" x14ac:dyDescent="0.2">
      <c r="J50" s="25"/>
      <c r="K50" s="25"/>
      <c r="L50" s="25"/>
      <c r="M50" s="25"/>
      <c r="N50" s="25"/>
      <c r="O50" s="25"/>
      <c r="P50" s="25"/>
      <c r="Q50" s="25"/>
      <c r="R50" s="25"/>
      <c r="V50" s="25"/>
    </row>
    <row r="51" spans="10:22" x14ac:dyDescent="0.2">
      <c r="J51" s="25"/>
      <c r="K51" s="25"/>
      <c r="L51" s="25"/>
      <c r="M51" s="25"/>
      <c r="N51" s="25"/>
      <c r="O51" s="25"/>
      <c r="P51" s="25"/>
      <c r="Q51" s="25"/>
      <c r="R51" s="25"/>
      <c r="V51" s="25"/>
    </row>
    <row r="52" spans="10:22" x14ac:dyDescent="0.2">
      <c r="J52" s="25"/>
      <c r="K52" s="25"/>
      <c r="L52" s="25"/>
      <c r="M52" s="25"/>
      <c r="N52" s="25"/>
      <c r="O52" s="25"/>
      <c r="P52" s="25"/>
      <c r="Q52" s="25"/>
      <c r="R52" s="25"/>
      <c r="V52" s="25"/>
    </row>
    <row r="53" spans="10:22" x14ac:dyDescent="0.2">
      <c r="J53" s="25"/>
      <c r="K53" s="25"/>
      <c r="L53" s="25"/>
      <c r="M53" s="25"/>
      <c r="N53" s="25"/>
      <c r="O53" s="25"/>
      <c r="P53" s="25"/>
      <c r="Q53" s="25"/>
      <c r="R53" s="25"/>
      <c r="V53" s="25"/>
    </row>
    <row r="54" spans="10:22" x14ac:dyDescent="0.2">
      <c r="J54" s="25"/>
      <c r="K54" s="25"/>
      <c r="L54" s="25"/>
      <c r="M54" s="25"/>
      <c r="N54" s="25"/>
      <c r="O54" s="25"/>
      <c r="P54" s="25"/>
      <c r="Q54" s="25"/>
      <c r="R54" s="25"/>
      <c r="V54" s="25"/>
    </row>
    <row r="55" spans="10:22" x14ac:dyDescent="0.2">
      <c r="J55" s="25"/>
      <c r="K55" s="25"/>
      <c r="L55" s="25"/>
      <c r="M55" s="25"/>
      <c r="N55" s="25"/>
      <c r="O55" s="25"/>
      <c r="P55" s="25"/>
      <c r="Q55" s="25"/>
      <c r="R55" s="25"/>
      <c r="V55" s="25"/>
    </row>
    <row r="56" spans="10:22" x14ac:dyDescent="0.2">
      <c r="J56" s="25"/>
      <c r="K56" s="25"/>
      <c r="L56" s="25"/>
      <c r="M56" s="25"/>
      <c r="N56" s="25"/>
      <c r="O56" s="25"/>
      <c r="P56" s="25"/>
      <c r="Q56" s="25"/>
      <c r="R56" s="25"/>
      <c r="V56" s="25"/>
    </row>
    <row r="57" spans="10:22" x14ac:dyDescent="0.2">
      <c r="J57" s="25"/>
      <c r="K57" s="25"/>
      <c r="L57" s="25"/>
      <c r="M57" s="25"/>
      <c r="N57" s="25"/>
      <c r="O57" s="25"/>
      <c r="P57" s="25"/>
      <c r="Q57" s="25"/>
      <c r="R57" s="25"/>
      <c r="V57" s="25"/>
    </row>
    <row r="58" spans="10:22" x14ac:dyDescent="0.2">
      <c r="J58" s="25"/>
      <c r="K58" s="25"/>
      <c r="L58" s="25"/>
      <c r="M58" s="25"/>
      <c r="N58" s="25"/>
      <c r="O58" s="25"/>
      <c r="P58" s="25"/>
      <c r="Q58" s="25"/>
      <c r="R58" s="25"/>
      <c r="V58" s="25"/>
    </row>
    <row r="59" spans="10:22" x14ac:dyDescent="0.2">
      <c r="J59" s="25"/>
      <c r="K59" s="25"/>
      <c r="L59" s="25"/>
      <c r="M59" s="25"/>
      <c r="N59" s="25"/>
      <c r="O59" s="25"/>
      <c r="P59" s="25"/>
      <c r="Q59" s="25"/>
      <c r="R59" s="25"/>
      <c r="V59" s="25"/>
    </row>
    <row r="60" spans="10:22" x14ac:dyDescent="0.2">
      <c r="J60" s="25"/>
      <c r="K60" s="25"/>
      <c r="L60" s="25"/>
      <c r="M60" s="25"/>
      <c r="N60" s="25"/>
      <c r="O60" s="25"/>
      <c r="P60" s="25"/>
      <c r="Q60" s="25"/>
      <c r="R60" s="25"/>
      <c r="V60" s="25"/>
    </row>
    <row r="61" spans="10:22" x14ac:dyDescent="0.2">
      <c r="J61" s="25"/>
      <c r="K61" s="25"/>
      <c r="L61" s="25"/>
      <c r="M61" s="25"/>
      <c r="N61" s="25"/>
      <c r="O61" s="25"/>
      <c r="P61" s="25"/>
      <c r="Q61" s="25"/>
      <c r="R61" s="25"/>
      <c r="V61" s="25"/>
    </row>
    <row r="62" spans="10:22" x14ac:dyDescent="0.2">
      <c r="J62" s="25"/>
      <c r="K62" s="25"/>
      <c r="L62" s="25"/>
      <c r="M62" s="25"/>
      <c r="N62" s="25"/>
      <c r="O62" s="25"/>
      <c r="P62" s="25"/>
      <c r="Q62" s="25"/>
      <c r="R62" s="25"/>
      <c r="V62" s="25"/>
    </row>
    <row r="63" spans="10:22" x14ac:dyDescent="0.2">
      <c r="J63" s="25"/>
      <c r="K63" s="25"/>
      <c r="L63" s="25"/>
      <c r="M63" s="25"/>
      <c r="N63" s="25"/>
      <c r="O63" s="25"/>
      <c r="P63" s="25"/>
      <c r="Q63" s="25"/>
      <c r="R63" s="25"/>
      <c r="V63" s="25"/>
    </row>
    <row r="64" spans="10:22" x14ac:dyDescent="0.2">
      <c r="J64" s="25"/>
      <c r="K64" s="25"/>
      <c r="L64" s="25"/>
      <c r="M64" s="25"/>
      <c r="N64" s="25"/>
      <c r="O64" s="25"/>
      <c r="P64" s="25"/>
      <c r="Q64" s="25"/>
      <c r="R64" s="25"/>
      <c r="V64" s="25"/>
    </row>
    <row r="65" spans="10:22" x14ac:dyDescent="0.2">
      <c r="J65" s="25"/>
      <c r="K65" s="25"/>
      <c r="L65" s="25"/>
      <c r="M65" s="25"/>
      <c r="N65" s="25"/>
      <c r="O65" s="25"/>
      <c r="P65" s="25"/>
      <c r="Q65" s="25"/>
      <c r="R65" s="25"/>
      <c r="V65" s="25"/>
    </row>
    <row r="66" spans="10:22" x14ac:dyDescent="0.2">
      <c r="J66" s="25"/>
      <c r="K66" s="25"/>
      <c r="L66" s="25"/>
      <c r="M66" s="25"/>
      <c r="N66" s="25"/>
      <c r="O66" s="25"/>
      <c r="P66" s="25"/>
      <c r="Q66" s="25"/>
      <c r="R66" s="25"/>
      <c r="V66" s="25"/>
    </row>
    <row r="67" spans="10:22" x14ac:dyDescent="0.2">
      <c r="J67" s="25"/>
      <c r="K67" s="25"/>
      <c r="L67" s="25"/>
      <c r="M67" s="25"/>
      <c r="N67" s="25"/>
      <c r="O67" s="25"/>
      <c r="P67" s="25"/>
      <c r="Q67" s="25"/>
      <c r="R67" s="25"/>
      <c r="V67" s="25"/>
    </row>
    <row r="68" spans="10:22" x14ac:dyDescent="0.2">
      <c r="J68" s="25"/>
      <c r="K68" s="25"/>
      <c r="L68" s="25"/>
      <c r="M68" s="25"/>
      <c r="N68" s="25"/>
      <c r="O68" s="25"/>
      <c r="P68" s="25"/>
      <c r="Q68" s="25"/>
      <c r="R68" s="25"/>
      <c r="V68" s="25"/>
    </row>
    <row r="69" spans="10:22" x14ac:dyDescent="0.2">
      <c r="J69" s="25"/>
      <c r="K69" s="25"/>
      <c r="L69" s="25"/>
      <c r="M69" s="25"/>
      <c r="N69" s="25"/>
      <c r="O69" s="25"/>
      <c r="P69" s="25"/>
      <c r="Q69" s="25"/>
      <c r="R69" s="25"/>
      <c r="V69" s="25"/>
    </row>
    <row r="70" spans="10:22" x14ac:dyDescent="0.2">
      <c r="J70" s="25"/>
      <c r="K70" s="25"/>
      <c r="L70" s="25"/>
      <c r="M70" s="25"/>
      <c r="N70" s="25"/>
      <c r="O70" s="25"/>
      <c r="P70" s="25"/>
      <c r="Q70" s="25"/>
      <c r="R70" s="25"/>
      <c r="V70" s="25"/>
    </row>
    <row r="71" spans="10:22" x14ac:dyDescent="0.2">
      <c r="J71" s="25"/>
      <c r="K71" s="25"/>
      <c r="L71" s="25"/>
      <c r="M71" s="25"/>
      <c r="N71" s="25"/>
      <c r="O71" s="25"/>
      <c r="P71" s="25"/>
      <c r="Q71" s="25"/>
      <c r="R71" s="25"/>
      <c r="V71" s="25"/>
    </row>
    <row r="72" spans="10:22" x14ac:dyDescent="0.2">
      <c r="J72" s="25"/>
      <c r="K72" s="25"/>
      <c r="L72" s="25"/>
      <c r="M72" s="25"/>
      <c r="N72" s="25"/>
      <c r="O72" s="25"/>
      <c r="P72" s="25"/>
      <c r="Q72" s="25"/>
      <c r="R72" s="25"/>
      <c r="V72" s="25"/>
    </row>
    <row r="73" spans="10:22" x14ac:dyDescent="0.2">
      <c r="J73" s="25"/>
      <c r="K73" s="25"/>
      <c r="L73" s="25"/>
      <c r="M73" s="25"/>
      <c r="N73" s="25"/>
      <c r="O73" s="25"/>
      <c r="P73" s="25"/>
      <c r="Q73" s="25"/>
      <c r="R73" s="25"/>
      <c r="V73" s="25"/>
    </row>
    <row r="74" spans="10:22" x14ac:dyDescent="0.2">
      <c r="J74" s="25"/>
      <c r="K74" s="25"/>
      <c r="L74" s="25"/>
      <c r="M74" s="25"/>
      <c r="N74" s="25"/>
      <c r="O74" s="25"/>
      <c r="P74" s="25"/>
      <c r="Q74" s="25"/>
      <c r="R74" s="25"/>
      <c r="V74" s="25"/>
    </row>
    <row r="75" spans="10:22" x14ac:dyDescent="0.2">
      <c r="J75" s="25"/>
      <c r="K75" s="25"/>
      <c r="L75" s="25"/>
      <c r="M75" s="25"/>
      <c r="N75" s="25"/>
      <c r="O75" s="25"/>
      <c r="P75" s="25"/>
      <c r="Q75" s="25"/>
      <c r="R75" s="25"/>
      <c r="V75" s="25"/>
    </row>
    <row r="76" spans="10:22" x14ac:dyDescent="0.2">
      <c r="J76" s="25"/>
      <c r="K76" s="25"/>
      <c r="L76" s="25"/>
      <c r="M76" s="25"/>
      <c r="N76" s="25"/>
      <c r="O76" s="25"/>
      <c r="P76" s="25"/>
      <c r="Q76" s="25"/>
      <c r="R76" s="25"/>
      <c r="V76" s="25"/>
    </row>
    <row r="77" spans="10:22" x14ac:dyDescent="0.2">
      <c r="J77" s="25"/>
      <c r="K77" s="25"/>
      <c r="L77" s="25"/>
      <c r="M77" s="25"/>
      <c r="N77" s="25"/>
      <c r="O77" s="25"/>
      <c r="P77" s="25"/>
      <c r="Q77" s="25"/>
      <c r="R77" s="25"/>
      <c r="V77" s="25"/>
    </row>
    <row r="78" spans="10:22" x14ac:dyDescent="0.2">
      <c r="J78" s="25"/>
      <c r="K78" s="25"/>
      <c r="L78" s="25"/>
      <c r="M78" s="25"/>
      <c r="N78" s="25"/>
      <c r="O78" s="25"/>
      <c r="P78" s="25"/>
      <c r="Q78" s="25"/>
      <c r="R78" s="25"/>
      <c r="V78" s="25"/>
    </row>
    <row r="79" spans="10:22" x14ac:dyDescent="0.2">
      <c r="J79" s="25"/>
      <c r="K79" s="25"/>
      <c r="L79" s="25"/>
      <c r="M79" s="25"/>
      <c r="N79" s="25"/>
      <c r="O79" s="25"/>
      <c r="P79" s="25"/>
      <c r="Q79" s="25"/>
      <c r="R79" s="25"/>
      <c r="V79" s="25"/>
    </row>
    <row r="80" spans="10:22" x14ac:dyDescent="0.2">
      <c r="J80" s="25"/>
      <c r="K80" s="25"/>
      <c r="L80" s="25"/>
      <c r="M80" s="25"/>
      <c r="N80" s="25"/>
      <c r="O80" s="25"/>
      <c r="P80" s="25"/>
      <c r="Q80" s="25"/>
      <c r="R80" s="25"/>
      <c r="V80" s="25"/>
    </row>
    <row r="81" spans="10:22" x14ac:dyDescent="0.2">
      <c r="J81" s="25"/>
      <c r="K81" s="25"/>
      <c r="L81" s="25"/>
      <c r="M81" s="25"/>
      <c r="N81" s="25"/>
      <c r="O81" s="25"/>
      <c r="P81" s="25"/>
      <c r="Q81" s="25"/>
      <c r="R81" s="25"/>
      <c r="V81" s="25"/>
    </row>
    <row r="82" spans="10:22" x14ac:dyDescent="0.2">
      <c r="J82" s="25"/>
      <c r="K82" s="25"/>
      <c r="L82" s="25"/>
      <c r="M82" s="25"/>
      <c r="N82" s="25"/>
      <c r="O82" s="25"/>
      <c r="P82" s="25"/>
      <c r="Q82" s="25"/>
      <c r="R82" s="25"/>
      <c r="V82" s="25"/>
    </row>
    <row r="83" spans="10:22" x14ac:dyDescent="0.2">
      <c r="J83" s="25"/>
      <c r="K83" s="25"/>
      <c r="L83" s="25"/>
      <c r="M83" s="25"/>
      <c r="N83" s="25"/>
      <c r="O83" s="25"/>
      <c r="P83" s="25"/>
      <c r="Q83" s="25"/>
      <c r="R83" s="25"/>
      <c r="V83" s="25"/>
    </row>
    <row r="84" spans="10:22" x14ac:dyDescent="0.2">
      <c r="J84" s="25"/>
      <c r="K84" s="25"/>
      <c r="L84" s="25"/>
      <c r="M84" s="25"/>
      <c r="N84" s="25"/>
      <c r="O84" s="25"/>
      <c r="P84" s="25"/>
      <c r="Q84" s="25"/>
      <c r="R84" s="25"/>
      <c r="V84" s="25"/>
    </row>
    <row r="85" spans="10:22" x14ac:dyDescent="0.2">
      <c r="J85" s="25"/>
      <c r="K85" s="25"/>
      <c r="L85" s="25"/>
      <c r="M85" s="25"/>
      <c r="N85" s="25"/>
      <c r="O85" s="25"/>
      <c r="P85" s="25"/>
      <c r="Q85" s="25"/>
      <c r="R85" s="25"/>
      <c r="V85" s="25"/>
    </row>
    <row r="86" spans="10:22" x14ac:dyDescent="0.2">
      <c r="J86" s="25"/>
      <c r="K86" s="25"/>
      <c r="L86" s="25"/>
      <c r="M86" s="25"/>
      <c r="N86" s="25"/>
      <c r="O86" s="25"/>
      <c r="P86" s="25"/>
      <c r="Q86" s="25"/>
      <c r="R86" s="25"/>
      <c r="V86" s="25"/>
    </row>
    <row r="87" spans="10:22" x14ac:dyDescent="0.2">
      <c r="J87" s="25"/>
      <c r="K87" s="25"/>
      <c r="L87" s="25"/>
      <c r="M87" s="25"/>
      <c r="N87" s="25"/>
      <c r="O87" s="25"/>
      <c r="P87" s="25"/>
      <c r="Q87" s="25"/>
      <c r="R87" s="25"/>
      <c r="V87" s="25"/>
    </row>
    <row r="88" spans="10:22" x14ac:dyDescent="0.2">
      <c r="J88" s="25"/>
      <c r="K88" s="25"/>
      <c r="L88" s="25"/>
      <c r="M88" s="25"/>
      <c r="N88" s="25"/>
      <c r="O88" s="25"/>
      <c r="P88" s="25"/>
      <c r="Q88" s="25"/>
      <c r="R88" s="25"/>
      <c r="V88" s="25"/>
    </row>
    <row r="89" spans="10:22" x14ac:dyDescent="0.2">
      <c r="J89" s="25"/>
      <c r="K89" s="25"/>
      <c r="L89" s="25"/>
      <c r="M89" s="25"/>
      <c r="N89" s="25"/>
      <c r="O89" s="25"/>
      <c r="P89" s="25"/>
      <c r="Q89" s="25"/>
      <c r="R89" s="25"/>
      <c r="V89" s="25"/>
    </row>
    <row r="90" spans="10:22" x14ac:dyDescent="0.2">
      <c r="J90" s="25"/>
      <c r="K90" s="25"/>
      <c r="L90" s="25"/>
      <c r="M90" s="25"/>
      <c r="N90" s="25"/>
      <c r="O90" s="25"/>
      <c r="P90" s="25"/>
      <c r="Q90" s="25"/>
      <c r="R90" s="25"/>
      <c r="V90" s="25"/>
    </row>
    <row r="91" spans="10:22" x14ac:dyDescent="0.2">
      <c r="J91" s="25"/>
      <c r="K91" s="25"/>
      <c r="L91" s="25"/>
      <c r="M91" s="25"/>
      <c r="N91" s="25"/>
      <c r="O91" s="25"/>
      <c r="P91" s="25"/>
      <c r="Q91" s="25"/>
      <c r="R91" s="25"/>
      <c r="V91" s="25"/>
    </row>
    <row r="92" spans="10:22" x14ac:dyDescent="0.2">
      <c r="J92" s="25"/>
      <c r="K92" s="25"/>
      <c r="L92" s="25"/>
      <c r="M92" s="25"/>
      <c r="N92" s="25"/>
      <c r="O92" s="25"/>
      <c r="P92" s="25"/>
      <c r="Q92" s="25"/>
      <c r="R92" s="25"/>
      <c r="V92" s="25"/>
    </row>
    <row r="93" spans="10:22" x14ac:dyDescent="0.2">
      <c r="J93" s="25"/>
      <c r="K93" s="25"/>
      <c r="L93" s="25"/>
      <c r="M93" s="25"/>
      <c r="N93" s="25"/>
      <c r="O93" s="25"/>
      <c r="P93" s="25"/>
      <c r="Q93" s="25"/>
      <c r="R93" s="25"/>
      <c r="V93" s="25"/>
    </row>
    <row r="94" spans="10:22" x14ac:dyDescent="0.2">
      <c r="J94" s="25"/>
      <c r="K94" s="25"/>
      <c r="L94" s="25"/>
      <c r="M94" s="25"/>
      <c r="N94" s="25"/>
      <c r="O94" s="25"/>
      <c r="P94" s="25"/>
      <c r="Q94" s="25"/>
      <c r="R94" s="25"/>
      <c r="V94" s="25"/>
    </row>
    <row r="95" spans="10:22" x14ac:dyDescent="0.2">
      <c r="J95" s="25"/>
      <c r="K95" s="25"/>
      <c r="L95" s="25"/>
      <c r="M95" s="25"/>
      <c r="N95" s="25"/>
      <c r="O95" s="25"/>
      <c r="P95" s="25"/>
      <c r="Q95" s="25"/>
      <c r="R95" s="25"/>
      <c r="V95" s="25"/>
    </row>
    <row r="96" spans="10:22" x14ac:dyDescent="0.2">
      <c r="J96" s="25"/>
      <c r="K96" s="25"/>
      <c r="L96" s="25"/>
      <c r="M96" s="25"/>
      <c r="N96" s="25"/>
      <c r="O96" s="25"/>
      <c r="P96" s="25"/>
      <c r="Q96" s="25"/>
      <c r="R96" s="25"/>
      <c r="V96" s="25"/>
    </row>
    <row r="97" spans="10:22" x14ac:dyDescent="0.2">
      <c r="J97" s="25"/>
      <c r="K97" s="25"/>
      <c r="L97" s="25"/>
      <c r="M97" s="25"/>
      <c r="N97" s="25"/>
      <c r="O97" s="25"/>
      <c r="P97" s="25"/>
      <c r="Q97" s="25"/>
      <c r="R97" s="25"/>
      <c r="V97" s="25"/>
    </row>
    <row r="98" spans="10:22" x14ac:dyDescent="0.2">
      <c r="J98" s="25"/>
      <c r="K98" s="25"/>
      <c r="L98" s="25"/>
      <c r="M98" s="25"/>
      <c r="N98" s="25"/>
      <c r="O98" s="25"/>
      <c r="P98" s="25"/>
      <c r="Q98" s="25"/>
      <c r="R98" s="25"/>
      <c r="V98" s="25"/>
    </row>
    <row r="99" spans="10:22" x14ac:dyDescent="0.2">
      <c r="J99" s="25"/>
      <c r="K99" s="25"/>
      <c r="L99" s="25"/>
      <c r="M99" s="25"/>
      <c r="N99" s="25"/>
      <c r="O99" s="25"/>
      <c r="P99" s="25"/>
      <c r="Q99" s="25"/>
      <c r="R99" s="25"/>
      <c r="V99" s="25"/>
    </row>
    <row r="100" spans="10:22" x14ac:dyDescent="0.2">
      <c r="J100" s="25"/>
      <c r="K100" s="25"/>
      <c r="L100" s="25"/>
      <c r="M100" s="25"/>
      <c r="N100" s="25"/>
      <c r="O100" s="25"/>
      <c r="P100" s="25"/>
      <c r="Q100" s="25"/>
      <c r="R100" s="25"/>
      <c r="V100" s="25"/>
    </row>
    <row r="101" spans="10:22" x14ac:dyDescent="0.2">
      <c r="J101" s="25"/>
      <c r="K101" s="25"/>
      <c r="L101" s="25"/>
      <c r="M101" s="25"/>
      <c r="N101" s="25"/>
      <c r="O101" s="25"/>
      <c r="P101" s="25"/>
      <c r="Q101" s="25"/>
      <c r="R101" s="25"/>
      <c r="V101" s="25"/>
    </row>
    <row r="102" spans="10:22" x14ac:dyDescent="0.2">
      <c r="J102" s="25"/>
      <c r="K102" s="25"/>
      <c r="L102" s="25"/>
      <c r="M102" s="25"/>
      <c r="N102" s="25"/>
      <c r="O102" s="25"/>
      <c r="P102" s="25"/>
      <c r="Q102" s="25"/>
      <c r="R102" s="25"/>
      <c r="V102" s="25"/>
    </row>
    <row r="103" spans="10:22" x14ac:dyDescent="0.2">
      <c r="J103" s="25"/>
      <c r="K103" s="25"/>
      <c r="L103" s="25"/>
      <c r="M103" s="25"/>
      <c r="N103" s="25"/>
      <c r="O103" s="25"/>
      <c r="P103" s="25"/>
      <c r="Q103" s="25"/>
      <c r="R103" s="25"/>
      <c r="V103" s="25"/>
    </row>
    <row r="104" spans="10:22" x14ac:dyDescent="0.2">
      <c r="J104" s="25"/>
      <c r="K104" s="25"/>
      <c r="L104" s="25"/>
      <c r="M104" s="25"/>
      <c r="N104" s="25"/>
      <c r="O104" s="25"/>
      <c r="P104" s="25"/>
      <c r="Q104" s="25"/>
      <c r="R104" s="25"/>
      <c r="V104" s="25"/>
    </row>
    <row r="105" spans="10:22" x14ac:dyDescent="0.2">
      <c r="J105" s="25"/>
      <c r="K105" s="25"/>
      <c r="L105" s="25"/>
      <c r="M105" s="25"/>
      <c r="N105" s="25"/>
      <c r="O105" s="25"/>
      <c r="P105" s="25"/>
      <c r="Q105" s="25"/>
      <c r="R105" s="25"/>
      <c r="V105" s="25"/>
    </row>
    <row r="106" spans="10:22" x14ac:dyDescent="0.2">
      <c r="J106" s="25"/>
      <c r="K106" s="25"/>
      <c r="L106" s="25"/>
      <c r="M106" s="25"/>
      <c r="N106" s="25"/>
      <c r="O106" s="25"/>
      <c r="P106" s="25"/>
      <c r="Q106" s="25"/>
      <c r="R106" s="25"/>
      <c r="V106" s="25"/>
    </row>
    <row r="107" spans="10:22" x14ac:dyDescent="0.2">
      <c r="J107" s="25"/>
      <c r="K107" s="25"/>
      <c r="L107" s="25"/>
      <c r="M107" s="25"/>
      <c r="N107" s="25"/>
      <c r="O107" s="25"/>
      <c r="P107" s="25"/>
      <c r="Q107" s="25"/>
      <c r="R107" s="25"/>
      <c r="V107" s="25"/>
    </row>
    <row r="108" spans="10:22" x14ac:dyDescent="0.2">
      <c r="J108" s="25"/>
      <c r="K108" s="25"/>
      <c r="L108" s="25"/>
      <c r="M108" s="25"/>
      <c r="N108" s="25"/>
      <c r="O108" s="25"/>
      <c r="P108" s="25"/>
      <c r="Q108" s="25"/>
      <c r="R108" s="25"/>
      <c r="V108" s="25"/>
    </row>
    <row r="109" spans="10:22" x14ac:dyDescent="0.2">
      <c r="J109" s="25"/>
      <c r="K109" s="25"/>
      <c r="L109" s="25"/>
      <c r="M109" s="25"/>
      <c r="N109" s="25"/>
      <c r="O109" s="25"/>
      <c r="P109" s="25"/>
      <c r="Q109" s="25"/>
      <c r="R109" s="25"/>
      <c r="V109" s="25"/>
    </row>
    <row r="110" spans="10:22" x14ac:dyDescent="0.2">
      <c r="J110" s="25"/>
      <c r="K110" s="25"/>
      <c r="L110" s="25"/>
      <c r="M110" s="25"/>
      <c r="N110" s="25"/>
      <c r="O110" s="25"/>
      <c r="P110" s="25"/>
      <c r="Q110" s="25"/>
      <c r="R110" s="25"/>
      <c r="V110" s="25"/>
    </row>
    <row r="111" spans="10:22" x14ac:dyDescent="0.2">
      <c r="J111" s="25"/>
      <c r="K111" s="25"/>
      <c r="L111" s="25"/>
      <c r="M111" s="25"/>
      <c r="N111" s="25"/>
      <c r="O111" s="25"/>
      <c r="P111" s="25"/>
      <c r="Q111" s="25"/>
      <c r="R111" s="25"/>
      <c r="V111" s="25"/>
    </row>
    <row r="112" spans="10:22" x14ac:dyDescent="0.2">
      <c r="J112" s="25"/>
      <c r="K112" s="25"/>
      <c r="L112" s="25"/>
      <c r="M112" s="25"/>
      <c r="N112" s="25"/>
      <c r="O112" s="25"/>
      <c r="P112" s="25"/>
      <c r="Q112" s="25"/>
      <c r="R112" s="25"/>
      <c r="V112" s="25"/>
    </row>
    <row r="113" spans="10:22" x14ac:dyDescent="0.2">
      <c r="J113" s="25"/>
      <c r="K113" s="25"/>
      <c r="L113" s="25"/>
      <c r="M113" s="25"/>
      <c r="N113" s="25"/>
      <c r="O113" s="25"/>
      <c r="P113" s="25"/>
      <c r="Q113" s="25"/>
      <c r="R113" s="25"/>
      <c r="V113" s="25"/>
    </row>
    <row r="114" spans="10:22" x14ac:dyDescent="0.2">
      <c r="J114" s="25"/>
      <c r="K114" s="25"/>
      <c r="L114" s="25"/>
      <c r="M114" s="25"/>
      <c r="N114" s="25"/>
      <c r="O114" s="25"/>
      <c r="P114" s="25"/>
      <c r="Q114" s="25"/>
      <c r="R114" s="25"/>
      <c r="V114" s="25"/>
    </row>
    <row r="115" spans="10:22" x14ac:dyDescent="0.2">
      <c r="J115" s="25"/>
      <c r="K115" s="25"/>
      <c r="L115" s="25"/>
      <c r="M115" s="25"/>
      <c r="N115" s="25"/>
      <c r="O115" s="25"/>
      <c r="P115" s="25"/>
      <c r="Q115" s="25"/>
      <c r="R115" s="25"/>
      <c r="V115" s="25"/>
    </row>
    <row r="116" spans="10:22" x14ac:dyDescent="0.2">
      <c r="J116" s="25"/>
      <c r="K116" s="25"/>
      <c r="L116" s="25"/>
      <c r="M116" s="25"/>
      <c r="N116" s="25"/>
      <c r="O116" s="25"/>
      <c r="P116" s="25"/>
      <c r="Q116" s="25"/>
      <c r="R116" s="25"/>
      <c r="V116" s="25"/>
    </row>
    <row r="117" spans="10:22" x14ac:dyDescent="0.2">
      <c r="J117" s="25"/>
      <c r="K117" s="25"/>
      <c r="L117" s="25"/>
      <c r="M117" s="25"/>
      <c r="N117" s="25"/>
      <c r="O117" s="25"/>
      <c r="P117" s="25"/>
      <c r="Q117" s="25"/>
      <c r="R117" s="25"/>
      <c r="V117" s="25"/>
    </row>
    <row r="118" spans="10:22" x14ac:dyDescent="0.2">
      <c r="J118" s="25"/>
      <c r="K118" s="25"/>
      <c r="L118" s="25"/>
      <c r="M118" s="25"/>
      <c r="N118" s="25"/>
      <c r="O118" s="25"/>
      <c r="P118" s="25"/>
      <c r="Q118" s="25"/>
      <c r="R118" s="25"/>
      <c r="V118" s="25"/>
    </row>
    <row r="119" spans="10:22" x14ac:dyDescent="0.2">
      <c r="J119" s="25"/>
      <c r="K119" s="25"/>
      <c r="L119" s="25"/>
      <c r="M119" s="25"/>
      <c r="N119" s="25"/>
      <c r="O119" s="25"/>
      <c r="P119" s="25"/>
      <c r="Q119" s="25"/>
      <c r="R119" s="25"/>
      <c r="V119" s="25"/>
    </row>
    <row r="120" spans="10:22" x14ac:dyDescent="0.2">
      <c r="J120" s="25"/>
      <c r="K120" s="25"/>
      <c r="L120" s="25"/>
      <c r="M120" s="25"/>
      <c r="N120" s="25"/>
      <c r="O120" s="25"/>
      <c r="P120" s="25"/>
      <c r="Q120" s="25"/>
      <c r="R120" s="25"/>
      <c r="V120" s="25"/>
    </row>
    <row r="121" spans="10:22" x14ac:dyDescent="0.2">
      <c r="J121" s="25"/>
      <c r="K121" s="25"/>
      <c r="L121" s="25"/>
      <c r="M121" s="25"/>
      <c r="N121" s="25"/>
      <c r="O121" s="25"/>
      <c r="P121" s="25"/>
      <c r="Q121" s="25"/>
      <c r="R121" s="25"/>
      <c r="V121" s="25"/>
    </row>
    <row r="122" spans="10:22" x14ac:dyDescent="0.2">
      <c r="J122" s="25"/>
      <c r="K122" s="25"/>
      <c r="L122" s="25"/>
      <c r="M122" s="25"/>
      <c r="N122" s="25"/>
      <c r="O122" s="25"/>
      <c r="P122" s="25"/>
      <c r="Q122" s="25"/>
      <c r="R122" s="25"/>
      <c r="V122" s="25"/>
    </row>
    <row r="123" spans="10:22" x14ac:dyDescent="0.2">
      <c r="J123" s="25"/>
      <c r="K123" s="25"/>
      <c r="L123" s="25"/>
      <c r="M123" s="25"/>
      <c r="N123" s="25"/>
      <c r="O123" s="25"/>
      <c r="P123" s="25"/>
      <c r="Q123" s="25"/>
      <c r="R123" s="25"/>
      <c r="V123" s="25"/>
    </row>
    <row r="124" spans="10:22" x14ac:dyDescent="0.2">
      <c r="J124" s="25"/>
      <c r="K124" s="25"/>
      <c r="L124" s="25"/>
      <c r="M124" s="25"/>
      <c r="N124" s="25"/>
      <c r="O124" s="25"/>
      <c r="P124" s="25"/>
      <c r="Q124" s="25"/>
      <c r="R124" s="25"/>
      <c r="V124" s="25"/>
    </row>
    <row r="125" spans="10:22" x14ac:dyDescent="0.2">
      <c r="O125" s="25"/>
      <c r="P125" s="25"/>
      <c r="Q125" s="25"/>
      <c r="R125" s="25"/>
      <c r="V125" s="2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5"/>
  <sheetViews>
    <sheetView zoomScale="120" zoomScaleNormal="120" workbookViewId="0">
      <selection activeCell="E15" sqref="E15:E19"/>
    </sheetView>
  </sheetViews>
  <sheetFormatPr defaultColWidth="9.140625" defaultRowHeight="12.75" x14ac:dyDescent="0.2"/>
  <cols>
    <col min="1" max="1" width="9.140625" style="24"/>
    <col min="2" max="2" width="20.140625" style="24" customWidth="1"/>
    <col min="3" max="9" width="9.140625" style="24"/>
    <col min="10" max="10" width="11.85546875" style="24" customWidth="1"/>
    <col min="11" max="12" width="9.140625" style="24"/>
    <col min="13" max="13" width="10.140625" style="24" bestFit="1" customWidth="1"/>
    <col min="14" max="14" width="15" style="24" customWidth="1"/>
    <col min="15" max="18" width="9.140625" style="24"/>
    <col min="19" max="21" width="8.7109375" style="25" customWidth="1"/>
    <col min="22" max="16384" width="9.140625" style="24"/>
  </cols>
  <sheetData>
    <row r="1" spans="2:21" ht="18.75" x14ac:dyDescent="0.2">
      <c r="B1" s="23" t="s">
        <v>359</v>
      </c>
    </row>
    <row r="2" spans="2:21" ht="16.5" x14ac:dyDescent="0.2">
      <c r="B2" s="26" t="s">
        <v>360</v>
      </c>
      <c r="K2" s="25"/>
      <c r="L2" s="25"/>
      <c r="M2" s="25"/>
      <c r="S2" s="24"/>
      <c r="T2" s="24"/>
      <c r="U2" s="24"/>
    </row>
    <row r="3" spans="2:21" ht="13.5" thickBot="1" x14ac:dyDescent="0.25">
      <c r="S3" s="24"/>
      <c r="T3" s="24"/>
      <c r="U3" s="24"/>
    </row>
    <row r="4" spans="2:21" ht="81.75" thickBot="1" x14ac:dyDescent="0.25">
      <c r="B4" s="21" t="s">
        <v>23</v>
      </c>
      <c r="C4" s="42" t="s">
        <v>62</v>
      </c>
      <c r="D4" s="42" t="s">
        <v>61</v>
      </c>
      <c r="E4" s="42" t="s">
        <v>63</v>
      </c>
      <c r="F4" s="42" t="s">
        <v>64</v>
      </c>
      <c r="S4" s="24"/>
      <c r="T4" s="24"/>
      <c r="U4" s="24"/>
    </row>
    <row r="5" spans="2:21" ht="14.25" thickBot="1" x14ac:dyDescent="0.25">
      <c r="B5" s="43" t="s">
        <v>65</v>
      </c>
      <c r="C5" s="54">
        <v>18.09</v>
      </c>
      <c r="D5" s="55">
        <v>1123</v>
      </c>
      <c r="E5" s="54">
        <v>21.76</v>
      </c>
      <c r="F5" s="55">
        <v>2127</v>
      </c>
      <c r="S5" s="24"/>
      <c r="T5" s="24"/>
      <c r="U5" s="24"/>
    </row>
    <row r="6" spans="2:21" ht="14.25" thickBot="1" x14ac:dyDescent="0.25">
      <c r="B6" s="53" t="s">
        <v>66</v>
      </c>
      <c r="C6" s="54">
        <v>5.33</v>
      </c>
      <c r="D6" s="55">
        <v>1131</v>
      </c>
      <c r="E6" s="54">
        <v>14.52</v>
      </c>
      <c r="F6" s="55">
        <v>1753</v>
      </c>
      <c r="S6" s="24"/>
      <c r="T6" s="24"/>
      <c r="U6" s="24"/>
    </row>
    <row r="7" spans="2:21" ht="14.25" thickBot="1" x14ac:dyDescent="0.25">
      <c r="B7" s="53" t="s">
        <v>72</v>
      </c>
      <c r="C7" s="54">
        <v>7.03</v>
      </c>
      <c r="D7" s="55">
        <v>839</v>
      </c>
      <c r="E7" s="54">
        <v>8.6</v>
      </c>
      <c r="F7" s="55">
        <v>1338</v>
      </c>
      <c r="S7" s="24"/>
      <c r="T7" s="24"/>
      <c r="U7" s="24"/>
    </row>
    <row r="8" spans="2:21" ht="14.25" thickBot="1" x14ac:dyDescent="0.25">
      <c r="B8" s="53" t="s">
        <v>67</v>
      </c>
      <c r="C8" s="54">
        <v>3.96</v>
      </c>
      <c r="D8" s="55">
        <v>1655</v>
      </c>
      <c r="E8" s="54">
        <v>6.72</v>
      </c>
      <c r="F8" s="55">
        <v>2420</v>
      </c>
      <c r="S8" s="24"/>
      <c r="T8" s="24"/>
      <c r="U8" s="24"/>
    </row>
    <row r="9" spans="2:21" ht="14.25" thickBot="1" x14ac:dyDescent="0.25">
      <c r="B9" s="53" t="s">
        <v>68</v>
      </c>
      <c r="C9" s="54">
        <v>4.29</v>
      </c>
      <c r="D9" s="55">
        <v>536</v>
      </c>
      <c r="E9" s="54">
        <v>4.43</v>
      </c>
      <c r="F9" s="55">
        <v>1203</v>
      </c>
      <c r="S9" s="24"/>
      <c r="T9" s="24"/>
      <c r="U9" s="24"/>
    </row>
    <row r="10" spans="2:21" ht="14.25" thickBot="1" x14ac:dyDescent="0.25">
      <c r="B10" s="53" t="s">
        <v>69</v>
      </c>
      <c r="C10" s="54">
        <v>6.24</v>
      </c>
      <c r="D10" s="55">
        <v>304</v>
      </c>
      <c r="E10" s="54">
        <v>6.62</v>
      </c>
      <c r="F10" s="55">
        <v>626</v>
      </c>
      <c r="S10" s="24"/>
      <c r="T10" s="24"/>
      <c r="U10" s="24"/>
    </row>
    <row r="11" spans="2:21" ht="12.75" customHeight="1" thickBot="1" x14ac:dyDescent="0.25">
      <c r="B11" s="53" t="s">
        <v>73</v>
      </c>
      <c r="C11" s="54">
        <v>29.95</v>
      </c>
      <c r="D11" s="55">
        <v>1271</v>
      </c>
      <c r="E11" s="54">
        <v>42.1</v>
      </c>
      <c r="F11" s="55">
        <v>2486</v>
      </c>
      <c r="S11" s="24"/>
      <c r="T11" s="24"/>
      <c r="U11" s="24"/>
    </row>
    <row r="12" spans="2:21" ht="14.25" thickBot="1" x14ac:dyDescent="0.25">
      <c r="B12" s="53" t="s">
        <v>74</v>
      </c>
      <c r="C12" s="54">
        <v>7.24</v>
      </c>
      <c r="D12" s="55">
        <v>644</v>
      </c>
      <c r="E12" s="54">
        <v>8.56</v>
      </c>
      <c r="F12" s="55">
        <v>692</v>
      </c>
      <c r="S12" s="24"/>
      <c r="T12" s="24"/>
      <c r="U12" s="24"/>
    </row>
    <row r="13" spans="2:21" ht="14.25" thickBot="1" x14ac:dyDescent="0.25">
      <c r="B13" s="53" t="s">
        <v>70</v>
      </c>
      <c r="C13" s="54">
        <v>10.76</v>
      </c>
      <c r="D13" s="55">
        <v>1163</v>
      </c>
      <c r="E13" s="54">
        <v>16.420000000000002</v>
      </c>
      <c r="F13" s="55">
        <v>1844</v>
      </c>
      <c r="S13" s="24"/>
      <c r="T13" s="24"/>
      <c r="U13" s="24"/>
    </row>
    <row r="14" spans="2:21" ht="14.25" thickBot="1" x14ac:dyDescent="0.25">
      <c r="B14" s="53" t="s">
        <v>71</v>
      </c>
      <c r="C14" s="54">
        <v>8.1999999999999993</v>
      </c>
      <c r="D14" s="55">
        <v>1231</v>
      </c>
      <c r="E14" s="54">
        <v>10.5</v>
      </c>
      <c r="F14" s="55">
        <v>1526</v>
      </c>
      <c r="S14" s="24"/>
      <c r="T14" s="24"/>
      <c r="U14" s="24"/>
    </row>
    <row r="15" spans="2:21" ht="14.25" thickBot="1" x14ac:dyDescent="0.25">
      <c r="B15" s="43" t="s">
        <v>2</v>
      </c>
      <c r="C15" s="54">
        <v>9.5</v>
      </c>
      <c r="D15" s="55">
        <v>1071</v>
      </c>
      <c r="E15" s="54">
        <v>14.05</v>
      </c>
      <c r="F15" s="55">
        <v>1931</v>
      </c>
      <c r="S15" s="24"/>
      <c r="T15" s="24"/>
      <c r="U15" s="24"/>
    </row>
    <row r="16" spans="2:21" ht="14.25" thickBot="1" x14ac:dyDescent="0.25">
      <c r="B16" s="43" t="s">
        <v>3</v>
      </c>
      <c r="C16" s="54">
        <v>12.99</v>
      </c>
      <c r="D16" s="55">
        <v>1013</v>
      </c>
      <c r="E16" s="54">
        <v>15.42</v>
      </c>
      <c r="F16" s="55">
        <v>2054</v>
      </c>
      <c r="S16" s="24"/>
      <c r="T16" s="24"/>
      <c r="U16" s="24"/>
    </row>
    <row r="17" spans="2:22" ht="14.25" thickBot="1" x14ac:dyDescent="0.25">
      <c r="B17" s="43" t="s">
        <v>0</v>
      </c>
      <c r="C17" s="54">
        <v>11.4</v>
      </c>
      <c r="D17" s="55">
        <v>1053</v>
      </c>
      <c r="E17" s="54">
        <v>15.07</v>
      </c>
      <c r="F17" s="55">
        <v>1794</v>
      </c>
      <c r="S17" s="24"/>
      <c r="T17" s="24"/>
      <c r="U17" s="24"/>
    </row>
    <row r="18" spans="2:22" ht="14.25" thickBot="1" x14ac:dyDescent="0.25">
      <c r="B18" s="43" t="s">
        <v>41</v>
      </c>
      <c r="C18" s="54">
        <v>13.66</v>
      </c>
      <c r="D18" s="55">
        <v>1092</v>
      </c>
      <c r="E18" s="54">
        <v>17.600000000000001</v>
      </c>
      <c r="F18" s="55">
        <v>1926</v>
      </c>
      <c r="S18" s="24"/>
      <c r="T18" s="24"/>
      <c r="U18" s="24"/>
    </row>
    <row r="19" spans="2:22" ht="14.25" thickBot="1" x14ac:dyDescent="0.25">
      <c r="B19" s="44" t="s">
        <v>33</v>
      </c>
      <c r="C19" s="56">
        <v>11.96</v>
      </c>
      <c r="D19" s="57">
        <v>1063</v>
      </c>
      <c r="E19" s="56">
        <v>15.71</v>
      </c>
      <c r="F19" s="57">
        <v>1926</v>
      </c>
      <c r="H19" s="25"/>
      <c r="I19" s="25"/>
      <c r="J19" s="25"/>
      <c r="K19" s="25"/>
      <c r="L19" s="25"/>
      <c r="M19" s="25"/>
      <c r="S19" s="24"/>
      <c r="T19" s="24"/>
      <c r="U19" s="24"/>
    </row>
    <row r="20" spans="2:22" x14ac:dyDescent="0.2">
      <c r="M20" s="25"/>
      <c r="N20" s="25"/>
      <c r="O20" s="25"/>
      <c r="P20" s="25"/>
      <c r="Q20" s="25"/>
      <c r="R20" s="25"/>
    </row>
    <row r="21" spans="2:22" x14ac:dyDescent="0.2">
      <c r="M21" s="25"/>
      <c r="N21" s="25"/>
      <c r="O21" s="25"/>
      <c r="P21" s="25"/>
      <c r="Q21" s="25"/>
      <c r="R21" s="25"/>
    </row>
    <row r="22" spans="2:22" x14ac:dyDescent="0.2">
      <c r="M22" s="25"/>
      <c r="N22" s="25"/>
      <c r="O22" s="25"/>
      <c r="P22" s="25"/>
      <c r="Q22" s="25"/>
      <c r="R22" s="25"/>
    </row>
    <row r="23" spans="2:22" x14ac:dyDescent="0.2">
      <c r="M23" s="25"/>
      <c r="N23" s="25"/>
      <c r="O23" s="25"/>
      <c r="P23" s="25"/>
      <c r="Q23" s="25"/>
      <c r="R23" s="25"/>
    </row>
    <row r="24" spans="2:22" x14ac:dyDescent="0.2">
      <c r="J24" s="25"/>
      <c r="K24" s="25"/>
      <c r="L24" s="25"/>
      <c r="M24" s="25"/>
      <c r="N24" s="25"/>
      <c r="O24" s="25"/>
      <c r="P24" s="25"/>
      <c r="Q24" s="25"/>
      <c r="R24" s="25"/>
      <c r="V24" s="25"/>
    </row>
    <row r="25" spans="2:22" x14ac:dyDescent="0.2">
      <c r="J25" s="25"/>
      <c r="K25" s="25"/>
      <c r="L25" s="25"/>
      <c r="M25" s="25"/>
      <c r="N25" s="25"/>
      <c r="O25" s="25"/>
      <c r="P25" s="25"/>
      <c r="Q25" s="25"/>
      <c r="R25" s="25"/>
      <c r="V25" s="25"/>
    </row>
    <row r="26" spans="2:22" x14ac:dyDescent="0.2">
      <c r="J26" s="25"/>
      <c r="K26" s="25"/>
      <c r="L26" s="25"/>
      <c r="M26" s="25"/>
      <c r="N26" s="25"/>
      <c r="O26" s="25"/>
      <c r="P26" s="25"/>
      <c r="Q26" s="25"/>
      <c r="R26" s="25"/>
      <c r="V26" s="25"/>
    </row>
    <row r="27" spans="2:22" x14ac:dyDescent="0.2">
      <c r="J27" s="25"/>
      <c r="K27" s="25"/>
      <c r="L27" s="25"/>
      <c r="M27" s="25"/>
      <c r="N27" s="25"/>
      <c r="O27" s="25"/>
      <c r="P27" s="25"/>
      <c r="Q27" s="25"/>
      <c r="R27" s="25"/>
      <c r="V27" s="25"/>
    </row>
    <row r="28" spans="2:22" x14ac:dyDescent="0.2">
      <c r="J28" s="25"/>
      <c r="K28" s="25"/>
      <c r="L28" s="25"/>
      <c r="M28" s="25"/>
      <c r="N28" s="25"/>
      <c r="O28" s="25"/>
      <c r="P28" s="25"/>
      <c r="Q28" s="25"/>
      <c r="R28" s="25"/>
      <c r="V28" s="25"/>
    </row>
    <row r="29" spans="2:22" x14ac:dyDescent="0.2">
      <c r="J29" s="25"/>
      <c r="K29" s="25"/>
      <c r="L29" s="25"/>
      <c r="M29" s="25"/>
      <c r="N29" s="25"/>
      <c r="O29" s="25"/>
      <c r="P29" s="25"/>
      <c r="Q29" s="25"/>
      <c r="R29" s="25"/>
      <c r="V29" s="25"/>
    </row>
    <row r="30" spans="2:22" x14ac:dyDescent="0.2">
      <c r="J30" s="25"/>
      <c r="K30" s="25"/>
      <c r="L30" s="25"/>
      <c r="M30" s="25"/>
      <c r="N30" s="25"/>
      <c r="O30" s="25"/>
      <c r="P30" s="25"/>
      <c r="Q30" s="25"/>
      <c r="R30" s="25"/>
      <c r="V30" s="25"/>
    </row>
    <row r="31" spans="2:22" x14ac:dyDescent="0.2">
      <c r="J31" s="25"/>
      <c r="K31" s="25"/>
      <c r="L31" s="25"/>
      <c r="M31" s="25"/>
      <c r="N31" s="25"/>
      <c r="O31" s="25"/>
      <c r="P31" s="25"/>
      <c r="Q31" s="25"/>
      <c r="R31" s="25"/>
      <c r="V31" s="25"/>
    </row>
    <row r="32" spans="2:22" x14ac:dyDescent="0.2">
      <c r="J32" s="25"/>
      <c r="K32" s="25"/>
      <c r="L32" s="25"/>
      <c r="M32" s="25"/>
      <c r="N32" s="25"/>
      <c r="O32" s="25"/>
      <c r="P32" s="25"/>
      <c r="Q32" s="25"/>
      <c r="R32" s="25"/>
      <c r="V32" s="25"/>
    </row>
    <row r="33" spans="10:22" x14ac:dyDescent="0.2">
      <c r="J33" s="25"/>
      <c r="K33" s="25"/>
      <c r="L33" s="25"/>
      <c r="M33" s="25"/>
      <c r="N33" s="25"/>
      <c r="O33" s="25"/>
      <c r="P33" s="25"/>
      <c r="Q33" s="25"/>
      <c r="R33" s="25"/>
      <c r="V33" s="25"/>
    </row>
    <row r="34" spans="10:22" x14ac:dyDescent="0.2">
      <c r="J34" s="25"/>
      <c r="K34" s="25"/>
      <c r="L34" s="25"/>
      <c r="M34" s="25"/>
      <c r="N34" s="25"/>
      <c r="O34" s="25"/>
      <c r="P34" s="25"/>
      <c r="Q34" s="25"/>
      <c r="R34" s="25"/>
      <c r="V34" s="25"/>
    </row>
    <row r="35" spans="10:22" x14ac:dyDescent="0.2">
      <c r="J35" s="25"/>
      <c r="K35" s="25"/>
      <c r="L35" s="25"/>
      <c r="M35" s="25"/>
      <c r="N35" s="25"/>
      <c r="O35" s="25"/>
      <c r="P35" s="25"/>
      <c r="Q35" s="25"/>
      <c r="R35" s="25"/>
      <c r="V35" s="25"/>
    </row>
    <row r="36" spans="10:22" x14ac:dyDescent="0.2">
      <c r="J36" s="25"/>
      <c r="K36" s="25"/>
      <c r="L36" s="25"/>
      <c r="M36" s="25"/>
      <c r="N36" s="25"/>
      <c r="O36" s="25"/>
      <c r="P36" s="25"/>
      <c r="Q36" s="25"/>
      <c r="R36" s="25"/>
      <c r="V36" s="25"/>
    </row>
    <row r="37" spans="10:22" x14ac:dyDescent="0.2">
      <c r="J37" s="25"/>
      <c r="K37" s="25"/>
      <c r="L37" s="25"/>
      <c r="M37" s="25"/>
      <c r="N37" s="25"/>
      <c r="O37" s="25"/>
      <c r="P37" s="25"/>
      <c r="Q37" s="25"/>
      <c r="R37" s="25"/>
      <c r="V37" s="25"/>
    </row>
    <row r="38" spans="10:22" x14ac:dyDescent="0.2">
      <c r="J38" s="25"/>
      <c r="K38" s="25"/>
      <c r="L38" s="25"/>
      <c r="M38" s="25"/>
      <c r="N38" s="25"/>
      <c r="O38" s="25"/>
      <c r="P38" s="25"/>
      <c r="Q38" s="25"/>
      <c r="R38" s="25"/>
      <c r="V38" s="25"/>
    </row>
    <row r="39" spans="10:22" x14ac:dyDescent="0.2">
      <c r="J39" s="25"/>
      <c r="K39" s="25"/>
      <c r="L39" s="25"/>
      <c r="M39" s="25"/>
      <c r="N39" s="25"/>
      <c r="O39" s="25"/>
      <c r="P39" s="25"/>
      <c r="Q39" s="25"/>
      <c r="R39" s="25"/>
      <c r="V39" s="25"/>
    </row>
    <row r="40" spans="10:22" x14ac:dyDescent="0.2">
      <c r="J40" s="25"/>
      <c r="K40" s="25"/>
      <c r="L40" s="25"/>
      <c r="M40" s="25"/>
      <c r="N40" s="25"/>
      <c r="O40" s="25"/>
      <c r="P40" s="25"/>
      <c r="Q40" s="25"/>
      <c r="R40" s="25"/>
      <c r="V40" s="25"/>
    </row>
    <row r="41" spans="10:22" x14ac:dyDescent="0.2">
      <c r="J41" s="25"/>
      <c r="K41" s="25"/>
      <c r="L41" s="25"/>
      <c r="M41" s="25"/>
      <c r="N41" s="25"/>
      <c r="O41" s="25"/>
      <c r="P41" s="25"/>
      <c r="Q41" s="25"/>
      <c r="R41" s="25"/>
      <c r="V41" s="25"/>
    </row>
    <row r="42" spans="10:22" x14ac:dyDescent="0.2">
      <c r="J42" s="25"/>
      <c r="K42" s="25"/>
      <c r="L42" s="25"/>
      <c r="M42" s="25"/>
      <c r="N42" s="25"/>
      <c r="O42" s="25"/>
      <c r="P42" s="25"/>
      <c r="Q42" s="25"/>
      <c r="R42" s="25"/>
      <c r="V42" s="25"/>
    </row>
    <row r="43" spans="10:22" x14ac:dyDescent="0.2">
      <c r="J43" s="25"/>
      <c r="K43" s="25"/>
      <c r="L43" s="25"/>
      <c r="M43" s="25"/>
      <c r="N43" s="25"/>
      <c r="O43" s="25"/>
      <c r="P43" s="25"/>
      <c r="Q43" s="25"/>
      <c r="R43" s="25"/>
      <c r="V43" s="25"/>
    </row>
    <row r="44" spans="10:22" x14ac:dyDescent="0.2">
      <c r="J44" s="25"/>
      <c r="K44" s="25"/>
      <c r="L44" s="25"/>
      <c r="M44" s="25"/>
      <c r="N44" s="25"/>
      <c r="O44" s="25"/>
      <c r="P44" s="25"/>
      <c r="Q44" s="25"/>
      <c r="R44" s="25"/>
      <c r="V44" s="25"/>
    </row>
    <row r="45" spans="10:22" x14ac:dyDescent="0.2">
      <c r="J45" s="25"/>
      <c r="K45" s="25"/>
      <c r="L45" s="25"/>
      <c r="M45" s="25"/>
      <c r="N45" s="25"/>
      <c r="O45" s="25"/>
      <c r="P45" s="25"/>
      <c r="Q45" s="25"/>
      <c r="R45" s="25"/>
      <c r="V45" s="25"/>
    </row>
    <row r="46" spans="10:22" x14ac:dyDescent="0.2">
      <c r="J46" s="25"/>
      <c r="K46" s="25"/>
      <c r="L46" s="25"/>
      <c r="M46" s="25"/>
      <c r="N46" s="25"/>
      <c r="O46" s="25"/>
      <c r="P46" s="25"/>
      <c r="Q46" s="25"/>
      <c r="R46" s="25"/>
      <c r="V46" s="25"/>
    </row>
    <row r="47" spans="10:22" x14ac:dyDescent="0.2">
      <c r="J47" s="25"/>
      <c r="K47" s="25"/>
      <c r="L47" s="25"/>
      <c r="M47" s="25"/>
      <c r="N47" s="25"/>
      <c r="O47" s="25"/>
      <c r="P47" s="25"/>
      <c r="Q47" s="25"/>
      <c r="R47" s="25"/>
      <c r="V47" s="25"/>
    </row>
    <row r="48" spans="10:22" x14ac:dyDescent="0.2">
      <c r="J48" s="25"/>
      <c r="K48" s="25"/>
      <c r="L48" s="25"/>
      <c r="M48" s="25"/>
      <c r="N48" s="25"/>
      <c r="O48" s="25"/>
      <c r="P48" s="25"/>
      <c r="Q48" s="25"/>
      <c r="R48" s="25"/>
      <c r="V48" s="25"/>
    </row>
    <row r="49" spans="10:22" x14ac:dyDescent="0.2">
      <c r="J49" s="25"/>
      <c r="K49" s="25"/>
      <c r="L49" s="25"/>
      <c r="M49" s="25"/>
      <c r="N49" s="25"/>
      <c r="O49" s="25"/>
      <c r="P49" s="25"/>
      <c r="Q49" s="25"/>
      <c r="R49" s="25"/>
      <c r="V49" s="25"/>
    </row>
    <row r="50" spans="10:22" x14ac:dyDescent="0.2">
      <c r="J50" s="25"/>
      <c r="K50" s="25"/>
      <c r="L50" s="25"/>
      <c r="M50" s="25"/>
      <c r="N50" s="25"/>
      <c r="O50" s="25"/>
      <c r="P50" s="25"/>
      <c r="Q50" s="25"/>
      <c r="R50" s="25"/>
      <c r="V50" s="25"/>
    </row>
    <row r="51" spans="10:22" x14ac:dyDescent="0.2">
      <c r="J51" s="25"/>
      <c r="K51" s="25"/>
      <c r="L51" s="25"/>
      <c r="M51" s="25"/>
      <c r="N51" s="25"/>
      <c r="O51" s="25"/>
      <c r="P51" s="25"/>
      <c r="Q51" s="25"/>
      <c r="R51" s="25"/>
      <c r="V51" s="25"/>
    </row>
    <row r="52" spans="10:22" x14ac:dyDescent="0.2">
      <c r="J52" s="25"/>
      <c r="K52" s="25"/>
      <c r="L52" s="25"/>
      <c r="M52" s="25"/>
      <c r="N52" s="25"/>
      <c r="O52" s="25"/>
      <c r="P52" s="25"/>
      <c r="Q52" s="25"/>
      <c r="R52" s="25"/>
      <c r="V52" s="25"/>
    </row>
    <row r="53" spans="10:22" x14ac:dyDescent="0.2">
      <c r="J53" s="25"/>
      <c r="K53" s="25"/>
      <c r="L53" s="25"/>
      <c r="M53" s="25"/>
      <c r="N53" s="25"/>
      <c r="O53" s="25"/>
      <c r="P53" s="25"/>
      <c r="Q53" s="25"/>
      <c r="R53" s="25"/>
      <c r="V53" s="25"/>
    </row>
    <row r="54" spans="10:22" x14ac:dyDescent="0.2">
      <c r="J54" s="25"/>
      <c r="K54" s="25"/>
      <c r="L54" s="25"/>
      <c r="M54" s="25"/>
      <c r="N54" s="25"/>
      <c r="O54" s="25"/>
      <c r="P54" s="25"/>
      <c r="Q54" s="25"/>
      <c r="R54" s="25"/>
      <c r="V54" s="25"/>
    </row>
    <row r="55" spans="10:22" x14ac:dyDescent="0.2">
      <c r="J55" s="25"/>
      <c r="K55" s="25"/>
      <c r="L55" s="25"/>
      <c r="M55" s="25"/>
      <c r="N55" s="25"/>
      <c r="O55" s="25"/>
      <c r="P55" s="25"/>
      <c r="Q55" s="25"/>
      <c r="R55" s="25"/>
      <c r="V55" s="25"/>
    </row>
    <row r="56" spans="10:22" x14ac:dyDescent="0.2">
      <c r="J56" s="25"/>
      <c r="K56" s="25"/>
      <c r="L56" s="25"/>
      <c r="M56" s="25"/>
      <c r="N56" s="25"/>
      <c r="O56" s="25"/>
      <c r="P56" s="25"/>
      <c r="Q56" s="25"/>
      <c r="R56" s="25"/>
      <c r="V56" s="25"/>
    </row>
    <row r="57" spans="10:22" x14ac:dyDescent="0.2">
      <c r="J57" s="25"/>
      <c r="K57" s="25"/>
      <c r="L57" s="25"/>
      <c r="M57" s="25"/>
      <c r="N57" s="25"/>
      <c r="O57" s="25"/>
      <c r="P57" s="25"/>
      <c r="Q57" s="25"/>
      <c r="R57" s="25"/>
      <c r="V57" s="25"/>
    </row>
    <row r="58" spans="10:22" x14ac:dyDescent="0.2">
      <c r="J58" s="25"/>
      <c r="K58" s="25"/>
      <c r="L58" s="25"/>
      <c r="M58" s="25"/>
      <c r="N58" s="25"/>
      <c r="O58" s="25"/>
      <c r="P58" s="25"/>
      <c r="Q58" s="25"/>
      <c r="R58" s="25"/>
      <c r="V58" s="25"/>
    </row>
    <row r="59" spans="10:22" x14ac:dyDescent="0.2">
      <c r="J59" s="25"/>
      <c r="K59" s="25"/>
      <c r="L59" s="25"/>
      <c r="M59" s="25"/>
      <c r="N59" s="25"/>
      <c r="O59" s="25"/>
      <c r="P59" s="25"/>
      <c r="Q59" s="25"/>
      <c r="R59" s="25"/>
      <c r="V59" s="25"/>
    </row>
    <row r="60" spans="10:22" x14ac:dyDescent="0.2">
      <c r="J60" s="25"/>
      <c r="K60" s="25"/>
      <c r="L60" s="25"/>
      <c r="M60" s="25"/>
      <c r="N60" s="25"/>
      <c r="O60" s="25"/>
      <c r="P60" s="25"/>
      <c r="Q60" s="25"/>
      <c r="R60" s="25"/>
      <c r="V60" s="25"/>
    </row>
    <row r="61" spans="10:22" x14ac:dyDescent="0.2">
      <c r="J61" s="25"/>
      <c r="K61" s="25"/>
      <c r="L61" s="25"/>
      <c r="M61" s="25"/>
      <c r="N61" s="25"/>
      <c r="O61" s="25"/>
      <c r="P61" s="25"/>
      <c r="Q61" s="25"/>
      <c r="R61" s="25"/>
      <c r="V61" s="25"/>
    </row>
    <row r="62" spans="10:22" x14ac:dyDescent="0.2">
      <c r="J62" s="25"/>
      <c r="K62" s="25"/>
      <c r="L62" s="25"/>
      <c r="M62" s="25"/>
      <c r="N62" s="25"/>
      <c r="O62" s="25"/>
      <c r="P62" s="25"/>
      <c r="Q62" s="25"/>
      <c r="R62" s="25"/>
      <c r="V62" s="25"/>
    </row>
    <row r="63" spans="10:22" x14ac:dyDescent="0.2">
      <c r="J63" s="25"/>
      <c r="K63" s="25"/>
      <c r="L63" s="25"/>
      <c r="M63" s="25"/>
      <c r="N63" s="25"/>
      <c r="O63" s="25"/>
      <c r="P63" s="25"/>
      <c r="Q63" s="25"/>
      <c r="R63" s="25"/>
      <c r="V63" s="25"/>
    </row>
    <row r="64" spans="10:22" x14ac:dyDescent="0.2">
      <c r="J64" s="25"/>
      <c r="K64" s="25"/>
      <c r="L64" s="25"/>
      <c r="M64" s="25"/>
      <c r="N64" s="25"/>
      <c r="O64" s="25"/>
      <c r="P64" s="25"/>
      <c r="Q64" s="25"/>
      <c r="R64" s="25"/>
      <c r="V64" s="25"/>
    </row>
    <row r="65" spans="10:22" x14ac:dyDescent="0.2">
      <c r="J65" s="25"/>
      <c r="K65" s="25"/>
      <c r="L65" s="25"/>
      <c r="M65" s="25"/>
      <c r="N65" s="25"/>
      <c r="O65" s="25"/>
      <c r="P65" s="25"/>
      <c r="Q65" s="25"/>
      <c r="R65" s="25"/>
      <c r="V65" s="25"/>
    </row>
    <row r="66" spans="10:22" x14ac:dyDescent="0.2">
      <c r="J66" s="25"/>
      <c r="K66" s="25"/>
      <c r="L66" s="25"/>
      <c r="M66" s="25"/>
      <c r="N66" s="25"/>
      <c r="O66" s="25"/>
      <c r="P66" s="25"/>
      <c r="Q66" s="25"/>
      <c r="R66" s="25"/>
      <c r="V66" s="25"/>
    </row>
    <row r="67" spans="10:22" x14ac:dyDescent="0.2">
      <c r="J67" s="25"/>
      <c r="K67" s="25"/>
      <c r="L67" s="25"/>
      <c r="M67" s="25"/>
      <c r="N67" s="25"/>
      <c r="O67" s="25"/>
      <c r="P67" s="25"/>
      <c r="Q67" s="25"/>
      <c r="R67" s="25"/>
      <c r="V67" s="25"/>
    </row>
    <row r="68" spans="10:22" x14ac:dyDescent="0.2">
      <c r="J68" s="25"/>
      <c r="K68" s="25"/>
      <c r="L68" s="25"/>
      <c r="M68" s="25"/>
      <c r="N68" s="25"/>
      <c r="O68" s="25"/>
      <c r="P68" s="25"/>
      <c r="Q68" s="25"/>
      <c r="R68" s="25"/>
      <c r="V68" s="25"/>
    </row>
    <row r="69" spans="10:22" x14ac:dyDescent="0.2">
      <c r="J69" s="25"/>
      <c r="K69" s="25"/>
      <c r="L69" s="25"/>
      <c r="M69" s="25"/>
      <c r="N69" s="25"/>
      <c r="O69" s="25"/>
      <c r="P69" s="25"/>
      <c r="Q69" s="25"/>
      <c r="R69" s="25"/>
      <c r="V69" s="25"/>
    </row>
    <row r="70" spans="10:22" x14ac:dyDescent="0.2">
      <c r="J70" s="25"/>
      <c r="K70" s="25"/>
      <c r="L70" s="25"/>
      <c r="M70" s="25"/>
      <c r="N70" s="25"/>
      <c r="O70" s="25"/>
      <c r="P70" s="25"/>
      <c r="Q70" s="25"/>
      <c r="R70" s="25"/>
      <c r="V70" s="25"/>
    </row>
    <row r="71" spans="10:22" x14ac:dyDescent="0.2">
      <c r="J71" s="25"/>
      <c r="K71" s="25"/>
      <c r="L71" s="25"/>
      <c r="M71" s="25"/>
      <c r="N71" s="25"/>
      <c r="O71" s="25"/>
      <c r="P71" s="25"/>
      <c r="Q71" s="25"/>
      <c r="R71" s="25"/>
      <c r="V71" s="25"/>
    </row>
    <row r="72" spans="10:22" x14ac:dyDescent="0.2">
      <c r="J72" s="25"/>
      <c r="K72" s="25"/>
      <c r="L72" s="25"/>
      <c r="M72" s="25"/>
      <c r="N72" s="25"/>
      <c r="O72" s="25"/>
      <c r="P72" s="25"/>
      <c r="Q72" s="25"/>
      <c r="R72" s="25"/>
      <c r="V72" s="25"/>
    </row>
    <row r="73" spans="10:22" x14ac:dyDescent="0.2">
      <c r="J73" s="25"/>
      <c r="K73" s="25"/>
      <c r="L73" s="25"/>
      <c r="M73" s="25"/>
      <c r="N73" s="25"/>
      <c r="O73" s="25"/>
      <c r="P73" s="25"/>
      <c r="Q73" s="25"/>
      <c r="R73" s="25"/>
      <c r="V73" s="25"/>
    </row>
    <row r="74" spans="10:22" x14ac:dyDescent="0.2">
      <c r="J74" s="25"/>
      <c r="K74" s="25"/>
      <c r="L74" s="25"/>
      <c r="M74" s="25"/>
      <c r="N74" s="25"/>
      <c r="O74" s="25"/>
      <c r="P74" s="25"/>
      <c r="Q74" s="25"/>
      <c r="R74" s="25"/>
      <c r="V74" s="25"/>
    </row>
    <row r="75" spans="10:22" x14ac:dyDescent="0.2">
      <c r="J75" s="25"/>
      <c r="K75" s="25"/>
      <c r="L75" s="25"/>
      <c r="M75" s="25"/>
      <c r="N75" s="25"/>
      <c r="O75" s="25"/>
      <c r="P75" s="25"/>
      <c r="Q75" s="25"/>
      <c r="R75" s="25"/>
      <c r="V75" s="25"/>
    </row>
    <row r="76" spans="10:22" x14ac:dyDescent="0.2">
      <c r="J76" s="25"/>
      <c r="K76" s="25"/>
      <c r="L76" s="25"/>
      <c r="M76" s="25"/>
      <c r="N76" s="25"/>
      <c r="O76" s="25"/>
      <c r="P76" s="25"/>
      <c r="Q76" s="25"/>
      <c r="R76" s="25"/>
      <c r="V76" s="25"/>
    </row>
    <row r="77" spans="10:22" x14ac:dyDescent="0.2">
      <c r="J77" s="25"/>
      <c r="K77" s="25"/>
      <c r="L77" s="25"/>
      <c r="M77" s="25"/>
      <c r="N77" s="25"/>
      <c r="O77" s="25"/>
      <c r="P77" s="25"/>
      <c r="Q77" s="25"/>
      <c r="R77" s="25"/>
      <c r="V77" s="25"/>
    </row>
    <row r="78" spans="10:22" x14ac:dyDescent="0.2">
      <c r="J78" s="25"/>
      <c r="K78" s="25"/>
      <c r="L78" s="25"/>
      <c r="M78" s="25"/>
      <c r="N78" s="25"/>
      <c r="O78" s="25"/>
      <c r="P78" s="25"/>
      <c r="Q78" s="25"/>
      <c r="R78" s="25"/>
      <c r="V78" s="25"/>
    </row>
    <row r="79" spans="10:22" x14ac:dyDescent="0.2">
      <c r="J79" s="25"/>
      <c r="K79" s="25"/>
      <c r="L79" s="25"/>
      <c r="M79" s="25"/>
      <c r="N79" s="25"/>
      <c r="O79" s="25"/>
      <c r="P79" s="25"/>
      <c r="Q79" s="25"/>
      <c r="R79" s="25"/>
      <c r="V79" s="25"/>
    </row>
    <row r="80" spans="10:22" x14ac:dyDescent="0.2">
      <c r="J80" s="25"/>
      <c r="K80" s="25"/>
      <c r="L80" s="25"/>
      <c r="M80" s="25"/>
      <c r="N80" s="25"/>
      <c r="O80" s="25"/>
      <c r="P80" s="25"/>
      <c r="Q80" s="25"/>
      <c r="R80" s="25"/>
      <c r="V80" s="25"/>
    </row>
    <row r="81" spans="10:22" x14ac:dyDescent="0.2">
      <c r="J81" s="25"/>
      <c r="K81" s="25"/>
      <c r="L81" s="25"/>
      <c r="M81" s="25"/>
      <c r="N81" s="25"/>
      <c r="O81" s="25"/>
      <c r="P81" s="25"/>
      <c r="Q81" s="25"/>
      <c r="R81" s="25"/>
      <c r="V81" s="25"/>
    </row>
    <row r="82" spans="10:22" x14ac:dyDescent="0.2">
      <c r="J82" s="25"/>
      <c r="K82" s="25"/>
      <c r="L82" s="25"/>
      <c r="M82" s="25"/>
      <c r="N82" s="25"/>
      <c r="O82" s="25"/>
      <c r="P82" s="25"/>
      <c r="Q82" s="25"/>
      <c r="R82" s="25"/>
      <c r="V82" s="25"/>
    </row>
    <row r="83" spans="10:22" x14ac:dyDescent="0.2">
      <c r="J83" s="25"/>
      <c r="K83" s="25"/>
      <c r="L83" s="25"/>
      <c r="M83" s="25"/>
      <c r="N83" s="25"/>
      <c r="O83" s="25"/>
      <c r="P83" s="25"/>
      <c r="Q83" s="25"/>
      <c r="R83" s="25"/>
      <c r="V83" s="25"/>
    </row>
    <row r="84" spans="10:22" x14ac:dyDescent="0.2">
      <c r="J84" s="25"/>
      <c r="K84" s="25"/>
      <c r="L84" s="25"/>
      <c r="M84" s="25"/>
      <c r="N84" s="25"/>
      <c r="O84" s="25"/>
      <c r="P84" s="25"/>
      <c r="Q84" s="25"/>
      <c r="R84" s="25"/>
      <c r="V84" s="25"/>
    </row>
    <row r="85" spans="10:22" x14ac:dyDescent="0.2">
      <c r="J85" s="25"/>
      <c r="K85" s="25"/>
      <c r="L85" s="25"/>
      <c r="M85" s="25"/>
      <c r="N85" s="25"/>
      <c r="O85" s="25"/>
      <c r="P85" s="25"/>
      <c r="Q85" s="25"/>
      <c r="R85" s="25"/>
      <c r="V85" s="25"/>
    </row>
    <row r="86" spans="10:22" x14ac:dyDescent="0.2">
      <c r="J86" s="25"/>
      <c r="K86" s="25"/>
      <c r="L86" s="25"/>
      <c r="M86" s="25"/>
      <c r="N86" s="25"/>
      <c r="O86" s="25"/>
      <c r="P86" s="25"/>
      <c r="Q86" s="25"/>
      <c r="R86" s="25"/>
      <c r="V86" s="25"/>
    </row>
    <row r="87" spans="10:22" x14ac:dyDescent="0.2">
      <c r="J87" s="25"/>
      <c r="K87" s="25"/>
      <c r="L87" s="25"/>
      <c r="M87" s="25"/>
      <c r="N87" s="25"/>
      <c r="O87" s="25"/>
      <c r="P87" s="25"/>
      <c r="Q87" s="25"/>
      <c r="R87" s="25"/>
      <c r="V87" s="25"/>
    </row>
    <row r="88" spans="10:22" x14ac:dyDescent="0.2">
      <c r="J88" s="25"/>
      <c r="K88" s="25"/>
      <c r="L88" s="25"/>
      <c r="M88" s="25"/>
      <c r="N88" s="25"/>
      <c r="O88" s="25"/>
      <c r="P88" s="25"/>
      <c r="Q88" s="25"/>
      <c r="R88" s="25"/>
      <c r="V88" s="25"/>
    </row>
    <row r="89" spans="10:22" x14ac:dyDescent="0.2">
      <c r="J89" s="25"/>
      <c r="K89" s="25"/>
      <c r="L89" s="25"/>
      <c r="M89" s="25"/>
      <c r="N89" s="25"/>
      <c r="O89" s="25"/>
      <c r="P89" s="25"/>
      <c r="Q89" s="25"/>
      <c r="R89" s="25"/>
      <c r="V89" s="25"/>
    </row>
    <row r="90" spans="10:22" x14ac:dyDescent="0.2">
      <c r="J90" s="25"/>
      <c r="K90" s="25"/>
      <c r="L90" s="25"/>
      <c r="M90" s="25"/>
      <c r="N90" s="25"/>
      <c r="O90" s="25"/>
      <c r="P90" s="25"/>
      <c r="Q90" s="25"/>
      <c r="R90" s="25"/>
      <c r="V90" s="25"/>
    </row>
    <row r="91" spans="10:22" x14ac:dyDescent="0.2">
      <c r="J91" s="25"/>
      <c r="K91" s="25"/>
      <c r="L91" s="25"/>
      <c r="M91" s="25"/>
      <c r="N91" s="25"/>
      <c r="O91" s="25"/>
      <c r="P91" s="25"/>
      <c r="Q91" s="25"/>
      <c r="R91" s="25"/>
      <c r="V91" s="25"/>
    </row>
    <row r="92" spans="10:22" x14ac:dyDescent="0.2">
      <c r="J92" s="25"/>
      <c r="K92" s="25"/>
      <c r="L92" s="25"/>
      <c r="M92" s="25"/>
      <c r="N92" s="25"/>
      <c r="O92" s="25"/>
      <c r="P92" s="25"/>
      <c r="Q92" s="25"/>
      <c r="R92" s="25"/>
      <c r="V92" s="25"/>
    </row>
    <row r="93" spans="10:22" x14ac:dyDescent="0.2">
      <c r="J93" s="25"/>
      <c r="K93" s="25"/>
      <c r="L93" s="25"/>
      <c r="M93" s="25"/>
      <c r="N93" s="25"/>
      <c r="O93" s="25"/>
      <c r="P93" s="25"/>
      <c r="Q93" s="25"/>
      <c r="R93" s="25"/>
      <c r="V93" s="25"/>
    </row>
    <row r="94" spans="10:22" x14ac:dyDescent="0.2">
      <c r="J94" s="25"/>
      <c r="K94" s="25"/>
      <c r="L94" s="25"/>
      <c r="M94" s="25"/>
      <c r="N94" s="25"/>
      <c r="O94" s="25"/>
      <c r="P94" s="25"/>
      <c r="Q94" s="25"/>
      <c r="R94" s="25"/>
      <c r="V94" s="25"/>
    </row>
    <row r="95" spans="10:22" x14ac:dyDescent="0.2">
      <c r="J95" s="25"/>
      <c r="K95" s="25"/>
      <c r="L95" s="25"/>
      <c r="M95" s="25"/>
      <c r="N95" s="25"/>
      <c r="O95" s="25"/>
      <c r="P95" s="25"/>
      <c r="Q95" s="25"/>
      <c r="R95" s="25"/>
      <c r="V95" s="25"/>
    </row>
    <row r="96" spans="10:22" x14ac:dyDescent="0.2">
      <c r="J96" s="25"/>
      <c r="K96" s="25"/>
      <c r="L96" s="25"/>
      <c r="M96" s="25"/>
      <c r="N96" s="25"/>
      <c r="O96" s="25"/>
      <c r="P96" s="25"/>
      <c r="Q96" s="25"/>
      <c r="R96" s="25"/>
      <c r="V96" s="25"/>
    </row>
    <row r="97" spans="10:22" x14ac:dyDescent="0.2">
      <c r="J97" s="25"/>
      <c r="K97" s="25"/>
      <c r="L97" s="25"/>
      <c r="M97" s="25"/>
      <c r="N97" s="25"/>
      <c r="O97" s="25"/>
      <c r="P97" s="25"/>
      <c r="Q97" s="25"/>
      <c r="R97" s="25"/>
      <c r="V97" s="25"/>
    </row>
    <row r="98" spans="10:22" x14ac:dyDescent="0.2">
      <c r="J98" s="25"/>
      <c r="K98" s="25"/>
      <c r="L98" s="25"/>
      <c r="M98" s="25"/>
      <c r="N98" s="25"/>
      <c r="O98" s="25"/>
      <c r="P98" s="25"/>
      <c r="Q98" s="25"/>
      <c r="R98" s="25"/>
      <c r="V98" s="25"/>
    </row>
    <row r="99" spans="10:22" x14ac:dyDescent="0.2">
      <c r="J99" s="25"/>
      <c r="K99" s="25"/>
      <c r="L99" s="25"/>
      <c r="M99" s="25"/>
      <c r="N99" s="25"/>
      <c r="O99" s="25"/>
      <c r="P99" s="25"/>
      <c r="Q99" s="25"/>
      <c r="R99" s="25"/>
      <c r="V99" s="25"/>
    </row>
    <row r="100" spans="10:22" x14ac:dyDescent="0.2">
      <c r="J100" s="25"/>
      <c r="K100" s="25"/>
      <c r="L100" s="25"/>
      <c r="M100" s="25"/>
      <c r="N100" s="25"/>
      <c r="O100" s="25"/>
      <c r="P100" s="25"/>
      <c r="Q100" s="25"/>
      <c r="R100" s="25"/>
      <c r="V100" s="25"/>
    </row>
    <row r="101" spans="10:22" x14ac:dyDescent="0.2">
      <c r="J101" s="25"/>
      <c r="K101" s="25"/>
      <c r="L101" s="25"/>
      <c r="M101" s="25"/>
      <c r="N101" s="25"/>
      <c r="O101" s="25"/>
      <c r="P101" s="25"/>
      <c r="Q101" s="25"/>
      <c r="R101" s="25"/>
      <c r="V101" s="25"/>
    </row>
    <row r="102" spans="10:22" x14ac:dyDescent="0.2">
      <c r="J102" s="25"/>
      <c r="K102" s="25"/>
      <c r="L102" s="25"/>
      <c r="M102" s="25"/>
      <c r="N102" s="25"/>
      <c r="O102" s="25"/>
      <c r="P102" s="25"/>
      <c r="Q102" s="25"/>
      <c r="R102" s="25"/>
      <c r="V102" s="25"/>
    </row>
    <row r="103" spans="10:22" x14ac:dyDescent="0.2">
      <c r="J103" s="25"/>
      <c r="K103" s="25"/>
      <c r="L103" s="25"/>
      <c r="M103" s="25"/>
      <c r="N103" s="25"/>
      <c r="O103" s="25"/>
      <c r="P103" s="25"/>
      <c r="Q103" s="25"/>
      <c r="R103" s="25"/>
      <c r="V103" s="25"/>
    </row>
    <row r="104" spans="10:22" x14ac:dyDescent="0.2">
      <c r="J104" s="25"/>
      <c r="K104" s="25"/>
      <c r="L104" s="25"/>
      <c r="M104" s="25"/>
      <c r="N104" s="25"/>
      <c r="O104" s="25"/>
      <c r="P104" s="25"/>
      <c r="Q104" s="25"/>
      <c r="R104" s="25"/>
      <c r="V104" s="25"/>
    </row>
    <row r="105" spans="10:22" x14ac:dyDescent="0.2">
      <c r="J105" s="25"/>
      <c r="K105" s="25"/>
      <c r="L105" s="25"/>
      <c r="M105" s="25"/>
      <c r="N105" s="25"/>
      <c r="O105" s="25"/>
      <c r="P105" s="25"/>
      <c r="Q105" s="25"/>
      <c r="R105" s="25"/>
      <c r="V105" s="25"/>
    </row>
    <row r="106" spans="10:22" x14ac:dyDescent="0.2">
      <c r="J106" s="25"/>
      <c r="K106" s="25"/>
      <c r="L106" s="25"/>
      <c r="M106" s="25"/>
      <c r="N106" s="25"/>
      <c r="O106" s="25"/>
      <c r="P106" s="25"/>
      <c r="Q106" s="25"/>
      <c r="R106" s="25"/>
      <c r="V106" s="25"/>
    </row>
    <row r="107" spans="10:22" x14ac:dyDescent="0.2">
      <c r="J107" s="25"/>
      <c r="K107" s="25"/>
      <c r="L107" s="25"/>
      <c r="M107" s="25"/>
      <c r="N107" s="25"/>
      <c r="O107" s="25"/>
      <c r="P107" s="25"/>
      <c r="Q107" s="25"/>
      <c r="R107" s="25"/>
      <c r="V107" s="25"/>
    </row>
    <row r="108" spans="10:22" x14ac:dyDescent="0.2">
      <c r="J108" s="25"/>
      <c r="K108" s="25"/>
      <c r="L108" s="25"/>
      <c r="M108" s="25"/>
      <c r="N108" s="25"/>
      <c r="O108" s="25"/>
      <c r="P108" s="25"/>
      <c r="Q108" s="25"/>
      <c r="R108" s="25"/>
      <c r="V108" s="25"/>
    </row>
    <row r="109" spans="10:22" x14ac:dyDescent="0.2">
      <c r="J109" s="25"/>
      <c r="K109" s="25"/>
      <c r="L109" s="25"/>
      <c r="M109" s="25"/>
      <c r="N109" s="25"/>
      <c r="O109" s="25"/>
      <c r="P109" s="25"/>
      <c r="Q109" s="25"/>
      <c r="R109" s="25"/>
      <c r="V109" s="25"/>
    </row>
    <row r="110" spans="10:22" x14ac:dyDescent="0.2">
      <c r="J110" s="25"/>
      <c r="K110" s="25"/>
      <c r="L110" s="25"/>
      <c r="M110" s="25"/>
      <c r="N110" s="25"/>
      <c r="O110" s="25"/>
      <c r="P110" s="25"/>
      <c r="Q110" s="25"/>
      <c r="R110" s="25"/>
      <c r="V110" s="25"/>
    </row>
    <row r="111" spans="10:22" x14ac:dyDescent="0.2">
      <c r="J111" s="25"/>
      <c r="K111" s="25"/>
      <c r="L111" s="25"/>
      <c r="M111" s="25"/>
      <c r="N111" s="25"/>
      <c r="O111" s="25"/>
      <c r="P111" s="25"/>
      <c r="Q111" s="25"/>
      <c r="R111" s="25"/>
      <c r="V111" s="25"/>
    </row>
    <row r="112" spans="10:22" x14ac:dyDescent="0.2">
      <c r="J112" s="25"/>
      <c r="K112" s="25"/>
      <c r="L112" s="25"/>
      <c r="M112" s="25"/>
      <c r="N112" s="25"/>
      <c r="O112" s="25"/>
      <c r="P112" s="25"/>
      <c r="Q112" s="25"/>
      <c r="R112" s="25"/>
      <c r="V112" s="25"/>
    </row>
    <row r="113" spans="10:22" x14ac:dyDescent="0.2">
      <c r="J113" s="25"/>
      <c r="K113" s="25"/>
      <c r="L113" s="25"/>
      <c r="M113" s="25"/>
      <c r="N113" s="25"/>
      <c r="O113" s="25"/>
      <c r="P113" s="25"/>
      <c r="Q113" s="25"/>
      <c r="R113" s="25"/>
      <c r="V113" s="25"/>
    </row>
    <row r="114" spans="10:22" x14ac:dyDescent="0.2">
      <c r="J114" s="25"/>
      <c r="K114" s="25"/>
      <c r="L114" s="25"/>
      <c r="M114" s="25"/>
      <c r="N114" s="25"/>
      <c r="O114" s="25"/>
      <c r="P114" s="25"/>
      <c r="Q114" s="25"/>
      <c r="R114" s="25"/>
      <c r="V114" s="25"/>
    </row>
    <row r="115" spans="10:22" x14ac:dyDescent="0.2">
      <c r="J115" s="25"/>
      <c r="K115" s="25"/>
      <c r="L115" s="25"/>
      <c r="M115" s="25"/>
      <c r="N115" s="25"/>
      <c r="O115" s="25"/>
      <c r="P115" s="25"/>
      <c r="Q115" s="25"/>
      <c r="R115" s="25"/>
      <c r="V115" s="25"/>
    </row>
    <row r="116" spans="10:22" x14ac:dyDescent="0.2">
      <c r="J116" s="25"/>
      <c r="K116" s="25"/>
      <c r="L116" s="25"/>
      <c r="M116" s="25"/>
      <c r="N116" s="25"/>
      <c r="O116" s="25"/>
      <c r="P116" s="25"/>
      <c r="Q116" s="25"/>
      <c r="R116" s="25"/>
      <c r="V116" s="25"/>
    </row>
    <row r="117" spans="10:22" x14ac:dyDescent="0.2">
      <c r="J117" s="25"/>
      <c r="K117" s="25"/>
      <c r="L117" s="25"/>
      <c r="M117" s="25"/>
      <c r="N117" s="25"/>
      <c r="O117" s="25"/>
      <c r="P117" s="25"/>
      <c r="Q117" s="25"/>
      <c r="R117" s="25"/>
      <c r="V117" s="25"/>
    </row>
    <row r="118" spans="10:22" x14ac:dyDescent="0.2">
      <c r="J118" s="25"/>
      <c r="K118" s="25"/>
      <c r="L118" s="25"/>
      <c r="M118" s="25"/>
      <c r="N118" s="25"/>
      <c r="O118" s="25"/>
      <c r="P118" s="25"/>
      <c r="Q118" s="25"/>
      <c r="R118" s="25"/>
      <c r="V118" s="25"/>
    </row>
    <row r="119" spans="10:22" x14ac:dyDescent="0.2">
      <c r="J119" s="25"/>
      <c r="K119" s="25"/>
      <c r="L119" s="25"/>
      <c r="M119" s="25"/>
      <c r="N119" s="25"/>
      <c r="O119" s="25"/>
      <c r="P119" s="25"/>
      <c r="Q119" s="25"/>
      <c r="R119" s="25"/>
      <c r="V119" s="25"/>
    </row>
    <row r="120" spans="10:22" x14ac:dyDescent="0.2">
      <c r="J120" s="25"/>
      <c r="K120" s="25"/>
      <c r="L120" s="25"/>
      <c r="M120" s="25"/>
      <c r="N120" s="25"/>
      <c r="O120" s="25"/>
      <c r="P120" s="25"/>
      <c r="Q120" s="25"/>
      <c r="R120" s="25"/>
      <c r="V120" s="25"/>
    </row>
    <row r="121" spans="10:22" x14ac:dyDescent="0.2">
      <c r="J121" s="25"/>
      <c r="K121" s="25"/>
      <c r="L121" s="25"/>
      <c r="M121" s="25"/>
      <c r="N121" s="25"/>
      <c r="O121" s="25"/>
      <c r="P121" s="25"/>
      <c r="Q121" s="25"/>
      <c r="R121" s="25"/>
      <c r="V121" s="25"/>
    </row>
    <row r="122" spans="10:22" x14ac:dyDescent="0.2">
      <c r="J122" s="25"/>
      <c r="K122" s="25"/>
      <c r="L122" s="25"/>
      <c r="M122" s="25"/>
      <c r="N122" s="25"/>
      <c r="O122" s="25"/>
      <c r="P122" s="25"/>
      <c r="Q122" s="25"/>
      <c r="R122" s="25"/>
      <c r="V122" s="25"/>
    </row>
    <row r="123" spans="10:22" x14ac:dyDescent="0.2">
      <c r="J123" s="25"/>
      <c r="K123" s="25"/>
      <c r="L123" s="25"/>
      <c r="M123" s="25"/>
      <c r="N123" s="25"/>
      <c r="O123" s="25"/>
      <c r="P123" s="25"/>
      <c r="Q123" s="25"/>
      <c r="R123" s="25"/>
      <c r="V123" s="25"/>
    </row>
    <row r="124" spans="10:22" x14ac:dyDescent="0.2">
      <c r="J124" s="25"/>
      <c r="K124" s="25"/>
      <c r="L124" s="25"/>
      <c r="M124" s="25"/>
      <c r="N124" s="25"/>
      <c r="O124" s="25"/>
      <c r="P124" s="25"/>
      <c r="Q124" s="25"/>
      <c r="R124" s="25"/>
      <c r="V124" s="25"/>
    </row>
    <row r="125" spans="10:22" x14ac:dyDescent="0.2">
      <c r="O125" s="25"/>
      <c r="P125" s="25"/>
      <c r="Q125" s="25"/>
      <c r="R125" s="25"/>
      <c r="V125" s="2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1"/>
  <sheetViews>
    <sheetView zoomScale="145" zoomScaleNormal="145" workbookViewId="0">
      <selection activeCell="B2" sqref="B2"/>
    </sheetView>
  </sheetViews>
  <sheetFormatPr defaultColWidth="9.140625" defaultRowHeight="12.75" x14ac:dyDescent="0.2"/>
  <cols>
    <col min="1" max="1" width="9.140625" style="2"/>
    <col min="2" max="2" width="32.5703125" style="2" customWidth="1"/>
    <col min="3" max="11" width="9.140625" style="2"/>
    <col min="12" max="12" width="11.85546875" style="2" customWidth="1"/>
    <col min="13" max="14" width="9.140625" style="2"/>
    <col min="15" max="15" width="10.140625" style="2" bestFit="1" customWidth="1"/>
    <col min="16" max="16" width="15" style="2" customWidth="1"/>
    <col min="17" max="20" width="9.140625" style="2"/>
    <col min="21" max="23" width="8.7109375" style="1" customWidth="1"/>
    <col min="24" max="16384" width="9.140625" style="2"/>
  </cols>
  <sheetData>
    <row r="1" spans="2:24" ht="18.75" x14ac:dyDescent="0.2">
      <c r="B1" s="26" t="s">
        <v>361</v>
      </c>
    </row>
    <row r="2" spans="2:24" ht="16.5" x14ac:dyDescent="0.2">
      <c r="B2" s="26" t="s">
        <v>75</v>
      </c>
    </row>
    <row r="3" spans="2:24" ht="13.5" thickBot="1" x14ac:dyDescent="0.25">
      <c r="N3" s="1"/>
      <c r="O3" s="1"/>
      <c r="P3" s="1"/>
      <c r="U3" s="2"/>
      <c r="V3" s="2"/>
      <c r="W3" s="2"/>
    </row>
    <row r="4" spans="2:24" ht="54.75" thickBot="1" x14ac:dyDescent="0.3">
      <c r="B4"/>
      <c r="C4" s="153" t="s">
        <v>332</v>
      </c>
      <c r="D4" s="153" t="s">
        <v>333</v>
      </c>
      <c r="E4" s="153" t="s">
        <v>334</v>
      </c>
      <c r="L4" s="154"/>
      <c r="M4" s="154"/>
      <c r="N4" s="154"/>
      <c r="O4" s="1"/>
      <c r="P4" s="1"/>
      <c r="Q4" s="1"/>
      <c r="R4" s="1"/>
      <c r="S4" s="1"/>
      <c r="T4" s="1"/>
      <c r="U4" s="2"/>
      <c r="V4" s="2"/>
      <c r="W4" s="2"/>
    </row>
    <row r="5" spans="2:24" ht="15.75" thickBot="1" x14ac:dyDescent="0.3">
      <c r="B5" s="21" t="s">
        <v>76</v>
      </c>
      <c r="C5" s="63">
        <v>18.940000000000001</v>
      </c>
      <c r="D5" s="63">
        <v>5.3</v>
      </c>
      <c r="E5" s="63">
        <v>31.52</v>
      </c>
      <c r="L5" s="154"/>
      <c r="M5" s="154"/>
      <c r="N5" s="154"/>
      <c r="O5" s="1"/>
      <c r="P5" s="1"/>
      <c r="Q5" s="1"/>
      <c r="R5" s="1"/>
      <c r="S5" s="1"/>
      <c r="T5" s="1"/>
      <c r="U5" s="2"/>
      <c r="V5" s="2"/>
      <c r="W5" s="2"/>
    </row>
    <row r="6" spans="2:24" ht="25.5" customHeight="1" thickBot="1" x14ac:dyDescent="0.25">
      <c r="B6" s="21" t="s">
        <v>77</v>
      </c>
      <c r="C6" s="64">
        <v>19.920000000000002</v>
      </c>
      <c r="D6" s="64">
        <v>5.5</v>
      </c>
      <c r="E6" s="64">
        <v>32.18</v>
      </c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</row>
    <row r="7" spans="2:24" ht="25.5" customHeight="1" thickBot="1" x14ac:dyDescent="0.25">
      <c r="B7" s="21" t="s">
        <v>78</v>
      </c>
      <c r="C7" s="64">
        <v>19.13</v>
      </c>
      <c r="D7" s="64">
        <v>5.3</v>
      </c>
      <c r="E7" s="64">
        <v>31.76</v>
      </c>
      <c r="F7" s="162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</row>
    <row r="8" spans="2:24" ht="25.5" customHeight="1" thickBot="1" x14ac:dyDescent="0.25">
      <c r="B8" s="21" t="s">
        <v>79</v>
      </c>
      <c r="C8" s="64">
        <v>19.899999999999999</v>
      </c>
      <c r="D8" s="64">
        <v>5.6</v>
      </c>
      <c r="E8" s="64">
        <v>32.409999999999997</v>
      </c>
      <c r="F8" s="162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</row>
    <row r="9" spans="2:24" ht="25.5" customHeight="1" thickBot="1" x14ac:dyDescent="0.25">
      <c r="B9" s="155" t="s">
        <v>80</v>
      </c>
      <c r="C9" s="65">
        <v>-0.98</v>
      </c>
      <c r="D9" s="65">
        <v>-0.2</v>
      </c>
      <c r="E9" s="65">
        <v>-0.66</v>
      </c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2"/>
    </row>
    <row r="10" spans="2:24" ht="25.5" customHeight="1" thickBot="1" x14ac:dyDescent="0.25">
      <c r="B10" s="21" t="s">
        <v>81</v>
      </c>
      <c r="C10" s="65">
        <v>-0.19</v>
      </c>
      <c r="D10" s="65">
        <v>0</v>
      </c>
      <c r="E10" s="65">
        <v>-0.24</v>
      </c>
      <c r="O10" s="1"/>
      <c r="P10" s="1"/>
      <c r="Q10" s="1"/>
      <c r="R10" s="1"/>
      <c r="S10" s="1"/>
      <c r="T10" s="1"/>
    </row>
    <row r="11" spans="2:24" ht="25.5" customHeight="1" thickBot="1" x14ac:dyDescent="0.25">
      <c r="B11" s="21" t="s">
        <v>82</v>
      </c>
      <c r="C11" s="65">
        <v>-0.96</v>
      </c>
      <c r="D11" s="65">
        <v>-0.3</v>
      </c>
      <c r="E11" s="65">
        <v>-0.89</v>
      </c>
      <c r="L11" s="1"/>
      <c r="M11" s="1"/>
      <c r="N11" s="1"/>
      <c r="O11" s="1"/>
      <c r="P11" s="1"/>
      <c r="Q11" s="1"/>
      <c r="R11" s="1"/>
      <c r="S11" s="1"/>
      <c r="T11" s="1"/>
    </row>
    <row r="12" spans="2:24" ht="33.75" x14ac:dyDescent="0.2">
      <c r="B12" s="58"/>
      <c r="C12"/>
      <c r="D12"/>
      <c r="E12"/>
      <c r="L12" s="1"/>
      <c r="M12" s="1"/>
      <c r="N12" s="1"/>
      <c r="O12" s="1"/>
      <c r="P12" s="1"/>
      <c r="Q12" s="1"/>
      <c r="R12" s="1"/>
      <c r="S12" s="1"/>
      <c r="T12" s="1"/>
      <c r="X12" s="1"/>
    </row>
    <row r="13" spans="2:24" x14ac:dyDescent="0.2">
      <c r="L13" s="1"/>
      <c r="M13" s="1"/>
      <c r="N13" s="1"/>
      <c r="O13" s="1"/>
      <c r="P13" s="1"/>
      <c r="Q13" s="1"/>
      <c r="R13" s="1"/>
      <c r="S13" s="1"/>
      <c r="T13" s="1"/>
      <c r="X13" s="1"/>
    </row>
    <row r="14" spans="2:24" x14ac:dyDescent="0.2">
      <c r="L14" s="1"/>
      <c r="M14" s="1"/>
      <c r="N14" s="1"/>
      <c r="O14" s="1"/>
      <c r="P14" s="1"/>
      <c r="Q14" s="1"/>
      <c r="R14" s="1"/>
      <c r="S14" s="1"/>
      <c r="T14" s="1"/>
      <c r="X14" s="1"/>
    </row>
    <row r="15" spans="2:24" x14ac:dyDescent="0.2">
      <c r="L15" s="1"/>
      <c r="M15" s="1"/>
      <c r="N15" s="1"/>
      <c r="O15" s="1"/>
      <c r="P15" s="1"/>
      <c r="Q15" s="1"/>
      <c r="R15" s="1"/>
      <c r="S15" s="1"/>
      <c r="T15" s="1"/>
      <c r="X15" s="1"/>
    </row>
    <row r="16" spans="2:24" x14ac:dyDescent="0.2">
      <c r="L16" s="1"/>
      <c r="M16" s="1"/>
      <c r="N16" s="1"/>
      <c r="O16" s="1"/>
      <c r="P16" s="1"/>
      <c r="Q16" s="1"/>
      <c r="R16" s="1"/>
      <c r="S16" s="1"/>
      <c r="T16" s="1"/>
      <c r="X16" s="1"/>
    </row>
    <row r="17" spans="12:24" x14ac:dyDescent="0.2">
      <c r="L17" s="1"/>
      <c r="M17" s="1"/>
      <c r="N17" s="1"/>
      <c r="O17" s="1"/>
      <c r="P17" s="1"/>
      <c r="Q17" s="1"/>
      <c r="R17" s="1"/>
      <c r="S17" s="1"/>
      <c r="T17" s="1"/>
      <c r="X17" s="1"/>
    </row>
    <row r="18" spans="12:24" x14ac:dyDescent="0.2">
      <c r="L18" s="1"/>
      <c r="M18" s="1"/>
      <c r="N18" s="1"/>
      <c r="O18" s="1"/>
      <c r="P18" s="1"/>
      <c r="Q18" s="1"/>
      <c r="R18" s="1"/>
      <c r="S18" s="1"/>
      <c r="T18" s="1"/>
      <c r="X18" s="1"/>
    </row>
    <row r="19" spans="12:24" x14ac:dyDescent="0.2">
      <c r="L19" s="1"/>
      <c r="M19" s="1"/>
      <c r="N19" s="1"/>
      <c r="O19" s="1"/>
      <c r="P19" s="1"/>
      <c r="Q19" s="1"/>
      <c r="R19" s="1"/>
      <c r="S19" s="1"/>
      <c r="T19" s="1"/>
      <c r="X19" s="1"/>
    </row>
    <row r="20" spans="12:24" x14ac:dyDescent="0.2">
      <c r="L20" s="1"/>
      <c r="M20" s="1"/>
      <c r="N20" s="1"/>
      <c r="O20" s="1"/>
      <c r="P20" s="1"/>
      <c r="Q20" s="1"/>
      <c r="R20" s="1"/>
      <c r="S20" s="1"/>
      <c r="T20" s="1"/>
      <c r="X20" s="1"/>
    </row>
    <row r="21" spans="12:24" x14ac:dyDescent="0.2">
      <c r="L21" s="1"/>
      <c r="M21" s="1"/>
      <c r="N21" s="1"/>
      <c r="O21" s="1"/>
      <c r="P21" s="1"/>
      <c r="Q21" s="1"/>
      <c r="R21" s="1"/>
      <c r="S21" s="1"/>
      <c r="T21" s="1"/>
      <c r="X21" s="1"/>
    </row>
    <row r="22" spans="12:24" x14ac:dyDescent="0.2">
      <c r="L22" s="1"/>
      <c r="M22" s="1"/>
      <c r="N22" s="1"/>
      <c r="O22" s="1"/>
      <c r="P22" s="1"/>
      <c r="Q22" s="1"/>
      <c r="R22" s="1"/>
      <c r="S22" s="1"/>
      <c r="T22" s="1"/>
      <c r="X22" s="1"/>
    </row>
    <row r="23" spans="12:24" x14ac:dyDescent="0.2">
      <c r="L23" s="1"/>
      <c r="M23" s="1"/>
      <c r="N23" s="1"/>
      <c r="O23" s="1"/>
      <c r="P23" s="1"/>
      <c r="Q23" s="1"/>
      <c r="R23" s="1"/>
      <c r="S23" s="1"/>
      <c r="T23" s="1"/>
      <c r="X23" s="1"/>
    </row>
    <row r="24" spans="12:24" x14ac:dyDescent="0.2">
      <c r="L24" s="1"/>
      <c r="M24" s="1"/>
      <c r="N24" s="1"/>
      <c r="O24" s="1"/>
      <c r="P24" s="1"/>
      <c r="Q24" s="1"/>
      <c r="R24" s="1"/>
      <c r="S24" s="1"/>
      <c r="T24" s="1"/>
      <c r="X24" s="1"/>
    </row>
    <row r="25" spans="12:24" x14ac:dyDescent="0.2">
      <c r="L25" s="1"/>
      <c r="M25" s="1"/>
      <c r="N25" s="1"/>
      <c r="O25" s="1"/>
      <c r="P25" s="1"/>
      <c r="Q25" s="1"/>
      <c r="R25" s="1"/>
      <c r="S25" s="1"/>
      <c r="T25" s="1"/>
      <c r="X25" s="1"/>
    </row>
    <row r="26" spans="12:24" x14ac:dyDescent="0.2">
      <c r="L26" s="1"/>
      <c r="M26" s="1"/>
      <c r="N26" s="1"/>
      <c r="O26" s="1"/>
      <c r="P26" s="1"/>
      <c r="Q26" s="1"/>
      <c r="R26" s="1"/>
      <c r="S26" s="1"/>
      <c r="T26" s="1"/>
      <c r="X26" s="1"/>
    </row>
    <row r="27" spans="12:24" x14ac:dyDescent="0.2">
      <c r="L27" s="1"/>
      <c r="M27" s="1"/>
      <c r="N27" s="1"/>
      <c r="O27" s="1"/>
      <c r="P27" s="1"/>
      <c r="Q27" s="1"/>
      <c r="R27" s="1"/>
      <c r="S27" s="1"/>
      <c r="T27" s="1"/>
      <c r="X27" s="1"/>
    </row>
    <row r="28" spans="12:24" x14ac:dyDescent="0.2">
      <c r="L28" s="1"/>
      <c r="M28" s="1"/>
      <c r="N28" s="1"/>
      <c r="O28" s="1"/>
      <c r="P28" s="1"/>
      <c r="Q28" s="1"/>
      <c r="R28" s="1"/>
      <c r="S28" s="1"/>
      <c r="T28" s="1"/>
      <c r="X28" s="1"/>
    </row>
    <row r="29" spans="12:24" x14ac:dyDescent="0.2">
      <c r="L29" s="1"/>
      <c r="M29" s="1"/>
      <c r="N29" s="1"/>
      <c r="O29" s="1"/>
      <c r="P29" s="1"/>
      <c r="Q29" s="1"/>
      <c r="R29" s="1"/>
      <c r="S29" s="1"/>
      <c r="T29" s="1"/>
      <c r="X29" s="1"/>
    </row>
    <row r="30" spans="12:24" x14ac:dyDescent="0.2">
      <c r="L30" s="1"/>
      <c r="M30" s="1"/>
      <c r="N30" s="1"/>
      <c r="O30" s="1"/>
      <c r="P30" s="1"/>
      <c r="Q30" s="1"/>
      <c r="R30" s="1"/>
      <c r="S30" s="1"/>
      <c r="T30" s="1"/>
      <c r="X30" s="1"/>
    </row>
    <row r="31" spans="12:24" x14ac:dyDescent="0.2">
      <c r="L31" s="1"/>
      <c r="M31" s="1"/>
      <c r="N31" s="1"/>
      <c r="O31" s="1"/>
      <c r="P31" s="1"/>
      <c r="Q31" s="1"/>
      <c r="R31" s="1"/>
      <c r="S31" s="1"/>
      <c r="T31" s="1"/>
      <c r="X31" s="1"/>
    </row>
    <row r="32" spans="12:24" x14ac:dyDescent="0.2">
      <c r="L32" s="1"/>
      <c r="M32" s="1"/>
      <c r="N32" s="1"/>
      <c r="O32" s="1"/>
      <c r="P32" s="1"/>
      <c r="Q32" s="1"/>
      <c r="R32" s="1"/>
      <c r="S32" s="1"/>
      <c r="T32" s="1"/>
      <c r="X32" s="1"/>
    </row>
    <row r="33" spans="12:24" x14ac:dyDescent="0.2">
      <c r="L33" s="1"/>
      <c r="M33" s="1"/>
      <c r="N33" s="1"/>
      <c r="O33" s="1"/>
      <c r="P33" s="1"/>
      <c r="Q33" s="1"/>
      <c r="R33" s="1"/>
      <c r="S33" s="1"/>
      <c r="T33" s="1"/>
      <c r="X33" s="1"/>
    </row>
    <row r="34" spans="12:24" x14ac:dyDescent="0.2">
      <c r="L34" s="1"/>
      <c r="M34" s="1"/>
      <c r="N34" s="1"/>
      <c r="O34" s="1"/>
      <c r="P34" s="1"/>
      <c r="Q34" s="1"/>
      <c r="R34" s="1"/>
      <c r="S34" s="1"/>
      <c r="T34" s="1"/>
      <c r="X34" s="1"/>
    </row>
    <row r="35" spans="12:24" x14ac:dyDescent="0.2">
      <c r="L35" s="1"/>
      <c r="M35" s="1"/>
      <c r="N35" s="1"/>
      <c r="O35" s="1"/>
      <c r="P35" s="1"/>
      <c r="Q35" s="1"/>
      <c r="R35" s="1"/>
      <c r="S35" s="1"/>
      <c r="T35" s="1"/>
      <c r="X35" s="1"/>
    </row>
    <row r="36" spans="12:24" x14ac:dyDescent="0.2">
      <c r="L36" s="1"/>
      <c r="M36" s="1"/>
      <c r="N36" s="1"/>
      <c r="O36" s="1"/>
      <c r="P36" s="1"/>
      <c r="Q36" s="1"/>
      <c r="R36" s="1"/>
      <c r="S36" s="1"/>
      <c r="T36" s="1"/>
      <c r="X36" s="1"/>
    </row>
    <row r="37" spans="12:24" x14ac:dyDescent="0.2">
      <c r="L37" s="1"/>
      <c r="M37" s="1"/>
      <c r="N37" s="1"/>
      <c r="O37" s="1"/>
      <c r="P37" s="1"/>
      <c r="Q37" s="1"/>
      <c r="R37" s="1"/>
      <c r="S37" s="1"/>
      <c r="T37" s="1"/>
      <c r="X37" s="1"/>
    </row>
    <row r="38" spans="12:24" x14ac:dyDescent="0.2">
      <c r="L38" s="1"/>
      <c r="M38" s="1"/>
      <c r="N38" s="1"/>
      <c r="O38" s="1"/>
      <c r="P38" s="1"/>
      <c r="Q38" s="1"/>
      <c r="R38" s="1"/>
      <c r="S38" s="1"/>
      <c r="T38" s="1"/>
      <c r="X38" s="1"/>
    </row>
    <row r="39" spans="12:24" x14ac:dyDescent="0.2">
      <c r="L39" s="1"/>
      <c r="M39" s="1"/>
      <c r="N39" s="1"/>
      <c r="O39" s="1"/>
      <c r="P39" s="1"/>
      <c r="Q39" s="1"/>
      <c r="R39" s="1"/>
      <c r="S39" s="1"/>
      <c r="T39" s="1"/>
      <c r="X39" s="1"/>
    </row>
    <row r="40" spans="12:24" x14ac:dyDescent="0.2">
      <c r="L40" s="1"/>
      <c r="M40" s="1"/>
      <c r="N40" s="1"/>
      <c r="O40" s="1"/>
      <c r="P40" s="1"/>
      <c r="Q40" s="1"/>
      <c r="R40" s="1"/>
      <c r="S40" s="1"/>
      <c r="T40" s="1"/>
      <c r="X40" s="1"/>
    </row>
    <row r="41" spans="12:24" x14ac:dyDescent="0.2">
      <c r="L41" s="1"/>
      <c r="M41" s="1"/>
      <c r="N41" s="1"/>
      <c r="O41" s="1"/>
      <c r="P41" s="1"/>
      <c r="Q41" s="1"/>
      <c r="R41" s="1"/>
      <c r="S41" s="1"/>
      <c r="T41" s="1"/>
      <c r="X41" s="1"/>
    </row>
    <row r="42" spans="12:24" x14ac:dyDescent="0.2">
      <c r="L42" s="1"/>
      <c r="M42" s="1"/>
      <c r="N42" s="1"/>
      <c r="O42" s="1"/>
      <c r="P42" s="1"/>
      <c r="Q42" s="1"/>
      <c r="R42" s="1"/>
      <c r="S42" s="1"/>
      <c r="T42" s="1"/>
      <c r="X42" s="1"/>
    </row>
    <row r="43" spans="12:24" x14ac:dyDescent="0.2">
      <c r="L43" s="1"/>
      <c r="M43" s="1"/>
      <c r="N43" s="1"/>
      <c r="O43" s="1"/>
      <c r="P43" s="1"/>
      <c r="Q43" s="1"/>
      <c r="R43" s="1"/>
      <c r="S43" s="1"/>
      <c r="T43" s="1"/>
      <c r="X43" s="1"/>
    </row>
    <row r="44" spans="12:24" x14ac:dyDescent="0.2">
      <c r="L44" s="1"/>
      <c r="M44" s="1"/>
      <c r="N44" s="1"/>
      <c r="O44" s="1"/>
      <c r="P44" s="1"/>
      <c r="Q44" s="1"/>
      <c r="R44" s="1"/>
      <c r="S44" s="1"/>
      <c r="T44" s="1"/>
      <c r="X44" s="1"/>
    </row>
    <row r="45" spans="12:24" x14ac:dyDescent="0.2">
      <c r="L45" s="1"/>
      <c r="M45" s="1"/>
      <c r="N45" s="1"/>
      <c r="O45" s="1"/>
      <c r="P45" s="1"/>
      <c r="Q45" s="1"/>
      <c r="R45" s="1"/>
      <c r="S45" s="1"/>
      <c r="T45" s="1"/>
      <c r="X45" s="1"/>
    </row>
    <row r="46" spans="12:24" x14ac:dyDescent="0.2">
      <c r="L46" s="1"/>
      <c r="M46" s="1"/>
      <c r="N46" s="1"/>
      <c r="O46" s="1"/>
      <c r="P46" s="1"/>
      <c r="Q46" s="1"/>
      <c r="R46" s="1"/>
      <c r="S46" s="1"/>
      <c r="T46" s="1"/>
      <c r="X46" s="1"/>
    </row>
    <row r="47" spans="12:24" x14ac:dyDescent="0.2">
      <c r="L47" s="1"/>
      <c r="M47" s="1"/>
      <c r="N47" s="1"/>
      <c r="O47" s="1"/>
      <c r="P47" s="1"/>
      <c r="Q47" s="1"/>
      <c r="R47" s="1"/>
      <c r="S47" s="1"/>
      <c r="T47" s="1"/>
      <c r="X47" s="1"/>
    </row>
    <row r="48" spans="12:24" x14ac:dyDescent="0.2">
      <c r="L48" s="1"/>
      <c r="M48" s="1"/>
      <c r="N48" s="1"/>
      <c r="O48" s="1"/>
      <c r="P48" s="1"/>
      <c r="Q48" s="1"/>
      <c r="R48" s="1"/>
      <c r="S48" s="1"/>
      <c r="T48" s="1"/>
      <c r="X48" s="1"/>
    </row>
    <row r="49" spans="12:24" x14ac:dyDescent="0.2">
      <c r="L49" s="1"/>
      <c r="M49" s="1"/>
      <c r="N49" s="1"/>
      <c r="O49" s="1"/>
      <c r="P49" s="1"/>
      <c r="Q49" s="1"/>
      <c r="R49" s="1"/>
      <c r="S49" s="1"/>
      <c r="T49" s="1"/>
      <c r="X49" s="1"/>
    </row>
    <row r="50" spans="12:24" x14ac:dyDescent="0.2">
      <c r="L50" s="1"/>
      <c r="M50" s="1"/>
      <c r="N50" s="1"/>
      <c r="O50" s="1"/>
      <c r="P50" s="1"/>
      <c r="Q50" s="1"/>
      <c r="R50" s="1"/>
      <c r="S50" s="1"/>
      <c r="T50" s="1"/>
      <c r="X50" s="1"/>
    </row>
    <row r="51" spans="12:24" x14ac:dyDescent="0.2">
      <c r="L51" s="1"/>
      <c r="M51" s="1"/>
      <c r="N51" s="1"/>
      <c r="O51" s="1"/>
      <c r="P51" s="1"/>
      <c r="Q51" s="1"/>
      <c r="R51" s="1"/>
      <c r="S51" s="1"/>
      <c r="T51" s="1"/>
      <c r="X51" s="1"/>
    </row>
    <row r="52" spans="12:24" x14ac:dyDescent="0.2">
      <c r="L52" s="1"/>
      <c r="M52" s="1"/>
      <c r="N52" s="1"/>
      <c r="O52" s="1"/>
      <c r="P52" s="1"/>
      <c r="Q52" s="1"/>
      <c r="R52" s="1"/>
      <c r="S52" s="1"/>
      <c r="T52" s="1"/>
      <c r="X52" s="1"/>
    </row>
    <row r="53" spans="12:24" x14ac:dyDescent="0.2">
      <c r="L53" s="1"/>
      <c r="M53" s="1"/>
      <c r="N53" s="1"/>
      <c r="O53" s="1"/>
      <c r="P53" s="1"/>
      <c r="Q53" s="1"/>
      <c r="R53" s="1"/>
      <c r="S53" s="1"/>
      <c r="T53" s="1"/>
      <c r="X53" s="1"/>
    </row>
    <row r="54" spans="12:24" x14ac:dyDescent="0.2">
      <c r="L54" s="1"/>
      <c r="M54" s="1"/>
      <c r="N54" s="1"/>
      <c r="O54" s="1"/>
      <c r="P54" s="1"/>
      <c r="Q54" s="1"/>
      <c r="R54" s="1"/>
      <c r="S54" s="1"/>
      <c r="T54" s="1"/>
      <c r="X54" s="1"/>
    </row>
    <row r="55" spans="12:24" x14ac:dyDescent="0.2">
      <c r="L55" s="1"/>
      <c r="M55" s="1"/>
      <c r="N55" s="1"/>
      <c r="O55" s="1"/>
      <c r="P55" s="1"/>
      <c r="Q55" s="1"/>
      <c r="R55" s="1"/>
      <c r="S55" s="1"/>
      <c r="T55" s="1"/>
      <c r="X55" s="1"/>
    </row>
    <row r="56" spans="12:24" x14ac:dyDescent="0.2">
      <c r="L56" s="1"/>
      <c r="M56" s="1"/>
      <c r="N56" s="1"/>
      <c r="O56" s="1"/>
      <c r="P56" s="1"/>
      <c r="Q56" s="1"/>
      <c r="R56" s="1"/>
      <c r="S56" s="1"/>
      <c r="T56" s="1"/>
      <c r="X56" s="1"/>
    </row>
    <row r="57" spans="12:24" x14ac:dyDescent="0.2">
      <c r="L57" s="1"/>
      <c r="M57" s="1"/>
      <c r="N57" s="1"/>
      <c r="O57" s="1"/>
      <c r="P57" s="1"/>
      <c r="Q57" s="1"/>
      <c r="R57" s="1"/>
      <c r="S57" s="1"/>
      <c r="T57" s="1"/>
      <c r="X57" s="1"/>
    </row>
    <row r="58" spans="12:24" x14ac:dyDescent="0.2">
      <c r="L58" s="1"/>
      <c r="M58" s="1"/>
      <c r="N58" s="1"/>
      <c r="O58" s="1"/>
      <c r="P58" s="1"/>
      <c r="Q58" s="1"/>
      <c r="R58" s="1"/>
      <c r="S58" s="1"/>
      <c r="T58" s="1"/>
      <c r="X58" s="1"/>
    </row>
    <row r="59" spans="12:24" x14ac:dyDescent="0.2">
      <c r="L59" s="1"/>
      <c r="M59" s="1"/>
      <c r="N59" s="1"/>
      <c r="O59" s="1"/>
      <c r="P59" s="1"/>
      <c r="Q59" s="1"/>
      <c r="R59" s="1"/>
      <c r="S59" s="1"/>
      <c r="T59" s="1"/>
      <c r="X59" s="1"/>
    </row>
    <row r="60" spans="12:24" x14ac:dyDescent="0.2">
      <c r="L60" s="1"/>
      <c r="M60" s="1"/>
      <c r="N60" s="1"/>
      <c r="O60" s="1"/>
      <c r="P60" s="1"/>
      <c r="Q60" s="1"/>
      <c r="R60" s="1"/>
      <c r="S60" s="1"/>
      <c r="T60" s="1"/>
      <c r="X60" s="1"/>
    </row>
    <row r="61" spans="12:24" x14ac:dyDescent="0.2">
      <c r="L61" s="1"/>
      <c r="M61" s="1"/>
      <c r="N61" s="1"/>
      <c r="O61" s="1"/>
      <c r="P61" s="1"/>
      <c r="Q61" s="1"/>
      <c r="R61" s="1"/>
      <c r="S61" s="1"/>
      <c r="T61" s="1"/>
      <c r="X61" s="1"/>
    </row>
    <row r="62" spans="12:24" x14ac:dyDescent="0.2">
      <c r="L62" s="1"/>
      <c r="M62" s="1"/>
      <c r="N62" s="1"/>
      <c r="O62" s="1"/>
      <c r="P62" s="1"/>
      <c r="Q62" s="1"/>
      <c r="R62" s="1"/>
      <c r="S62" s="1"/>
      <c r="T62" s="1"/>
      <c r="X62" s="1"/>
    </row>
    <row r="63" spans="12:24" x14ac:dyDescent="0.2">
      <c r="L63" s="1"/>
      <c r="M63" s="1"/>
      <c r="N63" s="1"/>
      <c r="O63" s="1"/>
      <c r="P63" s="1"/>
      <c r="Q63" s="1"/>
      <c r="R63" s="1"/>
      <c r="S63" s="1"/>
      <c r="T63" s="1"/>
      <c r="X63" s="1"/>
    </row>
    <row r="64" spans="12:24" x14ac:dyDescent="0.2">
      <c r="L64" s="1"/>
      <c r="M64" s="1"/>
      <c r="N64" s="1"/>
      <c r="O64" s="1"/>
      <c r="P64" s="1"/>
      <c r="Q64" s="1"/>
      <c r="R64" s="1"/>
      <c r="S64" s="1"/>
      <c r="T64" s="1"/>
      <c r="X64" s="1"/>
    </row>
    <row r="65" spans="12:24" x14ac:dyDescent="0.2">
      <c r="L65" s="1"/>
      <c r="M65" s="1"/>
      <c r="N65" s="1"/>
      <c r="O65" s="1"/>
      <c r="P65" s="1"/>
      <c r="Q65" s="1"/>
      <c r="R65" s="1"/>
      <c r="S65" s="1"/>
      <c r="T65" s="1"/>
      <c r="X65" s="1"/>
    </row>
    <row r="66" spans="12:24" x14ac:dyDescent="0.2">
      <c r="L66" s="1"/>
      <c r="M66" s="1"/>
      <c r="N66" s="1"/>
      <c r="O66" s="1"/>
      <c r="P66" s="1"/>
      <c r="Q66" s="1"/>
      <c r="R66" s="1"/>
      <c r="S66" s="1"/>
      <c r="T66" s="1"/>
      <c r="X66" s="1"/>
    </row>
    <row r="67" spans="12:24" x14ac:dyDescent="0.2">
      <c r="L67" s="1"/>
      <c r="M67" s="1"/>
      <c r="N67" s="1"/>
      <c r="O67" s="1"/>
      <c r="P67" s="1"/>
      <c r="Q67" s="1"/>
      <c r="R67" s="1"/>
      <c r="S67" s="1"/>
      <c r="T67" s="1"/>
      <c r="X67" s="1"/>
    </row>
    <row r="68" spans="12:24" x14ac:dyDescent="0.2">
      <c r="L68" s="1"/>
      <c r="M68" s="1"/>
      <c r="N68" s="1"/>
      <c r="O68" s="1"/>
      <c r="P68" s="1"/>
      <c r="Q68" s="1"/>
      <c r="R68" s="1"/>
      <c r="S68" s="1"/>
      <c r="T68" s="1"/>
      <c r="X68" s="1"/>
    </row>
    <row r="69" spans="12:24" x14ac:dyDescent="0.2">
      <c r="L69" s="1"/>
      <c r="M69" s="1"/>
      <c r="N69" s="1"/>
      <c r="O69" s="1"/>
      <c r="P69" s="1"/>
      <c r="Q69" s="1"/>
      <c r="R69" s="1"/>
      <c r="S69" s="1"/>
      <c r="T69" s="1"/>
      <c r="X69" s="1"/>
    </row>
    <row r="70" spans="12:24" x14ac:dyDescent="0.2">
      <c r="L70" s="1"/>
      <c r="M70" s="1"/>
      <c r="N70" s="1"/>
      <c r="O70" s="1"/>
      <c r="P70" s="1"/>
      <c r="Q70" s="1"/>
      <c r="R70" s="1"/>
      <c r="S70" s="1"/>
      <c r="T70" s="1"/>
      <c r="X70" s="1"/>
    </row>
    <row r="71" spans="12:24" x14ac:dyDescent="0.2">
      <c r="L71" s="1"/>
      <c r="M71" s="1"/>
      <c r="N71" s="1"/>
      <c r="O71" s="1"/>
      <c r="P71" s="1"/>
      <c r="Q71" s="1"/>
      <c r="R71" s="1"/>
      <c r="S71" s="1"/>
      <c r="T71" s="1"/>
      <c r="X71" s="1"/>
    </row>
    <row r="72" spans="12:24" x14ac:dyDescent="0.2">
      <c r="L72" s="1"/>
      <c r="M72" s="1"/>
      <c r="N72" s="1"/>
      <c r="O72" s="1"/>
      <c r="P72" s="1"/>
      <c r="Q72" s="1"/>
      <c r="R72" s="1"/>
      <c r="S72" s="1"/>
      <c r="T72" s="1"/>
      <c r="X72" s="1"/>
    </row>
    <row r="73" spans="12:24" x14ac:dyDescent="0.2">
      <c r="L73" s="1"/>
      <c r="M73" s="1"/>
      <c r="N73" s="1"/>
      <c r="O73" s="1"/>
      <c r="P73" s="1"/>
      <c r="Q73" s="1"/>
      <c r="R73" s="1"/>
      <c r="S73" s="1"/>
      <c r="T73" s="1"/>
      <c r="X73" s="1"/>
    </row>
    <row r="74" spans="12:24" x14ac:dyDescent="0.2">
      <c r="L74" s="1"/>
      <c r="M74" s="1"/>
      <c r="N74" s="1"/>
      <c r="O74" s="1"/>
      <c r="P74" s="1"/>
      <c r="Q74" s="1"/>
      <c r="R74" s="1"/>
      <c r="S74" s="1"/>
      <c r="T74" s="1"/>
      <c r="X74" s="1"/>
    </row>
    <row r="75" spans="12:24" x14ac:dyDescent="0.2">
      <c r="L75" s="1"/>
      <c r="M75" s="1"/>
      <c r="N75" s="1"/>
      <c r="O75" s="1"/>
      <c r="P75" s="1"/>
      <c r="Q75" s="1"/>
      <c r="R75" s="1"/>
      <c r="S75" s="1"/>
      <c r="T75" s="1"/>
      <c r="X75" s="1"/>
    </row>
    <row r="76" spans="12:24" x14ac:dyDescent="0.2">
      <c r="L76" s="1"/>
      <c r="M76" s="1"/>
      <c r="N76" s="1"/>
      <c r="O76" s="1"/>
      <c r="P76" s="1"/>
      <c r="Q76" s="1"/>
      <c r="R76" s="1"/>
      <c r="S76" s="1"/>
      <c r="T76" s="1"/>
      <c r="X76" s="1"/>
    </row>
    <row r="77" spans="12:24" x14ac:dyDescent="0.2">
      <c r="L77" s="1"/>
      <c r="M77" s="1"/>
      <c r="N77" s="1"/>
      <c r="O77" s="1"/>
      <c r="P77" s="1"/>
      <c r="Q77" s="1"/>
      <c r="R77" s="1"/>
      <c r="S77" s="1"/>
      <c r="T77" s="1"/>
      <c r="X77" s="1"/>
    </row>
    <row r="78" spans="12:24" x14ac:dyDescent="0.2">
      <c r="L78" s="1"/>
      <c r="M78" s="1"/>
      <c r="N78" s="1"/>
      <c r="O78" s="1"/>
      <c r="P78" s="1"/>
      <c r="Q78" s="1"/>
      <c r="R78" s="1"/>
      <c r="S78" s="1"/>
      <c r="T78" s="1"/>
      <c r="X78" s="1"/>
    </row>
    <row r="79" spans="12:24" x14ac:dyDescent="0.2">
      <c r="L79" s="1"/>
      <c r="M79" s="1"/>
      <c r="N79" s="1"/>
      <c r="O79" s="1"/>
      <c r="P79" s="1"/>
      <c r="Q79" s="1"/>
      <c r="R79" s="1"/>
      <c r="S79" s="1"/>
      <c r="T79" s="1"/>
      <c r="X79" s="1"/>
    </row>
    <row r="80" spans="12:24" x14ac:dyDescent="0.2">
      <c r="L80" s="1"/>
      <c r="M80" s="1"/>
      <c r="N80" s="1"/>
      <c r="O80" s="1"/>
      <c r="P80" s="1"/>
      <c r="Q80" s="1"/>
      <c r="R80" s="1"/>
      <c r="S80" s="1"/>
      <c r="T80" s="1"/>
      <c r="X80" s="1"/>
    </row>
    <row r="81" spans="12:24" x14ac:dyDescent="0.2">
      <c r="L81" s="1"/>
      <c r="M81" s="1"/>
      <c r="N81" s="1"/>
      <c r="O81" s="1"/>
      <c r="P81" s="1"/>
      <c r="Q81" s="1"/>
      <c r="R81" s="1"/>
      <c r="S81" s="1"/>
      <c r="T81" s="1"/>
      <c r="X81" s="1"/>
    </row>
    <row r="82" spans="12:24" x14ac:dyDescent="0.2">
      <c r="L82" s="1"/>
      <c r="M82" s="1"/>
      <c r="N82" s="1"/>
      <c r="O82" s="1"/>
      <c r="P82" s="1"/>
      <c r="Q82" s="1"/>
      <c r="R82" s="1"/>
      <c r="S82" s="1"/>
      <c r="T82" s="1"/>
      <c r="X82" s="1"/>
    </row>
    <row r="83" spans="12:24" x14ac:dyDescent="0.2">
      <c r="L83" s="1"/>
      <c r="M83" s="1"/>
      <c r="N83" s="1"/>
      <c r="O83" s="1"/>
      <c r="P83" s="1"/>
      <c r="Q83" s="1"/>
      <c r="R83" s="1"/>
      <c r="S83" s="1"/>
      <c r="T83" s="1"/>
      <c r="X83" s="1"/>
    </row>
    <row r="84" spans="12:24" x14ac:dyDescent="0.2">
      <c r="L84" s="1"/>
      <c r="M84" s="1"/>
      <c r="N84" s="1"/>
      <c r="O84" s="1"/>
      <c r="P84" s="1"/>
      <c r="Q84" s="1"/>
      <c r="R84" s="1"/>
      <c r="S84" s="1"/>
      <c r="T84" s="1"/>
      <c r="X84" s="1"/>
    </row>
    <row r="85" spans="12:24" x14ac:dyDescent="0.2">
      <c r="L85" s="1"/>
      <c r="M85" s="1"/>
      <c r="N85" s="1"/>
      <c r="O85" s="1"/>
      <c r="P85" s="1"/>
      <c r="Q85" s="1"/>
      <c r="R85" s="1"/>
      <c r="S85" s="1"/>
      <c r="T85" s="1"/>
      <c r="X85" s="1"/>
    </row>
    <row r="86" spans="12:24" x14ac:dyDescent="0.2">
      <c r="L86" s="1"/>
      <c r="M86" s="1"/>
      <c r="N86" s="1"/>
      <c r="O86" s="1"/>
      <c r="P86" s="1"/>
      <c r="Q86" s="1"/>
      <c r="R86" s="1"/>
      <c r="S86" s="1"/>
      <c r="T86" s="1"/>
      <c r="X86" s="1"/>
    </row>
    <row r="87" spans="12:24" x14ac:dyDescent="0.2">
      <c r="L87" s="1"/>
      <c r="M87" s="1"/>
      <c r="N87" s="1"/>
      <c r="O87" s="1"/>
      <c r="P87" s="1"/>
      <c r="Q87" s="1"/>
      <c r="R87" s="1"/>
      <c r="S87" s="1"/>
      <c r="T87" s="1"/>
      <c r="X87" s="1"/>
    </row>
    <row r="88" spans="12:24" x14ac:dyDescent="0.2">
      <c r="L88" s="1"/>
      <c r="M88" s="1"/>
      <c r="N88" s="1"/>
      <c r="O88" s="1"/>
      <c r="P88" s="1"/>
      <c r="Q88" s="1"/>
      <c r="R88" s="1"/>
      <c r="S88" s="1"/>
      <c r="T88" s="1"/>
      <c r="X88" s="1"/>
    </row>
    <row r="89" spans="12:24" x14ac:dyDescent="0.2">
      <c r="L89" s="1"/>
      <c r="M89" s="1"/>
      <c r="N89" s="1"/>
      <c r="O89" s="1"/>
      <c r="P89" s="1"/>
      <c r="Q89" s="1"/>
      <c r="R89" s="1"/>
      <c r="S89" s="1"/>
      <c r="T89" s="1"/>
      <c r="X89" s="1"/>
    </row>
    <row r="90" spans="12:24" x14ac:dyDescent="0.2">
      <c r="L90" s="1"/>
      <c r="M90" s="1"/>
      <c r="N90" s="1"/>
      <c r="O90" s="1"/>
      <c r="P90" s="1"/>
      <c r="Q90" s="1"/>
      <c r="R90" s="1"/>
      <c r="S90" s="1"/>
      <c r="T90" s="1"/>
      <c r="X90" s="1"/>
    </row>
    <row r="91" spans="12:24" x14ac:dyDescent="0.2">
      <c r="L91" s="1"/>
      <c r="M91" s="1"/>
      <c r="N91" s="1"/>
      <c r="O91" s="1"/>
      <c r="P91" s="1"/>
      <c r="Q91" s="1"/>
      <c r="R91" s="1"/>
      <c r="S91" s="1"/>
      <c r="T91" s="1"/>
      <c r="X91" s="1"/>
    </row>
    <row r="92" spans="12:24" x14ac:dyDescent="0.2">
      <c r="L92" s="1"/>
      <c r="M92" s="1"/>
      <c r="N92" s="1"/>
      <c r="O92" s="1"/>
      <c r="P92" s="1"/>
      <c r="Q92" s="1"/>
      <c r="R92" s="1"/>
      <c r="S92" s="1"/>
      <c r="T92" s="1"/>
      <c r="X92" s="1"/>
    </row>
    <row r="93" spans="12:24" x14ac:dyDescent="0.2">
      <c r="L93" s="1"/>
      <c r="M93" s="1"/>
      <c r="N93" s="1"/>
      <c r="O93" s="1"/>
      <c r="P93" s="1"/>
      <c r="Q93" s="1"/>
      <c r="R93" s="1"/>
      <c r="S93" s="1"/>
      <c r="T93" s="1"/>
      <c r="X93" s="1"/>
    </row>
    <row r="94" spans="12:24" x14ac:dyDescent="0.2">
      <c r="L94" s="1"/>
      <c r="M94" s="1"/>
      <c r="N94" s="1"/>
      <c r="O94" s="1"/>
      <c r="P94" s="1"/>
      <c r="Q94" s="1"/>
      <c r="R94" s="1"/>
      <c r="S94" s="1"/>
      <c r="T94" s="1"/>
      <c r="X94" s="1"/>
    </row>
    <row r="95" spans="12:24" x14ac:dyDescent="0.2">
      <c r="L95" s="1"/>
      <c r="M95" s="1"/>
      <c r="N95" s="1"/>
      <c r="O95" s="1"/>
      <c r="P95" s="1"/>
      <c r="Q95" s="1"/>
      <c r="R95" s="1"/>
      <c r="S95" s="1"/>
      <c r="T95" s="1"/>
      <c r="X95" s="1"/>
    </row>
    <row r="96" spans="12:24" x14ac:dyDescent="0.2">
      <c r="L96" s="1"/>
      <c r="M96" s="1"/>
      <c r="N96" s="1"/>
      <c r="O96" s="1"/>
      <c r="P96" s="1"/>
      <c r="Q96" s="1"/>
      <c r="R96" s="1"/>
      <c r="S96" s="1"/>
      <c r="T96" s="1"/>
      <c r="X96" s="1"/>
    </row>
    <row r="97" spans="12:24" x14ac:dyDescent="0.2">
      <c r="L97" s="1"/>
      <c r="M97" s="1"/>
      <c r="N97" s="1"/>
      <c r="O97" s="1"/>
      <c r="P97" s="1"/>
      <c r="Q97" s="1"/>
      <c r="R97" s="1"/>
      <c r="S97" s="1"/>
      <c r="T97" s="1"/>
      <c r="X97" s="1"/>
    </row>
    <row r="98" spans="12:24" x14ac:dyDescent="0.2">
      <c r="L98" s="1"/>
      <c r="M98" s="1"/>
      <c r="N98" s="1"/>
      <c r="O98" s="1"/>
      <c r="P98" s="1"/>
      <c r="Q98" s="1"/>
      <c r="R98" s="1"/>
      <c r="S98" s="1"/>
      <c r="T98" s="1"/>
      <c r="X98" s="1"/>
    </row>
    <row r="99" spans="12:24" x14ac:dyDescent="0.2">
      <c r="L99" s="1"/>
      <c r="M99" s="1"/>
      <c r="N99" s="1"/>
      <c r="O99" s="1"/>
      <c r="P99" s="1"/>
      <c r="Q99" s="1"/>
      <c r="R99" s="1"/>
      <c r="S99" s="1"/>
      <c r="T99" s="1"/>
      <c r="X99" s="1"/>
    </row>
    <row r="100" spans="12:24" x14ac:dyDescent="0.2">
      <c r="L100" s="1"/>
      <c r="M100" s="1"/>
      <c r="N100" s="1"/>
      <c r="O100" s="1"/>
      <c r="P100" s="1"/>
      <c r="Q100" s="1"/>
      <c r="R100" s="1"/>
      <c r="S100" s="1"/>
      <c r="T100" s="1"/>
      <c r="X100" s="1"/>
    </row>
    <row r="101" spans="12:24" x14ac:dyDescent="0.2">
      <c r="L101" s="1"/>
      <c r="M101" s="1"/>
      <c r="N101" s="1"/>
      <c r="O101" s="1"/>
      <c r="P101" s="1"/>
      <c r="Q101" s="1"/>
      <c r="R101" s="1"/>
      <c r="S101" s="1"/>
      <c r="T101" s="1"/>
      <c r="X101" s="1"/>
    </row>
    <row r="102" spans="12:24" x14ac:dyDescent="0.2">
      <c r="L102" s="1"/>
      <c r="M102" s="1"/>
      <c r="N102" s="1"/>
      <c r="O102" s="1"/>
      <c r="P102" s="1"/>
      <c r="Q102" s="1"/>
      <c r="R102" s="1"/>
      <c r="S102" s="1"/>
      <c r="T102" s="1"/>
      <c r="X102" s="1"/>
    </row>
    <row r="103" spans="12:24" x14ac:dyDescent="0.2">
      <c r="L103" s="1"/>
      <c r="M103" s="1"/>
      <c r="N103" s="1"/>
      <c r="O103" s="1"/>
      <c r="P103" s="1"/>
      <c r="Q103" s="1"/>
      <c r="R103" s="1"/>
      <c r="S103" s="1"/>
      <c r="T103" s="1"/>
      <c r="X103" s="1"/>
    </row>
    <row r="104" spans="12:24" x14ac:dyDescent="0.2">
      <c r="L104" s="1"/>
      <c r="M104" s="1"/>
      <c r="N104" s="1"/>
      <c r="O104" s="1"/>
      <c r="P104" s="1"/>
      <c r="Q104" s="1"/>
      <c r="R104" s="1"/>
      <c r="S104" s="1"/>
      <c r="T104" s="1"/>
      <c r="X104" s="1"/>
    </row>
    <row r="105" spans="12:24" x14ac:dyDescent="0.2">
      <c r="L105" s="1"/>
      <c r="M105" s="1"/>
      <c r="N105" s="1"/>
      <c r="O105" s="1"/>
      <c r="P105" s="1"/>
      <c r="Q105" s="1"/>
      <c r="R105" s="1"/>
      <c r="S105" s="1"/>
      <c r="T105" s="1"/>
      <c r="X105" s="1"/>
    </row>
    <row r="106" spans="12:24" x14ac:dyDescent="0.2">
      <c r="L106" s="1"/>
      <c r="M106" s="1"/>
      <c r="N106" s="1"/>
      <c r="O106" s="1"/>
      <c r="P106" s="1"/>
      <c r="Q106" s="1"/>
      <c r="R106" s="1"/>
      <c r="S106" s="1"/>
      <c r="T106" s="1"/>
      <c r="X106" s="1"/>
    </row>
    <row r="107" spans="12:24" x14ac:dyDescent="0.2">
      <c r="L107" s="1"/>
      <c r="M107" s="1"/>
      <c r="N107" s="1"/>
      <c r="O107" s="1"/>
      <c r="P107" s="1"/>
      <c r="Q107" s="1"/>
      <c r="R107" s="1"/>
      <c r="S107" s="1"/>
      <c r="T107" s="1"/>
      <c r="X107" s="1"/>
    </row>
    <row r="108" spans="12:24" x14ac:dyDescent="0.2">
      <c r="L108" s="1"/>
      <c r="M108" s="1"/>
      <c r="N108" s="1"/>
      <c r="O108" s="1"/>
      <c r="P108" s="1"/>
      <c r="Q108" s="1"/>
      <c r="R108" s="1"/>
      <c r="S108" s="1"/>
      <c r="T108" s="1"/>
      <c r="X108" s="1"/>
    </row>
    <row r="109" spans="12:24" x14ac:dyDescent="0.2">
      <c r="L109" s="1"/>
      <c r="M109" s="1"/>
      <c r="N109" s="1"/>
      <c r="O109" s="1"/>
      <c r="P109" s="1"/>
      <c r="Q109" s="1"/>
      <c r="R109" s="1"/>
      <c r="S109" s="1"/>
      <c r="T109" s="1"/>
      <c r="X109" s="1"/>
    </row>
    <row r="110" spans="12:24" x14ac:dyDescent="0.2">
      <c r="L110" s="1"/>
      <c r="M110" s="1"/>
      <c r="N110" s="1"/>
      <c r="O110" s="1"/>
      <c r="P110" s="1"/>
      <c r="Q110" s="1"/>
      <c r="R110" s="1"/>
      <c r="S110" s="1"/>
      <c r="T110" s="1"/>
      <c r="X110" s="1"/>
    </row>
    <row r="111" spans="12:24" x14ac:dyDescent="0.2">
      <c r="Q111" s="1"/>
      <c r="R111" s="1"/>
      <c r="S111" s="1"/>
      <c r="T111" s="1"/>
      <c r="X111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5</vt:i4>
      </vt:variant>
    </vt:vector>
  </HeadingPairs>
  <TitlesOfParts>
    <vt:vector size="25" baseType="lpstr">
      <vt:lpstr>TABELLA</vt:lpstr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PROSPETTO 1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</vt:lpstr>
      <vt:lpstr>TABELLA!_1632041169</vt:lpstr>
      <vt:lpstr>'PROSPETTO 1'!Area_stampa</vt:lpstr>
      <vt:lpstr>'PROSPETTO 3'!Area_stampa</vt:lpstr>
      <vt:lpstr>'PROSPETTO 5'!Area_stampa</vt:lpstr>
      <vt:lpstr>'PROSPETTO 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2022-09-12T07:02:53Z</cp:lastPrinted>
  <dcterms:created xsi:type="dcterms:W3CDTF">2019-09-24T09:45:09Z</dcterms:created>
  <dcterms:modified xsi:type="dcterms:W3CDTF">2024-05-08T09:33:59Z</dcterms:modified>
</cp:coreProperties>
</file>