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yperv4balbo\SECIP\6 - CensIP 2020\Tavole 2020 Uscita 2023\Tavole formattate 2020\"/>
    </mc:Choice>
  </mc:AlternateContent>
  <bookViews>
    <workbookView xWindow="0" yWindow="0" windowWidth="19200" windowHeight="5595"/>
  </bookViews>
  <sheets>
    <sheet name="Tavola 4.1" sheetId="1" r:id="rId1"/>
    <sheet name="Tavola 4.2" sheetId="5" r:id="rId2"/>
    <sheet name="Tavola 4.3" sheetId="3" r:id="rId3"/>
    <sheet name="Tavola 4.4" sheetId="4" r:id="rId4"/>
    <sheet name="Tavola 4.5" sheetId="6" r:id="rId5"/>
    <sheet name="Tavola 4.6" sheetId="12" r:id="rId6"/>
    <sheet name="Tavola 4.7" sheetId="7" r:id="rId7"/>
    <sheet name="Tavola 4.8" sheetId="10" r:id="rId8"/>
    <sheet name="Tavola 4.9" sheetId="11" r:id="rId9"/>
    <sheet name="Tavola 4.10" sheetId="14" r:id="rId10"/>
    <sheet name="Tavola 4.11" sheetId="15" r:id="rId11"/>
    <sheet name="Tavola 2.10" sheetId="13" r:id="rId12"/>
  </sheets>
  <definedNames>
    <definedName name="DatiEsterni_1" localSheetId="0">'Tavola 4.1'!$A$2:$H$9</definedName>
    <definedName name="DatiEsterni_1" localSheetId="1">'Tavola 4.2'!$A$3:$N$12</definedName>
    <definedName name="DatiEsterni_1" localSheetId="2">'Tavola 4.3'!$A$3:$D$25</definedName>
    <definedName name="DatiEsterni_1" localSheetId="6">'Tavola 4.7'!$A$2:$M$9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4" l="1"/>
  <c r="T9" i="14"/>
  <c r="T8" i="14"/>
  <c r="T7" i="14"/>
  <c r="T6" i="14"/>
  <c r="T5" i="14"/>
  <c r="T4" i="14"/>
</calcChain>
</file>

<file path=xl/connections.xml><?xml version="1.0" encoding="utf-8"?>
<connections xmlns="http://schemas.openxmlformats.org/spreadsheetml/2006/main">
  <connection id="1" name="Connessione" type="4" refreshedVersion="5" background="1" saveData="1">
    <webPr sourceData="1" parsePre="1" consecutive="1" xl2000="1" url="file://D:\SASWORK\macchia\_TD3928_PR2XHSI104_\sashtml.htm#IDX1" htmlTables="1">
      <tables count="1">
        <x v="4"/>
      </tables>
    </webPr>
  </connection>
  <connection id="2" name="Connessione1" type="4" refreshedVersion="5" background="1" saveData="1">
    <webPr sourceData="1" parsePre="1" consecutive="1" xl2000="1" url="file://D:\SASWORK\macchia\_TD3928_PR2XHSI104_\sashtml.htm#IDX" htmlTables="1">
      <tables count="1">
        <x v="2"/>
      </tables>
    </webPr>
  </connection>
  <connection id="3" name="Connessione11" type="4" refreshedVersion="5" background="1" saveData="1">
    <webPr sourceData="1" parsePre="1" consecutive="1" xl2000="1" url="file://D:\SASWORK\macchia\_TD676_PR2XHSI101_\sashtml.htm#IDX3" htmlTables="1">
      <tables count="1">
        <x v="8"/>
      </tables>
    </webPr>
  </connection>
  <connection id="4" name="Connessione2" type="4" refreshedVersion="5" background="1" saveData="1">
    <webPr sourceData="1" parsePre="1" consecutive="1" xl2000="1" url="file://D:\SASWORK\macchia\_TD5348_PR2XHSI103_\sashtml.htm#IDX" htmlTables="1">
      <tables count="1">
        <x v="2"/>
      </tables>
    </webPr>
  </connection>
  <connection id="5" name="Connessione3" type="4" refreshedVersion="5" background="1" saveData="1">
    <webPr sourceData="1" parsePre="1" consecutive="1" xl2000="1" url="file://D:\SASWORK\macchia\_TD5036_PR2XHSI104_\sashtml.htm#IDX" htmlTables="1">
      <tables count="1">
        <x v="2"/>
      </tables>
    </webPr>
  </connection>
  <connection id="6" name="Connessione4" type="4" refreshedVersion="5" background="1" saveData="1">
    <webPr sourceData="1" parsePre="1" consecutive="1" xl2000="1" url="file://D:\SASWORK\macchia\_TD5348_PR2XHSI103_\sashtml.htm#IDX" htmlTables="1">
      <tables count="1">
        <x v="2"/>
      </tables>
    </webPr>
  </connection>
  <connection id="7" name="Connessione5" type="4" refreshedVersion="5" background="1" saveData="1">
    <webPr sourceData="1" parsePre="1" consecutive="1" xl2000="1" url="file://D:\SASWORK\macchia\_TD5348_PR2XHSI103_\sashtml.htm#IDX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<sst xmlns="http://schemas.openxmlformats.org/spreadsheetml/2006/main" count="397" uniqueCount="142">
  <si>
    <t>Attività formative</t>
  </si>
  <si>
    <t>v.a.</t>
  </si>
  <si>
    <t>Partecipanti</t>
  </si>
  <si>
    <t>Piemonte</t>
  </si>
  <si>
    <t>Valle d'Aosta/Vallée d'Aoste</t>
  </si>
  <si>
    <t>Liguria</t>
  </si>
  <si>
    <t>Lombardia</t>
  </si>
  <si>
    <t>Trentino - 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</si>
  <si>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</si>
  <si>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</si>
  <si>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</si>
  <si>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</si>
  <si>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</si>
  <si>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</si>
  <si>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</si>
  <si>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</si>
  <si>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</si>
  <si>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</si>
  <si>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</si>
  <si>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</si>
  <si>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</si>
  <si>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</si>
  <si>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</si>
  <si>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</si>
  <si>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</si>
  <si>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</si>
  <si>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</si>
  <si>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</si>
  <si>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</si>
  <si>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</si>
  <si>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</si>
  <si>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Aula</t>
  </si>
  <si>
    <t>E-learning</t>
  </si>
  <si>
    <t>Learning on the job</t>
  </si>
  <si>
    <t>Videoconferenza/
webinar/weebmeeting</t>
  </si>
  <si>
    <t>Telefono</t>
  </si>
  <si>
    <t>Conevegno/
Conferenza</t>
  </si>
  <si>
    <t>Autoapprendimento</t>
  </si>
  <si>
    <t xml:space="preserve">Attività formative </t>
  </si>
  <si>
    <t>Totale</t>
  </si>
  <si>
    <t>Fonte: Istat, Censimento permanente istituzioni pubbliche</t>
  </si>
  <si>
    <t>REGIONE E RIPARTIZIONE GEOGRAFICA</t>
  </si>
  <si>
    <t>Blendend learning</t>
  </si>
  <si>
    <r>
      <t xml:space="preserve">Tavola 2.10 - Attività formative e partecipanti per modalità di erogazione, regione e ripartizione geografica - Anno 2020 </t>
    </r>
    <r>
      <rPr>
        <sz val="9"/>
        <color theme="1"/>
        <rFont val="Arial"/>
        <family val="2"/>
      </rPr>
      <t>(valori percentuali)</t>
    </r>
  </si>
  <si>
    <t>MODALITÀ DI EROGAZIONE</t>
  </si>
  <si>
    <t>MINISTERO DELLA DIFESA - FORZE ARMATE</t>
  </si>
  <si>
    <t>FORZE DI POLIZIA</t>
  </si>
  <si>
    <t>TOTALE FORZE DI POLIZIA</t>
  </si>
  <si>
    <t>CAPITANERIE DI PORTO</t>
  </si>
  <si>
    <t>Valori assoluti</t>
  </si>
  <si>
    <t>%</t>
  </si>
  <si>
    <t>Variazione del personale dipendente 
2020/2017</t>
  </si>
  <si>
    <t>Personale dipendente a tempo indeterminato</t>
  </si>
  <si>
    <t>Personale dipendente a tempo determinato</t>
  </si>
  <si>
    <t>Totale personale dipendente 2017</t>
  </si>
  <si>
    <t>Totale personale dipendente</t>
  </si>
  <si>
    <t>ISTITUZIONI</t>
  </si>
  <si>
    <t>Maschi</t>
  </si>
  <si>
    <t>Femmine</t>
  </si>
  <si>
    <t>% pers per forza</t>
  </si>
  <si>
    <t>a tempo indeterminato</t>
  </si>
  <si>
    <t>a tempo determinato</t>
  </si>
  <si>
    <t>Femmine su totale personale</t>
  </si>
  <si>
    <t>POLIZIA DI STATO</t>
  </si>
  <si>
    <t>ARMA DEI CARABINIERI</t>
  </si>
  <si>
    <t>GUARDIA DI FINANZA</t>
  </si>
  <si>
    <t>POLIZIA PENITENZIARIA</t>
  </si>
  <si>
    <t>Totale dipendenti</t>
  </si>
  <si>
    <t xml:space="preserve"> POLIZIA DI STATO</t>
  </si>
  <si>
    <t xml:space="preserve"> GUARDIA DI FINANZA</t>
  </si>
  <si>
    <t xml:space="preserve"> POLIZIA PENITENZIARIA</t>
  </si>
  <si>
    <t>variazione in punti percentuali sul 2017</t>
  </si>
  <si>
    <t>var% UL sul 2017</t>
  </si>
  <si>
    <t>var%dip sul 2017</t>
  </si>
  <si>
    <t>Valle d Aosta</t>
  </si>
  <si>
    <t>Bolzano</t>
  </si>
  <si>
    <r>
      <t xml:space="preserve">Tavola 4.4 - Unità locali e personale delle Forze di polizia per regione - Anni 2020 e 2017 </t>
    </r>
    <r>
      <rPr>
        <i/>
        <sz val="9"/>
        <color theme="1"/>
        <rFont val="Arial"/>
        <family val="2"/>
      </rPr>
      <t>(valori assoluti e percentuali)</t>
    </r>
  </si>
  <si>
    <r>
      <t xml:space="preserve">Tavola 4.5 - Unità locali e personale delle Capitanerie di porto per regione - Anni 2020 e 2017 </t>
    </r>
    <r>
      <rPr>
        <i/>
        <sz val="9"/>
        <color theme="1"/>
        <rFont val="Arial"/>
        <family val="2"/>
      </rPr>
      <t>(valori assoluti e percentuali)</t>
    </r>
  </si>
  <si>
    <t>Personale Dipendente</t>
  </si>
  <si>
    <t xml:space="preserve">variazione in p.p sul 2017 Partecipanti ogni 100 dip </t>
  </si>
  <si>
    <t>Differenza Attività
2020-2017</t>
  </si>
  <si>
    <t>var% sul 2017</t>
  </si>
  <si>
    <t>Differenza Partecipanti
2020-2017</t>
  </si>
  <si>
    <r>
      <t xml:space="preserve">Tavola 4.7 - Partecipanti alle attività formative organizzate e/o finanziate dalle istituzioni pubbliche per aree tematiche -  Anno 2020 </t>
    </r>
    <r>
      <rPr>
        <i/>
        <sz val="9"/>
        <rFont val="Arial"/>
        <family val="2"/>
      </rPr>
      <t>(valori assoluti)</t>
    </r>
  </si>
  <si>
    <t>Area 1 Organizzativa</t>
  </si>
  <si>
    <t>Area 2 Manageriale</t>
  </si>
  <si>
    <t>Area 3 Comunicazione</t>
  </si>
  <si>
    <t>Area 4 Economico finanziaria</t>
  </si>
  <si>
    <t>Area 5 Controllo di gestione</t>
  </si>
  <si>
    <t>Area 6 Informatica e telematica</t>
  </si>
  <si>
    <t>Area 7 Lingue straniere</t>
  </si>
  <si>
    <t>Area 8 Multidisciplinare</t>
  </si>
  <si>
    <t>Area 9 Internazionale</t>
  </si>
  <si>
    <t>Area 10 Giuridico Normativa</t>
  </si>
  <si>
    <t>Area 11 Tecnico specialistica</t>
  </si>
  <si>
    <t>Totale partecipanti</t>
  </si>
  <si>
    <t>Totale partecipanti 2017</t>
  </si>
  <si>
    <t>2020-2017</t>
  </si>
  <si>
    <r>
      <t xml:space="preserve">Tavola 4.8 -Partecipanti alle attività formative organizzate e/o finanziate dalle istituzioni pubbliche per aree tematiche - Anno 2020 </t>
    </r>
    <r>
      <rPr>
        <i/>
        <sz val="9"/>
        <rFont val="Arial"/>
        <family val="2"/>
      </rPr>
      <t>(valori percentuali)</t>
    </r>
  </si>
  <si>
    <r>
      <t xml:space="preserve">Tavola 4.9 - Attività formative organizzate e/o finanziate dalle istituzioni pubbliche per modalità di erogazione - Anno 2020 </t>
    </r>
    <r>
      <rPr>
        <sz val="9"/>
        <color theme="1"/>
        <rFont val="Arial"/>
        <family val="2"/>
      </rPr>
      <t>(valori assoluti)</t>
    </r>
  </si>
  <si>
    <t>Modalità di erogazione</t>
  </si>
  <si>
    <t>In Aula - Num</t>
  </si>
  <si>
    <t>e-learning</t>
  </si>
  <si>
    <t>Videoconferenza webinar weebmeeting</t>
  </si>
  <si>
    <t>Telefono -</t>
  </si>
  <si>
    <t>Convegno Conferenza</t>
  </si>
  <si>
    <t>Totale Attività</t>
  </si>
  <si>
    <t>Totale Partecipanti</t>
  </si>
  <si>
    <t>Attività</t>
  </si>
  <si>
    <t xml:space="preserve"> Attività</t>
  </si>
  <si>
    <t>In Aula</t>
  </si>
  <si>
    <t>Learning on the job - Laboratori</t>
  </si>
  <si>
    <t>Videoconferenza - webinar - webmeeting</t>
  </si>
  <si>
    <t>Convengo - conferenza</t>
  </si>
  <si>
    <t>Plurimodale</t>
  </si>
  <si>
    <t>Totali valori assoluti</t>
  </si>
  <si>
    <t>CORPO DI POLIZIA PENITENZIARIA</t>
  </si>
  <si>
    <r>
      <t xml:space="preserve">Tavola 4.11 - Modalità di gestione delle attività formative - Anni 2020 e 2017  </t>
    </r>
    <r>
      <rPr>
        <i/>
        <sz val="9"/>
        <color theme="1"/>
        <rFont val="Arial"/>
        <family val="2"/>
      </rPr>
      <t>(valori percentuali)</t>
    </r>
  </si>
  <si>
    <t>Variazione in punti percentuali sul 2017</t>
  </si>
  <si>
    <t>Gestione diretta</t>
  </si>
  <si>
    <t>Gestione indiretta</t>
  </si>
  <si>
    <t>Altra istituzione pubblica</t>
  </si>
  <si>
    <t>Scuola pubblica di settore</t>
  </si>
  <si>
    <t>Impresa privata</t>
  </si>
  <si>
    <t>Ente internazionale</t>
  </si>
  <si>
    <t>MARICOGECAP</t>
  </si>
  <si>
    <r>
      <t xml:space="preserve">Tavola 4.10 - Attività formative organizzate e/o finanziate dalle istituzioni pubbliche per modalità di erogazione - Anno 2020 </t>
    </r>
    <r>
      <rPr>
        <sz val="9"/>
        <color theme="1"/>
        <rFont val="Arial"/>
        <family val="2"/>
      </rPr>
      <t>(valori percentuali)</t>
    </r>
  </si>
  <si>
    <t>Totale partecipanti 2020</t>
  </si>
  <si>
    <t xml:space="preserve">Partecipanti ogni 100 dipendenti </t>
  </si>
  <si>
    <r>
      <t xml:space="preserve">Tavola 4.6 - Attività formative organizzate e/o finanziate dalle istituzioni pubbliche e relativi partecipanti - Anni 2020 e 2017 </t>
    </r>
    <r>
      <rPr>
        <i/>
        <sz val="9"/>
        <color theme="1"/>
        <rFont val="Arial"/>
        <family val="2"/>
      </rPr>
      <t>(valori assoluti e percentuali)</t>
    </r>
  </si>
  <si>
    <t xml:space="preserve"> ARMA DEI CARABINIERI</t>
  </si>
  <si>
    <t>Totale Dipendenti</t>
  </si>
  <si>
    <t>Totale Dipendenti 2020-2017</t>
  </si>
  <si>
    <t>REGIONI</t>
  </si>
  <si>
    <t xml:space="preserve">Personale per 1000 pop. res. </t>
  </si>
  <si>
    <t>Numero Unità locali</t>
  </si>
  <si>
    <t>Numero Unità locali 2020-2017</t>
  </si>
  <si>
    <t>var% dip sul 2017</t>
  </si>
  <si>
    <r>
      <rPr>
        <b/>
        <sz val="9"/>
        <color theme="1"/>
        <rFont val="Arial"/>
        <family val="2"/>
      </rPr>
      <t xml:space="preserve">Tavola 4.1 - Personale dipendente per istituzione e tipo di contratto - Anni 2020 e 2017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 e percentuali</t>
    </r>
    <r>
      <rPr>
        <sz val="9"/>
        <color theme="1"/>
        <rFont val="Arial"/>
        <family val="2"/>
      </rPr>
      <t>)</t>
    </r>
  </si>
  <si>
    <r>
      <rPr>
        <b/>
        <sz val="9"/>
        <color theme="1"/>
        <rFont val="Arial"/>
        <family val="2"/>
      </rPr>
      <t>Tavola 4.2 - Personale per istituzione genere e tipo di contratto  -  Anni 2020 e 2017</t>
    </r>
    <r>
      <rPr>
        <sz val="9"/>
        <color theme="1"/>
        <rFont val="Arial"/>
        <family val="2"/>
      </rPr>
      <t xml:space="preserve"> (</t>
    </r>
    <r>
      <rPr>
        <i/>
        <sz val="9"/>
        <color theme="1"/>
        <rFont val="Arial"/>
        <family val="2"/>
      </rPr>
      <t>valori assoluti e percentuali</t>
    </r>
    <r>
      <rPr>
        <sz val="9"/>
        <color theme="1"/>
        <rFont val="Arial"/>
        <family val="2"/>
      </rPr>
      <t>)</t>
    </r>
  </si>
  <si>
    <r>
      <t xml:space="preserve">Tavola 4.3 - Unità locali e personale del Ministero della Difesa - Forze armate per regione - Anni 2020 e 2017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 e percentuali</t>
    </r>
    <r>
      <rPr>
        <b/>
        <sz val="9"/>
        <color theme="1"/>
        <rFont val="Arial"/>
        <family val="2"/>
      </rPr>
      <t>)</t>
    </r>
  </si>
  <si>
    <t>Partecipanti ogni 100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</si>
</sst>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MS Sans Serif"/>
      <family val="2"/>
    </font>
    <font>
      <sz val="7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sz val="7"/>
      <color rgb="FF000000"/>
      <name val="Arial"/>
      <family val="2"/>
    </font>
    <font>
      <i/>
      <sz val="7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60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5" fillId="0" borderId="0" xfId="0" applyFont="1"/>
    <xf numFmtId="3" fontId="5" fillId="0" borderId="0" xfId="0" applyNumberFormat="1" applyFont="1" applyFill="1" applyBorder="1"/>
    <xf numFmtId="0" fontId="10" fillId="0" borderId="1" xfId="0" applyFont="1" applyBorder="1"/>
    <xf numFmtId="0" fontId="7" fillId="0" borderId="0" xfId="0" applyFo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Border="1"/>
    <xf numFmtId="164" fontId="10" fillId="0" borderId="1" xfId="0" applyNumberFormat="1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 applyBorder="1"/>
    <xf numFmtId="3" fontId="13" fillId="0" borderId="0" xfId="0" applyNumberFormat="1" applyFont="1"/>
    <xf numFmtId="3" fontId="1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65" fontId="10" fillId="0" borderId="1" xfId="0" applyNumberFormat="1" applyFont="1" applyBorder="1"/>
    <xf numFmtId="3" fontId="1" fillId="0" borderId="6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14" fillId="0" borderId="0" xfId="0" applyFont="1"/>
    <xf numFmtId="3" fontId="13" fillId="0" borderId="0" xfId="0" applyNumberFormat="1" applyFont="1" applyBorder="1"/>
    <xf numFmtId="0" fontId="14" fillId="0" borderId="0" xfId="0" applyFont="1" applyBorder="1"/>
    <xf numFmtId="3" fontId="15" fillId="0" borderId="0" xfId="0" applyNumberFormat="1" applyFont="1" applyBorder="1"/>
    <xf numFmtId="3" fontId="15" fillId="0" borderId="0" xfId="0" applyNumberFormat="1" applyFont="1"/>
    <xf numFmtId="164" fontId="0" fillId="0" borderId="0" xfId="0" applyNumberFormat="1"/>
    <xf numFmtId="0" fontId="11" fillId="0" borderId="0" xfId="0" applyFont="1" applyBorder="1" applyAlignment="1">
      <alignment horizontal="left" vertical="center"/>
    </xf>
    <xf numFmtId="165" fontId="5" fillId="0" borderId="0" xfId="0" applyNumberFormat="1" applyFont="1"/>
    <xf numFmtId="0" fontId="11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2" fontId="5" fillId="0" borderId="0" xfId="0" applyNumberFormat="1" applyFont="1" applyBorder="1"/>
    <xf numFmtId="0" fontId="17" fillId="0" borderId="0" xfId="0" applyFont="1" applyBorder="1"/>
    <xf numFmtId="3" fontId="17" fillId="0" borderId="0" xfId="0" applyNumberFormat="1" applyFont="1" applyBorder="1"/>
    <xf numFmtId="2" fontId="17" fillId="0" borderId="0" xfId="0" applyNumberFormat="1" applyFont="1" applyBorder="1"/>
    <xf numFmtId="3" fontId="3" fillId="0" borderId="0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2" fontId="10" fillId="0" borderId="1" xfId="0" applyNumberFormat="1" applyFont="1" applyBorder="1"/>
    <xf numFmtId="164" fontId="5" fillId="0" borderId="0" xfId="0" applyNumberFormat="1" applyFont="1" applyBorder="1"/>
    <xf numFmtId="164" fontId="17" fillId="0" borderId="0" xfId="0" applyNumberFormat="1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/>
    <xf numFmtId="3" fontId="5" fillId="0" borderId="0" xfId="0" applyNumberFormat="1" applyFont="1"/>
    <xf numFmtId="0" fontId="1" fillId="0" borderId="0" xfId="0" applyFont="1" applyBorder="1"/>
    <xf numFmtId="3" fontId="1" fillId="0" borderId="0" xfId="0" applyNumberFormat="1" applyFont="1" applyBorder="1"/>
    <xf numFmtId="0" fontId="5" fillId="0" borderId="1" xfId="0" applyFont="1" applyBorder="1"/>
    <xf numFmtId="0" fontId="5" fillId="0" borderId="3" xfId="0" applyFont="1" applyBorder="1"/>
    <xf numFmtId="164" fontId="5" fillId="0" borderId="1" xfId="0" applyNumberFormat="1" applyFont="1" applyBorder="1"/>
    <xf numFmtId="164" fontId="1" fillId="0" borderId="1" xfId="0" applyNumberFormat="1" applyFont="1" applyBorder="1"/>
    <xf numFmtId="165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3" fontId="5" fillId="0" borderId="1" xfId="0" applyNumberFormat="1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/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6" fillId="0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/>
    </xf>
    <xf numFmtId="0" fontId="7" fillId="0" borderId="3" xfId="0" applyFont="1" applyBorder="1"/>
    <xf numFmtId="0" fontId="5" fillId="0" borderId="0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3" xfId="0" applyBorder="1"/>
    <xf numFmtId="0" fontId="13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8" fillId="0" borderId="1" xfId="0" applyFont="1" applyBorder="1" applyAlignment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Fill="1" applyBorder="1"/>
    <xf numFmtId="3" fontId="10" fillId="0" borderId="1" xfId="0" applyNumberFormat="1" applyFont="1" applyFill="1" applyBorder="1"/>
    <xf numFmtId="164" fontId="10" fillId="0" borderId="1" xfId="0" applyNumberFormat="1" applyFont="1" applyFill="1" applyBorder="1"/>
    <xf numFmtId="2" fontId="10" fillId="0" borderId="1" xfId="0" applyNumberFormat="1" applyFont="1" applyFill="1" applyBorder="1"/>
    <xf numFmtId="165" fontId="10" fillId="0" borderId="1" xfId="0" applyNumberFormat="1" applyFont="1" applyFill="1" applyBorder="1"/>
    <xf numFmtId="0" fontId="19" fillId="0" borderId="1" xfId="0" applyFont="1" applyBorder="1"/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iEsterni_1" growShrinkType="overwriteClear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tiEsterni_1" growShrinkType="overwriteClear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atiEsterni_1" growShrinkType="overwriteClear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workbookViewId="0">
      <selection sqref="A1:M1"/>
    </sheetView>
  </sheetViews>
  <sheetFormatPr defaultRowHeight="15" x14ac:dyDescent="0.25"/>
  <cols>
    <col min="1" max="1" width="30.5703125" style="8" customWidth="1"/>
    <col min="2" max="2" width="9.42578125" style="8" bestFit="1" customWidth="1"/>
    <col min="3" max="3" width="9" style="8" customWidth="1"/>
    <col min="4" max="4" width="0.7109375" style="8" customWidth="1"/>
    <col min="5" max="5" width="9.42578125" style="2" bestFit="1" customWidth="1"/>
    <col min="6" max="6" width="5" style="8" customWidth="1"/>
    <col min="7" max="7" width="1.28515625" style="8" customWidth="1"/>
    <col min="8" max="8" width="7.42578125" style="8" bestFit="1" customWidth="1"/>
    <col min="9" max="9" width="1.28515625" style="8" customWidth="1"/>
    <col min="10" max="10" width="7.42578125" style="8" bestFit="1" customWidth="1"/>
    <col min="11" max="11" width="0.85546875" style="2" customWidth="1"/>
    <col min="12" max="12" width="9.42578125" style="8" bestFit="1" customWidth="1"/>
    <col min="13" max="13" width="7.5703125" style="8" customWidth="1"/>
  </cols>
  <sheetData>
    <row r="1" spans="1:13" ht="23.25" customHeight="1" x14ac:dyDescent="0.25">
      <c r="A1" s="146" t="s">
        <v>138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9.25" customHeight="1" x14ac:dyDescent="0.25">
      <c r="A2" s="102" t="s">
        <v>56</v>
      </c>
      <c r="B2" s="97" t="s">
        <v>52</v>
      </c>
      <c r="C2" s="97"/>
      <c r="D2" s="44"/>
      <c r="E2" s="97" t="s">
        <v>53</v>
      </c>
      <c r="F2" s="97"/>
      <c r="G2" s="44"/>
      <c r="H2" s="101" t="s">
        <v>55</v>
      </c>
      <c r="I2" s="35"/>
      <c r="J2" s="99" t="s">
        <v>54</v>
      </c>
      <c r="K2" s="36"/>
      <c r="L2" s="98" t="s">
        <v>51</v>
      </c>
      <c r="M2" s="98"/>
    </row>
    <row r="3" spans="1:13" ht="10.5" customHeight="1" x14ac:dyDescent="0.25">
      <c r="A3" s="103"/>
      <c r="B3" s="32" t="s">
        <v>49</v>
      </c>
      <c r="C3" s="32" t="s">
        <v>50</v>
      </c>
      <c r="D3" s="12"/>
      <c r="E3" s="32" t="s">
        <v>49</v>
      </c>
      <c r="F3" s="32" t="s">
        <v>50</v>
      </c>
      <c r="G3" s="12"/>
      <c r="H3" s="96"/>
      <c r="I3" s="10"/>
      <c r="J3" s="100"/>
      <c r="K3" s="10"/>
      <c r="L3" s="42" t="s">
        <v>49</v>
      </c>
      <c r="M3" s="42" t="s">
        <v>50</v>
      </c>
    </row>
    <row r="4" spans="1:13" x14ac:dyDescent="0.25">
      <c r="A4" s="10" t="s">
        <v>45</v>
      </c>
      <c r="B4" s="13">
        <v>136142</v>
      </c>
      <c r="C4" s="46">
        <v>82.863855480352527</v>
      </c>
      <c r="D4" s="37"/>
      <c r="E4" s="13">
        <v>28154</v>
      </c>
      <c r="F4" s="46">
        <v>17.136144519647463</v>
      </c>
      <c r="G4" s="37"/>
      <c r="H4" s="13">
        <v>164296</v>
      </c>
      <c r="I4" s="10"/>
      <c r="J4" s="13">
        <v>165387</v>
      </c>
      <c r="K4" s="13"/>
      <c r="L4" s="13">
        <v>-1091</v>
      </c>
      <c r="M4" s="46">
        <v>-0.65966490715715265</v>
      </c>
    </row>
    <row r="5" spans="1:13" ht="10.5" customHeight="1" x14ac:dyDescent="0.25">
      <c r="A5" s="60" t="s">
        <v>46</v>
      </c>
      <c r="B5" s="13"/>
      <c r="C5" s="46"/>
      <c r="D5" s="37"/>
      <c r="E5" s="13"/>
      <c r="F5" s="46"/>
      <c r="G5" s="37"/>
      <c r="H5" s="13"/>
      <c r="I5" s="10"/>
      <c r="J5" s="13"/>
      <c r="K5" s="13"/>
      <c r="L5" s="10"/>
      <c r="M5" s="46"/>
    </row>
    <row r="6" spans="1:13" x14ac:dyDescent="0.25">
      <c r="A6" s="10" t="s">
        <v>68</v>
      </c>
      <c r="B6" s="13">
        <v>97793</v>
      </c>
      <c r="C6" s="46">
        <v>100</v>
      </c>
      <c r="D6" s="37"/>
      <c r="E6" s="13">
        <v>0</v>
      </c>
      <c r="F6" s="46">
        <v>0</v>
      </c>
      <c r="G6" s="37"/>
      <c r="H6" s="13">
        <v>97793</v>
      </c>
      <c r="I6" s="10"/>
      <c r="J6" s="13">
        <v>94715</v>
      </c>
      <c r="K6" s="13"/>
      <c r="L6" s="13">
        <v>3078</v>
      </c>
      <c r="M6" s="46">
        <v>3.2497492477432299</v>
      </c>
    </row>
    <row r="7" spans="1:13" x14ac:dyDescent="0.25">
      <c r="A7" s="10" t="s">
        <v>130</v>
      </c>
      <c r="B7" s="13">
        <v>109035</v>
      </c>
      <c r="C7" s="46">
        <v>99.954164183893283</v>
      </c>
      <c r="D7" s="37"/>
      <c r="E7" s="13">
        <v>50</v>
      </c>
      <c r="F7" s="46">
        <v>4.5835816106705785E-2</v>
      </c>
      <c r="G7" s="37"/>
      <c r="H7" s="13">
        <v>109085</v>
      </c>
      <c r="I7" s="10"/>
      <c r="J7" s="13">
        <v>109819</v>
      </c>
      <c r="K7" s="13"/>
      <c r="L7" s="13">
        <v>-734</v>
      </c>
      <c r="M7" s="46">
        <v>-0.66837250384723956</v>
      </c>
    </row>
    <row r="8" spans="1:13" x14ac:dyDescent="0.25">
      <c r="A8" s="10" t="s">
        <v>69</v>
      </c>
      <c r="B8" s="13">
        <v>58409</v>
      </c>
      <c r="C8" s="46">
        <v>100</v>
      </c>
      <c r="D8" s="37"/>
      <c r="E8" s="13">
        <v>0</v>
      </c>
      <c r="F8" s="46">
        <v>0</v>
      </c>
      <c r="G8" s="37"/>
      <c r="H8" s="13">
        <v>58409</v>
      </c>
      <c r="I8" s="10"/>
      <c r="J8" s="13">
        <v>59167</v>
      </c>
      <c r="K8" s="13"/>
      <c r="L8" s="13">
        <v>-758</v>
      </c>
      <c r="M8" s="46">
        <v>-1.2811195429884903</v>
      </c>
    </row>
    <row r="9" spans="1:13" x14ac:dyDescent="0.25">
      <c r="A9" s="10" t="s">
        <v>70</v>
      </c>
      <c r="B9" s="13">
        <v>36996</v>
      </c>
      <c r="C9" s="46">
        <v>100</v>
      </c>
      <c r="D9" s="37"/>
      <c r="E9" s="13">
        <v>0</v>
      </c>
      <c r="F9" s="46">
        <v>0</v>
      </c>
      <c r="G9" s="37"/>
      <c r="H9" s="13">
        <v>36996</v>
      </c>
      <c r="I9" s="10"/>
      <c r="J9" s="13">
        <v>36724</v>
      </c>
      <c r="K9" s="13"/>
      <c r="L9" s="13">
        <v>272</v>
      </c>
      <c r="M9" s="46">
        <v>0.74066005881712227</v>
      </c>
    </row>
    <row r="10" spans="1:13" x14ac:dyDescent="0.25">
      <c r="A10" s="38" t="s">
        <v>47</v>
      </c>
      <c r="B10" s="41">
        <v>302233</v>
      </c>
      <c r="C10" s="47">
        <v>99.983459208754709</v>
      </c>
      <c r="D10" s="40"/>
      <c r="E10" s="39">
        <v>50</v>
      </c>
      <c r="F10" s="47">
        <v>1.654079124529001E-2</v>
      </c>
      <c r="G10" s="40"/>
      <c r="H10" s="39">
        <v>302283</v>
      </c>
      <c r="I10" s="38"/>
      <c r="J10" s="39">
        <v>300425</v>
      </c>
      <c r="K10" s="39"/>
      <c r="L10" s="39">
        <v>1858</v>
      </c>
      <c r="M10" s="47">
        <v>0.61845718565365737</v>
      </c>
    </row>
    <row r="11" spans="1:13" x14ac:dyDescent="0.25">
      <c r="A11" s="10" t="s">
        <v>48</v>
      </c>
      <c r="B11" s="13">
        <v>8317</v>
      </c>
      <c r="C11" s="46">
        <v>81.836072025976577</v>
      </c>
      <c r="D11" s="37"/>
      <c r="E11" s="13">
        <v>1846</v>
      </c>
      <c r="F11" s="46">
        <v>18.163927974023419</v>
      </c>
      <c r="G11" s="37"/>
      <c r="H11" s="13">
        <v>10163</v>
      </c>
      <c r="I11" s="10"/>
      <c r="J11" s="13">
        <v>10754</v>
      </c>
      <c r="K11" s="13"/>
      <c r="L11" s="13">
        <v>-591</v>
      </c>
      <c r="M11" s="46">
        <v>-5.4956295331969507</v>
      </c>
    </row>
    <row r="12" spans="1:13" x14ac:dyDescent="0.25">
      <c r="A12" s="6" t="s">
        <v>39</v>
      </c>
      <c r="B12" s="14">
        <v>446692</v>
      </c>
      <c r="C12" s="11">
        <v>93.696800365816316</v>
      </c>
      <c r="D12" s="45"/>
      <c r="E12" s="14">
        <v>30050</v>
      </c>
      <c r="F12" s="11">
        <v>6.3031996341836889</v>
      </c>
      <c r="G12" s="45"/>
      <c r="H12" s="14">
        <v>476742</v>
      </c>
      <c r="I12" s="6"/>
      <c r="J12" s="14">
        <v>476566</v>
      </c>
      <c r="K12" s="14"/>
      <c r="L12" s="14">
        <v>176</v>
      </c>
      <c r="M12" s="11">
        <v>3.6930876310941191E-2</v>
      </c>
    </row>
    <row r="13" spans="1:13" x14ac:dyDescent="0.25">
      <c r="A13" s="9" t="s">
        <v>40</v>
      </c>
    </row>
    <row r="14" spans="1:13" x14ac:dyDescent="0.25">
      <c r="A14" s="9"/>
    </row>
  </sheetData>
  <mergeCells count="7">
    <mergeCell ref="A1:M1"/>
    <mergeCell ref="B2:C2"/>
    <mergeCell ref="E2:F2"/>
    <mergeCell ref="L2:M2"/>
    <mergeCell ref="J2:J3"/>
    <mergeCell ref="H2:H3"/>
    <mergeCell ref="A2:A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/>
  </sheetViews>
  <sheetFormatPr defaultRowHeight="15" x14ac:dyDescent="0.25"/>
  <cols>
    <col min="1" max="1" width="37.5703125" customWidth="1"/>
    <col min="3" max="3" width="11.42578125" customWidth="1"/>
    <col min="5" max="5" width="11.42578125" customWidth="1"/>
    <col min="6" max="6" width="9.140625" customWidth="1"/>
    <col min="7" max="7" width="11.5703125" customWidth="1"/>
    <col min="9" max="9" width="11.7109375" customWidth="1"/>
    <col min="11" max="11" width="13.42578125" customWidth="1"/>
    <col min="13" max="13" width="12.28515625" customWidth="1"/>
    <col min="15" max="15" width="12.7109375" customWidth="1"/>
    <col min="17" max="17" width="11.5703125" customWidth="1"/>
    <col min="18" max="18" width="1.140625" customWidth="1"/>
  </cols>
  <sheetData>
    <row r="1" spans="1:20" x14ac:dyDescent="0.25">
      <c r="A1" s="7" t="s">
        <v>126</v>
      </c>
    </row>
    <row r="2" spans="1:20" x14ac:dyDescent="0.25">
      <c r="A2" s="152" t="s">
        <v>56</v>
      </c>
      <c r="B2" s="98" t="s">
        <v>110</v>
      </c>
      <c r="C2" s="98"/>
      <c r="D2" s="98" t="s">
        <v>102</v>
      </c>
      <c r="E2" s="98"/>
      <c r="F2" s="98" t="s">
        <v>111</v>
      </c>
      <c r="G2" s="98"/>
      <c r="H2" s="98" t="s">
        <v>112</v>
      </c>
      <c r="I2" s="98"/>
      <c r="J2" s="98" t="s">
        <v>35</v>
      </c>
      <c r="K2" s="98"/>
      <c r="L2" s="98" t="s">
        <v>113</v>
      </c>
      <c r="M2" s="98"/>
      <c r="N2" s="98" t="s">
        <v>37</v>
      </c>
      <c r="O2" s="98"/>
      <c r="P2" s="98" t="s">
        <v>114</v>
      </c>
      <c r="Q2" s="98"/>
      <c r="R2" s="69"/>
      <c r="S2" s="124" t="s">
        <v>115</v>
      </c>
      <c r="T2" s="124"/>
    </row>
    <row r="3" spans="1:20" x14ac:dyDescent="0.25">
      <c r="A3" s="153"/>
      <c r="B3" s="70" t="s">
        <v>108</v>
      </c>
      <c r="C3" s="70" t="s">
        <v>2</v>
      </c>
      <c r="D3" s="70" t="s">
        <v>108</v>
      </c>
      <c r="E3" s="70" t="s">
        <v>2</v>
      </c>
      <c r="F3" s="70" t="s">
        <v>108</v>
      </c>
      <c r="G3" s="70" t="s">
        <v>2</v>
      </c>
      <c r="H3" s="70" t="s">
        <v>108</v>
      </c>
      <c r="I3" s="70" t="s">
        <v>2</v>
      </c>
      <c r="J3" s="70" t="s">
        <v>108</v>
      </c>
      <c r="K3" s="70" t="s">
        <v>2</v>
      </c>
      <c r="L3" s="70" t="s">
        <v>108</v>
      </c>
      <c r="M3" s="70" t="s">
        <v>2</v>
      </c>
      <c r="N3" s="70" t="s">
        <v>108</v>
      </c>
      <c r="O3" s="70" t="s">
        <v>2</v>
      </c>
      <c r="P3" s="70" t="s">
        <v>108</v>
      </c>
      <c r="Q3" s="70" t="s">
        <v>2</v>
      </c>
      <c r="R3" s="71"/>
      <c r="S3" s="70" t="s">
        <v>108</v>
      </c>
      <c r="T3" s="70" t="s">
        <v>2</v>
      </c>
    </row>
    <row r="4" spans="1:20" x14ac:dyDescent="0.25">
      <c r="A4" s="4" t="s">
        <v>45</v>
      </c>
      <c r="B4" s="72">
        <v>49.514563106796118</v>
      </c>
      <c r="C4" s="72">
        <v>49.558145589879466</v>
      </c>
      <c r="D4" s="72">
        <v>29.502674856350307</v>
      </c>
      <c r="E4" s="72">
        <v>18.818250042117839</v>
      </c>
      <c r="F4" s="72">
        <v>2.8928076084802852</v>
      </c>
      <c r="G4" s="72">
        <v>4.1826842081080668</v>
      </c>
      <c r="H4" s="72">
        <v>2.7342976025361598</v>
      </c>
      <c r="I4" s="72">
        <v>2.3570673732253073</v>
      </c>
      <c r="J4" s="72">
        <v>0</v>
      </c>
      <c r="K4" s="72">
        <v>0</v>
      </c>
      <c r="L4" s="72">
        <v>0.49534376857539136</v>
      </c>
      <c r="M4" s="72">
        <v>0.77190510468197204</v>
      </c>
      <c r="N4" s="72">
        <v>1.0699425401228453</v>
      </c>
      <c r="O4" s="72">
        <v>0.91280841744137953</v>
      </c>
      <c r="P4" s="72">
        <v>13.790370517138895</v>
      </c>
      <c r="Q4" s="72">
        <v>23.399139264545969</v>
      </c>
      <c r="R4" s="4"/>
      <c r="S4" s="72">
        <v>100.00000000000001</v>
      </c>
      <c r="T4" s="72">
        <f>C4+E4+G4+I4+K4+M4+O4+Q4</f>
        <v>100</v>
      </c>
    </row>
    <row r="5" spans="1:20" x14ac:dyDescent="0.25">
      <c r="A5" s="4" t="s">
        <v>63</v>
      </c>
      <c r="B5" s="72">
        <v>53.550295857988161</v>
      </c>
      <c r="C5" s="72">
        <v>41.774680603948902</v>
      </c>
      <c r="D5" s="72">
        <v>33.727810650887577</v>
      </c>
      <c r="E5" s="72">
        <v>25.514518002322877</v>
      </c>
      <c r="F5" s="72">
        <v>0</v>
      </c>
      <c r="G5" s="72">
        <v>0</v>
      </c>
      <c r="H5" s="72">
        <v>4.4378698224852071</v>
      </c>
      <c r="I5" s="72">
        <v>5.1428571428571423</v>
      </c>
      <c r="J5" s="72">
        <v>0.8875739644970414</v>
      </c>
      <c r="K5" s="72">
        <v>0</v>
      </c>
      <c r="L5" s="72">
        <v>1.7751479289940828</v>
      </c>
      <c r="M5" s="72">
        <v>2.4761904761904763</v>
      </c>
      <c r="N5" s="72">
        <v>0</v>
      </c>
      <c r="O5" s="72">
        <v>0</v>
      </c>
      <c r="P5" s="72">
        <v>5.6213017751479288</v>
      </c>
      <c r="Q5" s="72">
        <v>25.091753774680605</v>
      </c>
      <c r="R5" s="73"/>
      <c r="S5" s="72">
        <v>100</v>
      </c>
      <c r="T5" s="72">
        <f t="shared" ref="T5:T10" si="0">C5+E5+G5+I5+K5+M5+O5+Q5</f>
        <v>100</v>
      </c>
    </row>
    <row r="6" spans="1:20" x14ac:dyDescent="0.25">
      <c r="A6" s="4" t="s">
        <v>64</v>
      </c>
      <c r="B6" s="72">
        <v>80.188679245283026</v>
      </c>
      <c r="C6" s="72">
        <v>64.339823244069379</v>
      </c>
      <c r="D6" s="72">
        <v>6.7924528301886795</v>
      </c>
      <c r="E6" s="72">
        <v>5.7312778257691548</v>
      </c>
      <c r="F6" s="72">
        <v>1.8867924528301887</v>
      </c>
      <c r="G6" s="72">
        <v>0.46514718585952558</v>
      </c>
      <c r="H6" s="72">
        <v>3.0188679245283021</v>
      </c>
      <c r="I6" s="72">
        <v>0.54156422353644762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8.1132075471698109</v>
      </c>
      <c r="Q6" s="72">
        <v>28.922187520765497</v>
      </c>
      <c r="R6" s="73"/>
      <c r="S6" s="72">
        <v>100.00000000000001</v>
      </c>
      <c r="T6" s="72">
        <f t="shared" si="0"/>
        <v>100</v>
      </c>
    </row>
    <row r="7" spans="1:20" x14ac:dyDescent="0.25">
      <c r="A7" s="4" t="s">
        <v>65</v>
      </c>
      <c r="B7" s="72">
        <v>90.763052208835333</v>
      </c>
      <c r="C7" s="72">
        <v>33.041186050806765</v>
      </c>
      <c r="D7" s="72">
        <v>4.9196787148594376</v>
      </c>
      <c r="E7" s="72">
        <v>59.571181517486863</v>
      </c>
      <c r="F7" s="72">
        <v>0</v>
      </c>
      <c r="G7" s="72">
        <v>0</v>
      </c>
      <c r="H7" s="72">
        <v>0.30120481927710846</v>
      </c>
      <c r="I7" s="72">
        <v>0.87140482546718379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4.0160642570281126</v>
      </c>
      <c r="Q7" s="72">
        <v>6.5162276062391919</v>
      </c>
      <c r="R7" s="73"/>
      <c r="S7" s="72">
        <v>100</v>
      </c>
      <c r="T7" s="72">
        <f t="shared" si="0"/>
        <v>100</v>
      </c>
    </row>
    <row r="8" spans="1:20" x14ac:dyDescent="0.25">
      <c r="A8" s="4" t="s">
        <v>116</v>
      </c>
      <c r="B8" s="72">
        <v>5.8823529411764701</v>
      </c>
      <c r="C8" s="72">
        <v>1.0188564476885644</v>
      </c>
      <c r="D8" s="72">
        <v>29.411764705882355</v>
      </c>
      <c r="E8" s="72">
        <v>31.204379562043794</v>
      </c>
      <c r="F8" s="72">
        <v>5.8823529411764701</v>
      </c>
      <c r="G8" s="72">
        <v>1.9768856447688565</v>
      </c>
      <c r="H8" s="72">
        <v>0</v>
      </c>
      <c r="I8" s="72">
        <v>0</v>
      </c>
      <c r="J8" s="72">
        <v>0</v>
      </c>
      <c r="K8" s="72">
        <v>0</v>
      </c>
      <c r="L8" s="72">
        <v>5.8823529411764701</v>
      </c>
      <c r="M8" s="72">
        <v>1.5206812652068127</v>
      </c>
      <c r="N8" s="72">
        <v>0</v>
      </c>
      <c r="O8" s="72">
        <v>0</v>
      </c>
      <c r="P8" s="72">
        <v>52.941176470588239</v>
      </c>
      <c r="Q8" s="72">
        <v>64.279197080291965</v>
      </c>
      <c r="R8" s="73"/>
      <c r="S8" s="72">
        <v>100</v>
      </c>
      <c r="T8" s="72">
        <f t="shared" si="0"/>
        <v>100</v>
      </c>
    </row>
    <row r="9" spans="1:20" x14ac:dyDescent="0.25">
      <c r="A9" s="74" t="s">
        <v>48</v>
      </c>
      <c r="B9" s="72">
        <v>7.5</v>
      </c>
      <c r="C9" s="72">
        <v>9.7826086956521738</v>
      </c>
      <c r="D9" s="72">
        <v>0</v>
      </c>
      <c r="E9" s="72">
        <v>0</v>
      </c>
      <c r="F9" s="72">
        <v>0</v>
      </c>
      <c r="G9" s="72">
        <v>0</v>
      </c>
      <c r="H9" s="72">
        <v>92.5</v>
      </c>
      <c r="I9" s="72">
        <v>90.217391304347828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5"/>
      <c r="S9" s="72">
        <v>100</v>
      </c>
      <c r="T9" s="72">
        <f t="shared" si="0"/>
        <v>100</v>
      </c>
    </row>
    <row r="10" spans="1:20" x14ac:dyDescent="0.25">
      <c r="A10" s="6" t="s">
        <v>39</v>
      </c>
      <c r="B10" s="45">
        <v>57.023269012485812</v>
      </c>
      <c r="C10" s="45">
        <v>43.750644837229508</v>
      </c>
      <c r="D10" s="45">
        <v>24.02099886492622</v>
      </c>
      <c r="E10" s="45">
        <v>30.971735766066626</v>
      </c>
      <c r="F10" s="45">
        <v>2.2275822928490352</v>
      </c>
      <c r="G10" s="45">
        <v>1.6296054953707475</v>
      </c>
      <c r="H10" s="45">
        <v>4.0153234960272419</v>
      </c>
      <c r="I10" s="45">
        <v>2.3480220466454886</v>
      </c>
      <c r="J10" s="45">
        <v>4.2565266742338251E-2</v>
      </c>
      <c r="K10" s="45">
        <v>0</v>
      </c>
      <c r="L10" s="45">
        <v>0.45402951191827468</v>
      </c>
      <c r="M10" s="45">
        <v>0.61741467785289572</v>
      </c>
      <c r="N10" s="45">
        <v>0.76617480136208849</v>
      </c>
      <c r="O10" s="45">
        <v>0.32364041160978524</v>
      </c>
      <c r="P10" s="45">
        <v>11.450056753688989</v>
      </c>
      <c r="Q10" s="45">
        <v>20.358936765224946</v>
      </c>
      <c r="R10" s="14"/>
      <c r="S10" s="45">
        <v>100</v>
      </c>
      <c r="T10" s="45">
        <f t="shared" si="0"/>
        <v>100</v>
      </c>
    </row>
    <row r="11" spans="1:20" x14ac:dyDescent="0.25">
      <c r="A11" s="9" t="s">
        <v>40</v>
      </c>
    </row>
  </sheetData>
  <mergeCells count="10">
    <mergeCell ref="A2:A3"/>
    <mergeCell ref="N2:O2"/>
    <mergeCell ref="P2:Q2"/>
    <mergeCell ref="S2:T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/>
  </sheetViews>
  <sheetFormatPr defaultRowHeight="15" x14ac:dyDescent="0.25"/>
  <cols>
    <col min="1" max="1" width="38.140625" customWidth="1"/>
    <col min="3" max="3" width="10.140625" customWidth="1"/>
    <col min="4" max="4" width="10" customWidth="1"/>
    <col min="7" max="7" width="1" customWidth="1"/>
    <col min="9" max="9" width="10.7109375" customWidth="1"/>
    <col min="10" max="10" width="10" customWidth="1"/>
    <col min="12" max="12" width="14" customWidth="1"/>
    <col min="13" max="13" width="1.140625" customWidth="1"/>
    <col min="15" max="15" width="10.5703125" customWidth="1"/>
    <col min="16" max="16" width="10.7109375" customWidth="1"/>
    <col min="18" max="18" width="14.28515625" customWidth="1"/>
  </cols>
  <sheetData>
    <row r="1" spans="1:18" x14ac:dyDescent="0.25">
      <c r="A1" s="7" t="s">
        <v>117</v>
      </c>
    </row>
    <row r="2" spans="1:18" x14ac:dyDescent="0.25">
      <c r="A2" s="119" t="s">
        <v>56</v>
      </c>
      <c r="B2" s="126">
        <v>2020</v>
      </c>
      <c r="C2" s="126"/>
      <c r="D2" s="126"/>
      <c r="E2" s="126"/>
      <c r="F2" s="126"/>
      <c r="G2" s="77"/>
      <c r="H2" s="126">
        <v>2017</v>
      </c>
      <c r="I2" s="126"/>
      <c r="J2" s="126"/>
      <c r="K2" s="126"/>
      <c r="L2" s="126"/>
      <c r="M2" s="77"/>
      <c r="N2" s="126" t="s">
        <v>118</v>
      </c>
      <c r="O2" s="126"/>
      <c r="P2" s="126"/>
      <c r="Q2" s="126"/>
      <c r="R2" s="126"/>
    </row>
    <row r="3" spans="1:18" x14ac:dyDescent="0.25">
      <c r="A3" s="125"/>
      <c r="B3" s="101" t="s">
        <v>119</v>
      </c>
      <c r="C3" s="128" t="s">
        <v>120</v>
      </c>
      <c r="D3" s="128"/>
      <c r="E3" s="128"/>
      <c r="F3" s="128"/>
      <c r="G3" s="10"/>
      <c r="H3" s="101" t="s">
        <v>119</v>
      </c>
      <c r="I3" s="128" t="s">
        <v>120</v>
      </c>
      <c r="J3" s="128"/>
      <c r="K3" s="128"/>
      <c r="L3" s="128"/>
      <c r="M3" s="10"/>
      <c r="N3" s="101" t="s">
        <v>119</v>
      </c>
      <c r="O3" s="128" t="s">
        <v>120</v>
      </c>
      <c r="P3" s="128"/>
      <c r="Q3" s="128"/>
      <c r="R3" s="128"/>
    </row>
    <row r="4" spans="1:18" ht="27" x14ac:dyDescent="0.25">
      <c r="A4" s="125"/>
      <c r="B4" s="127"/>
      <c r="C4" s="68" t="s">
        <v>121</v>
      </c>
      <c r="D4" s="68" t="s">
        <v>122</v>
      </c>
      <c r="E4" s="68" t="s">
        <v>123</v>
      </c>
      <c r="F4" s="68" t="s">
        <v>124</v>
      </c>
      <c r="G4" s="10"/>
      <c r="H4" s="127"/>
      <c r="I4" s="68" t="s">
        <v>121</v>
      </c>
      <c r="J4" s="68" t="s">
        <v>122</v>
      </c>
      <c r="K4" s="68" t="s">
        <v>123</v>
      </c>
      <c r="L4" s="68" t="s">
        <v>124</v>
      </c>
      <c r="M4" s="10"/>
      <c r="N4" s="127"/>
      <c r="O4" s="68" t="s">
        <v>121</v>
      </c>
      <c r="P4" s="68" t="s">
        <v>122</v>
      </c>
      <c r="Q4" s="68" t="s">
        <v>123</v>
      </c>
      <c r="R4" s="68" t="s">
        <v>124</v>
      </c>
    </row>
    <row r="5" spans="1:18" x14ac:dyDescent="0.25">
      <c r="A5" s="10" t="s">
        <v>45</v>
      </c>
      <c r="B5" s="46">
        <v>75</v>
      </c>
      <c r="C5" s="46">
        <v>15</v>
      </c>
      <c r="D5" s="46">
        <v>1</v>
      </c>
      <c r="E5" s="46">
        <v>4</v>
      </c>
      <c r="F5" s="46">
        <v>5</v>
      </c>
      <c r="G5" s="10"/>
      <c r="H5" s="46">
        <v>97.42</v>
      </c>
      <c r="I5" s="46">
        <v>1.02</v>
      </c>
      <c r="J5" s="46">
        <v>0.28000000000000003</v>
      </c>
      <c r="K5" s="46">
        <v>1.2</v>
      </c>
      <c r="L5" s="46">
        <v>0.08</v>
      </c>
      <c r="M5" s="4"/>
      <c r="N5" s="30">
        <v>-22.42</v>
      </c>
      <c r="O5" s="30">
        <v>13.98</v>
      </c>
      <c r="P5" s="30">
        <v>0.72</v>
      </c>
      <c r="Q5" s="30">
        <v>2.8</v>
      </c>
      <c r="R5" s="30">
        <v>4.92</v>
      </c>
    </row>
    <row r="6" spans="1:18" x14ac:dyDescent="0.25">
      <c r="A6" s="10" t="s">
        <v>63</v>
      </c>
      <c r="B6" s="46">
        <v>93</v>
      </c>
      <c r="C6" s="46">
        <v>7</v>
      </c>
      <c r="D6" s="46">
        <v>0</v>
      </c>
      <c r="E6" s="46">
        <v>0</v>
      </c>
      <c r="F6" s="46">
        <v>0</v>
      </c>
      <c r="G6" s="10"/>
      <c r="H6" s="46">
        <v>100</v>
      </c>
      <c r="I6" s="46">
        <v>0</v>
      </c>
      <c r="J6" s="46">
        <v>0</v>
      </c>
      <c r="K6" s="46">
        <v>0</v>
      </c>
      <c r="L6" s="46">
        <v>0</v>
      </c>
      <c r="M6" s="4"/>
      <c r="N6" s="30">
        <v>-7</v>
      </c>
      <c r="O6" s="30">
        <v>7</v>
      </c>
      <c r="P6" s="30">
        <v>0</v>
      </c>
      <c r="Q6" s="30">
        <v>0</v>
      </c>
      <c r="R6" s="30">
        <v>0</v>
      </c>
    </row>
    <row r="7" spans="1:18" x14ac:dyDescent="0.25">
      <c r="A7" s="10" t="s">
        <v>64</v>
      </c>
      <c r="B7" s="46">
        <v>85</v>
      </c>
      <c r="C7" s="46">
        <v>13</v>
      </c>
      <c r="D7" s="46">
        <v>0</v>
      </c>
      <c r="E7" s="46">
        <v>1</v>
      </c>
      <c r="F7" s="46">
        <v>1</v>
      </c>
      <c r="G7" s="10"/>
      <c r="H7" s="46">
        <v>100</v>
      </c>
      <c r="I7" s="46">
        <v>0</v>
      </c>
      <c r="J7" s="46">
        <v>0</v>
      </c>
      <c r="K7" s="46">
        <v>0</v>
      </c>
      <c r="L7" s="46">
        <v>0</v>
      </c>
      <c r="M7" s="4"/>
      <c r="N7" s="30">
        <v>-15</v>
      </c>
      <c r="O7" s="30">
        <v>13</v>
      </c>
      <c r="P7" s="30">
        <v>0</v>
      </c>
      <c r="Q7" s="30">
        <v>1</v>
      </c>
      <c r="R7" s="30">
        <v>1</v>
      </c>
    </row>
    <row r="8" spans="1:18" x14ac:dyDescent="0.25">
      <c r="A8" s="10" t="s">
        <v>65</v>
      </c>
      <c r="B8" s="46">
        <v>77</v>
      </c>
      <c r="C8" s="46">
        <v>4</v>
      </c>
      <c r="D8" s="46">
        <v>6</v>
      </c>
      <c r="E8" s="46">
        <v>12</v>
      </c>
      <c r="F8" s="46">
        <v>1</v>
      </c>
      <c r="G8" s="10"/>
      <c r="H8" s="46">
        <v>90</v>
      </c>
      <c r="I8" s="46">
        <v>7</v>
      </c>
      <c r="J8" s="46">
        <v>2</v>
      </c>
      <c r="K8" s="46">
        <v>1</v>
      </c>
      <c r="L8" s="46">
        <v>0</v>
      </c>
      <c r="M8" s="4"/>
      <c r="N8" s="30">
        <v>-13</v>
      </c>
      <c r="O8" s="30">
        <v>-3</v>
      </c>
      <c r="P8" s="30">
        <v>4</v>
      </c>
      <c r="Q8" s="30">
        <v>11</v>
      </c>
      <c r="R8" s="30">
        <v>1</v>
      </c>
    </row>
    <row r="9" spans="1:18" x14ac:dyDescent="0.25">
      <c r="A9" s="10" t="s">
        <v>66</v>
      </c>
      <c r="B9" s="46">
        <v>80</v>
      </c>
      <c r="C9" s="46">
        <v>0</v>
      </c>
      <c r="D9" s="46">
        <v>20</v>
      </c>
      <c r="E9" s="46">
        <v>0</v>
      </c>
      <c r="F9" s="46">
        <v>0</v>
      </c>
      <c r="G9" s="10"/>
      <c r="H9" s="46">
        <v>91</v>
      </c>
      <c r="I9" s="46">
        <v>1</v>
      </c>
      <c r="J9" s="46">
        <v>6</v>
      </c>
      <c r="K9" s="46">
        <v>0</v>
      </c>
      <c r="L9" s="46">
        <v>2</v>
      </c>
      <c r="M9" s="4"/>
      <c r="N9" s="30">
        <v>-11</v>
      </c>
      <c r="O9" s="30">
        <v>-1</v>
      </c>
      <c r="P9" s="30">
        <v>14</v>
      </c>
      <c r="Q9" s="30">
        <v>0</v>
      </c>
      <c r="R9" s="30">
        <v>-2</v>
      </c>
    </row>
    <row r="10" spans="1:18" x14ac:dyDescent="0.25">
      <c r="A10" s="76" t="s">
        <v>125</v>
      </c>
      <c r="B10" s="78">
        <v>95</v>
      </c>
      <c r="C10" s="78">
        <v>0</v>
      </c>
      <c r="D10" s="78">
        <v>0</v>
      </c>
      <c r="E10" s="78">
        <v>5</v>
      </c>
      <c r="F10" s="78">
        <v>0</v>
      </c>
      <c r="G10" s="76"/>
      <c r="H10" s="79">
        <v>90</v>
      </c>
      <c r="I10" s="79">
        <v>3</v>
      </c>
      <c r="J10" s="79">
        <v>0</v>
      </c>
      <c r="K10" s="79">
        <v>1</v>
      </c>
      <c r="L10" s="79">
        <v>6</v>
      </c>
      <c r="M10" s="76"/>
      <c r="N10" s="80">
        <v>5</v>
      </c>
      <c r="O10" s="80">
        <v>-3</v>
      </c>
      <c r="P10" s="80">
        <v>0</v>
      </c>
      <c r="Q10" s="80">
        <v>4</v>
      </c>
      <c r="R10" s="80">
        <v>-6</v>
      </c>
    </row>
    <row r="11" spans="1:18" x14ac:dyDescent="0.25">
      <c r="A11" s="9" t="s">
        <v>40</v>
      </c>
    </row>
  </sheetData>
  <mergeCells count="10">
    <mergeCell ref="A2:A4"/>
    <mergeCell ref="B2:F2"/>
    <mergeCell ref="H2:L2"/>
    <mergeCell ref="N2:R2"/>
    <mergeCell ref="B3:B4"/>
    <mergeCell ref="C3:F3"/>
    <mergeCell ref="H3:H4"/>
    <mergeCell ref="I3:L3"/>
    <mergeCell ref="N3:N4"/>
    <mergeCell ref="O3:R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workbookViewId="0"/>
  </sheetViews>
  <sheetFormatPr defaultRowHeight="15" x14ac:dyDescent="0.25"/>
  <cols>
    <col min="1" max="1" width="24.5703125" style="1" customWidth="1"/>
    <col min="2" max="2" width="11.5703125" style="1" bestFit="1" customWidth="1"/>
    <col min="3" max="3" width="10.7109375" style="1" customWidth="1"/>
    <col min="4" max="4" width="1" style="1" customWidth="1"/>
    <col min="5" max="5" width="11.5703125" style="1" customWidth="1"/>
    <col min="6" max="6" width="10.7109375" style="1" customWidth="1"/>
    <col min="7" max="7" width="1" style="1" customWidth="1"/>
    <col min="8" max="8" width="11" style="1" customWidth="1"/>
    <col min="9" max="9" width="8.5703125" style="1" customWidth="1"/>
    <col min="10" max="10" width="1.140625" style="1" customWidth="1"/>
    <col min="11" max="11" width="11.5703125" style="1" bestFit="1" customWidth="1"/>
    <col min="12" max="12" width="12.85546875" style="1" customWidth="1"/>
    <col min="13" max="13" width="0.85546875" style="1" customWidth="1"/>
    <col min="14" max="14" width="11.5703125" style="1" bestFit="1" customWidth="1"/>
    <col min="15" max="15" width="11.7109375" style="1" customWidth="1"/>
    <col min="16" max="16" width="0.7109375" style="1" customWidth="1"/>
    <col min="17" max="17" width="11.5703125" style="1" customWidth="1"/>
    <col min="18" max="18" width="10.7109375" style="1" customWidth="1"/>
    <col min="19" max="19" width="1.140625" style="1" customWidth="1"/>
    <col min="20" max="20" width="11.5703125" style="1" bestFit="1" customWidth="1"/>
    <col min="21" max="21" width="8.42578125" style="1" customWidth="1"/>
    <col min="22" max="22" width="1" style="1" customWidth="1"/>
    <col min="23" max="23" width="11.5703125" style="1" bestFit="1" customWidth="1"/>
    <col min="24" max="24" width="10.7109375" style="1" customWidth="1"/>
    <col min="25" max="25" width="0.85546875" style="1" customWidth="1"/>
    <col min="26" max="26" width="11.5703125" style="1" bestFit="1" customWidth="1"/>
    <col min="27" max="27" width="10.7109375" style="1" customWidth="1"/>
    <col min="28" max="28" width="10.7109375" style="3" customWidth="1"/>
    <col min="29" max="29" width="0.85546875" style="3" customWidth="1"/>
    <col min="30" max="32" width="10.7109375" style="3" customWidth="1"/>
    <col min="33" max="33" width="0.85546875" style="3" customWidth="1"/>
    <col min="34" max="36" width="10.7109375" style="3" customWidth="1"/>
    <col min="37" max="50" width="9.140625" style="3"/>
    <col min="51" max="16384" width="9.140625" style="1"/>
  </cols>
  <sheetData>
    <row r="1" spans="1:50" x14ac:dyDescent="0.25">
      <c r="A1" s="7" t="s">
        <v>43</v>
      </c>
    </row>
    <row r="2" spans="1:50" x14ac:dyDescent="0.25">
      <c r="A2" s="130" t="s">
        <v>41</v>
      </c>
      <c r="B2" s="118" t="s">
        <v>44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9"/>
      <c r="AC2" s="29"/>
      <c r="AD2" s="29"/>
      <c r="AE2" s="29"/>
      <c r="AF2" s="29"/>
      <c r="AG2" s="29"/>
      <c r="AH2" s="29"/>
      <c r="AI2" s="29"/>
      <c r="AJ2" s="29"/>
    </row>
    <row r="3" spans="1:50" x14ac:dyDescent="0.25">
      <c r="A3" s="131"/>
      <c r="B3" s="129" t="s">
        <v>31</v>
      </c>
      <c r="C3" s="129"/>
      <c r="D3" s="12"/>
      <c r="E3" s="129" t="s">
        <v>32</v>
      </c>
      <c r="F3" s="129"/>
      <c r="G3" s="12"/>
      <c r="H3" s="129" t="s">
        <v>33</v>
      </c>
      <c r="I3" s="129"/>
      <c r="J3" s="12"/>
      <c r="K3" s="129" t="s">
        <v>34</v>
      </c>
      <c r="L3" s="129"/>
      <c r="M3" s="12"/>
      <c r="N3" s="129" t="s">
        <v>35</v>
      </c>
      <c r="O3" s="129"/>
      <c r="P3" s="12"/>
      <c r="Q3" s="129" t="s">
        <v>36</v>
      </c>
      <c r="R3" s="129"/>
      <c r="S3" s="12"/>
      <c r="T3" s="129" t="s">
        <v>37</v>
      </c>
      <c r="U3" s="129"/>
      <c r="V3" s="12"/>
      <c r="W3" s="129" t="s">
        <v>42</v>
      </c>
      <c r="X3" s="129"/>
      <c r="Y3" s="12"/>
      <c r="Z3" s="129" t="s">
        <v>39</v>
      </c>
      <c r="AA3" s="129"/>
      <c r="AB3" s="29"/>
      <c r="AC3" s="29"/>
      <c r="AD3" s="29"/>
      <c r="AE3" s="29"/>
      <c r="AF3" s="29"/>
      <c r="AG3" s="29"/>
      <c r="AH3" s="29"/>
      <c r="AI3" s="29"/>
      <c r="AJ3" s="29"/>
    </row>
    <row r="4" spans="1:50" x14ac:dyDescent="0.25">
      <c r="A4" s="132"/>
      <c r="B4" s="33" t="s">
        <v>38</v>
      </c>
      <c r="C4" s="33" t="s">
        <v>2</v>
      </c>
      <c r="D4" s="34"/>
      <c r="E4" s="33" t="s">
        <v>38</v>
      </c>
      <c r="F4" s="33" t="s">
        <v>2</v>
      </c>
      <c r="G4" s="34"/>
      <c r="H4" s="33" t="s">
        <v>38</v>
      </c>
      <c r="I4" s="33" t="s">
        <v>2</v>
      </c>
      <c r="J4" s="34"/>
      <c r="K4" s="33" t="s">
        <v>38</v>
      </c>
      <c r="L4" s="33" t="s">
        <v>2</v>
      </c>
      <c r="M4" s="34"/>
      <c r="N4" s="33" t="s">
        <v>38</v>
      </c>
      <c r="O4" s="33" t="s">
        <v>2</v>
      </c>
      <c r="P4" s="34"/>
      <c r="Q4" s="33" t="s">
        <v>38</v>
      </c>
      <c r="R4" s="33" t="s">
        <v>2</v>
      </c>
      <c r="S4" s="34"/>
      <c r="T4" s="33" t="s">
        <v>38</v>
      </c>
      <c r="U4" s="33" t="s">
        <v>2</v>
      </c>
      <c r="V4" s="34"/>
      <c r="W4" s="33" t="s">
        <v>38</v>
      </c>
      <c r="X4" s="33" t="s">
        <v>2</v>
      </c>
      <c r="Y4" s="34"/>
      <c r="Z4" s="33" t="s">
        <v>38</v>
      </c>
      <c r="AA4" s="33" t="s">
        <v>2</v>
      </c>
      <c r="AB4" s="29"/>
      <c r="AC4" s="29"/>
      <c r="AD4" s="29"/>
      <c r="AE4" s="29"/>
      <c r="AF4" s="29"/>
      <c r="AG4" s="29"/>
      <c r="AH4" s="29"/>
      <c r="AI4" s="29"/>
      <c r="AJ4" s="29"/>
    </row>
    <row r="5" spans="1:50" s="16" customFormat="1" ht="14.25" x14ac:dyDescent="0.2">
      <c r="A5" s="20" t="s">
        <v>3</v>
      </c>
      <c r="B5" s="30">
        <v>25.664481740257873</v>
      </c>
      <c r="C5" s="30">
        <v>16.27404779507582</v>
      </c>
      <c r="D5" s="30"/>
      <c r="E5" s="30">
        <v>19.080890297486132</v>
      </c>
      <c r="F5" s="30">
        <v>65.345644669726781</v>
      </c>
      <c r="G5" s="30"/>
      <c r="H5" s="30">
        <v>3.9832889144997474</v>
      </c>
      <c r="I5" s="30">
        <v>1.5387397545888273</v>
      </c>
      <c r="J5" s="30"/>
      <c r="K5" s="30">
        <v>45.508895771807246</v>
      </c>
      <c r="L5" s="30">
        <v>14.027370738946127</v>
      </c>
      <c r="M5" s="30"/>
      <c r="N5" s="30">
        <v>7.9233595044298777E-2</v>
      </c>
      <c r="O5" s="30">
        <v>1.2765210546191447E-2</v>
      </c>
      <c r="P5" s="30"/>
      <c r="Q5" s="30">
        <v>2.0744795793416411</v>
      </c>
      <c r="R5" s="30">
        <v>0.28136651578896976</v>
      </c>
      <c r="S5" s="30"/>
      <c r="T5" s="30">
        <v>0.59785348987970899</v>
      </c>
      <c r="U5" s="30">
        <v>0.276579561834148</v>
      </c>
      <c r="V5" s="30"/>
      <c r="W5" s="30">
        <v>3.0108766116833539</v>
      </c>
      <c r="X5" s="30">
        <v>2.2434857534931467</v>
      </c>
      <c r="Y5" s="30"/>
      <c r="Z5" s="30">
        <v>100</v>
      </c>
      <c r="AA5" s="30">
        <v>100</v>
      </c>
      <c r="AB5" s="13"/>
      <c r="AC5" s="13"/>
      <c r="AD5" s="13"/>
      <c r="AE5" s="13"/>
      <c r="AF5" s="13"/>
      <c r="AG5" s="13"/>
      <c r="AH5" s="13"/>
      <c r="AI5" s="13"/>
      <c r="AJ5" s="13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1:50" s="16" customFormat="1" ht="14.25" x14ac:dyDescent="0.2">
      <c r="A6" s="21" t="s">
        <v>4</v>
      </c>
      <c r="B6" s="30">
        <v>12.318840579710146</v>
      </c>
      <c r="C6" s="30">
        <v>12.106949729621471</v>
      </c>
      <c r="D6" s="30"/>
      <c r="E6" s="30">
        <v>17.793880837359101</v>
      </c>
      <c r="F6" s="30">
        <v>48.247546565191271</v>
      </c>
      <c r="G6" s="30"/>
      <c r="H6" s="30">
        <v>5.0724637681159424</v>
      </c>
      <c r="I6" s="30">
        <v>11.616262767875025</v>
      </c>
      <c r="J6" s="30"/>
      <c r="K6" s="30">
        <v>63.123993558776171</v>
      </c>
      <c r="L6" s="30">
        <v>27.708792309232926</v>
      </c>
      <c r="M6" s="30"/>
      <c r="N6" s="30">
        <v>0.40257648953301123</v>
      </c>
      <c r="O6" s="30">
        <v>8.0112157019827768E-2</v>
      </c>
      <c r="P6" s="30"/>
      <c r="Q6" s="30">
        <v>0.80515297906602246</v>
      </c>
      <c r="R6" s="30">
        <v>0.13018225515722012</v>
      </c>
      <c r="S6" s="30"/>
      <c r="T6" s="30">
        <v>0.322061191626409</v>
      </c>
      <c r="U6" s="30">
        <v>3.0042058882435409E-2</v>
      </c>
      <c r="V6" s="30"/>
      <c r="W6" s="30">
        <v>0.1610305958132045</v>
      </c>
      <c r="X6" s="30">
        <v>8.0112157019827768E-2</v>
      </c>
      <c r="Y6" s="30"/>
      <c r="Z6" s="30">
        <v>100</v>
      </c>
      <c r="AA6" s="30">
        <v>100</v>
      </c>
      <c r="AB6" s="13"/>
      <c r="AC6" s="13"/>
      <c r="AD6" s="13"/>
      <c r="AE6" s="13"/>
      <c r="AF6" s="13"/>
      <c r="AG6" s="13"/>
      <c r="AH6" s="13"/>
      <c r="AI6" s="13"/>
      <c r="AJ6" s="13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s="16" customFormat="1" ht="14.25" x14ac:dyDescent="0.2">
      <c r="A7" s="17" t="s">
        <v>5</v>
      </c>
      <c r="B7" s="30">
        <v>30.93607305936073</v>
      </c>
      <c r="C7" s="30">
        <v>19.412868727646163</v>
      </c>
      <c r="D7" s="30"/>
      <c r="E7" s="30">
        <v>30.296803652968034</v>
      </c>
      <c r="F7" s="30">
        <v>53.142816671978466</v>
      </c>
      <c r="G7" s="30"/>
      <c r="H7" s="30">
        <v>0.57077625570776247</v>
      </c>
      <c r="I7" s="30">
        <v>1.2518148659655086</v>
      </c>
      <c r="J7" s="30"/>
      <c r="K7" s="30">
        <v>36.803652968036531</v>
      </c>
      <c r="L7" s="30">
        <v>25.445306136902861</v>
      </c>
      <c r="M7" s="30"/>
      <c r="N7" s="30">
        <v>0.13698630136986301</v>
      </c>
      <c r="O7" s="30">
        <v>5.3118028258791038E-3</v>
      </c>
      <c r="P7" s="30"/>
      <c r="Q7" s="30">
        <v>0.43378995433789957</v>
      </c>
      <c r="R7" s="30">
        <v>0.18414249796380891</v>
      </c>
      <c r="S7" s="30"/>
      <c r="T7" s="30">
        <v>9.1324200913242004E-2</v>
      </c>
      <c r="U7" s="30">
        <v>3.7182619781153725E-2</v>
      </c>
      <c r="V7" s="30"/>
      <c r="W7" s="30">
        <v>0.73059360730593603</v>
      </c>
      <c r="X7" s="30">
        <v>0.52055667693615215</v>
      </c>
      <c r="Y7" s="30"/>
      <c r="Z7" s="30">
        <v>100</v>
      </c>
      <c r="AA7" s="30">
        <v>100</v>
      </c>
      <c r="AB7" s="13"/>
      <c r="AC7" s="13"/>
      <c r="AD7" s="13"/>
      <c r="AE7" s="13"/>
      <c r="AF7" s="13"/>
      <c r="AG7" s="13"/>
      <c r="AH7" s="13"/>
      <c r="AI7" s="13"/>
      <c r="AJ7" s="13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s="16" customFormat="1" ht="14.25" x14ac:dyDescent="0.2">
      <c r="A8" s="17" t="s">
        <v>6</v>
      </c>
      <c r="B8" s="30">
        <v>15.957063847890826</v>
      </c>
      <c r="C8" s="30">
        <v>15.587241624395135</v>
      </c>
      <c r="D8" s="30"/>
      <c r="E8" s="30">
        <v>18.863108289426318</v>
      </c>
      <c r="F8" s="30">
        <v>54.825039675198859</v>
      </c>
      <c r="G8" s="30"/>
      <c r="H8" s="30">
        <v>6.7447720653205483</v>
      </c>
      <c r="I8" s="30">
        <v>5.5345685382975196</v>
      </c>
      <c r="J8" s="30"/>
      <c r="K8" s="30">
        <v>52.50188172922735</v>
      </c>
      <c r="L8" s="30">
        <v>19.139997468576269</v>
      </c>
      <c r="M8" s="30"/>
      <c r="N8" s="30">
        <v>0.35671041005334292</v>
      </c>
      <c r="O8" s="30">
        <v>0.12900524783611952</v>
      </c>
      <c r="P8" s="30"/>
      <c r="Q8" s="30">
        <v>0.93922832738815976</v>
      </c>
      <c r="R8" s="30">
        <v>1.3574759758151671</v>
      </c>
      <c r="S8" s="30"/>
      <c r="T8" s="30">
        <v>0.41888928886998067</v>
      </c>
      <c r="U8" s="30">
        <v>0.46904360864189121</v>
      </c>
      <c r="V8" s="30"/>
      <c r="W8" s="30">
        <v>4.2183460418234775</v>
      </c>
      <c r="X8" s="30">
        <v>2.9576278612390343</v>
      </c>
      <c r="Y8" s="30"/>
      <c r="Z8" s="30">
        <v>100</v>
      </c>
      <c r="AA8" s="30">
        <v>100</v>
      </c>
      <c r="AB8" s="13"/>
      <c r="AC8" s="13"/>
      <c r="AD8" s="13"/>
      <c r="AE8" s="13"/>
      <c r="AF8" s="13"/>
      <c r="AG8" s="13"/>
      <c r="AH8" s="13"/>
      <c r="AI8" s="13"/>
      <c r="AJ8" s="1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s="16" customFormat="1" ht="14.25" x14ac:dyDescent="0.2">
      <c r="A9" s="17" t="s">
        <v>7</v>
      </c>
      <c r="B9" s="30">
        <v>28.325791855203619</v>
      </c>
      <c r="C9" s="30">
        <v>21.746582520202136</v>
      </c>
      <c r="D9" s="30"/>
      <c r="E9" s="30">
        <v>20.911010558069382</v>
      </c>
      <c r="F9" s="30">
        <v>44.524347360331618</v>
      </c>
      <c r="G9" s="30"/>
      <c r="H9" s="30">
        <v>1.7435897435897436</v>
      </c>
      <c r="I9" s="30">
        <v>0.99252462681353482</v>
      </c>
      <c r="J9" s="30"/>
      <c r="K9" s="30">
        <v>45.248868778280546</v>
      </c>
      <c r="L9" s="30">
        <v>30.396590670920563</v>
      </c>
      <c r="M9" s="30"/>
      <c r="N9" s="30">
        <v>0.25339366515837103</v>
      </c>
      <c r="O9" s="30">
        <v>4.471251251717473E-2</v>
      </c>
      <c r="P9" s="30"/>
      <c r="Q9" s="30">
        <v>1.2307692307692308</v>
      </c>
      <c r="R9" s="30">
        <v>0.25290514892526955</v>
      </c>
      <c r="S9" s="30"/>
      <c r="T9" s="30">
        <v>0.21719457013574661</v>
      </c>
      <c r="U9" s="30">
        <v>1.2137584127058056</v>
      </c>
      <c r="V9" s="30"/>
      <c r="W9" s="30">
        <v>2.0693815987933637</v>
      </c>
      <c r="X9" s="30">
        <v>0.82857874758389427</v>
      </c>
      <c r="Y9" s="30"/>
      <c r="Z9" s="30">
        <v>100</v>
      </c>
      <c r="AA9" s="30">
        <v>100</v>
      </c>
      <c r="AB9" s="13"/>
      <c r="AC9" s="13"/>
      <c r="AD9" s="13"/>
      <c r="AE9" s="13"/>
      <c r="AF9" s="13"/>
      <c r="AG9" s="13"/>
      <c r="AH9" s="13"/>
      <c r="AI9" s="13"/>
      <c r="AJ9" s="1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1:50" s="16" customFormat="1" ht="14.25" x14ac:dyDescent="0.2">
      <c r="A10" s="22" t="s">
        <v>8</v>
      </c>
      <c r="B10" s="30">
        <v>34.228385954558867</v>
      </c>
      <c r="C10" s="30">
        <v>25.952947319563702</v>
      </c>
      <c r="D10" s="30"/>
      <c r="E10" s="30">
        <v>17.571555030982591</v>
      </c>
      <c r="F10" s="30">
        <v>57.382803434671615</v>
      </c>
      <c r="G10" s="30"/>
      <c r="H10" s="30">
        <v>1.9917379758040719</v>
      </c>
      <c r="I10" s="30">
        <v>1.1226502668832676</v>
      </c>
      <c r="J10" s="30"/>
      <c r="K10" s="30">
        <v>43.183830038359403</v>
      </c>
      <c r="L10" s="30">
        <v>14.797516825249476</v>
      </c>
      <c r="M10" s="30"/>
      <c r="N10" s="30">
        <v>0.39834759516081442</v>
      </c>
      <c r="O10" s="30">
        <v>9.572986771872824E-2</v>
      </c>
      <c r="P10" s="30"/>
      <c r="Q10" s="30">
        <v>1.209796400118029</v>
      </c>
      <c r="R10" s="30">
        <v>0.28573915061499189</v>
      </c>
      <c r="S10" s="30"/>
      <c r="T10" s="30">
        <v>1.4753614635585718E-2</v>
      </c>
      <c r="U10" s="30">
        <v>1.4504525411928523E-3</v>
      </c>
      <c r="V10" s="30"/>
      <c r="W10" s="30">
        <v>1.4015933903806432</v>
      </c>
      <c r="X10" s="30">
        <v>0.36116268275702018</v>
      </c>
      <c r="Y10" s="30"/>
      <c r="Z10" s="30">
        <v>100</v>
      </c>
      <c r="AA10" s="30">
        <v>100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s="16" customFormat="1" ht="14.25" x14ac:dyDescent="0.2">
      <c r="A11" s="22" t="s">
        <v>9</v>
      </c>
      <c r="B11" s="30">
        <v>24.242114933142801</v>
      </c>
      <c r="C11" s="30">
        <v>19.756999471737981</v>
      </c>
      <c r="D11" s="30"/>
      <c r="E11" s="30">
        <v>23.221394304378894</v>
      </c>
      <c r="F11" s="30">
        <v>38.44238170704098</v>
      </c>
      <c r="G11" s="30"/>
      <c r="H11" s="30">
        <v>1.5719097682964174</v>
      </c>
      <c r="I11" s="30">
        <v>0.93097604983500382</v>
      </c>
      <c r="J11" s="30"/>
      <c r="K11" s="30">
        <v>46.67755435337348</v>
      </c>
      <c r="L11" s="30">
        <v>37.774850611617651</v>
      </c>
      <c r="M11" s="30"/>
      <c r="N11" s="30">
        <v>0.15310809431458608</v>
      </c>
      <c r="O11" s="30">
        <v>2.0581637063412022E-2</v>
      </c>
      <c r="P11" s="30"/>
      <c r="Q11" s="30">
        <v>1.245279167091967</v>
      </c>
      <c r="R11" s="30">
        <v>0.23737488079801869</v>
      </c>
      <c r="S11" s="30"/>
      <c r="T11" s="30">
        <v>0.35725222006736757</v>
      </c>
      <c r="U11" s="30">
        <v>1.787172151672944</v>
      </c>
      <c r="V11" s="30"/>
      <c r="W11" s="30">
        <v>2.5313871593344901</v>
      </c>
      <c r="X11" s="30">
        <v>1.0496634902340132</v>
      </c>
      <c r="Y11" s="30"/>
      <c r="Z11" s="30">
        <v>100</v>
      </c>
      <c r="AA11" s="30">
        <v>100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s="16" customFormat="1" ht="14.25" x14ac:dyDescent="0.2">
      <c r="A12" s="17" t="s">
        <v>10</v>
      </c>
      <c r="B12" s="30">
        <v>22.343063470657327</v>
      </c>
      <c r="C12" s="30">
        <v>28.270339137292964</v>
      </c>
      <c r="D12" s="30"/>
      <c r="E12" s="30">
        <v>20.176621568712751</v>
      </c>
      <c r="F12" s="30">
        <v>29.113632227143114</v>
      </c>
      <c r="G12" s="30"/>
      <c r="H12" s="30">
        <v>3.819550180536825</v>
      </c>
      <c r="I12" s="30">
        <v>6.6189407268094396</v>
      </c>
      <c r="J12" s="30"/>
      <c r="K12" s="30">
        <v>45.682342193413668</v>
      </c>
      <c r="L12" s="30">
        <v>24.004125462597827</v>
      </c>
      <c r="M12" s="30"/>
      <c r="N12" s="30">
        <v>0.17401139774655242</v>
      </c>
      <c r="O12" s="30">
        <v>2.3054055693745072E-2</v>
      </c>
      <c r="P12" s="30"/>
      <c r="Q12" s="30">
        <v>3.6629399225649277</v>
      </c>
      <c r="R12" s="30">
        <v>1.4524055087059393</v>
      </c>
      <c r="S12" s="30"/>
      <c r="T12" s="30">
        <v>0.99186496715534866</v>
      </c>
      <c r="U12" s="30">
        <v>4.6023175392828977</v>
      </c>
      <c r="V12" s="30"/>
      <c r="W12" s="30">
        <v>3.1496062992125982</v>
      </c>
      <c r="X12" s="30">
        <v>5.9151853424740644</v>
      </c>
      <c r="Y12" s="30"/>
      <c r="Z12" s="30">
        <v>100</v>
      </c>
      <c r="AA12" s="30">
        <v>100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s="16" customFormat="1" ht="14.25" x14ac:dyDescent="0.2">
      <c r="A13" s="17" t="s">
        <v>11</v>
      </c>
      <c r="B13" s="30">
        <v>17.973655053551642</v>
      </c>
      <c r="C13" s="30">
        <v>21.059301287405315</v>
      </c>
      <c r="D13" s="30"/>
      <c r="E13" s="30">
        <v>26.935861135048629</v>
      </c>
      <c r="F13" s="30">
        <v>33.629503758532294</v>
      </c>
      <c r="G13" s="30"/>
      <c r="H13" s="30">
        <v>6.6108580573679676</v>
      </c>
      <c r="I13" s="30">
        <v>19.607730192102764</v>
      </c>
      <c r="J13" s="30"/>
      <c r="K13" s="30">
        <v>45.118798473470392</v>
      </c>
      <c r="L13" s="30">
        <v>22.437429797528875</v>
      </c>
      <c r="M13" s="30"/>
      <c r="N13" s="30">
        <v>1.2310722639418936E-2</v>
      </c>
      <c r="O13" s="30">
        <v>1.4400506897842803E-3</v>
      </c>
      <c r="P13" s="30"/>
      <c r="Q13" s="30">
        <v>0.52936107349501416</v>
      </c>
      <c r="R13" s="30">
        <v>0.14688517035799659</v>
      </c>
      <c r="S13" s="30"/>
      <c r="T13" s="30">
        <v>0.6155361319709467</v>
      </c>
      <c r="U13" s="30">
        <v>1.2312433397655598</v>
      </c>
      <c r="V13" s="30"/>
      <c r="W13" s="30">
        <v>2.2036193524559891</v>
      </c>
      <c r="X13" s="30">
        <v>1.8864664036174075</v>
      </c>
      <c r="Y13" s="30"/>
      <c r="Z13" s="30">
        <v>100</v>
      </c>
      <c r="AA13" s="30">
        <v>100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s="16" customFormat="1" ht="14.25" x14ac:dyDescent="0.2">
      <c r="A14" s="17" t="s">
        <v>12</v>
      </c>
      <c r="B14" s="30">
        <v>24.458189015338942</v>
      </c>
      <c r="C14" s="30">
        <v>20.027568037373026</v>
      </c>
      <c r="D14" s="30"/>
      <c r="E14" s="30">
        <v>17.956457199406234</v>
      </c>
      <c r="F14" s="30">
        <v>40.459150415557609</v>
      </c>
      <c r="G14" s="30"/>
      <c r="H14" s="30">
        <v>18.451261751608115</v>
      </c>
      <c r="I14" s="30">
        <v>11.233296213808464</v>
      </c>
      <c r="J14" s="30"/>
      <c r="K14" s="30">
        <v>33.908955962394856</v>
      </c>
      <c r="L14" s="30">
        <v>23.377831495464175</v>
      </c>
      <c r="M14" s="30"/>
      <c r="N14" s="30">
        <v>0.2721425037110341</v>
      </c>
      <c r="O14" s="30">
        <v>5.2284208810907701E-2</v>
      </c>
      <c r="P14" s="30"/>
      <c r="Q14" s="30">
        <v>0.57892132607619995</v>
      </c>
      <c r="R14" s="30">
        <v>0.45833559671899615</v>
      </c>
      <c r="S14" s="30"/>
      <c r="T14" s="30">
        <v>0.98960910440376049</v>
      </c>
      <c r="U14" s="30">
        <v>0.72960236840675752</v>
      </c>
      <c r="V14" s="30"/>
      <c r="W14" s="30">
        <v>3.3844631370608607</v>
      </c>
      <c r="X14" s="30">
        <v>3.6619316638600683</v>
      </c>
      <c r="Y14" s="30"/>
      <c r="Z14" s="30">
        <v>100</v>
      </c>
      <c r="AA14" s="30">
        <v>100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1:50" s="16" customFormat="1" ht="14.25" x14ac:dyDescent="0.2">
      <c r="A15" s="17" t="s">
        <v>13</v>
      </c>
      <c r="B15" s="30">
        <v>22.957489206243771</v>
      </c>
      <c r="C15" s="30">
        <v>24.351648002289004</v>
      </c>
      <c r="D15" s="30"/>
      <c r="E15" s="30">
        <v>14.770840252407838</v>
      </c>
      <c r="F15" s="30">
        <v>30.427836813199917</v>
      </c>
      <c r="G15" s="30"/>
      <c r="H15" s="30">
        <v>16.456326801727002</v>
      </c>
      <c r="I15" s="30">
        <v>17.347141528703933</v>
      </c>
      <c r="J15" s="30"/>
      <c r="K15" s="30">
        <v>42.128860843573563</v>
      </c>
      <c r="L15" s="30">
        <v>23.112566464524438</v>
      </c>
      <c r="M15" s="30"/>
      <c r="N15" s="30">
        <v>0.2158751245433411</v>
      </c>
      <c r="O15" s="30">
        <v>8.7427177135408797E-3</v>
      </c>
      <c r="P15" s="30"/>
      <c r="Q15" s="30">
        <v>0.58120225838591832</v>
      </c>
      <c r="R15" s="30">
        <v>1.3408149802494058</v>
      </c>
      <c r="S15" s="30"/>
      <c r="T15" s="30">
        <v>0.1826635669212886</v>
      </c>
      <c r="U15" s="30">
        <v>0.11445012279544424</v>
      </c>
      <c r="V15" s="30"/>
      <c r="W15" s="30">
        <v>2.7067419461972766</v>
      </c>
      <c r="X15" s="30">
        <v>3.2967993705243246</v>
      </c>
      <c r="Y15" s="30"/>
      <c r="Z15" s="30">
        <v>100</v>
      </c>
      <c r="AA15" s="30">
        <v>100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50" s="16" customFormat="1" ht="14.25" x14ac:dyDescent="0.2">
      <c r="A16" s="17" t="s">
        <v>14</v>
      </c>
      <c r="B16" s="30">
        <v>10.046283691805064</v>
      </c>
      <c r="C16" s="30">
        <v>14.103515179182835</v>
      </c>
      <c r="D16" s="30"/>
      <c r="E16" s="30">
        <v>24.993193574734548</v>
      </c>
      <c r="F16" s="30">
        <v>45.352088564254736</v>
      </c>
      <c r="G16" s="30"/>
      <c r="H16" s="30">
        <v>3.7299210454669205</v>
      </c>
      <c r="I16" s="30">
        <v>4.5423419310659661</v>
      </c>
      <c r="J16" s="30"/>
      <c r="K16" s="30">
        <v>57.555132044650151</v>
      </c>
      <c r="L16" s="30">
        <v>30.209997717416115</v>
      </c>
      <c r="M16" s="30"/>
      <c r="N16" s="30">
        <v>0.3267084127416281</v>
      </c>
      <c r="O16" s="30">
        <v>1.1412919424788861E-2</v>
      </c>
      <c r="P16" s="30"/>
      <c r="Q16" s="30">
        <v>0.3267084127416281</v>
      </c>
      <c r="R16" s="30">
        <v>1.4351746176671993</v>
      </c>
      <c r="S16" s="30"/>
      <c r="T16" s="30">
        <v>0.13612850530901169</v>
      </c>
      <c r="U16" s="30">
        <v>1.1726774708970555</v>
      </c>
      <c r="V16" s="30"/>
      <c r="W16" s="30">
        <v>2.8859243125510479</v>
      </c>
      <c r="X16" s="30">
        <v>3.1727916000913035</v>
      </c>
      <c r="Y16" s="30"/>
      <c r="Z16" s="30">
        <v>100</v>
      </c>
      <c r="AA16" s="30">
        <v>100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s="16" customFormat="1" ht="14.25" x14ac:dyDescent="0.2">
      <c r="A17" s="17" t="s">
        <v>15</v>
      </c>
      <c r="B17" s="30">
        <v>15.149961548320942</v>
      </c>
      <c r="C17" s="30">
        <v>15.981735159817351</v>
      </c>
      <c r="D17" s="30"/>
      <c r="E17" s="30">
        <v>17.969751345808767</v>
      </c>
      <c r="F17" s="30">
        <v>44.972914716809889</v>
      </c>
      <c r="G17" s="30"/>
      <c r="H17" s="30">
        <v>12.86849525762625</v>
      </c>
      <c r="I17" s="30">
        <v>10.530644658101478</v>
      </c>
      <c r="J17" s="30"/>
      <c r="K17" s="30">
        <v>48.602922327608304</v>
      </c>
      <c r="L17" s="30">
        <v>25.562267789784173</v>
      </c>
      <c r="M17" s="30"/>
      <c r="N17" s="30">
        <v>0.10253781081773904</v>
      </c>
      <c r="O17" s="30">
        <v>1.9853087155052608E-2</v>
      </c>
      <c r="P17" s="30"/>
      <c r="Q17" s="30">
        <v>1.512432709561651</v>
      </c>
      <c r="R17" s="30">
        <v>0.80546810743356312</v>
      </c>
      <c r="S17" s="30"/>
      <c r="T17" s="30">
        <v>1.1791848244039991</v>
      </c>
      <c r="U17" s="30">
        <v>0.43393176210329276</v>
      </c>
      <c r="V17" s="30"/>
      <c r="W17" s="30">
        <v>2.6147141758523453</v>
      </c>
      <c r="X17" s="30">
        <v>1.6931847187952012</v>
      </c>
      <c r="Y17" s="30"/>
      <c r="Z17" s="30">
        <v>100</v>
      </c>
      <c r="AA17" s="30">
        <v>100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s="16" customFormat="1" ht="14.25" x14ac:dyDescent="0.2">
      <c r="A18" s="17" t="s">
        <v>16</v>
      </c>
      <c r="B18" s="30">
        <v>13.151645979492715</v>
      </c>
      <c r="C18" s="30">
        <v>11.872383592741194</v>
      </c>
      <c r="D18" s="30"/>
      <c r="E18" s="30">
        <v>35.736643281165676</v>
      </c>
      <c r="F18" s="30">
        <v>50.057247040258815</v>
      </c>
      <c r="G18" s="30"/>
      <c r="H18" s="30">
        <v>1.8510523475445222</v>
      </c>
      <c r="I18" s="30">
        <v>2.5384464794553323</v>
      </c>
      <c r="J18" s="30"/>
      <c r="K18" s="30">
        <v>45.493793847814359</v>
      </c>
      <c r="L18" s="30">
        <v>29.370203459342736</v>
      </c>
      <c r="M18" s="30"/>
      <c r="N18" s="30">
        <v>0.1457096600107933</v>
      </c>
      <c r="O18" s="30">
        <v>1.3446627763726932E-2</v>
      </c>
      <c r="P18" s="30"/>
      <c r="Q18" s="30">
        <v>0.31300593631948193</v>
      </c>
      <c r="R18" s="30">
        <v>8.5821124256727763E-2</v>
      </c>
      <c r="S18" s="30"/>
      <c r="T18" s="30">
        <v>1.305990286022666</v>
      </c>
      <c r="U18" s="30">
        <v>3.4381840724694142</v>
      </c>
      <c r="V18" s="30"/>
      <c r="W18" s="30">
        <v>2.0021586616297897</v>
      </c>
      <c r="X18" s="30">
        <v>2.62426760371206</v>
      </c>
      <c r="Y18" s="30"/>
      <c r="Z18" s="30">
        <v>100</v>
      </c>
      <c r="AA18" s="30">
        <v>100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s="16" customFormat="1" ht="14.25" x14ac:dyDescent="0.2">
      <c r="A19" s="17" t="s">
        <v>17</v>
      </c>
      <c r="B19" s="30">
        <v>32.51576734407849</v>
      </c>
      <c r="C19" s="30">
        <v>33.515334572490708</v>
      </c>
      <c r="D19" s="30"/>
      <c r="E19" s="30">
        <v>23.12543798177996</v>
      </c>
      <c r="F19" s="30">
        <v>45.155669144981417</v>
      </c>
      <c r="G19" s="30"/>
      <c r="H19" s="30">
        <v>2.1723896285914508</v>
      </c>
      <c r="I19" s="30">
        <v>0.24976765799256503</v>
      </c>
      <c r="J19" s="30"/>
      <c r="K19" s="30">
        <v>39.173090399439381</v>
      </c>
      <c r="L19" s="30">
        <v>18.430529739776951</v>
      </c>
      <c r="M19" s="30"/>
      <c r="N19" s="30">
        <v>0.42046250875963564</v>
      </c>
      <c r="O19" s="30">
        <v>0.23234200743494424</v>
      </c>
      <c r="P19" s="30"/>
      <c r="Q19" s="30">
        <v>0.1401541695865452</v>
      </c>
      <c r="R19" s="30">
        <v>2.3234200743494422E-2</v>
      </c>
      <c r="S19" s="30"/>
      <c r="T19" s="30">
        <v>0.1401541695865452</v>
      </c>
      <c r="U19" s="30">
        <v>0.57504646840148699</v>
      </c>
      <c r="V19" s="30"/>
      <c r="W19" s="30">
        <v>2.3125437981779959</v>
      </c>
      <c r="X19" s="30">
        <v>1.8180762081784387</v>
      </c>
      <c r="Y19" s="30"/>
      <c r="Z19" s="30">
        <v>100</v>
      </c>
      <c r="AA19" s="30">
        <v>100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1:50" s="16" customFormat="1" ht="14.25" x14ac:dyDescent="0.2">
      <c r="A20" s="17" t="s">
        <v>18</v>
      </c>
      <c r="B20" s="30">
        <v>6.6197183098591541</v>
      </c>
      <c r="C20" s="30">
        <v>8.2007952286282304</v>
      </c>
      <c r="D20" s="30"/>
      <c r="E20" s="30">
        <v>5.070422535211268</v>
      </c>
      <c r="F20" s="30">
        <v>25.795228628230614</v>
      </c>
      <c r="G20" s="30"/>
      <c r="H20" s="30">
        <v>0.14084507042253522</v>
      </c>
      <c r="I20" s="30">
        <v>0.54671968190854869</v>
      </c>
      <c r="J20" s="30"/>
      <c r="K20" s="30">
        <v>46.197183098591552</v>
      </c>
      <c r="L20" s="30">
        <v>42.992047713717696</v>
      </c>
      <c r="M20" s="30"/>
      <c r="N20" s="30">
        <v>0</v>
      </c>
      <c r="O20" s="30">
        <v>0</v>
      </c>
      <c r="P20" s="30"/>
      <c r="Q20" s="30">
        <v>0</v>
      </c>
      <c r="R20" s="30">
        <v>0</v>
      </c>
      <c r="S20" s="30"/>
      <c r="T20" s="30">
        <v>0.42253521126760557</v>
      </c>
      <c r="U20" s="30">
        <v>2.6341948310139163</v>
      </c>
      <c r="V20" s="30"/>
      <c r="W20" s="30">
        <v>41.549295774647888</v>
      </c>
      <c r="X20" s="30">
        <v>19.831013916500993</v>
      </c>
      <c r="Y20" s="30"/>
      <c r="Z20" s="30">
        <v>100</v>
      </c>
      <c r="AA20" s="30">
        <v>100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1:50" s="16" customFormat="1" ht="14.25" x14ac:dyDescent="0.2">
      <c r="A21" s="17" t="s">
        <v>19</v>
      </c>
      <c r="B21" s="30">
        <v>18.185144529820711</v>
      </c>
      <c r="C21" s="30">
        <v>9.5614578399582228</v>
      </c>
      <c r="D21" s="30"/>
      <c r="E21" s="30">
        <v>27.039882912550311</v>
      </c>
      <c r="F21" s="30">
        <v>49.579188982402449</v>
      </c>
      <c r="G21" s="30"/>
      <c r="H21" s="30">
        <v>3.5492133186974022</v>
      </c>
      <c r="I21" s="30">
        <v>0.65095153082911306</v>
      </c>
      <c r="J21" s="30"/>
      <c r="K21" s="30">
        <v>45.005488474204171</v>
      </c>
      <c r="L21" s="30">
        <v>37.222040052950533</v>
      </c>
      <c r="M21" s="30"/>
      <c r="N21" s="30">
        <v>0.54884742041712409</v>
      </c>
      <c r="O21" s="30">
        <v>2.914708346996029E-2</v>
      </c>
      <c r="P21" s="30"/>
      <c r="Q21" s="30">
        <v>1.4635931211123308</v>
      </c>
      <c r="R21" s="30">
        <v>0.3667674669970003</v>
      </c>
      <c r="S21" s="30"/>
      <c r="T21" s="30">
        <v>0.87815587266739847</v>
      </c>
      <c r="U21" s="30">
        <v>0.72503370131526212</v>
      </c>
      <c r="V21" s="30"/>
      <c r="W21" s="30">
        <v>3.3296743505305524</v>
      </c>
      <c r="X21" s="30">
        <v>1.8654133420774586</v>
      </c>
      <c r="Y21" s="30"/>
      <c r="Z21" s="30">
        <v>100</v>
      </c>
      <c r="AA21" s="30">
        <v>100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s="16" customFormat="1" ht="14.25" x14ac:dyDescent="0.2">
      <c r="A22" s="17" t="s">
        <v>20</v>
      </c>
      <c r="B22" s="30">
        <v>11.714460036607688</v>
      </c>
      <c r="C22" s="30">
        <v>16.447069513857336</v>
      </c>
      <c r="D22" s="30"/>
      <c r="E22" s="30">
        <v>18.05979255643685</v>
      </c>
      <c r="F22" s="30">
        <v>35.529304861426624</v>
      </c>
      <c r="G22" s="30"/>
      <c r="H22" s="30">
        <v>0.54911531421598536</v>
      </c>
      <c r="I22" s="30">
        <v>2.8575527870106887</v>
      </c>
      <c r="J22" s="30"/>
      <c r="K22" s="30">
        <v>64.002440512507633</v>
      </c>
      <c r="L22" s="30">
        <v>35.536478634113685</v>
      </c>
      <c r="M22" s="30"/>
      <c r="N22" s="30">
        <v>0.73215375228798052</v>
      </c>
      <c r="O22" s="30">
        <v>6.2172696621153066E-2</v>
      </c>
      <c r="P22" s="30"/>
      <c r="Q22" s="30">
        <v>2.4710189139719341</v>
      </c>
      <c r="R22" s="30">
        <v>4.5457806260312292</v>
      </c>
      <c r="S22" s="30"/>
      <c r="T22" s="30">
        <v>0.24405125076266015</v>
      </c>
      <c r="U22" s="30">
        <v>1.1812812358019082</v>
      </c>
      <c r="V22" s="30"/>
      <c r="W22" s="30">
        <v>2.2269676632092739</v>
      </c>
      <c r="X22" s="30">
        <v>3.8403596451373776</v>
      </c>
      <c r="Y22" s="30"/>
      <c r="Z22" s="30">
        <v>100</v>
      </c>
      <c r="AA22" s="30">
        <v>100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s="16" customFormat="1" ht="14.25" x14ac:dyDescent="0.2">
      <c r="A23" s="17" t="s">
        <v>21</v>
      </c>
      <c r="B23" s="30">
        <v>12.669683257918551</v>
      </c>
      <c r="C23" s="30">
        <v>30.105684090259928</v>
      </c>
      <c r="D23" s="30"/>
      <c r="E23" s="30">
        <v>33.710407239819006</v>
      </c>
      <c r="F23" s="30">
        <v>22.593544701513853</v>
      </c>
      <c r="G23" s="30"/>
      <c r="H23" s="30">
        <v>0</v>
      </c>
      <c r="I23" s="30">
        <v>0</v>
      </c>
      <c r="J23" s="30"/>
      <c r="K23" s="30">
        <v>50.226244343891402</v>
      </c>
      <c r="L23" s="30">
        <v>42.559268780348468</v>
      </c>
      <c r="M23" s="30"/>
      <c r="N23" s="30">
        <v>0.67873303167420818</v>
      </c>
      <c r="O23" s="30">
        <v>8.5689802913453308E-2</v>
      </c>
      <c r="P23" s="30"/>
      <c r="Q23" s="30">
        <v>0.67873303167420818</v>
      </c>
      <c r="R23" s="30">
        <v>5.7126535275635534E-2</v>
      </c>
      <c r="S23" s="30"/>
      <c r="T23" s="30">
        <v>0</v>
      </c>
      <c r="U23" s="30">
        <v>0</v>
      </c>
      <c r="V23" s="30"/>
      <c r="W23" s="30">
        <v>2.0361990950226243</v>
      </c>
      <c r="X23" s="30">
        <v>4.5986860896886608</v>
      </c>
      <c r="Y23" s="30"/>
      <c r="Z23" s="30">
        <v>100</v>
      </c>
      <c r="AA23" s="30">
        <v>100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6" customFormat="1" ht="14.25" x14ac:dyDescent="0.2">
      <c r="A24" s="17" t="s">
        <v>22</v>
      </c>
      <c r="B24" s="30">
        <v>26.73076923076923</v>
      </c>
      <c r="C24" s="30">
        <v>17.167325428194992</v>
      </c>
      <c r="D24" s="30"/>
      <c r="E24" s="30">
        <v>12.115384615384615</v>
      </c>
      <c r="F24" s="30">
        <v>21.330698287220027</v>
      </c>
      <c r="G24" s="30"/>
      <c r="H24" s="30">
        <v>5.4807692307692308</v>
      </c>
      <c r="I24" s="30">
        <v>3.3465085638998686</v>
      </c>
      <c r="J24" s="30"/>
      <c r="K24" s="30">
        <v>41.346153846153847</v>
      </c>
      <c r="L24" s="30">
        <v>50.988142292490124</v>
      </c>
      <c r="M24" s="30"/>
      <c r="N24" s="30">
        <v>0.28846153846153849</v>
      </c>
      <c r="O24" s="30">
        <v>0.11857707509881424</v>
      </c>
      <c r="P24" s="30"/>
      <c r="Q24" s="30">
        <v>2.0192307692307692</v>
      </c>
      <c r="R24" s="30">
        <v>1.5283267457180501</v>
      </c>
      <c r="S24" s="30"/>
      <c r="T24" s="30">
        <v>2.5</v>
      </c>
      <c r="U24" s="30">
        <v>0.2635046113306983</v>
      </c>
      <c r="V24" s="30"/>
      <c r="W24" s="30">
        <v>9.5192307692307683</v>
      </c>
      <c r="X24" s="30">
        <v>5.2569169960474307</v>
      </c>
      <c r="Y24" s="30"/>
      <c r="Z24" s="30">
        <v>100</v>
      </c>
      <c r="AA24" s="30">
        <v>100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16" customFormat="1" ht="14.25" x14ac:dyDescent="0.2">
      <c r="A25" s="17" t="s">
        <v>23</v>
      </c>
      <c r="B25" s="30">
        <v>27.831386490604366</v>
      </c>
      <c r="C25" s="30">
        <v>36.217646705026162</v>
      </c>
      <c r="D25" s="30"/>
      <c r="E25" s="30">
        <v>16.988318943626208</v>
      </c>
      <c r="F25" s="30">
        <v>23.877784237855611</v>
      </c>
      <c r="G25" s="30"/>
      <c r="H25" s="30">
        <v>5.3580497714575923</v>
      </c>
      <c r="I25" s="30">
        <v>4.8216684376190377</v>
      </c>
      <c r="J25" s="30"/>
      <c r="K25" s="30">
        <v>29.075672930421533</v>
      </c>
      <c r="L25" s="30">
        <v>26.552256460634737</v>
      </c>
      <c r="M25" s="30"/>
      <c r="N25" s="30">
        <v>0.38090401218892839</v>
      </c>
      <c r="O25" s="30">
        <v>0.19647547063894624</v>
      </c>
      <c r="P25" s="30"/>
      <c r="Q25" s="30">
        <v>1.0411376333164044</v>
      </c>
      <c r="R25" s="30">
        <v>0.62751859499989981</v>
      </c>
      <c r="S25" s="30"/>
      <c r="T25" s="30">
        <v>0.15236160487557138</v>
      </c>
      <c r="U25" s="30">
        <v>1.0545520158784258</v>
      </c>
      <c r="V25" s="30"/>
      <c r="W25" s="30">
        <v>19.172168613509395</v>
      </c>
      <c r="X25" s="30">
        <v>6.6520980773471807</v>
      </c>
      <c r="Y25" s="30"/>
      <c r="Z25" s="30">
        <v>100</v>
      </c>
      <c r="AA25" s="30">
        <v>100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16" customFormat="1" ht="14.25" x14ac:dyDescent="0.2">
      <c r="A26" s="17" t="s">
        <v>24</v>
      </c>
      <c r="B26" s="30">
        <v>20.175901495162709</v>
      </c>
      <c r="C26" s="30">
        <v>25.054160825793296</v>
      </c>
      <c r="D26" s="30"/>
      <c r="E26" s="30">
        <v>25.839929639401937</v>
      </c>
      <c r="F26" s="30">
        <v>36.092774308652984</v>
      </c>
      <c r="G26" s="30"/>
      <c r="H26" s="30">
        <v>1.0905892700087951</v>
      </c>
      <c r="I26" s="30">
        <v>1.3890658850516122</v>
      </c>
      <c r="J26" s="30"/>
      <c r="K26" s="30">
        <v>48.953386103781881</v>
      </c>
      <c r="L26" s="30">
        <v>33.40894609404868</v>
      </c>
      <c r="M26" s="30"/>
      <c r="N26" s="30">
        <v>0.19349164467897978</v>
      </c>
      <c r="O26" s="30">
        <v>2.0389957945711735E-2</v>
      </c>
      <c r="P26" s="30"/>
      <c r="Q26" s="30">
        <v>0.91468777484608621</v>
      </c>
      <c r="R26" s="30">
        <v>0.80540333885561355</v>
      </c>
      <c r="S26" s="30"/>
      <c r="T26" s="30">
        <v>1.8645558487247142</v>
      </c>
      <c r="U26" s="30">
        <v>0.78501338090990191</v>
      </c>
      <c r="V26" s="30"/>
      <c r="W26" s="30">
        <v>0.96745822339489884</v>
      </c>
      <c r="X26" s="30">
        <v>2.4442462087421948</v>
      </c>
      <c r="Y26" s="30"/>
      <c r="Z26" s="30">
        <v>100</v>
      </c>
      <c r="AA26" s="30">
        <v>100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16" customFormat="1" ht="9.75" customHeight="1" x14ac:dyDescent="0.2">
      <c r="A27" s="1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16" customFormat="1" ht="14.25" x14ac:dyDescent="0.2">
      <c r="A28" s="17" t="s">
        <v>25</v>
      </c>
      <c r="B28" s="30">
        <v>19.869361991130997</v>
      </c>
      <c r="C28" s="30">
        <v>16.053845494813704</v>
      </c>
      <c r="D28" s="30"/>
      <c r="E28" s="30">
        <v>19.897327314130479</v>
      </c>
      <c r="F28" s="30">
        <v>57.556541226584258</v>
      </c>
      <c r="G28" s="30"/>
      <c r="H28" s="30">
        <v>5.3973073388997639</v>
      </c>
      <c r="I28" s="30">
        <v>4.1331046683430763</v>
      </c>
      <c r="J28" s="30"/>
      <c r="K28" s="30">
        <v>49.452678678438737</v>
      </c>
      <c r="L28" s="30">
        <v>18.359083195678412</v>
      </c>
      <c r="M28" s="30"/>
      <c r="N28" s="30">
        <v>0.2616755223522832</v>
      </c>
      <c r="O28" s="30">
        <v>8.4922690290706149E-2</v>
      </c>
      <c r="P28" s="30"/>
      <c r="Q28" s="30">
        <v>1.2065039351204505</v>
      </c>
      <c r="R28" s="30">
        <v>0.93535203837002545</v>
      </c>
      <c r="S28" s="30"/>
      <c r="T28" s="30">
        <v>0.4374575526347329</v>
      </c>
      <c r="U28" s="30">
        <v>0.37140525258112372</v>
      </c>
      <c r="V28" s="30"/>
      <c r="W28" s="30">
        <v>3.4776876672925576</v>
      </c>
      <c r="X28" s="30">
        <v>2.5057454333386944</v>
      </c>
      <c r="Y28" s="30"/>
      <c r="Z28" s="30">
        <v>100</v>
      </c>
      <c r="AA28" s="30">
        <v>100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50" s="16" customFormat="1" ht="14.25" x14ac:dyDescent="0.2">
      <c r="A29" s="17" t="s">
        <v>26</v>
      </c>
      <c r="B29" s="30">
        <v>23.91044995949628</v>
      </c>
      <c r="C29" s="30">
        <v>22.447651108711121</v>
      </c>
      <c r="D29" s="30"/>
      <c r="E29" s="30">
        <v>20.503718977833419</v>
      </c>
      <c r="F29" s="30">
        <v>38.480016031826942</v>
      </c>
      <c r="G29" s="30"/>
      <c r="H29" s="30">
        <v>8.0020620075115989</v>
      </c>
      <c r="I29" s="30">
        <v>8.0352807788885574</v>
      </c>
      <c r="J29" s="30"/>
      <c r="K29" s="30">
        <v>42.004565873775682</v>
      </c>
      <c r="L29" s="30">
        <v>25.455636088288024</v>
      </c>
      <c r="M29" s="30"/>
      <c r="N29" s="30">
        <v>0.20325502614330954</v>
      </c>
      <c r="O29" s="30">
        <v>3.8869110623640755E-2</v>
      </c>
      <c r="P29" s="30"/>
      <c r="Q29" s="30">
        <v>1.7762721849915311</v>
      </c>
      <c r="R29" s="30">
        <v>0.59029939974795609</v>
      </c>
      <c r="S29" s="30"/>
      <c r="T29" s="30">
        <v>0.75705132925841379</v>
      </c>
      <c r="U29" s="30">
        <v>1.774798559825479</v>
      </c>
      <c r="V29" s="30"/>
      <c r="W29" s="30">
        <v>2.8426246409897638</v>
      </c>
      <c r="X29" s="30">
        <v>3.17744892208828</v>
      </c>
      <c r="Y29" s="30"/>
      <c r="Z29" s="30">
        <v>100</v>
      </c>
      <c r="AA29" s="30">
        <v>100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1:50" s="16" customFormat="1" ht="14.25" x14ac:dyDescent="0.2">
      <c r="A30" s="17" t="s">
        <v>27</v>
      </c>
      <c r="B30" s="30">
        <v>16.152878263604908</v>
      </c>
      <c r="C30" s="30">
        <v>14.42744600180386</v>
      </c>
      <c r="D30" s="30"/>
      <c r="E30" s="30">
        <v>26.266121421830764</v>
      </c>
      <c r="F30" s="30">
        <v>46.047826464851127</v>
      </c>
      <c r="G30" s="30"/>
      <c r="H30" s="30">
        <v>7.7697389116074236</v>
      </c>
      <c r="I30" s="30">
        <v>5.6948344967221365</v>
      </c>
      <c r="J30" s="30"/>
      <c r="K30" s="30">
        <v>45.910663730732935</v>
      </c>
      <c r="L30" s="30">
        <v>28.099009872775277</v>
      </c>
      <c r="M30" s="30"/>
      <c r="N30" s="30">
        <v>0.18087448883296633</v>
      </c>
      <c r="O30" s="30">
        <v>1.2823636526846283E-2</v>
      </c>
      <c r="P30" s="30"/>
      <c r="Q30" s="30">
        <v>0.52165251127188839</v>
      </c>
      <c r="R30" s="30">
        <v>0.41434594466743324</v>
      </c>
      <c r="S30" s="30"/>
      <c r="T30" s="30">
        <v>0.82573136206354203</v>
      </c>
      <c r="U30" s="30">
        <v>2.5782633661475942</v>
      </c>
      <c r="V30" s="30"/>
      <c r="W30" s="30">
        <v>2.372339310055573</v>
      </c>
      <c r="X30" s="30">
        <v>2.7254502165057302</v>
      </c>
      <c r="Y30" s="30"/>
      <c r="Z30" s="30">
        <v>100</v>
      </c>
      <c r="AA30" s="30">
        <v>100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s="16" customFormat="1" ht="14.25" x14ac:dyDescent="0.2">
      <c r="A31" s="17" t="s">
        <v>28</v>
      </c>
      <c r="B31" s="30">
        <v>17.923156801661474</v>
      </c>
      <c r="C31" s="30">
        <v>14.91659060454819</v>
      </c>
      <c r="D31" s="30"/>
      <c r="E31" s="30">
        <v>20.477673935617862</v>
      </c>
      <c r="F31" s="30">
        <v>42.973478595796195</v>
      </c>
      <c r="G31" s="30"/>
      <c r="H31" s="30">
        <v>2.1183800623052957</v>
      </c>
      <c r="I31" s="30">
        <v>1.3199205069944784</v>
      </c>
      <c r="J31" s="30"/>
      <c r="K31" s="30">
        <v>50.539979231568019</v>
      </c>
      <c r="L31" s="30">
        <v>35.54398979796607</v>
      </c>
      <c r="M31" s="30"/>
      <c r="N31" s="30">
        <v>0.52959501557632394</v>
      </c>
      <c r="O31" s="30">
        <v>6.6028392208649728E-2</v>
      </c>
      <c r="P31" s="30"/>
      <c r="Q31" s="30">
        <v>1.5264797507788161</v>
      </c>
      <c r="R31" s="30">
        <v>1.5050589400501038</v>
      </c>
      <c r="S31" s="30"/>
      <c r="T31" s="30">
        <v>0.65420560747663559</v>
      </c>
      <c r="U31" s="30">
        <v>0.81758685646592733</v>
      </c>
      <c r="V31" s="30"/>
      <c r="W31" s="30">
        <v>6.2305295950155761</v>
      </c>
      <c r="X31" s="30">
        <v>2.857346305970391</v>
      </c>
      <c r="Y31" s="30"/>
      <c r="Z31" s="30">
        <v>100</v>
      </c>
      <c r="AA31" s="30">
        <v>100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s="16" customFormat="1" ht="14.25" x14ac:dyDescent="0.2">
      <c r="A32" s="17" t="s">
        <v>29</v>
      </c>
      <c r="B32" s="30">
        <v>23.308739478333159</v>
      </c>
      <c r="C32" s="30">
        <v>31.302601162555828</v>
      </c>
      <c r="D32" s="30"/>
      <c r="E32" s="30">
        <v>22.217603657902941</v>
      </c>
      <c r="F32" s="30">
        <v>29.255784725183471</v>
      </c>
      <c r="G32" s="30"/>
      <c r="H32" s="30">
        <v>2.8369531331185702</v>
      </c>
      <c r="I32" s="30">
        <v>3.3103664968467359</v>
      </c>
      <c r="J32" s="30"/>
      <c r="K32" s="30">
        <v>40.818871453808583</v>
      </c>
      <c r="L32" s="30">
        <v>29.57111116098481</v>
      </c>
      <c r="M32" s="30"/>
      <c r="N32" s="30">
        <v>0.27018601267795905</v>
      </c>
      <c r="O32" s="30">
        <v>0.11894876225957762</v>
      </c>
      <c r="P32" s="30"/>
      <c r="Q32" s="30">
        <v>0.96643458380962277</v>
      </c>
      <c r="R32" s="30">
        <v>0.70583746661579549</v>
      </c>
      <c r="S32" s="30"/>
      <c r="T32" s="30">
        <v>1.1638782084589006</v>
      </c>
      <c r="U32" s="30">
        <v>0.9358798841932805</v>
      </c>
      <c r="V32" s="30"/>
      <c r="W32" s="30">
        <v>8.417333471890263</v>
      </c>
      <c r="X32" s="30">
        <v>4.7994703413605047</v>
      </c>
      <c r="Y32" s="30"/>
      <c r="Z32" s="30">
        <v>100</v>
      </c>
      <c r="AA32" s="30">
        <v>100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s="27" customFormat="1" x14ac:dyDescent="0.25">
      <c r="A33" s="18" t="s">
        <v>30</v>
      </c>
      <c r="B33" s="19">
        <v>20.707352957948881</v>
      </c>
      <c r="C33" s="19">
        <v>18.090868699808944</v>
      </c>
      <c r="D33" s="19"/>
      <c r="E33" s="19">
        <v>21.676798321148734</v>
      </c>
      <c r="F33" s="19">
        <v>46.072768698704557</v>
      </c>
      <c r="G33" s="19"/>
      <c r="H33" s="19">
        <v>6.601352661412653</v>
      </c>
      <c r="I33" s="19">
        <v>5.6153244297344296</v>
      </c>
      <c r="J33" s="19"/>
      <c r="K33" s="19">
        <v>45.384299547211988</v>
      </c>
      <c r="L33" s="19">
        <v>25.055920049408432</v>
      </c>
      <c r="M33" s="19"/>
      <c r="N33" s="19">
        <v>0.23665872101643493</v>
      </c>
      <c r="O33" s="19">
        <v>4.8932698001150264E-2</v>
      </c>
      <c r="P33" s="19"/>
      <c r="Q33" s="19">
        <v>1.2825191893155716</v>
      </c>
      <c r="R33" s="19">
        <v>0.69975457193658808</v>
      </c>
      <c r="S33" s="19"/>
      <c r="T33" s="19">
        <v>0.69743039952554198</v>
      </c>
      <c r="U33" s="19">
        <v>1.5231576541868466</v>
      </c>
      <c r="V33" s="19"/>
      <c r="W33" s="19">
        <v>3.4135882024201916</v>
      </c>
      <c r="X33" s="19">
        <v>2.8932731982190538</v>
      </c>
      <c r="Y33" s="19"/>
      <c r="Z33" s="19">
        <v>100</v>
      </c>
      <c r="AA33" s="19">
        <v>100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 x14ac:dyDescent="0.25">
      <c r="A34" s="9" t="s">
        <v>40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5"/>
    </row>
    <row r="35" spans="1:50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</sheetData>
  <mergeCells count="11">
    <mergeCell ref="W3:X3"/>
    <mergeCell ref="Z3:AA3"/>
    <mergeCell ref="A2:A4"/>
    <mergeCell ref="B2:AA2"/>
    <mergeCell ref="B3:C3"/>
    <mergeCell ref="E3:F3"/>
    <mergeCell ref="H3:I3"/>
    <mergeCell ref="K3:L3"/>
    <mergeCell ref="N3:O3"/>
    <mergeCell ref="Q3:R3"/>
    <mergeCell ref="T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O1"/>
    </sheetView>
  </sheetViews>
  <sheetFormatPr defaultRowHeight="15" x14ac:dyDescent="0.25"/>
  <cols>
    <col min="1" max="1" width="30.7109375" style="8" bestFit="1" customWidth="1"/>
    <col min="2" max="2" width="8.140625" style="8" customWidth="1"/>
    <col min="3" max="3" width="7.140625" style="1" customWidth="1"/>
    <col min="4" max="4" width="5.140625" style="1" customWidth="1"/>
    <col min="5" max="5" width="7.42578125" style="1" customWidth="1"/>
    <col min="6" max="6" width="3.42578125" style="1" customWidth="1"/>
    <col min="7" max="7" width="1.42578125" style="1" customWidth="1"/>
    <col min="8" max="8" width="7" style="1" bestFit="1" customWidth="1"/>
    <col min="9" max="9" width="6.42578125" style="1" customWidth="1"/>
    <col min="10" max="10" width="4.42578125" style="1" customWidth="1"/>
    <col min="11" max="11" width="5.85546875" style="1" customWidth="1"/>
    <col min="12" max="12" width="4.85546875" style="1" customWidth="1"/>
    <col min="13" max="13" width="1.140625" style="1" customWidth="1"/>
    <col min="14" max="14" width="9.140625" style="1"/>
    <col min="15" max="15" width="6.5703125" style="1" customWidth="1"/>
    <col min="16" max="16" width="1" style="1" customWidth="1"/>
    <col min="17" max="18" width="10.5703125" style="1" bestFit="1" customWidth="1"/>
    <col min="19" max="19" width="10.28515625" style="1" customWidth="1"/>
    <col min="20" max="16384" width="9.140625" style="1"/>
  </cols>
  <sheetData>
    <row r="1" spans="1:19" ht="17.25" customHeight="1" x14ac:dyDescent="0.25">
      <c r="A1" s="144" t="s">
        <v>139</v>
      </c>
      <c r="B1" s="148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9" x14ac:dyDescent="0.25">
      <c r="A2" s="104" t="s">
        <v>56</v>
      </c>
      <c r="B2" s="110" t="s">
        <v>57</v>
      </c>
      <c r="C2" s="110"/>
      <c r="D2" s="110"/>
      <c r="E2" s="110"/>
      <c r="F2" s="110"/>
      <c r="G2" s="49"/>
      <c r="H2" s="110" t="s">
        <v>58</v>
      </c>
      <c r="I2" s="110"/>
      <c r="J2" s="110"/>
      <c r="K2" s="110"/>
      <c r="L2" s="110"/>
      <c r="M2" s="49"/>
      <c r="N2" s="108" t="s">
        <v>55</v>
      </c>
      <c r="O2" s="108" t="s">
        <v>59</v>
      </c>
      <c r="P2" s="48"/>
      <c r="Q2" s="62">
        <v>2017</v>
      </c>
      <c r="R2" s="62">
        <v>2020</v>
      </c>
      <c r="S2" s="109" t="s">
        <v>71</v>
      </c>
    </row>
    <row r="3" spans="1:19" ht="21.75" customHeight="1" x14ac:dyDescent="0.25">
      <c r="A3" s="105"/>
      <c r="B3" s="63" t="s">
        <v>67</v>
      </c>
      <c r="C3" s="107" t="s">
        <v>60</v>
      </c>
      <c r="D3" s="107"/>
      <c r="E3" s="107" t="s">
        <v>61</v>
      </c>
      <c r="F3" s="107"/>
      <c r="G3" s="51"/>
      <c r="H3" s="63" t="s">
        <v>67</v>
      </c>
      <c r="I3" s="107" t="s">
        <v>60</v>
      </c>
      <c r="J3" s="107"/>
      <c r="K3" s="107" t="s">
        <v>61</v>
      </c>
      <c r="L3" s="107"/>
      <c r="M3" s="51"/>
      <c r="N3" s="108"/>
      <c r="O3" s="108"/>
      <c r="P3" s="50"/>
      <c r="Q3" s="64" t="s">
        <v>62</v>
      </c>
      <c r="R3" s="64" t="s">
        <v>62</v>
      </c>
      <c r="S3" s="109"/>
    </row>
    <row r="4" spans="1:19" x14ac:dyDescent="0.25">
      <c r="A4" s="106"/>
      <c r="B4" s="61" t="s">
        <v>1</v>
      </c>
      <c r="C4" s="61" t="s">
        <v>1</v>
      </c>
      <c r="D4" s="61" t="s">
        <v>50</v>
      </c>
      <c r="E4" s="61" t="s">
        <v>1</v>
      </c>
      <c r="F4" s="61" t="s">
        <v>50</v>
      </c>
      <c r="G4" s="52"/>
      <c r="H4" s="61" t="s">
        <v>1</v>
      </c>
      <c r="I4" s="61" t="s">
        <v>1</v>
      </c>
      <c r="J4" s="61" t="s">
        <v>50</v>
      </c>
      <c r="K4" s="61" t="s">
        <v>1</v>
      </c>
      <c r="L4" s="61" t="s">
        <v>50</v>
      </c>
      <c r="M4" s="52"/>
      <c r="N4" s="61" t="s">
        <v>1</v>
      </c>
      <c r="O4" s="108"/>
      <c r="P4" s="52"/>
      <c r="Q4" s="61"/>
      <c r="R4" s="61"/>
      <c r="S4" s="61"/>
    </row>
    <row r="5" spans="1:19" x14ac:dyDescent="0.25">
      <c r="A5" s="53" t="s">
        <v>45</v>
      </c>
      <c r="B5" s="54">
        <v>152720</v>
      </c>
      <c r="C5" s="54">
        <v>129383</v>
      </c>
      <c r="D5" s="55">
        <v>84.719093766369824</v>
      </c>
      <c r="E5" s="53">
        <v>23337</v>
      </c>
      <c r="F5" s="55">
        <v>15.280906233630173</v>
      </c>
      <c r="G5" s="53"/>
      <c r="H5" s="54">
        <v>11576</v>
      </c>
      <c r="I5" s="54">
        <v>6759</v>
      </c>
      <c r="J5" s="55">
        <v>58.388044229440219</v>
      </c>
      <c r="K5" s="54">
        <v>4817</v>
      </c>
      <c r="L5" s="55">
        <v>41.611955770559774</v>
      </c>
      <c r="M5" s="53"/>
      <c r="N5" s="54">
        <v>164296</v>
      </c>
      <c r="O5" s="55">
        <v>34.462245826883304</v>
      </c>
      <c r="P5" s="53"/>
      <c r="Q5" s="55">
        <v>5.72</v>
      </c>
      <c r="R5" s="55">
        <v>7.0458197399814972</v>
      </c>
      <c r="S5" s="55">
        <v>1.3258197399814975</v>
      </c>
    </row>
    <row r="6" spans="1:19" ht="9.75" customHeight="1" x14ac:dyDescent="0.25">
      <c r="A6" s="59" t="s">
        <v>46</v>
      </c>
      <c r="B6" s="54"/>
      <c r="C6" s="54"/>
      <c r="D6" s="55"/>
      <c r="E6" s="53"/>
      <c r="F6" s="55"/>
      <c r="G6" s="53"/>
      <c r="H6" s="54"/>
      <c r="I6" s="54"/>
      <c r="J6" s="53"/>
      <c r="K6" s="54"/>
      <c r="L6" s="53"/>
      <c r="M6" s="53"/>
      <c r="N6" s="53"/>
      <c r="O6" s="55"/>
      <c r="P6" s="53"/>
      <c r="Q6" s="55"/>
      <c r="R6" s="55"/>
      <c r="S6" s="55"/>
    </row>
    <row r="7" spans="1:19" x14ac:dyDescent="0.25">
      <c r="A7" s="53" t="s">
        <v>63</v>
      </c>
      <c r="B7" s="54">
        <v>81674</v>
      </c>
      <c r="C7" s="54">
        <v>81674</v>
      </c>
      <c r="D7" s="55">
        <v>100</v>
      </c>
      <c r="E7" s="54">
        <v>0</v>
      </c>
      <c r="F7" s="55">
        <v>0</v>
      </c>
      <c r="G7" s="53"/>
      <c r="H7" s="54">
        <v>16119</v>
      </c>
      <c r="I7" s="54">
        <v>16119</v>
      </c>
      <c r="J7" s="55">
        <v>100</v>
      </c>
      <c r="K7" s="54">
        <v>0</v>
      </c>
      <c r="L7" s="55">
        <v>0</v>
      </c>
      <c r="M7" s="53"/>
      <c r="N7" s="54">
        <v>97793</v>
      </c>
      <c r="O7" s="55">
        <v>20.512772107345274</v>
      </c>
      <c r="P7" s="53"/>
      <c r="Q7" s="55">
        <v>15.88</v>
      </c>
      <c r="R7" s="55">
        <v>16.482774840735022</v>
      </c>
      <c r="S7" s="55">
        <v>0.6027748407350213</v>
      </c>
    </row>
    <row r="8" spans="1:19" x14ac:dyDescent="0.25">
      <c r="A8" s="53" t="s">
        <v>64</v>
      </c>
      <c r="B8" s="54">
        <v>103665</v>
      </c>
      <c r="C8" s="54">
        <v>103636</v>
      </c>
      <c r="D8" s="55">
        <v>99.972025273718231</v>
      </c>
      <c r="E8" s="54">
        <v>29</v>
      </c>
      <c r="F8" s="55">
        <v>2.797472628177302E-2</v>
      </c>
      <c r="G8" s="53"/>
      <c r="H8" s="54">
        <v>5420</v>
      </c>
      <c r="I8" s="54">
        <v>5399</v>
      </c>
      <c r="J8" s="55">
        <v>99.61254612546125</v>
      </c>
      <c r="K8" s="54">
        <v>21</v>
      </c>
      <c r="L8" s="55">
        <v>0.38745387453874541</v>
      </c>
      <c r="M8" s="53"/>
      <c r="N8" s="54">
        <v>109085</v>
      </c>
      <c r="O8" s="55">
        <v>22.881348821794596</v>
      </c>
      <c r="P8" s="53"/>
      <c r="Q8" s="55">
        <v>3.97</v>
      </c>
      <c r="R8" s="55">
        <v>4.9686024659669066</v>
      </c>
      <c r="S8" s="55">
        <v>0.99860246596690638</v>
      </c>
    </row>
    <row r="9" spans="1:19" x14ac:dyDescent="0.25">
      <c r="A9" s="53" t="s">
        <v>65</v>
      </c>
      <c r="B9" s="54">
        <v>54974</v>
      </c>
      <c r="C9" s="54">
        <v>54974</v>
      </c>
      <c r="D9" s="55">
        <v>100</v>
      </c>
      <c r="E9" s="54">
        <v>0</v>
      </c>
      <c r="F9" s="55">
        <v>0</v>
      </c>
      <c r="G9" s="53"/>
      <c r="H9" s="54">
        <v>3435</v>
      </c>
      <c r="I9" s="54">
        <v>3435</v>
      </c>
      <c r="J9" s="55">
        <v>100</v>
      </c>
      <c r="K9" s="54">
        <v>0</v>
      </c>
      <c r="L9" s="55">
        <v>0</v>
      </c>
      <c r="M9" s="53"/>
      <c r="N9" s="54">
        <v>58409</v>
      </c>
      <c r="O9" s="55">
        <v>12.251700080966225</v>
      </c>
      <c r="P9" s="53"/>
      <c r="Q9" s="55">
        <v>4.04</v>
      </c>
      <c r="R9" s="55">
        <v>5.8809430053587626</v>
      </c>
      <c r="S9" s="55">
        <v>1.8409430053587625</v>
      </c>
    </row>
    <row r="10" spans="1:19" x14ac:dyDescent="0.25">
      <c r="A10" s="53" t="s">
        <v>66</v>
      </c>
      <c r="B10" s="54">
        <v>32392</v>
      </c>
      <c r="C10" s="54">
        <v>32392</v>
      </c>
      <c r="D10" s="55">
        <v>100</v>
      </c>
      <c r="E10" s="54">
        <v>0</v>
      </c>
      <c r="F10" s="55">
        <v>0</v>
      </c>
      <c r="G10" s="53"/>
      <c r="H10" s="54">
        <v>4604</v>
      </c>
      <c r="I10" s="54">
        <v>4604</v>
      </c>
      <c r="J10" s="55">
        <v>100</v>
      </c>
      <c r="K10" s="54">
        <v>0</v>
      </c>
      <c r="L10" s="55">
        <v>0</v>
      </c>
      <c r="M10" s="53"/>
      <c r="N10" s="54">
        <v>36996</v>
      </c>
      <c r="O10" s="55">
        <v>7.7601721685943339</v>
      </c>
      <c r="P10" s="53"/>
      <c r="Q10" s="55">
        <v>10.57</v>
      </c>
      <c r="R10" s="55">
        <v>12.444588604173425</v>
      </c>
      <c r="S10" s="55">
        <v>1.8745886041734252</v>
      </c>
    </row>
    <row r="11" spans="1:19" x14ac:dyDescent="0.25">
      <c r="A11" s="56" t="s">
        <v>47</v>
      </c>
      <c r="B11" s="57">
        <v>272705</v>
      </c>
      <c r="C11" s="57">
        <v>272676</v>
      </c>
      <c r="D11" s="58">
        <v>99.989365798206848</v>
      </c>
      <c r="E11" s="57">
        <v>29</v>
      </c>
      <c r="F11" s="58">
        <v>1.063420179314644E-2</v>
      </c>
      <c r="G11" s="56"/>
      <c r="H11" s="57">
        <v>29578</v>
      </c>
      <c r="I11" s="57">
        <v>29557</v>
      </c>
      <c r="J11" s="58">
        <v>99.929001284738661</v>
      </c>
      <c r="K11" s="57">
        <v>21</v>
      </c>
      <c r="L11" s="58">
        <v>7.0998715261342882E-2</v>
      </c>
      <c r="M11" s="56"/>
      <c r="N11" s="57">
        <v>302283</v>
      </c>
      <c r="O11" s="58">
        <v>63.405993178700427</v>
      </c>
      <c r="P11" s="56"/>
      <c r="Q11" s="58">
        <v>8.5399999999999991</v>
      </c>
      <c r="R11" s="58">
        <v>9.7848704690637582</v>
      </c>
      <c r="S11" s="58">
        <v>1.2448704690637591</v>
      </c>
    </row>
    <row r="12" spans="1:19" x14ac:dyDescent="0.25">
      <c r="A12" s="53" t="s">
        <v>48</v>
      </c>
      <c r="B12" s="54">
        <v>8991</v>
      </c>
      <c r="C12" s="54">
        <v>7844</v>
      </c>
      <c r="D12" s="55">
        <v>87.242798353909464</v>
      </c>
      <c r="E12" s="54">
        <v>1147</v>
      </c>
      <c r="F12" s="55">
        <v>12.757201646090536</v>
      </c>
      <c r="G12" s="53"/>
      <c r="H12" s="54">
        <v>1172</v>
      </c>
      <c r="I12" s="54">
        <v>473</v>
      </c>
      <c r="J12" s="55">
        <v>40.358361774744026</v>
      </c>
      <c r="K12" s="54">
        <v>699</v>
      </c>
      <c r="L12" s="55">
        <v>59.641638225255974</v>
      </c>
      <c r="M12" s="53"/>
      <c r="N12" s="54">
        <v>10163</v>
      </c>
      <c r="O12" s="55">
        <v>2.131760994416267</v>
      </c>
      <c r="P12" s="53"/>
      <c r="Q12" s="55">
        <v>9.35</v>
      </c>
      <c r="R12" s="55">
        <v>11.532027944504575</v>
      </c>
      <c r="S12" s="55">
        <v>2.1820279445045756</v>
      </c>
    </row>
    <row r="13" spans="1:19" x14ac:dyDescent="0.25">
      <c r="A13" s="65" t="s">
        <v>39</v>
      </c>
      <c r="B13" s="66">
        <v>434416</v>
      </c>
      <c r="C13" s="66">
        <v>409903</v>
      </c>
      <c r="D13" s="67">
        <v>94.357252034915845</v>
      </c>
      <c r="E13" s="66">
        <v>24513</v>
      </c>
      <c r="F13" s="67">
        <v>5.6427479650841592</v>
      </c>
      <c r="G13" s="65"/>
      <c r="H13" s="66">
        <v>42326</v>
      </c>
      <c r="I13" s="66">
        <v>36789</v>
      </c>
      <c r="J13" s="67">
        <v>86.918206303454141</v>
      </c>
      <c r="K13" s="66">
        <v>5537</v>
      </c>
      <c r="L13" s="67">
        <v>13.081793696545857</v>
      </c>
      <c r="M13" s="65"/>
      <c r="N13" s="66">
        <v>476742</v>
      </c>
      <c r="O13" s="67">
        <v>100</v>
      </c>
      <c r="P13" s="65"/>
      <c r="Q13" s="67">
        <v>7.5836295497370765</v>
      </c>
      <c r="R13" s="67">
        <v>8.8781772950568651</v>
      </c>
      <c r="S13" s="67">
        <v>1.2945477453197887</v>
      </c>
    </row>
    <row r="14" spans="1:19" x14ac:dyDescent="0.25">
      <c r="A14" s="9" t="s">
        <v>40</v>
      </c>
    </row>
    <row r="15" spans="1:19" x14ac:dyDescent="0.25">
      <c r="A15" s="9"/>
    </row>
  </sheetData>
  <mergeCells count="11">
    <mergeCell ref="A1:O1"/>
    <mergeCell ref="A2:A4"/>
    <mergeCell ref="E3:F3"/>
    <mergeCell ref="O2:O4"/>
    <mergeCell ref="S2:S3"/>
    <mergeCell ref="B2:F2"/>
    <mergeCell ref="H2:L2"/>
    <mergeCell ref="N2:N3"/>
    <mergeCell ref="C3:D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sqref="A1:L1"/>
    </sheetView>
  </sheetViews>
  <sheetFormatPr defaultRowHeight="15" x14ac:dyDescent="0.25"/>
  <cols>
    <col min="1" max="1" width="15.7109375" customWidth="1"/>
    <col min="2" max="2" width="7.5703125" customWidth="1"/>
    <col min="3" max="3" width="7.28515625" bestFit="1" customWidth="1"/>
    <col min="4" max="4" width="8.85546875" bestFit="1" customWidth="1"/>
    <col min="5" max="5" width="1.140625" customWidth="1"/>
    <col min="6" max="6" width="7.28515625" customWidth="1"/>
    <col min="7" max="7" width="7.28515625" bestFit="1" customWidth="1"/>
    <col min="8" max="8" width="0.7109375" customWidth="1"/>
    <col min="9" max="9" width="8.42578125" customWidth="1"/>
    <col min="11" max="11" width="7.42578125" customWidth="1"/>
    <col min="12" max="12" width="7" customWidth="1"/>
  </cols>
  <sheetData>
    <row r="1" spans="1:12" s="7" customFormat="1" ht="31.5" customHeight="1" x14ac:dyDescent="0.25">
      <c r="A1" s="150" t="s">
        <v>140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7" customFormat="1" ht="17.25" customHeight="1" x14ac:dyDescent="0.2">
      <c r="A2" s="133" t="s">
        <v>133</v>
      </c>
      <c r="B2" s="118">
        <v>2020</v>
      </c>
      <c r="C2" s="134"/>
      <c r="D2" s="134"/>
      <c r="E2" s="138">
        <v>2017</v>
      </c>
      <c r="F2" s="118">
        <v>2017</v>
      </c>
      <c r="G2" s="143"/>
      <c r="H2" s="135"/>
      <c r="I2" s="140" t="s">
        <v>136</v>
      </c>
      <c r="J2" s="140" t="s">
        <v>132</v>
      </c>
      <c r="K2" s="140" t="s">
        <v>72</v>
      </c>
      <c r="L2" s="140" t="s">
        <v>137</v>
      </c>
    </row>
    <row r="3" spans="1:12" ht="27" x14ac:dyDescent="0.25">
      <c r="A3" s="106"/>
      <c r="B3" s="93" t="s">
        <v>135</v>
      </c>
      <c r="C3" s="93" t="s">
        <v>131</v>
      </c>
      <c r="D3" s="93" t="s">
        <v>134</v>
      </c>
      <c r="E3" s="139"/>
      <c r="F3" s="93" t="s">
        <v>135</v>
      </c>
      <c r="G3" s="93" t="s">
        <v>131</v>
      </c>
      <c r="H3" s="136"/>
      <c r="I3" s="96"/>
      <c r="J3" s="96"/>
      <c r="K3" s="96"/>
      <c r="L3" s="96"/>
    </row>
    <row r="4" spans="1:12" x14ac:dyDescent="0.25">
      <c r="A4" s="9" t="s">
        <v>3</v>
      </c>
      <c r="B4" s="9">
        <v>38</v>
      </c>
      <c r="C4" s="5">
        <v>7232</v>
      </c>
      <c r="D4" s="89">
        <v>1.6919999999999999</v>
      </c>
      <c r="E4" s="9"/>
      <c r="F4" s="9">
        <v>37</v>
      </c>
      <c r="G4" s="5">
        <v>7177</v>
      </c>
      <c r="H4" s="5"/>
      <c r="I4" s="9">
        <v>1</v>
      </c>
      <c r="J4" s="5">
        <v>55</v>
      </c>
      <c r="K4" s="89">
        <v>2.7027027027027026</v>
      </c>
      <c r="L4" s="89">
        <v>0.76633690957224476</v>
      </c>
    </row>
    <row r="5" spans="1:12" x14ac:dyDescent="0.25">
      <c r="A5" s="9" t="s">
        <v>74</v>
      </c>
      <c r="B5" s="9">
        <v>4</v>
      </c>
      <c r="C5" s="9">
        <v>467</v>
      </c>
      <c r="D5" s="89">
        <v>3.7629999999999999</v>
      </c>
      <c r="E5" s="9"/>
      <c r="F5" s="9">
        <v>4</v>
      </c>
      <c r="G5" s="9">
        <v>566</v>
      </c>
      <c r="H5" s="9"/>
      <c r="I5" s="9">
        <v>0</v>
      </c>
      <c r="J5" s="5">
        <v>-99</v>
      </c>
      <c r="K5" s="89">
        <v>0</v>
      </c>
      <c r="L5" s="89">
        <v>-17.491166077738516</v>
      </c>
    </row>
    <row r="6" spans="1:12" x14ac:dyDescent="0.25">
      <c r="A6" s="9" t="s">
        <v>6</v>
      </c>
      <c r="B6" s="9">
        <v>25</v>
      </c>
      <c r="C6" s="5">
        <v>6653</v>
      </c>
      <c r="D6" s="89">
        <v>0.66700000000000004</v>
      </c>
      <c r="E6" s="9"/>
      <c r="F6" s="9">
        <v>31</v>
      </c>
      <c r="G6" s="5">
        <v>6610</v>
      </c>
      <c r="H6" s="9"/>
      <c r="I6" s="9">
        <v>-6</v>
      </c>
      <c r="J6" s="5">
        <v>43</v>
      </c>
      <c r="K6" s="89">
        <v>-19.35483870967742</v>
      </c>
      <c r="L6" s="89">
        <v>0.65052950075642968</v>
      </c>
    </row>
    <row r="7" spans="1:12" x14ac:dyDescent="0.25">
      <c r="A7" s="9" t="s">
        <v>10</v>
      </c>
      <c r="B7" s="9">
        <v>63</v>
      </c>
      <c r="C7" s="5">
        <v>9352</v>
      </c>
      <c r="D7" s="89">
        <v>1.92</v>
      </c>
      <c r="E7" s="9"/>
      <c r="F7" s="9">
        <v>60</v>
      </c>
      <c r="G7" s="5">
        <v>10024</v>
      </c>
      <c r="H7" s="9"/>
      <c r="I7" s="9">
        <v>3</v>
      </c>
      <c r="J7" s="5">
        <v>-672</v>
      </c>
      <c r="K7" s="89">
        <v>5</v>
      </c>
      <c r="L7" s="89">
        <v>-6.7039106145251397</v>
      </c>
    </row>
    <row r="8" spans="1:12" x14ac:dyDescent="0.25">
      <c r="A8" s="9" t="s">
        <v>11</v>
      </c>
      <c r="B8" s="9">
        <v>39</v>
      </c>
      <c r="C8" s="5">
        <v>9858</v>
      </c>
      <c r="D8" s="89">
        <v>8.2050000000000001</v>
      </c>
      <c r="E8" s="9"/>
      <c r="F8" s="9">
        <v>43</v>
      </c>
      <c r="G8" s="5">
        <v>9928</v>
      </c>
      <c r="H8" s="9"/>
      <c r="I8" s="9">
        <v>-4</v>
      </c>
      <c r="J8" s="5">
        <v>-70</v>
      </c>
      <c r="K8" s="89">
        <v>-9.3023255813953494</v>
      </c>
      <c r="L8" s="89">
        <v>-0.70507655116841261</v>
      </c>
    </row>
    <row r="9" spans="1:12" x14ac:dyDescent="0.25">
      <c r="A9" s="9" t="s">
        <v>5</v>
      </c>
      <c r="B9" s="9">
        <v>42</v>
      </c>
      <c r="C9" s="5">
        <v>6896</v>
      </c>
      <c r="D9" s="89">
        <v>4.5410000000000004</v>
      </c>
      <c r="E9" s="9"/>
      <c r="F9" s="9">
        <v>41</v>
      </c>
      <c r="G9" s="5">
        <v>6893</v>
      </c>
      <c r="H9" s="9"/>
      <c r="I9" s="9">
        <v>1</v>
      </c>
      <c r="J9" s="5">
        <v>3</v>
      </c>
      <c r="K9" s="89">
        <v>2.4390243902439024</v>
      </c>
      <c r="L9" s="89">
        <v>4.352241404323226E-2</v>
      </c>
    </row>
    <row r="10" spans="1:12" x14ac:dyDescent="0.25">
      <c r="A10" s="9" t="s">
        <v>12</v>
      </c>
      <c r="B10" s="9">
        <v>33</v>
      </c>
      <c r="C10" s="5">
        <v>8088</v>
      </c>
      <c r="D10" s="89">
        <v>1.8220000000000001</v>
      </c>
      <c r="E10" s="9"/>
      <c r="F10" s="9">
        <v>40</v>
      </c>
      <c r="G10" s="5">
        <v>8548</v>
      </c>
      <c r="H10" s="9"/>
      <c r="I10" s="9">
        <v>-7</v>
      </c>
      <c r="J10" s="5">
        <v>-460</v>
      </c>
      <c r="K10" s="89">
        <v>-17.5</v>
      </c>
      <c r="L10" s="89">
        <v>-5.3813757604117916</v>
      </c>
    </row>
    <row r="11" spans="1:12" x14ac:dyDescent="0.25">
      <c r="A11" s="9" t="s">
        <v>13</v>
      </c>
      <c r="B11" s="9">
        <v>45</v>
      </c>
      <c r="C11" s="5">
        <v>10529</v>
      </c>
      <c r="D11" s="89">
        <v>2.851</v>
      </c>
      <c r="E11" s="9"/>
      <c r="F11" s="9">
        <v>47</v>
      </c>
      <c r="G11" s="5">
        <v>10488</v>
      </c>
      <c r="H11" s="9"/>
      <c r="I11" s="9">
        <v>-2</v>
      </c>
      <c r="J11" s="5">
        <v>41</v>
      </c>
      <c r="K11" s="89">
        <v>-4.2553191489361701</v>
      </c>
      <c r="L11" s="89">
        <v>0.39092295957284517</v>
      </c>
    </row>
    <row r="12" spans="1:12" x14ac:dyDescent="0.25">
      <c r="A12" s="9" t="s">
        <v>14</v>
      </c>
      <c r="B12" s="9">
        <v>12</v>
      </c>
      <c r="C12" s="9">
        <v>891</v>
      </c>
      <c r="D12" s="89">
        <v>1.03</v>
      </c>
      <c r="E12" s="9"/>
      <c r="F12" s="9">
        <v>10</v>
      </c>
      <c r="G12" s="9">
        <v>919</v>
      </c>
      <c r="H12" s="9"/>
      <c r="I12" s="9">
        <v>2</v>
      </c>
      <c r="J12" s="5">
        <v>-28</v>
      </c>
      <c r="K12" s="89">
        <v>20</v>
      </c>
      <c r="L12" s="89">
        <v>-3.0467899891186074</v>
      </c>
    </row>
    <row r="13" spans="1:12" x14ac:dyDescent="0.25">
      <c r="A13" s="9" t="s">
        <v>15</v>
      </c>
      <c r="B13" s="9">
        <v>19</v>
      </c>
      <c r="C13" s="5">
        <v>1607</v>
      </c>
      <c r="D13" s="89">
        <v>1.073</v>
      </c>
      <c r="E13" s="9"/>
      <c r="F13" s="9">
        <v>19</v>
      </c>
      <c r="G13" s="5">
        <v>1964</v>
      </c>
      <c r="H13" s="9"/>
      <c r="I13" s="9">
        <v>0</v>
      </c>
      <c r="J13" s="5">
        <v>-357</v>
      </c>
      <c r="K13" s="89">
        <v>0</v>
      </c>
      <c r="L13" s="89">
        <v>-18.177189409368637</v>
      </c>
    </row>
    <row r="14" spans="1:12" x14ac:dyDescent="0.25">
      <c r="A14" s="9" t="s">
        <v>16</v>
      </c>
      <c r="B14" s="9">
        <v>139</v>
      </c>
      <c r="C14" s="5">
        <v>43950</v>
      </c>
      <c r="D14" s="89">
        <v>7.67</v>
      </c>
      <c r="E14" s="9"/>
      <c r="F14" s="9">
        <v>139</v>
      </c>
      <c r="G14" s="5">
        <v>43279</v>
      </c>
      <c r="H14" s="9"/>
      <c r="I14" s="9">
        <v>0</v>
      </c>
      <c r="J14" s="5">
        <v>671</v>
      </c>
      <c r="K14" s="89">
        <v>0</v>
      </c>
      <c r="L14" s="89">
        <v>1.5504055084452044</v>
      </c>
    </row>
    <row r="15" spans="1:12" x14ac:dyDescent="0.25">
      <c r="A15" s="9" t="s">
        <v>17</v>
      </c>
      <c r="B15" s="9">
        <v>8</v>
      </c>
      <c r="C15" s="5">
        <v>1394</v>
      </c>
      <c r="D15" s="89">
        <v>1.0880000000000001</v>
      </c>
      <c r="E15" s="9"/>
      <c r="F15" s="9">
        <v>9</v>
      </c>
      <c r="G15" s="5">
        <v>1315</v>
      </c>
      <c r="H15" s="9"/>
      <c r="I15" s="9">
        <v>-1</v>
      </c>
      <c r="J15" s="5">
        <v>79</v>
      </c>
      <c r="K15" s="89">
        <v>-11.111111111111111</v>
      </c>
      <c r="L15" s="89">
        <v>6.007604562737642</v>
      </c>
    </row>
    <row r="16" spans="1:12" x14ac:dyDescent="0.25">
      <c r="A16" s="9" t="s">
        <v>18</v>
      </c>
      <c r="B16" s="9">
        <v>3</v>
      </c>
      <c r="C16" s="9">
        <v>59</v>
      </c>
      <c r="D16" s="89">
        <v>0.2</v>
      </c>
      <c r="E16" s="9"/>
      <c r="F16" s="9">
        <v>3</v>
      </c>
      <c r="G16" s="9">
        <v>63</v>
      </c>
      <c r="H16" s="9"/>
      <c r="I16" s="9">
        <v>0</v>
      </c>
      <c r="J16" s="5">
        <v>-4</v>
      </c>
      <c r="K16" s="89">
        <v>0</v>
      </c>
      <c r="L16" s="89">
        <v>-6.3492063492063489</v>
      </c>
    </row>
    <row r="17" spans="1:12" x14ac:dyDescent="0.25">
      <c r="A17" s="9" t="s">
        <v>19</v>
      </c>
      <c r="B17" s="9">
        <v>54</v>
      </c>
      <c r="C17" s="5">
        <v>12140</v>
      </c>
      <c r="D17" s="89">
        <v>2.1589999999999998</v>
      </c>
      <c r="E17" s="9"/>
      <c r="F17" s="9">
        <v>56</v>
      </c>
      <c r="G17" s="5">
        <v>12519</v>
      </c>
      <c r="H17" s="9"/>
      <c r="I17" s="9">
        <v>-2</v>
      </c>
      <c r="J17" s="5">
        <v>-379</v>
      </c>
      <c r="K17" s="89">
        <v>-3.5714285714285712</v>
      </c>
      <c r="L17" s="89">
        <v>-3.027398354501158</v>
      </c>
    </row>
    <row r="18" spans="1:12" x14ac:dyDescent="0.25">
      <c r="A18" s="9" t="s">
        <v>20</v>
      </c>
      <c r="B18" s="9">
        <v>74</v>
      </c>
      <c r="C18" s="5">
        <v>22856</v>
      </c>
      <c r="D18" s="89">
        <v>5.81</v>
      </c>
      <c r="E18" s="9"/>
      <c r="F18" s="9">
        <v>73</v>
      </c>
      <c r="G18" s="5">
        <v>23259</v>
      </c>
      <c r="H18" s="9"/>
      <c r="I18" s="9">
        <v>1</v>
      </c>
      <c r="J18" s="5">
        <v>-403</v>
      </c>
      <c r="K18" s="89">
        <v>1.3698630136986301</v>
      </c>
      <c r="L18" s="89">
        <v>-1.7326626252203448</v>
      </c>
    </row>
    <row r="19" spans="1:12" x14ac:dyDescent="0.25">
      <c r="A19" s="9" t="s">
        <v>21</v>
      </c>
      <c r="B19" s="9">
        <v>2</v>
      </c>
      <c r="C19" s="9">
        <v>57</v>
      </c>
      <c r="D19" s="89">
        <v>0.105</v>
      </c>
      <c r="E19" s="9"/>
      <c r="F19" s="9">
        <v>2</v>
      </c>
      <c r="G19" s="9">
        <v>59</v>
      </c>
      <c r="H19" s="9"/>
      <c r="I19" s="9">
        <v>0</v>
      </c>
      <c r="J19" s="5">
        <v>-2</v>
      </c>
      <c r="K19" s="89">
        <v>0</v>
      </c>
      <c r="L19" s="89">
        <v>-3.3898305084745761</v>
      </c>
    </row>
    <row r="20" spans="1:12" x14ac:dyDescent="0.25">
      <c r="A20" s="9" t="s">
        <v>22</v>
      </c>
      <c r="B20" s="9">
        <v>8</v>
      </c>
      <c r="C20" s="5">
        <v>1354</v>
      </c>
      <c r="D20" s="89">
        <v>0.72799999999999998</v>
      </c>
      <c r="E20" s="9"/>
      <c r="F20" s="9">
        <v>9</v>
      </c>
      <c r="G20" s="5">
        <v>1438</v>
      </c>
      <c r="H20" s="9"/>
      <c r="I20" s="9">
        <v>-1</v>
      </c>
      <c r="J20" s="5">
        <v>-84</v>
      </c>
      <c r="K20" s="89">
        <v>-11.111111111111111</v>
      </c>
      <c r="L20" s="89">
        <v>-5.8414464534075101</v>
      </c>
    </row>
    <row r="21" spans="1:12" x14ac:dyDescent="0.25">
      <c r="A21" s="9" t="s">
        <v>23</v>
      </c>
      <c r="B21" s="9">
        <v>63</v>
      </c>
      <c r="C21" s="5">
        <v>10571</v>
      </c>
      <c r="D21" s="89">
        <v>2.1869999999999998</v>
      </c>
      <c r="E21" s="9"/>
      <c r="F21" s="9">
        <v>62</v>
      </c>
      <c r="G21" s="5">
        <v>10537</v>
      </c>
      <c r="H21" s="9"/>
      <c r="I21" s="9">
        <v>1</v>
      </c>
      <c r="J21" s="5">
        <v>34</v>
      </c>
      <c r="K21" s="89">
        <v>1.6129032258064515</v>
      </c>
      <c r="L21" s="89">
        <v>0.32267248742526339</v>
      </c>
    </row>
    <row r="22" spans="1:12" x14ac:dyDescent="0.25">
      <c r="A22" s="9" t="s">
        <v>24</v>
      </c>
      <c r="B22" s="9">
        <v>43</v>
      </c>
      <c r="C22" s="5">
        <v>6999</v>
      </c>
      <c r="D22" s="89">
        <v>4.4020000000000001</v>
      </c>
      <c r="E22" s="9"/>
      <c r="F22" s="9">
        <v>42</v>
      </c>
      <c r="G22" s="5">
        <v>6480</v>
      </c>
      <c r="H22" s="9"/>
      <c r="I22" s="9">
        <v>1</v>
      </c>
      <c r="J22" s="5">
        <v>519</v>
      </c>
      <c r="K22" s="89">
        <v>2.3809523809523809</v>
      </c>
      <c r="L22" s="89">
        <v>8.0092592592592595</v>
      </c>
    </row>
    <row r="23" spans="1:12" x14ac:dyDescent="0.25">
      <c r="A23" s="9" t="s">
        <v>75</v>
      </c>
      <c r="B23" s="9">
        <v>17</v>
      </c>
      <c r="C23" s="5">
        <v>2750</v>
      </c>
      <c r="D23" s="89">
        <v>5.141</v>
      </c>
      <c r="E23" s="9"/>
      <c r="F23" s="9">
        <v>16</v>
      </c>
      <c r="G23" s="5">
        <v>2718</v>
      </c>
      <c r="H23" s="9"/>
      <c r="I23" s="9">
        <v>1</v>
      </c>
      <c r="J23" s="5">
        <v>32</v>
      </c>
      <c r="K23" s="89">
        <v>6.25</v>
      </c>
      <c r="L23" s="89">
        <v>1.177336276674025</v>
      </c>
    </row>
    <row r="24" spans="1:12" x14ac:dyDescent="0.25">
      <c r="A24" s="9" t="s">
        <v>9</v>
      </c>
      <c r="B24" s="9">
        <v>8</v>
      </c>
      <c r="C24" s="9">
        <v>593</v>
      </c>
      <c r="D24" s="89">
        <v>1.0940000000000001</v>
      </c>
      <c r="E24" s="9"/>
      <c r="F24" s="9">
        <v>8</v>
      </c>
      <c r="G24" s="9">
        <v>603</v>
      </c>
      <c r="H24" s="9"/>
      <c r="I24" s="9">
        <v>0</v>
      </c>
      <c r="J24" s="5">
        <v>-10</v>
      </c>
      <c r="K24" s="89">
        <v>0</v>
      </c>
      <c r="L24" s="89">
        <v>-1.6583747927031509</v>
      </c>
    </row>
    <row r="25" spans="1:12" x14ac:dyDescent="0.25">
      <c r="A25" s="154" t="s">
        <v>39</v>
      </c>
      <c r="B25" s="154">
        <v>739</v>
      </c>
      <c r="C25" s="155">
        <v>164296</v>
      </c>
      <c r="D25" s="156">
        <v>2.7735736583971025</v>
      </c>
      <c r="E25" s="154"/>
      <c r="F25" s="154">
        <v>751</v>
      </c>
      <c r="G25" s="155">
        <v>165387</v>
      </c>
      <c r="H25" s="154"/>
      <c r="I25" s="154">
        <v>-12</v>
      </c>
      <c r="J25" s="155">
        <v>-1091</v>
      </c>
      <c r="K25" s="156">
        <v>-1.5978695073235687</v>
      </c>
      <c r="L25" s="156">
        <v>-0.65966490715715265</v>
      </c>
    </row>
    <row r="26" spans="1:12" x14ac:dyDescent="0.25">
      <c r="A26" s="9" t="s">
        <v>40</v>
      </c>
    </row>
  </sheetData>
  <mergeCells count="8">
    <mergeCell ref="K2:K3"/>
    <mergeCell ref="L2:L3"/>
    <mergeCell ref="A1:L1"/>
    <mergeCell ref="B2:D2"/>
    <mergeCell ref="A2:A3"/>
    <mergeCell ref="F2:G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8" zoomScaleNormal="98" workbookViewId="0"/>
  </sheetViews>
  <sheetFormatPr defaultRowHeight="15" x14ac:dyDescent="0.25"/>
  <cols>
    <col min="1" max="1" width="15.7109375" customWidth="1"/>
    <col min="2" max="2" width="7.7109375" customWidth="1"/>
    <col min="4" max="4" width="10" customWidth="1"/>
    <col min="5" max="5" width="0.85546875" customWidth="1"/>
    <col min="8" max="8" width="1" customWidth="1"/>
    <col min="9" max="9" width="8.28515625" customWidth="1"/>
    <col min="10" max="10" width="8.140625" customWidth="1"/>
    <col min="11" max="11" width="6.28515625" customWidth="1"/>
    <col min="12" max="12" width="7.140625" customWidth="1"/>
  </cols>
  <sheetData>
    <row r="1" spans="1:12" ht="19.5" customHeight="1" x14ac:dyDescent="0.25">
      <c r="A1" s="141" t="s">
        <v>76</v>
      </c>
      <c r="B1" s="7"/>
      <c r="C1" s="7"/>
    </row>
    <row r="2" spans="1:12" s="1" customFormat="1" ht="15" customHeight="1" x14ac:dyDescent="0.25">
      <c r="A2" s="119" t="s">
        <v>133</v>
      </c>
      <c r="B2" s="118">
        <v>2020</v>
      </c>
      <c r="C2" s="134"/>
      <c r="D2" s="134"/>
      <c r="E2" s="138"/>
      <c r="F2" s="134">
        <v>2017</v>
      </c>
      <c r="G2" s="137"/>
      <c r="H2" s="142"/>
      <c r="I2" s="140" t="s">
        <v>136</v>
      </c>
      <c r="J2" s="140" t="s">
        <v>132</v>
      </c>
      <c r="K2" s="140" t="s">
        <v>72</v>
      </c>
      <c r="L2" s="140" t="s">
        <v>137</v>
      </c>
    </row>
    <row r="3" spans="1:12" ht="18" x14ac:dyDescent="0.25">
      <c r="A3" s="106"/>
      <c r="B3" s="93" t="s">
        <v>135</v>
      </c>
      <c r="C3" s="93" t="s">
        <v>131</v>
      </c>
      <c r="D3" s="93" t="s">
        <v>134</v>
      </c>
      <c r="E3" s="139"/>
      <c r="F3" s="93" t="s">
        <v>135</v>
      </c>
      <c r="G3" s="93" t="s">
        <v>131</v>
      </c>
      <c r="H3" s="10"/>
      <c r="I3" s="96"/>
      <c r="J3" s="96"/>
      <c r="K3" s="96"/>
      <c r="L3" s="96"/>
    </row>
    <row r="4" spans="1:12" x14ac:dyDescent="0.25">
      <c r="A4" s="10" t="s">
        <v>3</v>
      </c>
      <c r="B4" s="10">
        <v>616</v>
      </c>
      <c r="C4" s="10">
        <v>17376</v>
      </c>
      <c r="D4" s="46">
        <v>4.0650000000000004</v>
      </c>
      <c r="E4" s="10"/>
      <c r="F4" s="10">
        <v>677</v>
      </c>
      <c r="G4" s="10">
        <v>17513</v>
      </c>
      <c r="H4" s="10"/>
      <c r="I4" s="10">
        <v>-61</v>
      </c>
      <c r="J4" s="10">
        <v>-137</v>
      </c>
      <c r="K4" s="46">
        <v>-9.0103397341211231</v>
      </c>
      <c r="L4" s="46">
        <v>-0.78227602352538106</v>
      </c>
    </row>
    <row r="5" spans="1:12" x14ac:dyDescent="0.25">
      <c r="A5" s="10" t="s">
        <v>74</v>
      </c>
      <c r="B5" s="10">
        <v>36</v>
      </c>
      <c r="C5" s="10">
        <v>945</v>
      </c>
      <c r="D5" s="46">
        <v>7.6159999999999997</v>
      </c>
      <c r="E5" s="10"/>
      <c r="F5" s="10">
        <v>51</v>
      </c>
      <c r="G5" s="10">
        <v>906</v>
      </c>
      <c r="H5" s="10"/>
      <c r="I5" s="10">
        <v>-15</v>
      </c>
      <c r="J5" s="10">
        <v>39</v>
      </c>
      <c r="K5" s="46">
        <v>-29.411764705882355</v>
      </c>
      <c r="L5" s="46">
        <v>4.3046357615894042</v>
      </c>
    </row>
    <row r="6" spans="1:12" x14ac:dyDescent="0.25">
      <c r="A6" s="10" t="s">
        <v>6</v>
      </c>
      <c r="B6" s="10">
        <v>887</v>
      </c>
      <c r="C6" s="10">
        <v>30746</v>
      </c>
      <c r="D6" s="46">
        <v>3.08</v>
      </c>
      <c r="E6" s="10"/>
      <c r="F6" s="10">
        <v>979</v>
      </c>
      <c r="G6" s="10">
        <v>29935</v>
      </c>
      <c r="H6" s="10"/>
      <c r="I6" s="10">
        <v>-92</v>
      </c>
      <c r="J6" s="10">
        <v>811</v>
      </c>
      <c r="K6" s="46">
        <v>-9.3973442288049025</v>
      </c>
      <c r="L6" s="46">
        <v>2.7092032737598131</v>
      </c>
    </row>
    <row r="7" spans="1:12" x14ac:dyDescent="0.25">
      <c r="A7" s="10" t="s">
        <v>10</v>
      </c>
      <c r="B7" s="10">
        <v>576</v>
      </c>
      <c r="C7" s="10">
        <v>15987</v>
      </c>
      <c r="D7" s="46">
        <v>3.2829999999999999</v>
      </c>
      <c r="E7" s="10"/>
      <c r="F7" s="10">
        <v>619</v>
      </c>
      <c r="G7" s="10">
        <v>15738</v>
      </c>
      <c r="H7" s="10"/>
      <c r="I7" s="10">
        <v>-43</v>
      </c>
      <c r="J7" s="10">
        <v>249</v>
      </c>
      <c r="K7" s="46">
        <v>-6.9466882067851374</v>
      </c>
      <c r="L7" s="46">
        <v>1.5821578345406022</v>
      </c>
    </row>
    <row r="8" spans="1:12" x14ac:dyDescent="0.25">
      <c r="A8" s="10" t="s">
        <v>11</v>
      </c>
      <c r="B8" s="10">
        <v>248</v>
      </c>
      <c r="C8" s="10">
        <v>6955</v>
      </c>
      <c r="D8" s="46">
        <v>5.7889999999999997</v>
      </c>
      <c r="E8" s="10"/>
      <c r="F8" s="10">
        <v>286</v>
      </c>
      <c r="G8" s="10">
        <v>7062</v>
      </c>
      <c r="H8" s="10"/>
      <c r="I8" s="10">
        <v>-38</v>
      </c>
      <c r="J8" s="10">
        <v>-107</v>
      </c>
      <c r="K8" s="46">
        <v>-13.286713286713287</v>
      </c>
      <c r="L8" s="46">
        <v>-1.5151515151515151</v>
      </c>
    </row>
    <row r="9" spans="1:12" x14ac:dyDescent="0.25">
      <c r="A9" s="10" t="s">
        <v>5</v>
      </c>
      <c r="B9" s="10">
        <v>325</v>
      </c>
      <c r="C9" s="10">
        <v>9726</v>
      </c>
      <c r="D9" s="46">
        <v>6.4050000000000002</v>
      </c>
      <c r="E9" s="10"/>
      <c r="F9" s="10">
        <v>346</v>
      </c>
      <c r="G9" s="10">
        <v>9616</v>
      </c>
      <c r="H9" s="10"/>
      <c r="I9" s="10">
        <v>-21</v>
      </c>
      <c r="J9" s="10">
        <v>110</v>
      </c>
      <c r="K9" s="46">
        <v>-6.0693641618497107</v>
      </c>
      <c r="L9" s="46">
        <v>1.1439267886855242</v>
      </c>
    </row>
    <row r="10" spans="1:12" x14ac:dyDescent="0.25">
      <c r="A10" s="10" t="s">
        <v>12</v>
      </c>
      <c r="B10" s="10">
        <v>656</v>
      </c>
      <c r="C10" s="10">
        <v>16815</v>
      </c>
      <c r="D10" s="46">
        <v>3.7879999999999998</v>
      </c>
      <c r="E10" s="10"/>
      <c r="F10" s="10">
        <v>706</v>
      </c>
      <c r="G10" s="10">
        <v>16421</v>
      </c>
      <c r="H10" s="10"/>
      <c r="I10" s="10">
        <v>-50</v>
      </c>
      <c r="J10" s="10">
        <v>394</v>
      </c>
      <c r="K10" s="46">
        <v>-7.0821529745042495</v>
      </c>
      <c r="L10" s="46">
        <v>2.3993666646367457</v>
      </c>
    </row>
    <row r="11" spans="1:12" x14ac:dyDescent="0.25">
      <c r="A11" s="10" t="s">
        <v>13</v>
      </c>
      <c r="B11" s="10">
        <v>719</v>
      </c>
      <c r="C11" s="10">
        <v>19405</v>
      </c>
      <c r="D11" s="46">
        <v>5.2549999999999999</v>
      </c>
      <c r="E11" s="10"/>
      <c r="F11" s="10">
        <v>712</v>
      </c>
      <c r="G11" s="10">
        <v>19101</v>
      </c>
      <c r="H11" s="10"/>
      <c r="I11" s="10">
        <v>7</v>
      </c>
      <c r="J11" s="10">
        <v>304</v>
      </c>
      <c r="K11" s="46">
        <v>0.9831460674157303</v>
      </c>
      <c r="L11" s="46">
        <v>1.5915397099628292</v>
      </c>
    </row>
    <row r="12" spans="1:12" x14ac:dyDescent="0.25">
      <c r="A12" s="10" t="s">
        <v>14</v>
      </c>
      <c r="B12" s="10">
        <v>185</v>
      </c>
      <c r="C12" s="10">
        <v>4361</v>
      </c>
      <c r="D12" s="46">
        <v>5.0389999999999997</v>
      </c>
      <c r="E12" s="10"/>
      <c r="F12" s="10">
        <v>177</v>
      </c>
      <c r="G12" s="10">
        <v>4445</v>
      </c>
      <c r="H12" s="10"/>
      <c r="I12" s="10">
        <v>8</v>
      </c>
      <c r="J12" s="10">
        <v>-84</v>
      </c>
      <c r="K12" s="46">
        <v>4.5197740112994351</v>
      </c>
      <c r="L12" s="46">
        <v>-1.889763779527559</v>
      </c>
    </row>
    <row r="13" spans="1:12" x14ac:dyDescent="0.25">
      <c r="A13" s="10" t="s">
        <v>15</v>
      </c>
      <c r="B13" s="10">
        <v>307</v>
      </c>
      <c r="C13" s="10">
        <v>6648</v>
      </c>
      <c r="D13" s="46">
        <v>4.4370000000000003</v>
      </c>
      <c r="E13" s="10"/>
      <c r="F13" s="10">
        <v>305</v>
      </c>
      <c r="G13" s="10">
        <v>6632</v>
      </c>
      <c r="H13" s="10"/>
      <c r="I13" s="10">
        <v>2</v>
      </c>
      <c r="J13" s="10">
        <v>16</v>
      </c>
      <c r="K13" s="46">
        <v>0.65573770491803274</v>
      </c>
      <c r="L13" s="46">
        <v>0.24125452352231602</v>
      </c>
    </row>
    <row r="14" spans="1:12" x14ac:dyDescent="0.25">
      <c r="A14" s="10" t="s">
        <v>16</v>
      </c>
      <c r="B14" s="10">
        <v>827</v>
      </c>
      <c r="C14" s="10">
        <v>55678</v>
      </c>
      <c r="D14" s="46">
        <v>9.7159999999999993</v>
      </c>
      <c r="E14" s="10"/>
      <c r="F14" s="10">
        <v>876</v>
      </c>
      <c r="G14" s="10">
        <v>56034</v>
      </c>
      <c r="H14" s="10"/>
      <c r="I14" s="10">
        <v>-49</v>
      </c>
      <c r="J14" s="10">
        <v>-356</v>
      </c>
      <c r="K14" s="46">
        <v>-5.5936073059360725</v>
      </c>
      <c r="L14" s="46">
        <v>-0.63532855052289683</v>
      </c>
    </row>
    <row r="15" spans="1:12" x14ac:dyDescent="0.25">
      <c r="A15" s="10" t="s">
        <v>17</v>
      </c>
      <c r="B15" s="10">
        <v>335</v>
      </c>
      <c r="C15" s="10">
        <v>9181</v>
      </c>
      <c r="D15" s="46">
        <v>7.1669999999999998</v>
      </c>
      <c r="E15" s="10"/>
      <c r="F15" s="10">
        <v>360</v>
      </c>
      <c r="G15" s="10">
        <v>8554</v>
      </c>
      <c r="H15" s="10"/>
      <c r="I15" s="10">
        <v>-25</v>
      </c>
      <c r="J15" s="10">
        <v>627</v>
      </c>
      <c r="K15" s="46">
        <v>-6.9444444444444446</v>
      </c>
      <c r="L15" s="46">
        <v>7.3299041384147765</v>
      </c>
    </row>
    <row r="16" spans="1:12" x14ac:dyDescent="0.25">
      <c r="A16" s="10" t="s">
        <v>18</v>
      </c>
      <c r="B16" s="10">
        <v>120</v>
      </c>
      <c r="C16" s="10">
        <v>2275</v>
      </c>
      <c r="D16" s="46">
        <v>7.73</v>
      </c>
      <c r="E16" s="10"/>
      <c r="F16" s="10">
        <v>122</v>
      </c>
      <c r="G16" s="10">
        <v>2699</v>
      </c>
      <c r="H16" s="10"/>
      <c r="I16" s="10">
        <v>-2</v>
      </c>
      <c r="J16" s="10">
        <v>-424</v>
      </c>
      <c r="K16" s="46">
        <v>-1.639344262295082</v>
      </c>
      <c r="L16" s="46">
        <v>-15.709522045201926</v>
      </c>
    </row>
    <row r="17" spans="1:12" x14ac:dyDescent="0.25">
      <c r="A17" s="10" t="s">
        <v>19</v>
      </c>
      <c r="B17" s="10">
        <v>736</v>
      </c>
      <c r="C17" s="10">
        <v>27053</v>
      </c>
      <c r="D17" s="46">
        <v>4.8099999999999996</v>
      </c>
      <c r="E17" s="10"/>
      <c r="F17" s="10">
        <v>755</v>
      </c>
      <c r="G17" s="10">
        <v>27104</v>
      </c>
      <c r="H17" s="10"/>
      <c r="I17" s="10">
        <v>-19</v>
      </c>
      <c r="J17" s="10">
        <v>-51</v>
      </c>
      <c r="K17" s="46">
        <v>-2.5165562913907285</v>
      </c>
      <c r="L17" s="46">
        <v>-0.18816410861865407</v>
      </c>
    </row>
    <row r="18" spans="1:12" x14ac:dyDescent="0.25">
      <c r="A18" s="10" t="s">
        <v>20</v>
      </c>
      <c r="B18" s="10">
        <v>531</v>
      </c>
      <c r="C18" s="10">
        <v>18490</v>
      </c>
      <c r="D18" s="46">
        <v>4.7</v>
      </c>
      <c r="E18" s="10"/>
      <c r="F18" s="10">
        <v>547</v>
      </c>
      <c r="G18" s="10">
        <v>17940</v>
      </c>
      <c r="H18" s="10"/>
      <c r="I18" s="10">
        <v>-16</v>
      </c>
      <c r="J18" s="10">
        <v>550</v>
      </c>
      <c r="K18" s="46">
        <v>-2.9250457038391224</v>
      </c>
      <c r="L18" s="46">
        <v>3.0657748049052396</v>
      </c>
    </row>
    <row r="19" spans="1:12" x14ac:dyDescent="0.25">
      <c r="A19" s="10" t="s">
        <v>21</v>
      </c>
      <c r="B19" s="10">
        <v>208</v>
      </c>
      <c r="C19" s="10">
        <v>3247</v>
      </c>
      <c r="D19" s="46">
        <v>5.9560000000000004</v>
      </c>
      <c r="E19" s="10"/>
      <c r="F19" s="10">
        <v>205</v>
      </c>
      <c r="G19" s="10">
        <v>3108</v>
      </c>
      <c r="H19" s="10"/>
      <c r="I19" s="10">
        <v>3</v>
      </c>
      <c r="J19" s="10">
        <v>139</v>
      </c>
      <c r="K19" s="46">
        <v>1.4634146341463417</v>
      </c>
      <c r="L19" s="46">
        <v>4.4723294723294726</v>
      </c>
    </row>
    <row r="20" spans="1:12" x14ac:dyDescent="0.25">
      <c r="A20" s="10" t="s">
        <v>22</v>
      </c>
      <c r="B20" s="10">
        <v>571</v>
      </c>
      <c r="C20" s="10">
        <v>14088</v>
      </c>
      <c r="D20" s="46">
        <v>7.5720000000000001</v>
      </c>
      <c r="E20" s="10"/>
      <c r="F20" s="10">
        <v>549</v>
      </c>
      <c r="G20" s="10">
        <v>14446</v>
      </c>
      <c r="H20" s="10"/>
      <c r="I20" s="10">
        <v>22</v>
      </c>
      <c r="J20" s="10">
        <v>-358</v>
      </c>
      <c r="K20" s="46">
        <v>4.007285974499089</v>
      </c>
      <c r="L20" s="46">
        <v>-2.4781946559601273</v>
      </c>
    </row>
    <row r="21" spans="1:12" x14ac:dyDescent="0.25">
      <c r="A21" s="10" t="s">
        <v>23</v>
      </c>
      <c r="B21" s="10">
        <v>807</v>
      </c>
      <c r="C21" s="10">
        <v>28133</v>
      </c>
      <c r="D21" s="46">
        <v>5.82</v>
      </c>
      <c r="E21" s="10"/>
      <c r="F21" s="10">
        <v>829</v>
      </c>
      <c r="G21" s="10">
        <v>28025</v>
      </c>
      <c r="H21" s="10"/>
      <c r="I21" s="10">
        <v>-22</v>
      </c>
      <c r="J21" s="10">
        <v>108</v>
      </c>
      <c r="K21" s="46">
        <v>-2.6537997587454765</v>
      </c>
      <c r="L21" s="46">
        <v>0.38537020517395182</v>
      </c>
    </row>
    <row r="22" spans="1:12" x14ac:dyDescent="0.25">
      <c r="A22" s="10" t="s">
        <v>24</v>
      </c>
      <c r="B22" s="10">
        <v>442</v>
      </c>
      <c r="C22" s="10">
        <v>10086</v>
      </c>
      <c r="D22" s="46">
        <v>6.343</v>
      </c>
      <c r="E22" s="10"/>
      <c r="F22" s="10">
        <v>509</v>
      </c>
      <c r="G22" s="10">
        <v>10175</v>
      </c>
      <c r="H22" s="10"/>
      <c r="I22" s="10">
        <v>-67</v>
      </c>
      <c r="J22" s="10">
        <v>-89</v>
      </c>
      <c r="K22" s="46">
        <v>-13.163064833005894</v>
      </c>
      <c r="L22" s="46">
        <v>-0.87469287469287471</v>
      </c>
    </row>
    <row r="23" spans="1:12" x14ac:dyDescent="0.25">
      <c r="A23" s="10" t="s">
        <v>75</v>
      </c>
      <c r="B23" s="10">
        <v>120</v>
      </c>
      <c r="C23" s="10">
        <v>2771</v>
      </c>
      <c r="D23" s="46">
        <v>5.18</v>
      </c>
      <c r="E23" s="10"/>
      <c r="F23" s="10">
        <v>134</v>
      </c>
      <c r="G23" s="10">
        <v>2787</v>
      </c>
      <c r="H23" s="10"/>
      <c r="I23" s="10">
        <v>-14</v>
      </c>
      <c r="J23" s="10">
        <v>-16</v>
      </c>
      <c r="K23" s="46">
        <v>-10.44776119402985</v>
      </c>
      <c r="L23" s="46">
        <v>-0.57409400789379261</v>
      </c>
    </row>
    <row r="24" spans="1:12" x14ac:dyDescent="0.25">
      <c r="A24" s="10" t="s">
        <v>9</v>
      </c>
      <c r="B24" s="10">
        <v>106</v>
      </c>
      <c r="C24" s="10">
        <v>2317</v>
      </c>
      <c r="D24" s="46">
        <v>4.274</v>
      </c>
      <c r="E24" s="10"/>
      <c r="F24" s="10">
        <v>127</v>
      </c>
      <c r="G24" s="10">
        <v>2184</v>
      </c>
      <c r="H24" s="10"/>
      <c r="I24" s="10">
        <v>-21</v>
      </c>
      <c r="J24" s="10">
        <v>133</v>
      </c>
      <c r="K24" s="46">
        <v>-16.535433070866144</v>
      </c>
      <c r="L24" s="46">
        <v>6.0897435897435894</v>
      </c>
    </row>
    <row r="25" spans="1:12" x14ac:dyDescent="0.25">
      <c r="A25" s="6" t="s">
        <v>39</v>
      </c>
      <c r="B25" s="6">
        <v>9358</v>
      </c>
      <c r="C25" s="6">
        <v>302283</v>
      </c>
      <c r="D25" s="11">
        <v>5.1030102143768037</v>
      </c>
      <c r="E25" s="6"/>
      <c r="F25" s="6">
        <v>9871</v>
      </c>
      <c r="G25" s="6">
        <v>300425</v>
      </c>
      <c r="H25" s="6"/>
      <c r="I25" s="6">
        <v>-513</v>
      </c>
      <c r="J25" s="6">
        <v>1858</v>
      </c>
      <c r="K25" s="11">
        <v>-5.1970418397325497</v>
      </c>
      <c r="L25" s="11">
        <v>0.61845718565365737</v>
      </c>
    </row>
    <row r="26" spans="1:12" x14ac:dyDescent="0.25">
      <c r="A26" s="9" t="s">
        <v>40</v>
      </c>
    </row>
  </sheetData>
  <mergeCells count="7">
    <mergeCell ref="L2:L3"/>
    <mergeCell ref="A2:A3"/>
    <mergeCell ref="B2:D2"/>
    <mergeCell ref="F2:G2"/>
    <mergeCell ref="I2:I3"/>
    <mergeCell ref="J2:J3"/>
    <mergeCell ref="K2:K3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sqref="A1:K1"/>
    </sheetView>
  </sheetViews>
  <sheetFormatPr defaultRowHeight="15" x14ac:dyDescent="0.25"/>
  <cols>
    <col min="1" max="1" width="15.7109375" customWidth="1"/>
    <col min="2" max="2" width="8.85546875" customWidth="1"/>
    <col min="3" max="3" width="8.7109375" customWidth="1"/>
    <col min="4" max="4" width="9.85546875" customWidth="1"/>
    <col min="5" max="5" width="0.7109375" customWidth="1"/>
    <col min="6" max="6" width="7.7109375" customWidth="1"/>
    <col min="7" max="7" width="8.28515625" customWidth="1"/>
    <col min="8" max="8" width="0.7109375" customWidth="1"/>
    <col min="9" max="9" width="7.42578125" customWidth="1"/>
    <col min="10" max="10" width="7.5703125" customWidth="1"/>
    <col min="11" max="11" width="6" customWidth="1"/>
  </cols>
  <sheetData>
    <row r="1" spans="1:12" ht="27" customHeight="1" x14ac:dyDescent="0.25">
      <c r="A1" s="149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" customFormat="1" ht="15" customHeight="1" x14ac:dyDescent="0.25">
      <c r="A2" s="119" t="s">
        <v>133</v>
      </c>
      <c r="B2" s="118">
        <v>2020</v>
      </c>
      <c r="C2" s="134"/>
      <c r="D2" s="134"/>
      <c r="E2" s="138"/>
      <c r="F2" s="134">
        <v>2017</v>
      </c>
      <c r="G2" s="137"/>
      <c r="H2" s="142"/>
      <c r="I2" s="140" t="s">
        <v>136</v>
      </c>
      <c r="J2" s="140" t="s">
        <v>132</v>
      </c>
      <c r="K2" s="140" t="s">
        <v>73</v>
      </c>
    </row>
    <row r="3" spans="1:12" ht="18" x14ac:dyDescent="0.25">
      <c r="A3" s="106"/>
      <c r="B3" s="93" t="s">
        <v>135</v>
      </c>
      <c r="C3" s="93" t="s">
        <v>131</v>
      </c>
      <c r="D3" s="93" t="s">
        <v>134</v>
      </c>
      <c r="E3" s="139"/>
      <c r="F3" s="93" t="s">
        <v>135</v>
      </c>
      <c r="G3" s="93" t="s">
        <v>131</v>
      </c>
      <c r="H3" s="77"/>
      <c r="I3" s="96"/>
      <c r="J3" s="96"/>
      <c r="K3" s="96"/>
      <c r="L3" s="4"/>
    </row>
    <row r="4" spans="1:12" x14ac:dyDescent="0.25">
      <c r="A4" s="10" t="s">
        <v>10</v>
      </c>
      <c r="B4" s="10">
        <v>8</v>
      </c>
      <c r="C4" s="10">
        <v>300</v>
      </c>
      <c r="D4" s="46">
        <v>6.2E-2</v>
      </c>
      <c r="E4" s="10"/>
      <c r="F4" s="10">
        <v>8</v>
      </c>
      <c r="G4" s="10">
        <v>319</v>
      </c>
      <c r="H4" s="10"/>
      <c r="I4" s="10">
        <v>0</v>
      </c>
      <c r="J4" s="10">
        <v>-19</v>
      </c>
      <c r="K4" s="46">
        <v>-5.9561128526645764</v>
      </c>
      <c r="L4" s="4"/>
    </row>
    <row r="5" spans="1:12" x14ac:dyDescent="0.25">
      <c r="A5" s="10" t="s">
        <v>11</v>
      </c>
      <c r="B5" s="10">
        <v>7</v>
      </c>
      <c r="C5" s="10">
        <v>285</v>
      </c>
      <c r="D5" s="46">
        <v>0.23699999999999999</v>
      </c>
      <c r="E5" s="10"/>
      <c r="F5" s="10">
        <v>7</v>
      </c>
      <c r="G5" s="10">
        <v>309</v>
      </c>
      <c r="H5" s="10"/>
      <c r="I5" s="10">
        <v>0</v>
      </c>
      <c r="J5" s="10">
        <v>-24</v>
      </c>
      <c r="K5" s="46">
        <v>-7.7669902912621351</v>
      </c>
      <c r="L5" s="4"/>
    </row>
    <row r="6" spans="1:12" x14ac:dyDescent="0.25">
      <c r="A6" s="10" t="s">
        <v>5</v>
      </c>
      <c r="B6" s="10">
        <v>33</v>
      </c>
      <c r="C6" s="10">
        <v>786</v>
      </c>
      <c r="D6" s="46">
        <v>0.51800000000000002</v>
      </c>
      <c r="E6" s="10"/>
      <c r="F6" s="10">
        <v>33</v>
      </c>
      <c r="G6" s="10">
        <v>817</v>
      </c>
      <c r="H6" s="10"/>
      <c r="I6" s="10">
        <v>0</v>
      </c>
      <c r="J6" s="10">
        <v>-31</v>
      </c>
      <c r="K6" s="46">
        <v>-3.7943696450428397</v>
      </c>
      <c r="L6" s="4"/>
    </row>
    <row r="7" spans="1:12" x14ac:dyDescent="0.25">
      <c r="A7" s="10" t="s">
        <v>12</v>
      </c>
      <c r="B7" s="10">
        <v>9</v>
      </c>
      <c r="C7" s="10">
        <v>315</v>
      </c>
      <c r="D7" s="46">
        <v>7.0999999999999994E-2</v>
      </c>
      <c r="E7" s="10"/>
      <c r="F7" s="10">
        <v>9</v>
      </c>
      <c r="G7" s="10">
        <v>326</v>
      </c>
      <c r="H7" s="10"/>
      <c r="I7" s="10">
        <v>0</v>
      </c>
      <c r="J7" s="10">
        <v>-11</v>
      </c>
      <c r="K7" s="46">
        <v>-3.3742331288343559</v>
      </c>
      <c r="L7" s="4"/>
    </row>
    <row r="8" spans="1:12" x14ac:dyDescent="0.25">
      <c r="A8" s="10" t="s">
        <v>13</v>
      </c>
      <c r="B8" s="10">
        <v>26</v>
      </c>
      <c r="C8" s="10">
        <v>606</v>
      </c>
      <c r="D8" s="46">
        <v>0.16400000000000001</v>
      </c>
      <c r="E8" s="10"/>
      <c r="F8" s="10">
        <v>26</v>
      </c>
      <c r="G8" s="10">
        <v>748</v>
      </c>
      <c r="H8" s="10"/>
      <c r="I8" s="10">
        <v>0</v>
      </c>
      <c r="J8" s="10">
        <v>-142</v>
      </c>
      <c r="K8" s="46">
        <v>-18.983957219251337</v>
      </c>
      <c r="L8" s="4"/>
    </row>
    <row r="9" spans="1:12" x14ac:dyDescent="0.25">
      <c r="A9" s="10" t="s">
        <v>15</v>
      </c>
      <c r="B9" s="10">
        <v>13</v>
      </c>
      <c r="C9" s="10">
        <v>437</v>
      </c>
      <c r="D9" s="46">
        <v>0.29199999999999998</v>
      </c>
      <c r="E9" s="10"/>
      <c r="F9" s="10">
        <v>13</v>
      </c>
      <c r="G9" s="10">
        <v>446</v>
      </c>
      <c r="H9" s="10"/>
      <c r="I9" s="10">
        <v>0</v>
      </c>
      <c r="J9" s="10">
        <v>-9</v>
      </c>
      <c r="K9" s="46">
        <v>-2.0179372197309418</v>
      </c>
      <c r="L9" s="4"/>
    </row>
    <row r="10" spans="1:12" x14ac:dyDescent="0.25">
      <c r="A10" s="10" t="s">
        <v>16</v>
      </c>
      <c r="B10" s="10">
        <v>19</v>
      </c>
      <c r="C10" s="10">
        <v>1212</v>
      </c>
      <c r="D10" s="46">
        <v>0.21199999999999999</v>
      </c>
      <c r="E10" s="10"/>
      <c r="F10" s="10">
        <v>19</v>
      </c>
      <c r="G10" s="10">
        <v>1454</v>
      </c>
      <c r="H10" s="10"/>
      <c r="I10" s="10">
        <v>0</v>
      </c>
      <c r="J10" s="10">
        <v>-242</v>
      </c>
      <c r="K10" s="46">
        <v>-16.643741403026134</v>
      </c>
      <c r="L10" s="4"/>
    </row>
    <row r="11" spans="1:12" x14ac:dyDescent="0.25">
      <c r="A11" s="10" t="s">
        <v>17</v>
      </c>
      <c r="B11" s="10">
        <v>10</v>
      </c>
      <c r="C11" s="10">
        <v>453</v>
      </c>
      <c r="D11" s="46">
        <v>0.35399999999999998</v>
      </c>
      <c r="E11" s="10"/>
      <c r="F11" s="10">
        <v>10</v>
      </c>
      <c r="G11" s="10">
        <v>458</v>
      </c>
      <c r="H11" s="10"/>
      <c r="I11" s="10">
        <v>0</v>
      </c>
      <c r="J11" s="10">
        <v>-5</v>
      </c>
      <c r="K11" s="46">
        <v>-1.0917030567685588</v>
      </c>
      <c r="L11" s="4"/>
    </row>
    <row r="12" spans="1:12" x14ac:dyDescent="0.25">
      <c r="A12" s="10" t="s">
        <v>18</v>
      </c>
      <c r="B12" s="10">
        <v>1</v>
      </c>
      <c r="C12" s="10">
        <v>70</v>
      </c>
      <c r="D12" s="46">
        <v>0.23799999999999999</v>
      </c>
      <c r="E12" s="10"/>
      <c r="F12" s="10">
        <v>1</v>
      </c>
      <c r="G12" s="10">
        <v>81</v>
      </c>
      <c r="H12" s="10"/>
      <c r="I12" s="10">
        <v>0</v>
      </c>
      <c r="J12" s="10">
        <v>-11</v>
      </c>
      <c r="K12" s="46">
        <v>-13.580246913580247</v>
      </c>
      <c r="L12" s="4"/>
    </row>
    <row r="13" spans="1:12" x14ac:dyDescent="0.25">
      <c r="A13" s="10" t="s">
        <v>19</v>
      </c>
      <c r="B13" s="10">
        <v>35</v>
      </c>
      <c r="C13" s="10">
        <v>872</v>
      </c>
      <c r="D13" s="46">
        <v>0.155</v>
      </c>
      <c r="E13" s="10"/>
      <c r="F13" s="10">
        <v>35</v>
      </c>
      <c r="G13" s="10">
        <v>921</v>
      </c>
      <c r="H13" s="10"/>
      <c r="I13" s="10">
        <v>0</v>
      </c>
      <c r="J13" s="10">
        <v>-49</v>
      </c>
      <c r="K13" s="46">
        <v>-5.3203040173724219</v>
      </c>
      <c r="L13" s="4"/>
    </row>
    <row r="14" spans="1:12" x14ac:dyDescent="0.25">
      <c r="A14" s="10" t="s">
        <v>20</v>
      </c>
      <c r="B14" s="10">
        <v>32</v>
      </c>
      <c r="C14" s="10">
        <v>1064</v>
      </c>
      <c r="D14" s="46">
        <v>0.27</v>
      </c>
      <c r="E14" s="10"/>
      <c r="F14" s="10">
        <v>32</v>
      </c>
      <c r="G14" s="10">
        <v>1162</v>
      </c>
      <c r="H14" s="10"/>
      <c r="I14" s="10">
        <v>0</v>
      </c>
      <c r="J14" s="10">
        <v>-98</v>
      </c>
      <c r="K14" s="46">
        <v>-8.4337349397590362</v>
      </c>
      <c r="L14" s="4"/>
    </row>
    <row r="15" spans="1:12" x14ac:dyDescent="0.25">
      <c r="A15" s="10" t="s">
        <v>21</v>
      </c>
      <c r="B15" s="10">
        <v>2</v>
      </c>
      <c r="C15" s="10">
        <v>35</v>
      </c>
      <c r="D15" s="46">
        <v>6.4000000000000001E-2</v>
      </c>
      <c r="E15" s="10"/>
      <c r="F15" s="10">
        <v>2</v>
      </c>
      <c r="G15" s="10">
        <v>28</v>
      </c>
      <c r="H15" s="10"/>
      <c r="I15" s="10">
        <v>0</v>
      </c>
      <c r="J15" s="10">
        <v>7</v>
      </c>
      <c r="K15" s="46">
        <v>25</v>
      </c>
      <c r="L15" s="4"/>
    </row>
    <row r="16" spans="1:12" x14ac:dyDescent="0.25">
      <c r="A16" s="10" t="s">
        <v>22</v>
      </c>
      <c r="B16" s="10">
        <v>34</v>
      </c>
      <c r="C16" s="10">
        <v>684</v>
      </c>
      <c r="D16" s="46">
        <v>0.36799999999999999</v>
      </c>
      <c r="E16" s="10"/>
      <c r="F16" s="10">
        <v>34</v>
      </c>
      <c r="G16" s="10">
        <v>643</v>
      </c>
      <c r="H16" s="10"/>
      <c r="I16" s="10">
        <v>0</v>
      </c>
      <c r="J16" s="10">
        <v>41</v>
      </c>
      <c r="K16" s="46">
        <v>6.3763608087091761</v>
      </c>
      <c r="L16" s="4"/>
    </row>
    <row r="17" spans="1:12" x14ac:dyDescent="0.25">
      <c r="A17" s="10" t="s">
        <v>23</v>
      </c>
      <c r="B17" s="10">
        <v>44</v>
      </c>
      <c r="C17" s="10">
        <v>2167</v>
      </c>
      <c r="D17" s="46">
        <v>0.44800000000000001</v>
      </c>
      <c r="E17" s="10"/>
      <c r="F17" s="10">
        <v>44</v>
      </c>
      <c r="G17" s="10">
        <v>2120</v>
      </c>
      <c r="H17" s="10"/>
      <c r="I17" s="10">
        <v>0</v>
      </c>
      <c r="J17" s="10">
        <v>47</v>
      </c>
      <c r="K17" s="46">
        <v>2.2169811320754715</v>
      </c>
      <c r="L17" s="4"/>
    </row>
    <row r="18" spans="1:12" x14ac:dyDescent="0.25">
      <c r="A18" s="10" t="s">
        <v>24</v>
      </c>
      <c r="B18" s="10">
        <v>21</v>
      </c>
      <c r="C18" s="10">
        <v>877</v>
      </c>
      <c r="D18" s="46">
        <v>0.55200000000000005</v>
      </c>
      <c r="E18" s="10"/>
      <c r="F18" s="10">
        <v>21</v>
      </c>
      <c r="G18" s="10">
        <v>922</v>
      </c>
      <c r="H18" s="10"/>
      <c r="I18" s="10">
        <v>0</v>
      </c>
      <c r="J18" s="10">
        <v>-45</v>
      </c>
      <c r="K18" s="46">
        <v>-4.8806941431670285</v>
      </c>
      <c r="L18" s="4"/>
    </row>
    <row r="19" spans="1:12" x14ac:dyDescent="0.25">
      <c r="A19" s="6" t="s">
        <v>39</v>
      </c>
      <c r="B19" s="6">
        <v>294</v>
      </c>
      <c r="C19" s="6">
        <v>10163</v>
      </c>
      <c r="D19" s="11">
        <v>0.17156734850690067</v>
      </c>
      <c r="E19" s="6"/>
      <c r="F19" s="6">
        <v>294</v>
      </c>
      <c r="G19" s="6">
        <v>10754</v>
      </c>
      <c r="H19" s="6"/>
      <c r="I19" s="6">
        <v>0</v>
      </c>
      <c r="J19" s="6">
        <v>-591</v>
      </c>
      <c r="K19" s="11">
        <v>-5.4956295331969507</v>
      </c>
      <c r="L19" s="4"/>
    </row>
    <row r="20" spans="1:12" x14ac:dyDescent="0.25">
      <c r="A20" s="9" t="s">
        <v>40</v>
      </c>
    </row>
  </sheetData>
  <mergeCells count="7">
    <mergeCell ref="A1:K1"/>
    <mergeCell ref="I2:I3"/>
    <mergeCell ref="J2:J3"/>
    <mergeCell ref="K2:K3"/>
    <mergeCell ref="A2:A3"/>
    <mergeCell ref="B2:D2"/>
    <mergeCell ref="F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Normal="100" workbookViewId="0"/>
  </sheetViews>
  <sheetFormatPr defaultRowHeight="15" x14ac:dyDescent="0.25"/>
  <cols>
    <col min="1" max="1" width="33.5703125" style="1" customWidth="1"/>
    <col min="2" max="2" width="10" style="1" customWidth="1"/>
    <col min="3" max="3" width="9.28515625" style="1" bestFit="1" customWidth="1"/>
    <col min="4" max="4" width="9.5703125" style="1" bestFit="1" customWidth="1"/>
    <col min="5" max="6" width="9.28515625" style="1" bestFit="1" customWidth="1"/>
    <col min="7" max="7" width="12" style="1" customWidth="1"/>
    <col min="8" max="8" width="1.28515625" style="1" customWidth="1"/>
    <col min="9" max="9" width="12.42578125" style="1" customWidth="1"/>
    <col min="10" max="10" width="16.42578125" style="1" customWidth="1"/>
    <col min="11" max="11" width="11.140625" style="1" customWidth="1"/>
    <col min="12" max="12" width="12.5703125" style="1" customWidth="1"/>
    <col min="13" max="13" width="9.28515625" style="1" bestFit="1" customWidth="1"/>
    <col min="14" max="14" width="8.42578125" style="1" customWidth="1"/>
    <col min="15" max="15" width="15.85546875" style="1" customWidth="1"/>
    <col min="16" max="16" width="9.28515625" style="1" bestFit="1" customWidth="1"/>
    <col min="17" max="16384" width="9.140625" style="1"/>
  </cols>
  <sheetData>
    <row r="1" spans="1:16" x14ac:dyDescent="0.25">
      <c r="A1" s="7" t="s">
        <v>129</v>
      </c>
      <c r="B1" s="7"/>
      <c r="C1" s="7"/>
    </row>
    <row r="2" spans="1:16" x14ac:dyDescent="0.25">
      <c r="A2" s="113" t="s">
        <v>56</v>
      </c>
      <c r="B2" s="112">
        <v>2020</v>
      </c>
      <c r="C2" s="112"/>
      <c r="D2" s="112"/>
      <c r="E2" s="112"/>
      <c r="F2" s="112"/>
      <c r="G2" s="91"/>
      <c r="H2" s="86"/>
      <c r="I2" s="112">
        <v>2017</v>
      </c>
      <c r="J2" s="137"/>
      <c r="K2" s="137"/>
      <c r="L2" s="100"/>
      <c r="M2" s="100"/>
      <c r="N2" s="100"/>
      <c r="O2" s="100"/>
      <c r="P2" s="100"/>
    </row>
    <row r="3" spans="1:16" ht="18" x14ac:dyDescent="0.25">
      <c r="A3" s="114"/>
      <c r="B3" s="93" t="s">
        <v>78</v>
      </c>
      <c r="C3" s="111" t="s">
        <v>0</v>
      </c>
      <c r="D3" s="111"/>
      <c r="E3" s="111" t="s">
        <v>2</v>
      </c>
      <c r="F3" s="111"/>
      <c r="G3" s="93" t="s">
        <v>141</v>
      </c>
      <c r="H3" s="87"/>
      <c r="I3" s="94" t="s">
        <v>128</v>
      </c>
      <c r="J3" s="94" t="s">
        <v>79</v>
      </c>
      <c r="K3" s="93" t="s">
        <v>0</v>
      </c>
      <c r="L3" s="93" t="s">
        <v>80</v>
      </c>
      <c r="M3" s="93" t="s">
        <v>81</v>
      </c>
      <c r="N3" s="93" t="s">
        <v>2</v>
      </c>
      <c r="O3" s="93" t="s">
        <v>82</v>
      </c>
      <c r="P3" s="93" t="s">
        <v>81</v>
      </c>
    </row>
    <row r="4" spans="1:16" x14ac:dyDescent="0.25">
      <c r="A4" s="115"/>
      <c r="B4" s="95" t="s">
        <v>1</v>
      </c>
      <c r="C4" s="95" t="s">
        <v>1</v>
      </c>
      <c r="D4" s="95" t="s">
        <v>50</v>
      </c>
      <c r="E4" s="95" t="s">
        <v>1</v>
      </c>
      <c r="F4" s="95" t="s">
        <v>50</v>
      </c>
      <c r="G4" s="95" t="s">
        <v>50</v>
      </c>
      <c r="H4" s="9"/>
      <c r="I4" s="95" t="s">
        <v>50</v>
      </c>
      <c r="J4" s="92" t="s">
        <v>50</v>
      </c>
      <c r="K4" s="95" t="s">
        <v>1</v>
      </c>
      <c r="L4" s="95" t="s">
        <v>1</v>
      </c>
      <c r="M4" s="95" t="s">
        <v>50</v>
      </c>
      <c r="N4" s="95" t="s">
        <v>1</v>
      </c>
      <c r="O4" s="95" t="s">
        <v>1</v>
      </c>
      <c r="P4" s="95" t="s">
        <v>50</v>
      </c>
    </row>
    <row r="5" spans="1:16" x14ac:dyDescent="0.25">
      <c r="A5" s="9" t="s">
        <v>45</v>
      </c>
      <c r="B5" s="9">
        <v>164296</v>
      </c>
      <c r="C5" s="9">
        <v>5047</v>
      </c>
      <c r="D5" s="88">
        <v>29688.235294117647</v>
      </c>
      <c r="E5" s="9">
        <v>65293</v>
      </c>
      <c r="F5" s="88">
        <v>992.89841849148422</v>
      </c>
      <c r="G5" s="89">
        <v>39.741077080391491</v>
      </c>
      <c r="H5" s="9"/>
      <c r="I5" s="90">
        <v>64.423000000000002</v>
      </c>
      <c r="J5" s="90">
        <v>-24.68192291960851</v>
      </c>
      <c r="K5" s="5">
        <v>8651</v>
      </c>
      <c r="L5" s="5">
        <v>-3604</v>
      </c>
      <c r="M5" s="90">
        <v>-41.65992370824182</v>
      </c>
      <c r="N5" s="5">
        <v>106547</v>
      </c>
      <c r="O5" s="5">
        <v>-41254</v>
      </c>
      <c r="P5" s="90">
        <v>-38.719062948745623</v>
      </c>
    </row>
    <row r="6" spans="1:16" x14ac:dyDescent="0.25">
      <c r="A6" s="9" t="s">
        <v>63</v>
      </c>
      <c r="B6" s="9">
        <v>97793</v>
      </c>
      <c r="C6" s="9">
        <v>338</v>
      </c>
      <c r="D6" s="88">
        <v>1988.2352941176471</v>
      </c>
      <c r="E6" s="9">
        <v>21525</v>
      </c>
      <c r="F6" s="88">
        <v>327.32664233576639</v>
      </c>
      <c r="G6" s="89">
        <v>22.010777867536532</v>
      </c>
      <c r="H6" s="9"/>
      <c r="I6" s="90">
        <v>16.254999999999999</v>
      </c>
      <c r="J6" s="90">
        <v>5.7557778675365334</v>
      </c>
      <c r="K6" s="5">
        <v>468</v>
      </c>
      <c r="L6" s="5">
        <v>-130</v>
      </c>
      <c r="M6" s="90">
        <v>-27.777777777777779</v>
      </c>
      <c r="N6" s="5">
        <v>15396</v>
      </c>
      <c r="O6" s="5">
        <v>6129</v>
      </c>
      <c r="P6" s="90">
        <v>39.809041309431024</v>
      </c>
    </row>
    <row r="7" spans="1:16" x14ac:dyDescent="0.25">
      <c r="A7" s="9" t="s">
        <v>64</v>
      </c>
      <c r="B7" s="9">
        <v>109085</v>
      </c>
      <c r="C7" s="9">
        <v>530</v>
      </c>
      <c r="D7" s="88">
        <v>3117.6470588235293</v>
      </c>
      <c r="E7" s="9">
        <v>30098</v>
      </c>
      <c r="F7" s="88">
        <v>457.69464720194651</v>
      </c>
      <c r="G7" s="89">
        <v>27.591327863592614</v>
      </c>
      <c r="H7" s="9"/>
      <c r="I7" s="90">
        <v>20.701000000000001</v>
      </c>
      <c r="J7" s="90">
        <v>6.8903278635926135</v>
      </c>
      <c r="K7" s="5">
        <v>340</v>
      </c>
      <c r="L7" s="5">
        <v>190</v>
      </c>
      <c r="M7" s="90">
        <v>55.882352941176471</v>
      </c>
      <c r="N7" s="5">
        <v>22734</v>
      </c>
      <c r="O7" s="5">
        <v>7364</v>
      </c>
      <c r="P7" s="90">
        <v>32.392011964458526</v>
      </c>
    </row>
    <row r="8" spans="1:16" x14ac:dyDescent="0.25">
      <c r="A8" s="9" t="s">
        <v>65</v>
      </c>
      <c r="B8" s="9">
        <v>58409</v>
      </c>
      <c r="C8" s="9">
        <v>996</v>
      </c>
      <c r="D8" s="88">
        <v>5858.8235294117649</v>
      </c>
      <c r="E8" s="9">
        <v>59559</v>
      </c>
      <c r="F8" s="88">
        <v>905.70255474452551</v>
      </c>
      <c r="G8" s="89">
        <v>101.96887465972711</v>
      </c>
      <c r="H8" s="9"/>
      <c r="I8" s="90">
        <v>84.245999999999995</v>
      </c>
      <c r="J8" s="90">
        <v>17.722874659727111</v>
      </c>
      <c r="K8" s="5">
        <v>1003</v>
      </c>
      <c r="L8" s="5">
        <v>-7</v>
      </c>
      <c r="M8" s="90">
        <v>-0.69790628115653042</v>
      </c>
      <c r="N8" s="5">
        <v>49846</v>
      </c>
      <c r="O8" s="5">
        <v>9713</v>
      </c>
      <c r="P8" s="90">
        <v>19.486016932151028</v>
      </c>
    </row>
    <row r="9" spans="1:16" x14ac:dyDescent="0.25">
      <c r="A9" s="9" t="s">
        <v>66</v>
      </c>
      <c r="B9" s="9">
        <v>36996</v>
      </c>
      <c r="C9" s="9">
        <v>17</v>
      </c>
      <c r="D9" s="88">
        <v>100</v>
      </c>
      <c r="E9" s="9">
        <v>6576</v>
      </c>
      <c r="F9" s="88">
        <v>100</v>
      </c>
      <c r="G9" s="89">
        <v>17.774894583198183</v>
      </c>
      <c r="H9" s="9"/>
      <c r="I9" s="90">
        <v>4.6045999999999996</v>
      </c>
      <c r="J9" s="90">
        <v>13.170294583198183</v>
      </c>
      <c r="K9" s="5">
        <v>51</v>
      </c>
      <c r="L9" s="5">
        <v>-34</v>
      </c>
      <c r="M9" s="90">
        <v>-66.666666666666657</v>
      </c>
      <c r="N9" s="5">
        <v>1691</v>
      </c>
      <c r="O9" s="5">
        <v>4885</v>
      </c>
      <c r="P9" s="90">
        <v>288.88231815493788</v>
      </c>
    </row>
    <row r="10" spans="1:16" x14ac:dyDescent="0.25">
      <c r="A10" s="9" t="s">
        <v>48</v>
      </c>
      <c r="B10" s="9">
        <v>10163</v>
      </c>
      <c r="C10" s="9">
        <v>120</v>
      </c>
      <c r="D10" s="88">
        <v>705.88235294117646</v>
      </c>
      <c r="E10" s="9">
        <v>1104</v>
      </c>
      <c r="F10" s="88">
        <v>16.788321167883211</v>
      </c>
      <c r="G10" s="89">
        <v>10.862934172980419</v>
      </c>
      <c r="H10" s="9"/>
      <c r="I10" s="90">
        <v>21.498999999999999</v>
      </c>
      <c r="J10" s="90">
        <v>-10.63606582701958</v>
      </c>
      <c r="K10" s="5">
        <v>117</v>
      </c>
      <c r="L10" s="5">
        <v>3</v>
      </c>
      <c r="M10" s="90">
        <v>2.5641025641025639</v>
      </c>
      <c r="N10" s="5">
        <v>2312</v>
      </c>
      <c r="O10" s="5">
        <v>-1208</v>
      </c>
      <c r="P10" s="90">
        <v>-52.249134948096888</v>
      </c>
    </row>
    <row r="11" spans="1:16" x14ac:dyDescent="0.25">
      <c r="A11" s="154" t="s">
        <v>39</v>
      </c>
      <c r="B11" s="154">
        <v>476742</v>
      </c>
      <c r="C11" s="154">
        <v>6986</v>
      </c>
      <c r="D11" s="157">
        <v>41094.117647058825</v>
      </c>
      <c r="E11" s="154">
        <v>184155</v>
      </c>
      <c r="F11" s="157">
        <v>2800.4105839416061</v>
      </c>
      <c r="G11" s="156">
        <v>38.62781126898826</v>
      </c>
      <c r="H11" s="154"/>
      <c r="I11" s="158">
        <v>41.658000000000001</v>
      </c>
      <c r="J11" s="158">
        <v>-3.0301887310117408</v>
      </c>
      <c r="K11" s="155">
        <v>10630</v>
      </c>
      <c r="L11" s="155">
        <v>-3644</v>
      </c>
      <c r="M11" s="158">
        <v>-34.280338664158045</v>
      </c>
      <c r="N11" s="155">
        <v>198526</v>
      </c>
      <c r="O11" s="155">
        <v>-14371</v>
      </c>
      <c r="P11" s="158">
        <v>-7.2388503269093212</v>
      </c>
    </row>
    <row r="12" spans="1:16" x14ac:dyDescent="0.25">
      <c r="A12" s="9" t="s">
        <v>40</v>
      </c>
    </row>
  </sheetData>
  <mergeCells count="5">
    <mergeCell ref="C3:D3"/>
    <mergeCell ref="E3:F3"/>
    <mergeCell ref="B2:F2"/>
    <mergeCell ref="I2:P2"/>
    <mergeCell ref="A2:A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sqref="A1:L1"/>
    </sheetView>
  </sheetViews>
  <sheetFormatPr defaultRowHeight="15" x14ac:dyDescent="0.25"/>
  <cols>
    <col min="1" max="1" width="30.5703125" customWidth="1"/>
    <col min="2" max="2" width="11.5703125" bestFit="1" customWidth="1"/>
    <col min="4" max="4" width="10.85546875" customWidth="1"/>
    <col min="9" max="9" width="11.140625" customWidth="1"/>
    <col min="13" max="13" width="7.85546875" bestFit="1" customWidth="1"/>
    <col min="14" max="14" width="1.42578125" customWidth="1"/>
    <col min="15" max="15" width="7.85546875" bestFit="1" customWidth="1"/>
    <col min="16" max="16" width="1.140625" customWidth="1"/>
    <col min="17" max="17" width="6.85546875" bestFit="1" customWidth="1"/>
  </cols>
  <sheetData>
    <row r="1" spans="1:17" x14ac:dyDescent="0.25">
      <c r="A1" s="116" t="s">
        <v>83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7" ht="27" x14ac:dyDescent="0.25">
      <c r="A2" s="84" t="s">
        <v>56</v>
      </c>
      <c r="B2" s="43" t="s">
        <v>84</v>
      </c>
      <c r="C2" s="43" t="s">
        <v>85</v>
      </c>
      <c r="D2" s="43" t="s">
        <v>86</v>
      </c>
      <c r="E2" s="43" t="s">
        <v>87</v>
      </c>
      <c r="F2" s="43" t="s">
        <v>88</v>
      </c>
      <c r="G2" s="43" t="s">
        <v>89</v>
      </c>
      <c r="H2" s="43" t="s">
        <v>90</v>
      </c>
      <c r="I2" s="43" t="s">
        <v>91</v>
      </c>
      <c r="J2" s="43" t="s">
        <v>92</v>
      </c>
      <c r="K2" s="43" t="s">
        <v>93</v>
      </c>
      <c r="L2" s="43" t="s">
        <v>94</v>
      </c>
      <c r="M2" s="43" t="s">
        <v>127</v>
      </c>
      <c r="N2" s="85"/>
      <c r="O2" s="43" t="s">
        <v>96</v>
      </c>
      <c r="P2" s="85"/>
      <c r="Q2" s="85" t="s">
        <v>97</v>
      </c>
    </row>
    <row r="3" spans="1:17" x14ac:dyDescent="0.25">
      <c r="A3" s="10" t="s">
        <v>45</v>
      </c>
      <c r="B3" s="13">
        <v>457</v>
      </c>
      <c r="C3" s="13">
        <v>1154</v>
      </c>
      <c r="D3" s="13">
        <v>285</v>
      </c>
      <c r="E3" s="13">
        <v>216</v>
      </c>
      <c r="F3" s="13">
        <v>0</v>
      </c>
      <c r="G3" s="13">
        <v>1194</v>
      </c>
      <c r="H3" s="13">
        <v>3822</v>
      </c>
      <c r="I3" s="13">
        <v>13636</v>
      </c>
      <c r="J3" s="13">
        <v>44</v>
      </c>
      <c r="K3" s="13">
        <v>19659</v>
      </c>
      <c r="L3" s="13">
        <v>24826</v>
      </c>
      <c r="M3" s="13">
        <v>65293</v>
      </c>
      <c r="N3" s="10"/>
      <c r="O3" s="13">
        <v>106547</v>
      </c>
      <c r="P3" s="10"/>
      <c r="Q3" s="13">
        <v>-41254</v>
      </c>
    </row>
    <row r="4" spans="1:17" x14ac:dyDescent="0.25">
      <c r="A4" s="10" t="s">
        <v>63</v>
      </c>
      <c r="B4" s="13">
        <v>2018</v>
      </c>
      <c r="C4" s="13">
        <v>918</v>
      </c>
      <c r="D4" s="13">
        <v>414</v>
      </c>
      <c r="E4" s="13">
        <v>44</v>
      </c>
      <c r="F4" s="13">
        <v>113</v>
      </c>
      <c r="G4" s="13">
        <v>624</v>
      </c>
      <c r="H4" s="13">
        <v>100</v>
      </c>
      <c r="I4" s="13">
        <v>5202</v>
      </c>
      <c r="J4" s="13">
        <v>1110</v>
      </c>
      <c r="K4" s="13">
        <v>4713</v>
      </c>
      <c r="L4" s="13">
        <v>6269</v>
      </c>
      <c r="M4" s="13">
        <v>21525</v>
      </c>
      <c r="N4" s="10"/>
      <c r="O4" s="13">
        <v>15396</v>
      </c>
      <c r="P4" s="10"/>
      <c r="Q4" s="13">
        <v>6129</v>
      </c>
    </row>
    <row r="5" spans="1:17" x14ac:dyDescent="0.25">
      <c r="A5" s="10" t="s">
        <v>64</v>
      </c>
      <c r="B5" s="13">
        <v>95</v>
      </c>
      <c r="C5" s="13">
        <v>2</v>
      </c>
      <c r="D5" s="13">
        <v>1000</v>
      </c>
      <c r="E5" s="13">
        <v>4</v>
      </c>
      <c r="F5" s="13">
        <v>0</v>
      </c>
      <c r="G5" s="13">
        <v>5706</v>
      </c>
      <c r="H5" s="13">
        <v>1535</v>
      </c>
      <c r="I5" s="13">
        <v>14329</v>
      </c>
      <c r="J5" s="13">
        <v>10</v>
      </c>
      <c r="K5" s="13">
        <v>4771</v>
      </c>
      <c r="L5" s="13">
        <v>2646</v>
      </c>
      <c r="M5" s="13">
        <v>30098</v>
      </c>
      <c r="N5" s="10"/>
      <c r="O5" s="13">
        <v>22734</v>
      </c>
      <c r="P5" s="10"/>
      <c r="Q5" s="13">
        <v>7364</v>
      </c>
    </row>
    <row r="6" spans="1:17" x14ac:dyDescent="0.25">
      <c r="A6" s="10" t="s">
        <v>65</v>
      </c>
      <c r="B6" s="13">
        <v>303</v>
      </c>
      <c r="C6" s="13">
        <v>276</v>
      </c>
      <c r="D6" s="13">
        <v>35</v>
      </c>
      <c r="E6" s="13">
        <v>11502</v>
      </c>
      <c r="F6" s="13">
        <v>0</v>
      </c>
      <c r="G6" s="13">
        <v>9757</v>
      </c>
      <c r="H6" s="13">
        <v>508</v>
      </c>
      <c r="I6" s="13">
        <v>5437</v>
      </c>
      <c r="J6" s="13">
        <v>1060</v>
      </c>
      <c r="K6" s="13">
        <v>14492</v>
      </c>
      <c r="L6" s="13">
        <v>16189</v>
      </c>
      <c r="M6" s="13">
        <v>59559</v>
      </c>
      <c r="N6" s="10"/>
      <c r="O6" s="13">
        <v>49846</v>
      </c>
      <c r="P6" s="10"/>
      <c r="Q6" s="13">
        <v>9713</v>
      </c>
    </row>
    <row r="7" spans="1:17" x14ac:dyDescent="0.25">
      <c r="A7" s="10" t="s">
        <v>66</v>
      </c>
      <c r="B7" s="13">
        <v>121</v>
      </c>
      <c r="C7" s="13">
        <v>231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4299</v>
      </c>
      <c r="J7" s="13">
        <v>100</v>
      </c>
      <c r="K7" s="13">
        <v>1767</v>
      </c>
      <c r="L7" s="13">
        <v>58</v>
      </c>
      <c r="M7" s="13">
        <v>6576</v>
      </c>
      <c r="N7" s="10"/>
      <c r="O7" s="13">
        <v>1691</v>
      </c>
      <c r="P7" s="10"/>
      <c r="Q7" s="13">
        <v>4885</v>
      </c>
    </row>
    <row r="8" spans="1:17" x14ac:dyDescent="0.25">
      <c r="A8" s="10" t="s">
        <v>48</v>
      </c>
      <c r="B8" s="13">
        <v>75</v>
      </c>
      <c r="C8" s="13">
        <v>35</v>
      </c>
      <c r="D8" s="13">
        <v>100</v>
      </c>
      <c r="E8" s="13">
        <v>6</v>
      </c>
      <c r="F8" s="13">
        <v>35</v>
      </c>
      <c r="G8" s="13">
        <v>0</v>
      </c>
      <c r="H8" s="13">
        <v>91</v>
      </c>
      <c r="I8" s="13">
        <v>8</v>
      </c>
      <c r="J8" s="13">
        <v>0</v>
      </c>
      <c r="K8" s="13">
        <v>55</v>
      </c>
      <c r="L8" s="13">
        <v>699</v>
      </c>
      <c r="M8" s="13">
        <v>1104</v>
      </c>
      <c r="N8" s="10"/>
      <c r="O8" s="13">
        <v>2312</v>
      </c>
      <c r="P8" s="10"/>
      <c r="Q8" s="13">
        <v>-1208</v>
      </c>
    </row>
    <row r="9" spans="1:17" x14ac:dyDescent="0.25">
      <c r="A9" s="6" t="s">
        <v>39</v>
      </c>
      <c r="B9" s="14">
        <v>3069</v>
      </c>
      <c r="C9" s="14">
        <v>2616</v>
      </c>
      <c r="D9" s="14">
        <v>1834</v>
      </c>
      <c r="E9" s="14">
        <v>11772</v>
      </c>
      <c r="F9" s="14">
        <v>148</v>
      </c>
      <c r="G9" s="14">
        <v>17281</v>
      </c>
      <c r="H9" s="14">
        <v>6056</v>
      </c>
      <c r="I9" s="14">
        <v>42911</v>
      </c>
      <c r="J9" s="14">
        <v>2324</v>
      </c>
      <c r="K9" s="14">
        <v>45457</v>
      </c>
      <c r="L9" s="14">
        <v>50687</v>
      </c>
      <c r="M9" s="14">
        <v>184155</v>
      </c>
      <c r="N9" s="6"/>
      <c r="O9" s="14">
        <v>198526</v>
      </c>
      <c r="P9" s="6"/>
      <c r="Q9" s="83">
        <v>-14371</v>
      </c>
    </row>
    <row r="10" spans="1:17" x14ac:dyDescent="0.25">
      <c r="A10" s="9" t="s">
        <v>40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5" x14ac:dyDescent="0.25"/>
  <cols>
    <col min="1" max="1" width="30.5703125" style="1" customWidth="1"/>
    <col min="2" max="3" width="9.140625" style="1"/>
    <col min="4" max="4" width="11.85546875" style="1" customWidth="1"/>
    <col min="5" max="8" width="9.140625" style="1"/>
    <col min="9" max="9" width="11.140625" style="1" customWidth="1"/>
    <col min="10" max="16384" width="9.140625" style="1"/>
  </cols>
  <sheetData>
    <row r="1" spans="1:13" x14ac:dyDescent="0.25">
      <c r="A1" s="31" t="s">
        <v>98</v>
      </c>
    </row>
    <row r="2" spans="1:13" ht="27" x14ac:dyDescent="0.25">
      <c r="A2" s="151" t="s">
        <v>56</v>
      </c>
      <c r="B2" s="82" t="s">
        <v>84</v>
      </c>
      <c r="C2" s="82" t="s">
        <v>85</v>
      </c>
      <c r="D2" s="82" t="s">
        <v>86</v>
      </c>
      <c r="E2" s="82" t="s">
        <v>87</v>
      </c>
      <c r="F2" s="82" t="s">
        <v>88</v>
      </c>
      <c r="G2" s="82" t="s">
        <v>89</v>
      </c>
      <c r="H2" s="82" t="s">
        <v>90</v>
      </c>
      <c r="I2" s="82" t="s">
        <v>91</v>
      </c>
      <c r="J2" s="82" t="s">
        <v>92</v>
      </c>
      <c r="K2" s="82" t="s">
        <v>93</v>
      </c>
      <c r="L2" s="82" t="s">
        <v>94</v>
      </c>
      <c r="M2" s="82" t="s">
        <v>95</v>
      </c>
    </row>
    <row r="3" spans="1:13" x14ac:dyDescent="0.25">
      <c r="A3" s="25" t="s">
        <v>45</v>
      </c>
      <c r="B3" s="25">
        <v>0.7</v>
      </c>
      <c r="C3" s="25">
        <v>1.77</v>
      </c>
      <c r="D3" s="25">
        <v>0.44</v>
      </c>
      <c r="E3" s="25">
        <v>0.33</v>
      </c>
      <c r="F3" s="25">
        <v>0</v>
      </c>
      <c r="G3" s="25">
        <v>1.83</v>
      </c>
      <c r="H3" s="25">
        <v>5.85</v>
      </c>
      <c r="I3" s="25">
        <v>20.88</v>
      </c>
      <c r="J3" s="25">
        <v>7.0000000000000007E-2</v>
      </c>
      <c r="K3" s="25">
        <v>30.11</v>
      </c>
      <c r="L3" s="25">
        <v>38.020000000000003</v>
      </c>
      <c r="M3" s="25">
        <v>100</v>
      </c>
    </row>
    <row r="4" spans="1:13" x14ac:dyDescent="0.25">
      <c r="A4" s="25" t="s">
        <v>63</v>
      </c>
      <c r="B4" s="25">
        <v>9.3800000000000008</v>
      </c>
      <c r="C4" s="25">
        <v>4.26</v>
      </c>
      <c r="D4" s="25">
        <v>1.92</v>
      </c>
      <c r="E4" s="25">
        <v>0.2</v>
      </c>
      <c r="F4" s="25">
        <v>0.52</v>
      </c>
      <c r="G4" s="25">
        <v>2.9</v>
      </c>
      <c r="H4" s="25">
        <v>0.46</v>
      </c>
      <c r="I4" s="25">
        <v>24.17</v>
      </c>
      <c r="J4" s="25">
        <v>5.16</v>
      </c>
      <c r="K4" s="25">
        <v>21.9</v>
      </c>
      <c r="L4" s="25">
        <v>29.12</v>
      </c>
      <c r="M4" s="25">
        <v>100</v>
      </c>
    </row>
    <row r="5" spans="1:13" x14ac:dyDescent="0.25">
      <c r="A5" s="25" t="s">
        <v>64</v>
      </c>
      <c r="B5" s="25">
        <v>0.32</v>
      </c>
      <c r="C5" s="25">
        <v>0.01</v>
      </c>
      <c r="D5" s="25">
        <v>3.32</v>
      </c>
      <c r="E5" s="25">
        <v>0.01</v>
      </c>
      <c r="F5" s="25">
        <v>0</v>
      </c>
      <c r="G5" s="25">
        <v>18.96</v>
      </c>
      <c r="H5" s="25">
        <v>5.0999999999999996</v>
      </c>
      <c r="I5" s="25">
        <v>47.61</v>
      </c>
      <c r="J5" s="25">
        <v>0.03</v>
      </c>
      <c r="K5" s="25">
        <v>15.85</v>
      </c>
      <c r="L5" s="25">
        <v>8.7899999999999991</v>
      </c>
      <c r="M5" s="25">
        <v>100</v>
      </c>
    </row>
    <row r="6" spans="1:13" x14ac:dyDescent="0.25">
      <c r="A6" s="25" t="s">
        <v>65</v>
      </c>
      <c r="B6" s="25">
        <v>0.51</v>
      </c>
      <c r="C6" s="25">
        <v>0.46</v>
      </c>
      <c r="D6" s="25">
        <v>0.06</v>
      </c>
      <c r="E6" s="25">
        <v>19.309999999999999</v>
      </c>
      <c r="F6" s="25">
        <v>0</v>
      </c>
      <c r="G6" s="25">
        <v>16.38</v>
      </c>
      <c r="H6" s="25">
        <v>0.85</v>
      </c>
      <c r="I6" s="25">
        <v>9.1300000000000008</v>
      </c>
      <c r="J6" s="25">
        <v>1.78</v>
      </c>
      <c r="K6" s="25">
        <v>24.33</v>
      </c>
      <c r="L6" s="25">
        <v>27.18</v>
      </c>
      <c r="M6" s="25">
        <v>100</v>
      </c>
    </row>
    <row r="7" spans="1:13" x14ac:dyDescent="0.25">
      <c r="A7" s="25" t="s">
        <v>66</v>
      </c>
      <c r="B7" s="25">
        <v>1.84</v>
      </c>
      <c r="C7" s="25">
        <v>3.51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65.37</v>
      </c>
      <c r="J7" s="25">
        <v>1.52</v>
      </c>
      <c r="K7" s="25">
        <v>26.87</v>
      </c>
      <c r="L7" s="25">
        <v>0.88</v>
      </c>
      <c r="M7" s="25">
        <v>100</v>
      </c>
    </row>
    <row r="8" spans="1:13" x14ac:dyDescent="0.25">
      <c r="A8" s="25" t="s">
        <v>48</v>
      </c>
      <c r="B8" s="25">
        <v>6.79</v>
      </c>
      <c r="C8" s="25">
        <v>3.17</v>
      </c>
      <c r="D8" s="25">
        <v>9.06</v>
      </c>
      <c r="E8" s="25">
        <v>0.54</v>
      </c>
      <c r="F8" s="25">
        <v>3.17</v>
      </c>
      <c r="G8" s="25">
        <v>0</v>
      </c>
      <c r="H8" s="25">
        <v>8.24</v>
      </c>
      <c r="I8" s="25">
        <v>0.72</v>
      </c>
      <c r="J8" s="25">
        <v>0</v>
      </c>
      <c r="K8" s="25">
        <v>4.9800000000000004</v>
      </c>
      <c r="L8" s="25">
        <v>63.32</v>
      </c>
      <c r="M8" s="25">
        <v>100</v>
      </c>
    </row>
    <row r="9" spans="1:13" x14ac:dyDescent="0.25">
      <c r="A9" s="159" t="s">
        <v>39</v>
      </c>
      <c r="B9" s="159">
        <v>1.67</v>
      </c>
      <c r="C9" s="159">
        <v>1.42</v>
      </c>
      <c r="D9" s="159">
        <v>1</v>
      </c>
      <c r="E9" s="159">
        <v>6.39</v>
      </c>
      <c r="F9" s="159">
        <v>0.08</v>
      </c>
      <c r="G9" s="159">
        <v>9.3800000000000008</v>
      </c>
      <c r="H9" s="159">
        <v>3.29</v>
      </c>
      <c r="I9" s="159">
        <v>23.3</v>
      </c>
      <c r="J9" s="159">
        <v>1.26</v>
      </c>
      <c r="K9" s="159">
        <v>24.68</v>
      </c>
      <c r="L9" s="159">
        <v>27.52</v>
      </c>
      <c r="M9" s="159">
        <v>100</v>
      </c>
    </row>
    <row r="10" spans="1:13" x14ac:dyDescent="0.25">
      <c r="A10" s="9" t="s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/>
  </sheetViews>
  <sheetFormatPr defaultRowHeight="15" x14ac:dyDescent="0.25"/>
  <cols>
    <col min="1" max="1" width="24.5703125" customWidth="1"/>
    <col min="2" max="2" width="11.5703125" bestFit="1" customWidth="1"/>
    <col min="3" max="5" width="9.140625" style="3"/>
    <col min="18" max="18" width="1" customWidth="1"/>
  </cols>
  <sheetData>
    <row r="1" spans="1:20" x14ac:dyDescent="0.25">
      <c r="A1" s="7" t="s">
        <v>99</v>
      </c>
    </row>
    <row r="2" spans="1:20" s="3" customFormat="1" x14ac:dyDescent="0.25">
      <c r="A2" s="119" t="s">
        <v>56</v>
      </c>
      <c r="B2" s="118" t="s">
        <v>100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7"/>
      <c r="S2" s="121" t="s">
        <v>106</v>
      </c>
      <c r="T2" s="121" t="s">
        <v>107</v>
      </c>
    </row>
    <row r="3" spans="1:20" ht="15" customHeight="1" x14ac:dyDescent="0.25">
      <c r="A3" s="120"/>
      <c r="B3" s="123" t="s">
        <v>101</v>
      </c>
      <c r="C3" s="123"/>
      <c r="D3" s="123" t="s">
        <v>102</v>
      </c>
      <c r="E3" s="123"/>
      <c r="F3" s="123" t="s">
        <v>33</v>
      </c>
      <c r="G3" s="123"/>
      <c r="H3" s="98" t="s">
        <v>103</v>
      </c>
      <c r="I3" s="98"/>
      <c r="J3" s="123" t="s">
        <v>104</v>
      </c>
      <c r="K3" s="123"/>
      <c r="L3" s="123" t="s">
        <v>105</v>
      </c>
      <c r="M3" s="123"/>
      <c r="N3" s="123" t="s">
        <v>37</v>
      </c>
      <c r="O3" s="123"/>
      <c r="P3" s="123" t="s">
        <v>42</v>
      </c>
      <c r="Q3" s="123"/>
      <c r="R3" s="12"/>
      <c r="S3" s="122"/>
      <c r="T3" s="122"/>
    </row>
    <row r="4" spans="1:20" x14ac:dyDescent="0.25">
      <c r="A4" s="106"/>
      <c r="B4" s="43" t="s">
        <v>108</v>
      </c>
      <c r="C4" s="43" t="s">
        <v>2</v>
      </c>
      <c r="D4" s="43" t="s">
        <v>109</v>
      </c>
      <c r="E4" s="43" t="s">
        <v>2</v>
      </c>
      <c r="F4" s="43" t="s">
        <v>108</v>
      </c>
      <c r="G4" s="43" t="s">
        <v>2</v>
      </c>
      <c r="H4" s="43" t="s">
        <v>108</v>
      </c>
      <c r="I4" s="43" t="s">
        <v>2</v>
      </c>
      <c r="J4" s="43" t="s">
        <v>108</v>
      </c>
      <c r="K4" s="43" t="s">
        <v>2</v>
      </c>
      <c r="L4" s="43" t="s">
        <v>108</v>
      </c>
      <c r="M4" s="43" t="s">
        <v>2</v>
      </c>
      <c r="N4" s="43" t="s">
        <v>108</v>
      </c>
      <c r="O4" s="43" t="s">
        <v>2</v>
      </c>
      <c r="P4" s="43" t="s">
        <v>108</v>
      </c>
      <c r="Q4" s="43" t="s">
        <v>2</v>
      </c>
      <c r="R4" s="81"/>
      <c r="S4" s="96"/>
      <c r="T4" s="96"/>
    </row>
    <row r="5" spans="1:20" x14ac:dyDescent="0.25">
      <c r="A5" s="10" t="s">
        <v>45</v>
      </c>
      <c r="B5" s="10">
        <v>2499</v>
      </c>
      <c r="C5" s="10">
        <v>32358</v>
      </c>
      <c r="D5" s="10">
        <v>1489</v>
      </c>
      <c r="E5" s="10">
        <v>12287</v>
      </c>
      <c r="F5" s="10">
        <v>146</v>
      </c>
      <c r="G5" s="10">
        <v>2731</v>
      </c>
      <c r="H5" s="10">
        <v>138</v>
      </c>
      <c r="I5" s="10">
        <v>1539</v>
      </c>
      <c r="J5" s="10">
        <v>0</v>
      </c>
      <c r="K5" s="10">
        <v>0</v>
      </c>
      <c r="L5" s="10">
        <v>25</v>
      </c>
      <c r="M5" s="10">
        <v>504</v>
      </c>
      <c r="N5" s="10">
        <v>54</v>
      </c>
      <c r="O5" s="10">
        <v>596</v>
      </c>
      <c r="P5" s="10">
        <v>696</v>
      </c>
      <c r="Q5" s="10">
        <v>15278</v>
      </c>
      <c r="R5" s="10"/>
      <c r="S5" s="10">
        <v>5047</v>
      </c>
      <c r="T5" s="10">
        <v>65293</v>
      </c>
    </row>
    <row r="6" spans="1:20" x14ac:dyDescent="0.25">
      <c r="A6" s="10" t="s">
        <v>63</v>
      </c>
      <c r="B6" s="10">
        <v>181</v>
      </c>
      <c r="C6" s="10">
        <v>8992</v>
      </c>
      <c r="D6" s="10">
        <v>114</v>
      </c>
      <c r="E6" s="10">
        <v>5492</v>
      </c>
      <c r="F6" s="10">
        <v>0</v>
      </c>
      <c r="G6" s="10">
        <v>0</v>
      </c>
      <c r="H6" s="10">
        <v>15</v>
      </c>
      <c r="I6" s="10">
        <v>1107</v>
      </c>
      <c r="J6" s="10">
        <v>3</v>
      </c>
      <c r="K6" s="10">
        <v>0</v>
      </c>
      <c r="L6" s="10">
        <v>6</v>
      </c>
      <c r="M6" s="10">
        <v>533</v>
      </c>
      <c r="N6" s="10">
        <v>0</v>
      </c>
      <c r="O6" s="10">
        <v>0</v>
      </c>
      <c r="P6" s="10">
        <v>19</v>
      </c>
      <c r="Q6" s="10">
        <v>5401</v>
      </c>
      <c r="R6" s="10"/>
      <c r="S6" s="10">
        <v>338</v>
      </c>
      <c r="T6" s="10">
        <v>21525</v>
      </c>
    </row>
    <row r="7" spans="1:20" x14ac:dyDescent="0.25">
      <c r="A7" s="10" t="s">
        <v>64</v>
      </c>
      <c r="B7" s="10">
        <v>425</v>
      </c>
      <c r="C7" s="10">
        <v>19365</v>
      </c>
      <c r="D7" s="10">
        <v>36</v>
      </c>
      <c r="E7" s="10">
        <v>1725</v>
      </c>
      <c r="F7" s="10">
        <v>10</v>
      </c>
      <c r="G7" s="10">
        <v>140</v>
      </c>
      <c r="H7" s="10">
        <v>16</v>
      </c>
      <c r="I7" s="10">
        <v>163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43</v>
      </c>
      <c r="Q7" s="10">
        <v>8705</v>
      </c>
      <c r="R7" s="10"/>
      <c r="S7" s="10">
        <v>530</v>
      </c>
      <c r="T7" s="10">
        <v>30098</v>
      </c>
    </row>
    <row r="8" spans="1:20" x14ac:dyDescent="0.25">
      <c r="A8" s="10" t="s">
        <v>65</v>
      </c>
      <c r="B8" s="10">
        <v>904</v>
      </c>
      <c r="C8" s="10">
        <v>19679</v>
      </c>
      <c r="D8" s="10">
        <v>49</v>
      </c>
      <c r="E8" s="10">
        <v>35480</v>
      </c>
      <c r="F8" s="10">
        <v>0</v>
      </c>
      <c r="G8" s="10">
        <v>0</v>
      </c>
      <c r="H8" s="10">
        <v>3</v>
      </c>
      <c r="I8" s="10">
        <v>519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40</v>
      </c>
      <c r="Q8" s="10">
        <v>3881</v>
      </c>
      <c r="R8" s="10"/>
      <c r="S8" s="10">
        <v>996</v>
      </c>
      <c r="T8" s="10">
        <v>59559</v>
      </c>
    </row>
    <row r="9" spans="1:20" x14ac:dyDescent="0.25">
      <c r="A9" s="10" t="s">
        <v>66</v>
      </c>
      <c r="B9" s="10">
        <v>1</v>
      </c>
      <c r="C9" s="10">
        <v>67</v>
      </c>
      <c r="D9" s="10">
        <v>5</v>
      </c>
      <c r="E9" s="10">
        <v>2052</v>
      </c>
      <c r="F9" s="10">
        <v>1</v>
      </c>
      <c r="G9" s="10">
        <v>130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100</v>
      </c>
      <c r="N9" s="10">
        <v>0</v>
      </c>
      <c r="O9" s="10">
        <v>0</v>
      </c>
      <c r="P9" s="10">
        <v>9</v>
      </c>
      <c r="Q9" s="10">
        <v>4227</v>
      </c>
      <c r="R9" s="10"/>
      <c r="S9" s="10">
        <v>17</v>
      </c>
      <c r="T9" s="10">
        <v>6576</v>
      </c>
    </row>
    <row r="10" spans="1:20" x14ac:dyDescent="0.25">
      <c r="A10" s="10" t="s">
        <v>48</v>
      </c>
      <c r="B10" s="10">
        <v>9</v>
      </c>
      <c r="C10" s="10">
        <v>108</v>
      </c>
      <c r="D10" s="10">
        <v>0</v>
      </c>
      <c r="E10" s="10">
        <v>0</v>
      </c>
      <c r="F10" s="10">
        <v>0</v>
      </c>
      <c r="G10" s="10">
        <v>0</v>
      </c>
      <c r="H10" s="10">
        <v>111</v>
      </c>
      <c r="I10" s="10">
        <v>996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/>
      <c r="S10" s="74">
        <v>120</v>
      </c>
      <c r="T10" s="10">
        <v>1104</v>
      </c>
    </row>
    <row r="11" spans="1:20" x14ac:dyDescent="0.25">
      <c r="A11" s="6" t="s">
        <v>39</v>
      </c>
      <c r="B11" s="6">
        <v>4019</v>
      </c>
      <c r="C11" s="6">
        <v>80569</v>
      </c>
      <c r="D11" s="6">
        <v>1693</v>
      </c>
      <c r="E11" s="6">
        <v>57036</v>
      </c>
      <c r="F11" s="6">
        <v>157</v>
      </c>
      <c r="G11" s="6">
        <v>3001</v>
      </c>
      <c r="H11" s="6">
        <v>283</v>
      </c>
      <c r="I11" s="6">
        <v>4324</v>
      </c>
      <c r="J11" s="6">
        <v>3</v>
      </c>
      <c r="K11" s="6">
        <v>0</v>
      </c>
      <c r="L11" s="6">
        <v>32</v>
      </c>
      <c r="M11" s="6">
        <v>1137</v>
      </c>
      <c r="N11" s="6">
        <v>54</v>
      </c>
      <c r="O11" s="6">
        <v>596</v>
      </c>
      <c r="P11" s="6">
        <v>807</v>
      </c>
      <c r="Q11" s="6">
        <v>37492</v>
      </c>
      <c r="R11" s="6"/>
      <c r="S11" s="6">
        <v>7048</v>
      </c>
      <c r="T11" s="6">
        <v>184155</v>
      </c>
    </row>
    <row r="12" spans="1:20" x14ac:dyDescent="0.25">
      <c r="A12" s="9" t="s">
        <v>40</v>
      </c>
    </row>
  </sheetData>
  <mergeCells count="12">
    <mergeCell ref="B2:Q2"/>
    <mergeCell ref="A2:A4"/>
    <mergeCell ref="S2:S4"/>
    <mergeCell ref="T2:T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4</vt:i4>
      </vt:variant>
    </vt:vector>
  </HeadingPairs>
  <TitlesOfParts>
    <vt:vector size="16" baseType="lpstr">
      <vt:lpstr>Tavola 4.1</vt:lpstr>
      <vt:lpstr>Tavola 4.2</vt:lpstr>
      <vt:lpstr>Tavola 4.3</vt:lpstr>
      <vt:lpstr>Tavola 4.4</vt:lpstr>
      <vt:lpstr>Tavola 4.5</vt:lpstr>
      <vt:lpstr>Tavola 4.6</vt:lpstr>
      <vt:lpstr>Tavola 4.7</vt:lpstr>
      <vt:lpstr>Tavola 4.8</vt:lpstr>
      <vt:lpstr>Tavola 4.9</vt:lpstr>
      <vt:lpstr>Tavola 4.10</vt:lpstr>
      <vt:lpstr>Tavola 4.11</vt:lpstr>
      <vt:lpstr>Tavola 2.10</vt:lpstr>
      <vt:lpstr>'Tavola 4.1'!DatiEsterni_1</vt:lpstr>
      <vt:lpstr>'Tavola 4.2'!DatiEsterni_1</vt:lpstr>
      <vt:lpstr>'Tavola 4.3'!DatiEsterni_1</vt:lpstr>
      <vt:lpstr>'Tavola 4.7'!DatiEsterni_1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Priscilla Altili</cp:lastModifiedBy>
  <dcterms:created xsi:type="dcterms:W3CDTF">2023-08-01T13:25:11Z</dcterms:created>
  <dcterms:modified xsi:type="dcterms:W3CDTF">2023-12-14T16:46:16Z</dcterms:modified>
</cp:coreProperties>
</file>