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distef\Desktop\Roberta\REGIONI\Regioni_2021_provv\Tdd_Regioni_Province_autonome_def_2021\TdD_regioni_definitivi_2020_inviato\"/>
    </mc:Choice>
  </mc:AlternateContent>
  <bookViews>
    <workbookView xWindow="-15" yWindow="-15" windowWidth="25230" windowHeight="6390"/>
  </bookViews>
  <sheets>
    <sheet name="ITALIA" sheetId="4" r:id="rId1"/>
    <sheet name="REGIONI A STATUTO ORDINARIO" sheetId="5" r:id="rId2"/>
    <sheet name="PIEMONTE" sheetId="6" r:id="rId3"/>
    <sheet name="LIGURIA" sheetId="9" r:id="rId4"/>
    <sheet name="LOMBARDIA" sheetId="7" r:id="rId5"/>
    <sheet name="VENETO" sheetId="8" r:id="rId6"/>
    <sheet name="EMILIA-ROMAGNA" sheetId="10" r:id="rId7"/>
    <sheet name="TOSCANA" sheetId="11" r:id="rId8"/>
    <sheet name="UMBRIA" sheetId="12" r:id="rId9"/>
    <sheet name="MARCHE" sheetId="13" r:id="rId10"/>
    <sheet name="LAZIO" sheetId="14" r:id="rId11"/>
    <sheet name="ABRUZZO" sheetId="15" r:id="rId12"/>
    <sheet name="MOLISE" sheetId="16" r:id="rId13"/>
    <sheet name="CAMPANIA" sheetId="17" r:id="rId14"/>
    <sheet name="PUGLIA" sheetId="18" r:id="rId15"/>
    <sheet name="BASILICATA" sheetId="19" r:id="rId16"/>
    <sheet name="CALABRIA" sheetId="20" r:id="rId17"/>
    <sheet name="REGIONI A STATUTO SPECIALE" sheetId="21" r:id="rId18"/>
    <sheet name="VALLE D'AOSTA - Vallée d'Aoste" sheetId="22" r:id="rId19"/>
    <sheet name="TRENTINO-ALTO ADIGE - Südtirol" sheetId="23" r:id="rId20"/>
    <sheet name="BOLZANO - Bozen" sheetId="24" r:id="rId21"/>
    <sheet name="TRENTO" sheetId="25" r:id="rId22"/>
    <sheet name="FRIULI-VENEZIA GIULIA" sheetId="26" r:id="rId23"/>
    <sheet name="SICILIA" sheetId="27" r:id="rId24"/>
    <sheet name="SARDEGNA" sheetId="28" r:id="rId25"/>
  </sheets>
  <calcPr calcId="162913"/>
</workbook>
</file>

<file path=xl/calcChain.xml><?xml version="1.0" encoding="utf-8"?>
<calcChain xmlns="http://schemas.openxmlformats.org/spreadsheetml/2006/main">
  <c r="B32" i="21" l="1"/>
  <c r="C32" i="21"/>
  <c r="D32" i="21"/>
  <c r="B33" i="21"/>
  <c r="C33" i="21"/>
  <c r="D33" i="21"/>
  <c r="B34" i="21"/>
  <c r="C34" i="21"/>
  <c r="D34" i="21"/>
  <c r="B35" i="21"/>
  <c r="C35" i="21"/>
  <c r="D35" i="21"/>
  <c r="B36" i="21"/>
  <c r="C36" i="21"/>
  <c r="D36" i="21"/>
  <c r="B37" i="21"/>
  <c r="C37" i="21"/>
  <c r="D37" i="21"/>
  <c r="B38" i="21"/>
  <c r="C38" i="21"/>
  <c r="D38" i="21"/>
  <c r="B39" i="21"/>
  <c r="C39" i="21"/>
  <c r="D39" i="21"/>
  <c r="B40" i="21"/>
  <c r="C40" i="21"/>
  <c r="D40" i="21"/>
  <c r="B41" i="21"/>
  <c r="C41" i="21"/>
  <c r="D41" i="21"/>
  <c r="B42" i="21"/>
  <c r="C42" i="21"/>
  <c r="D42" i="21"/>
  <c r="B43" i="21"/>
  <c r="C43" i="21"/>
  <c r="D43" i="21"/>
  <c r="B44" i="21"/>
  <c r="C44" i="21"/>
  <c r="D44" i="21"/>
  <c r="B45" i="21"/>
  <c r="C45" i="21"/>
  <c r="D45" i="21"/>
  <c r="B46" i="21"/>
  <c r="C46" i="21"/>
  <c r="D46" i="21"/>
  <c r="B47" i="21"/>
  <c r="C47" i="21"/>
  <c r="D47" i="21"/>
  <c r="B48" i="21"/>
  <c r="C48" i="21"/>
  <c r="D48" i="21"/>
  <c r="B49" i="21"/>
  <c r="C49" i="21"/>
  <c r="D49" i="21"/>
  <c r="B50" i="21"/>
  <c r="C50" i="21"/>
  <c r="D50" i="21"/>
  <c r="B51" i="21"/>
  <c r="C51" i="21"/>
  <c r="D51" i="21"/>
  <c r="B52" i="21"/>
  <c r="C52" i="21"/>
  <c r="D52" i="21"/>
  <c r="B53" i="21"/>
  <c r="C53" i="21"/>
  <c r="D53" i="21"/>
  <c r="B54" i="21"/>
  <c r="C54" i="21"/>
  <c r="D54" i="21"/>
  <c r="B55" i="21"/>
  <c r="C55" i="21"/>
  <c r="D55" i="21"/>
  <c r="B56" i="21"/>
  <c r="C56" i="21"/>
  <c r="D56" i="21"/>
  <c r="B57" i="21"/>
  <c r="C57" i="21"/>
  <c r="D57" i="21"/>
  <c r="B58" i="21"/>
  <c r="C58" i="21"/>
  <c r="D58" i="21"/>
  <c r="B59" i="21"/>
  <c r="C59" i="21"/>
  <c r="D59" i="21"/>
  <c r="B60" i="21"/>
  <c r="C60" i="21"/>
  <c r="D60" i="21"/>
  <c r="B61" i="21"/>
  <c r="C61" i="21"/>
  <c r="D61" i="21"/>
  <c r="B62" i="21"/>
  <c r="C62" i="21"/>
  <c r="D62" i="21"/>
  <c r="B63" i="21"/>
  <c r="C63" i="21"/>
  <c r="D63" i="21"/>
  <c r="B64" i="21"/>
  <c r="C64" i="21"/>
  <c r="D64" i="21"/>
  <c r="B65" i="21"/>
  <c r="C65" i="21"/>
  <c r="D65" i="21"/>
  <c r="B66" i="21"/>
  <c r="C66" i="21"/>
  <c r="D66" i="21"/>
  <c r="B67" i="21"/>
  <c r="C67" i="21"/>
  <c r="D67" i="21"/>
  <c r="B68" i="21"/>
  <c r="C68" i="21"/>
  <c r="D68" i="21"/>
  <c r="B69" i="21"/>
  <c r="C69" i="21"/>
  <c r="D69" i="21"/>
  <c r="B70" i="21"/>
  <c r="C70" i="21"/>
  <c r="D70" i="21"/>
  <c r="B71" i="21"/>
  <c r="C71" i="21"/>
  <c r="D71" i="21"/>
  <c r="B72" i="21"/>
  <c r="C72" i="21"/>
  <c r="D72" i="21"/>
  <c r="B73" i="21"/>
  <c r="C73" i="21"/>
  <c r="D73" i="21"/>
  <c r="B74" i="21"/>
  <c r="C74" i="21"/>
  <c r="D74" i="21"/>
  <c r="B75" i="21"/>
  <c r="C75" i="21"/>
  <c r="D75" i="21"/>
  <c r="B76" i="21"/>
  <c r="C76" i="21"/>
  <c r="D76" i="21"/>
  <c r="B77" i="21"/>
  <c r="C77" i="21"/>
  <c r="D77" i="21"/>
  <c r="B78" i="21"/>
  <c r="C78" i="21"/>
  <c r="D78" i="21"/>
  <c r="B79" i="21"/>
  <c r="C79" i="21"/>
  <c r="D79" i="21"/>
  <c r="B80" i="21"/>
  <c r="C80" i="21"/>
  <c r="D80" i="21"/>
  <c r="B81" i="21"/>
  <c r="C81" i="21"/>
  <c r="D81" i="21"/>
  <c r="B82" i="21"/>
  <c r="C82" i="21"/>
  <c r="D82" i="21"/>
  <c r="B83" i="21"/>
  <c r="C83" i="21"/>
  <c r="D83" i="21"/>
  <c r="B84" i="21"/>
  <c r="C84" i="21"/>
  <c r="D84" i="21"/>
  <c r="B85" i="21"/>
  <c r="C85" i="21"/>
  <c r="D85" i="21"/>
  <c r="B86" i="21"/>
  <c r="C86" i="21"/>
  <c r="D86" i="21"/>
  <c r="B87" i="21"/>
  <c r="C87" i="21"/>
  <c r="D87" i="21"/>
  <c r="B88" i="21"/>
  <c r="C88" i="21"/>
  <c r="D88" i="21"/>
  <c r="B89" i="21"/>
  <c r="C89" i="21"/>
  <c r="D89" i="21"/>
  <c r="B90" i="21"/>
  <c r="C90" i="21"/>
  <c r="D90" i="21"/>
  <c r="B91" i="21"/>
  <c r="C91" i="21"/>
  <c r="D91" i="21"/>
  <c r="B92" i="21"/>
  <c r="C92" i="21"/>
  <c r="D92" i="21"/>
  <c r="B93" i="21"/>
  <c r="C93" i="21"/>
  <c r="D93" i="21"/>
  <c r="B94" i="21"/>
  <c r="C94" i="21"/>
  <c r="D94" i="21"/>
  <c r="B95" i="21"/>
  <c r="C95" i="21"/>
  <c r="D95" i="21"/>
  <c r="B96" i="21"/>
  <c r="C96" i="21"/>
  <c r="D96" i="21"/>
  <c r="B97" i="21"/>
  <c r="C97" i="21"/>
  <c r="D97" i="21"/>
  <c r="B98" i="21"/>
  <c r="C98" i="21"/>
  <c r="D98" i="21"/>
  <c r="B99" i="21"/>
  <c r="C99" i="21"/>
  <c r="D99" i="21"/>
  <c r="B100" i="21"/>
  <c r="C100" i="21"/>
  <c r="D100" i="21"/>
  <c r="B101" i="21"/>
  <c r="C101" i="21"/>
  <c r="D101" i="21"/>
  <c r="B102" i="21"/>
  <c r="C102" i="21"/>
  <c r="D102" i="21"/>
  <c r="B103" i="21"/>
  <c r="C103" i="21"/>
  <c r="D103" i="21"/>
  <c r="B104" i="21"/>
  <c r="C104" i="21"/>
  <c r="D104" i="21"/>
  <c r="B105" i="21"/>
  <c r="C105" i="21"/>
  <c r="D105" i="21"/>
  <c r="B106" i="21"/>
  <c r="C106" i="21"/>
  <c r="D106" i="21"/>
  <c r="B107" i="21"/>
  <c r="C107" i="21"/>
  <c r="D107" i="21"/>
  <c r="B108" i="21"/>
  <c r="C108" i="21"/>
  <c r="D108" i="21"/>
  <c r="B27" i="21"/>
  <c r="C27" i="21"/>
  <c r="D27" i="21"/>
  <c r="B28" i="21"/>
  <c r="C28" i="21"/>
  <c r="D28" i="21"/>
  <c r="B29" i="21"/>
  <c r="C29" i="21"/>
  <c r="D29" i="21"/>
  <c r="B30" i="21"/>
  <c r="C30" i="21"/>
  <c r="D30" i="21"/>
  <c r="B31" i="21"/>
  <c r="C31" i="21"/>
  <c r="D31" i="21"/>
  <c r="B18" i="21"/>
  <c r="C18" i="21"/>
  <c r="D18" i="21"/>
  <c r="B19" i="21"/>
  <c r="C19" i="21"/>
  <c r="D19" i="21"/>
  <c r="B20" i="21"/>
  <c r="C20" i="21"/>
  <c r="D20" i="21"/>
  <c r="B21" i="21"/>
  <c r="C21" i="21"/>
  <c r="D21" i="21"/>
  <c r="B22" i="21"/>
  <c r="C22" i="21"/>
  <c r="D22" i="21"/>
  <c r="B23" i="21"/>
  <c r="C23" i="21"/>
  <c r="D23" i="21"/>
  <c r="B24" i="21"/>
  <c r="C24" i="21"/>
  <c r="D24" i="21"/>
  <c r="B25" i="21"/>
  <c r="C25" i="21"/>
  <c r="D25" i="21"/>
  <c r="B26" i="21"/>
  <c r="C26" i="21"/>
  <c r="D26" i="21"/>
  <c r="B12" i="21"/>
  <c r="C12" i="21"/>
  <c r="D12" i="21"/>
  <c r="B13" i="21"/>
  <c r="C13" i="21"/>
  <c r="D13" i="21"/>
  <c r="B14" i="21"/>
  <c r="C14" i="21"/>
  <c r="D14" i="21"/>
  <c r="B15" i="21"/>
  <c r="C15" i="21"/>
  <c r="D15" i="21"/>
  <c r="B16" i="21"/>
  <c r="C16" i="21"/>
  <c r="D16" i="21"/>
  <c r="B17" i="21"/>
  <c r="C17" i="21"/>
  <c r="D17" i="21"/>
  <c r="B11" i="21"/>
  <c r="C11" i="21"/>
  <c r="D11" i="21"/>
  <c r="B10" i="21"/>
  <c r="C10" i="21"/>
  <c r="D10" i="21"/>
  <c r="C9" i="21"/>
  <c r="D9" i="21"/>
  <c r="B9" i="21"/>
  <c r="B10" i="5" l="1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C9" i="5"/>
  <c r="D9" i="5"/>
  <c r="B9" i="5"/>
  <c r="B103" i="4" l="1"/>
  <c r="C100" i="4"/>
  <c r="D106" i="4"/>
  <c r="B104" i="4"/>
  <c r="D102" i="4"/>
  <c r="C101" i="4"/>
  <c r="B100" i="4"/>
  <c r="B107" i="4"/>
  <c r="C104" i="4"/>
  <c r="D101" i="4"/>
  <c r="B99" i="4"/>
  <c r="D107" i="4"/>
  <c r="C106" i="4"/>
  <c r="D103" i="4"/>
  <c r="C102" i="4"/>
  <c r="B101" i="4"/>
  <c r="D99" i="4"/>
  <c r="C107" i="4"/>
  <c r="B106" i="4"/>
  <c r="D104" i="4"/>
  <c r="C103" i="4"/>
  <c r="B102" i="4"/>
  <c r="D100" i="4"/>
  <c r="C99" i="4"/>
  <c r="D97" i="4"/>
  <c r="B95" i="4"/>
  <c r="C92" i="4"/>
  <c r="D89" i="4"/>
  <c r="C88" i="4"/>
  <c r="D85" i="4"/>
  <c r="D81" i="4"/>
  <c r="C97" i="4"/>
  <c r="B92" i="4"/>
  <c r="C89" i="4"/>
  <c r="D86" i="4"/>
  <c r="B84" i="4"/>
  <c r="B97" i="4"/>
  <c r="D95" i="4"/>
  <c r="C94" i="4"/>
  <c r="D91" i="4"/>
  <c r="B89" i="4"/>
  <c r="D87" i="4"/>
  <c r="C86" i="4"/>
  <c r="B85" i="4"/>
  <c r="D83" i="4"/>
  <c r="C82" i="4"/>
  <c r="B81" i="4"/>
  <c r="C96" i="4"/>
  <c r="B91" i="4"/>
  <c r="B87" i="4"/>
  <c r="C84" i="4"/>
  <c r="B83" i="4"/>
  <c r="B96" i="4"/>
  <c r="D94" i="4"/>
  <c r="B88" i="4"/>
  <c r="C85" i="4"/>
  <c r="D82" i="4"/>
  <c r="C81" i="4"/>
  <c r="D96" i="4"/>
  <c r="C95" i="4"/>
  <c r="B94" i="4"/>
  <c r="D92" i="4"/>
  <c r="C91" i="4"/>
  <c r="C87" i="4"/>
  <c r="B86" i="4"/>
  <c r="D84" i="4"/>
  <c r="C83" i="4"/>
  <c r="B82" i="4"/>
  <c r="D77" i="4"/>
  <c r="B75" i="4"/>
  <c r="C68" i="4"/>
  <c r="B67" i="4"/>
  <c r="D65" i="4"/>
  <c r="B63" i="4"/>
  <c r="D61" i="4"/>
  <c r="C60" i="4"/>
  <c r="B59" i="4"/>
  <c r="C77" i="4"/>
  <c r="B76" i="4"/>
  <c r="D74" i="4"/>
  <c r="C73" i="4"/>
  <c r="D70" i="4"/>
  <c r="B68" i="4"/>
  <c r="D66" i="4"/>
  <c r="C65" i="4"/>
  <c r="D62" i="4"/>
  <c r="C61" i="4"/>
  <c r="B60" i="4"/>
  <c r="B65" i="4"/>
  <c r="D63" i="4"/>
  <c r="C62" i="4"/>
  <c r="B61" i="4"/>
  <c r="D59" i="4"/>
  <c r="C76" i="4"/>
  <c r="D73" i="4"/>
  <c r="B71" i="4"/>
  <c r="B77" i="4"/>
  <c r="D75" i="4"/>
  <c r="C74" i="4"/>
  <c r="B73" i="4"/>
  <c r="D71" i="4"/>
  <c r="C70" i="4"/>
  <c r="D67" i="4"/>
  <c r="C66" i="4"/>
  <c r="D76" i="4"/>
  <c r="C75" i="4"/>
  <c r="B74" i="4"/>
  <c r="C71" i="4"/>
  <c r="B70" i="4"/>
  <c r="D68" i="4"/>
  <c r="C67" i="4"/>
  <c r="B66" i="4"/>
  <c r="C63" i="4"/>
  <c r="B62" i="4"/>
  <c r="D60" i="4"/>
  <c r="C59" i="4"/>
  <c r="B55" i="4"/>
  <c r="C52" i="4"/>
  <c r="C57" i="4"/>
  <c r="B56" i="4"/>
  <c r="D54" i="4"/>
  <c r="C53" i="4"/>
  <c r="B52" i="4"/>
  <c r="D57" i="4"/>
  <c r="B51" i="4"/>
  <c r="B57" i="4"/>
  <c r="D55" i="4"/>
  <c r="C54" i="4"/>
  <c r="B53" i="4"/>
  <c r="D51" i="4"/>
  <c r="C56" i="4"/>
  <c r="D53" i="4"/>
  <c r="D56" i="4"/>
  <c r="C55" i="4"/>
  <c r="B54" i="4"/>
  <c r="D52" i="4"/>
  <c r="C51" i="4"/>
  <c r="D49" i="4"/>
  <c r="D45" i="4"/>
  <c r="D50" i="4"/>
  <c r="C49" i="4"/>
  <c r="B48" i="4"/>
  <c r="D46" i="4"/>
  <c r="C45" i="4"/>
  <c r="B44" i="4"/>
  <c r="B47" i="4"/>
  <c r="C44" i="4"/>
  <c r="C50" i="4"/>
  <c r="B49" i="4"/>
  <c r="D47" i="4"/>
  <c r="C46" i="4"/>
  <c r="B45" i="4"/>
  <c r="D43" i="4"/>
  <c r="C48" i="4"/>
  <c r="B43" i="4"/>
  <c r="B50" i="4"/>
  <c r="D48" i="4"/>
  <c r="C47" i="4"/>
  <c r="B46" i="4"/>
  <c r="D44" i="4"/>
  <c r="C43" i="4"/>
  <c r="D41" i="4"/>
  <c r="D37" i="4"/>
  <c r="D33" i="4"/>
  <c r="D29" i="4"/>
  <c r="B27" i="4"/>
  <c r="C24" i="4"/>
  <c r="D21" i="4"/>
  <c r="D17" i="4"/>
  <c r="C12" i="4"/>
  <c r="D42" i="4"/>
  <c r="C41" i="4"/>
  <c r="B40" i="4"/>
  <c r="C37" i="4"/>
  <c r="B36" i="4"/>
  <c r="D34" i="4"/>
  <c r="C33" i="4"/>
  <c r="B32" i="4"/>
  <c r="C29" i="4"/>
  <c r="B28" i="4"/>
  <c r="D26" i="4"/>
  <c r="B24" i="4"/>
  <c r="D22" i="4"/>
  <c r="C21" i="4"/>
  <c r="B20" i="4"/>
  <c r="C17" i="4"/>
  <c r="B16" i="4"/>
  <c r="C13" i="4"/>
  <c r="B12" i="4"/>
  <c r="D10" i="4"/>
  <c r="C40" i="4"/>
  <c r="C36" i="4"/>
  <c r="B31" i="4"/>
  <c r="B19" i="4"/>
  <c r="B15" i="4"/>
  <c r="B11" i="4"/>
  <c r="C42" i="4"/>
  <c r="B41" i="4"/>
  <c r="D39" i="4"/>
  <c r="B37" i="4"/>
  <c r="C34" i="4"/>
  <c r="B33" i="4"/>
  <c r="D31" i="4"/>
  <c r="B29" i="4"/>
  <c r="D27" i="4"/>
  <c r="C26" i="4"/>
  <c r="D23" i="4"/>
  <c r="C22" i="4"/>
  <c r="B21" i="4"/>
  <c r="D19" i="4"/>
  <c r="B17" i="4"/>
  <c r="D15" i="4"/>
  <c r="B13" i="4"/>
  <c r="D11" i="4"/>
  <c r="B39" i="4"/>
  <c r="C32" i="4"/>
  <c r="C28" i="4"/>
  <c r="B23" i="4"/>
  <c r="C20" i="4"/>
  <c r="C16" i="4"/>
  <c r="D13" i="4"/>
  <c r="B42" i="4"/>
  <c r="D40" i="4"/>
  <c r="C39" i="4"/>
  <c r="D36" i="4"/>
  <c r="B34" i="4"/>
  <c r="D32" i="4"/>
  <c r="C31" i="4"/>
  <c r="D28" i="4"/>
  <c r="C27" i="4"/>
  <c r="B26" i="4"/>
  <c r="D24" i="4"/>
  <c r="C23" i="4"/>
  <c r="B22" i="4"/>
  <c r="D20" i="4"/>
  <c r="C19" i="4"/>
  <c r="D16" i="4"/>
  <c r="C15" i="4"/>
  <c r="D12" i="4"/>
  <c r="C11" i="4"/>
  <c r="D9" i="4"/>
  <c r="D108" i="4"/>
  <c r="B108" i="4"/>
  <c r="C105" i="4"/>
  <c r="D98" i="4"/>
  <c r="B98" i="4"/>
  <c r="C93" i="4"/>
  <c r="D88" i="4"/>
  <c r="D80" i="4"/>
  <c r="B80" i="4"/>
  <c r="D72" i="4"/>
  <c r="B72" i="4"/>
  <c r="C69" i="4"/>
  <c r="D64" i="4"/>
  <c r="B64" i="4"/>
  <c r="D58" i="4"/>
  <c r="B58" i="4"/>
  <c r="D38" i="4"/>
  <c r="B38" i="4"/>
  <c r="C35" i="4"/>
  <c r="D30" i="4"/>
  <c r="B30" i="4"/>
  <c r="C25" i="4"/>
  <c r="D18" i="4"/>
  <c r="B18" i="4"/>
  <c r="B14" i="4"/>
  <c r="B10" i="4"/>
  <c r="B9" i="4"/>
  <c r="C9" i="4"/>
  <c r="C108" i="4"/>
  <c r="D105" i="4"/>
  <c r="B105" i="4"/>
  <c r="C98" i="4"/>
  <c r="D93" i="4"/>
  <c r="B93" i="4"/>
  <c r="C80" i="4"/>
  <c r="C72" i="4"/>
  <c r="D69" i="4"/>
  <c r="B69" i="4"/>
  <c r="C64" i="4"/>
  <c r="C58" i="4"/>
  <c r="C38" i="4"/>
  <c r="D35" i="4"/>
  <c r="B35" i="4"/>
  <c r="C30" i="4"/>
  <c r="D25" i="4"/>
  <c r="B25" i="4"/>
  <c r="C18" i="4"/>
  <c r="C14" i="4"/>
  <c r="C10" i="4"/>
  <c r="D14" i="4"/>
  <c r="D90" i="4"/>
  <c r="B90" i="4"/>
  <c r="C90" i="4"/>
  <c r="C79" i="4"/>
  <c r="D78" i="4"/>
  <c r="B78" i="4"/>
  <c r="D79" i="4"/>
  <c r="B79" i="4"/>
  <c r="C78" i="4"/>
</calcChain>
</file>

<file path=xl/sharedStrings.xml><?xml version="1.0" encoding="utf-8"?>
<sst xmlns="http://schemas.openxmlformats.org/spreadsheetml/2006/main" count="2700" uniqueCount="133">
  <si>
    <t>V O C I</t>
  </si>
  <si>
    <t>Impegni</t>
  </si>
  <si>
    <t>Pagamenti</t>
  </si>
  <si>
    <t>c/competenza</t>
  </si>
  <si>
    <t>c/residui</t>
  </si>
  <si>
    <t>ITALIA</t>
  </si>
  <si>
    <t xml:space="preserve">Competenze al personale                          </t>
  </si>
  <si>
    <t>Retribuzioni al personale</t>
  </si>
  <si>
    <t>Contributi sociali figurativi</t>
  </si>
  <si>
    <t>Acquisto di beni e servizi</t>
  </si>
  <si>
    <t>TOTALE GENERALE DELLE SPESE</t>
  </si>
  <si>
    <t>REGIONI A STATUTO ORDINARIO</t>
  </si>
  <si>
    <t>PIEMONTE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</si>
  <si>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</si>
  <si>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</si>
  <si>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</si>
  <si>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</si>
  <si>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</si>
  <si>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</si>
  <si>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</si>
  <si>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</si>
  <si>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</si>
  <si>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</si>
  <si>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</si>
  <si>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</si>
  <si>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</si>
  <si>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</si>
  <si>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</si>
  <si>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</si>
  <si>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</si>
  <si>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</si>
  <si>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</si>
  <si>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</si>
  <si>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</si>
  <si>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</si>
  <si>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t>Contributi sociali effettivi</t>
  </si>
  <si>
    <t>Acquisto di beni</t>
  </si>
  <si>
    <t xml:space="preserve">            Utilizzo di beni di terzi</t>
  </si>
  <si>
    <t xml:space="preserve">            Utenze e canoni</t>
  </si>
  <si>
    <t xml:space="preserve">            Manutenzione ordinaria e riparazioni</t>
  </si>
  <si>
    <t xml:space="preserve">           Contratti di servizio pubblico</t>
  </si>
  <si>
    <t xml:space="preserve">           Servizi sanitari</t>
  </si>
  <si>
    <t xml:space="preserve">            Tassa e/o tariffa smaltimento rifiuti solidi urbani</t>
  </si>
  <si>
    <t xml:space="preserve">            Comuni</t>
  </si>
  <si>
    <t xml:space="preserve">            Province e Città metropolitane</t>
  </si>
  <si>
    <t>Trasferimenti di tributi</t>
  </si>
  <si>
    <t>Trasferimenti di tributi a titolo di devoluzioni</t>
  </si>
  <si>
    <t>Compartecipazioni di tributi a Amministrazioni Locali non destinate al finanziamento della spesa sanitaria</t>
  </si>
  <si>
    <t>Trasferimenti di tributi a Amministrazioni Locali per finanziamento spesa sanitaria</t>
  </si>
  <si>
    <t>Fondi perequativi</t>
  </si>
  <si>
    <t>Altre spese per redditi da capitale</t>
  </si>
  <si>
    <t>Beni materiali</t>
  </si>
  <si>
    <t>Terreni e beni materiali non prodotti</t>
  </si>
  <si>
    <t xml:space="preserve">Tributi in conto capitale a carico dell'ente </t>
  </si>
  <si>
    <t xml:space="preserve">           Comuni</t>
  </si>
  <si>
    <t xml:space="preserve">           Province e Città metropolitane</t>
  </si>
  <si>
    <t xml:space="preserve">                  Contributi agli investimenti a altre imprese partecipate</t>
  </si>
  <si>
    <t xml:space="preserve">Altri trasferimenti in conto capitale </t>
  </si>
  <si>
    <t xml:space="preserve">Altre spese in conto capitale </t>
  </si>
  <si>
    <t>Titolo  3 - Spese per incremento attività finanziarie</t>
  </si>
  <si>
    <t xml:space="preserve">           Acquisizioni di partecipazioni e conferimenti di capitale in imprese incluse nelle Amministrazioni Locali</t>
  </si>
  <si>
    <t>Altre spese per incremento di attività finanziarie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</si>
  <si>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</si>
  <si>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</si>
  <si>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</si>
  <si>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</si>
  <si>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Fondi per rimborso prestiti</t>
  </si>
  <si>
    <t>Titolo 5 - Chiusura Anticipazioni ricevute da istituto tesoriere/cassiere</t>
  </si>
  <si>
    <t>Uscite per partite di giro</t>
  </si>
  <si>
    <t>Uscite per conto terzi</t>
  </si>
  <si>
    <t>Beni immateriali</t>
  </si>
  <si>
    <t>Tavola 2 - Spese delle regioni e province autonome per titolo, macroaggregato e capitolo</t>
  </si>
  <si>
    <t>Acquisto di servizi di cui:</t>
  </si>
  <si>
    <t xml:space="preserve">            Spese per Consulenze e Prestazioni professionali e specialistiche</t>
  </si>
  <si>
    <t>Altre spese per il personale di cui:</t>
  </si>
  <si>
    <t xml:space="preserve">            Personale in quiescenza                 </t>
  </si>
  <si>
    <t xml:space="preserve">            Tassa di circolazione dei veicoli a motore (tassa automobilistica)</t>
  </si>
  <si>
    <t xml:space="preserve">            IMU / ICI</t>
  </si>
  <si>
    <r>
      <t xml:space="preserve">Imposte e tasse a carico dell'ente </t>
    </r>
    <r>
      <rPr>
        <sz val="8"/>
        <rFont val="Arial"/>
        <family val="2"/>
      </rPr>
      <t>di cui:</t>
    </r>
  </si>
  <si>
    <r>
      <t xml:space="preserve">Trasferimenti correnti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  </t>
    </r>
  </si>
  <si>
    <t xml:space="preserve">            Trasferimenti correnti a Amministrazioni Centrali</t>
  </si>
  <si>
    <t xml:space="preserve">            Altri Enti locali di cui:</t>
  </si>
  <si>
    <t xml:space="preserve">                  Asl, Policlinici, Irccs e altre amministrazioni locali produttrici di servizi sanitari</t>
  </si>
  <si>
    <t xml:space="preserve">                  Trasferimenti correnti a imprese controllate</t>
  </si>
  <si>
    <t xml:space="preserve">                  Trasferimenti correnti a altre imprese partecipate</t>
  </si>
  <si>
    <r>
      <t>Interessi passivi</t>
    </r>
    <r>
      <rPr>
        <sz val="8"/>
        <rFont val="Arial"/>
        <family val="2"/>
      </rPr>
      <t xml:space="preserve"> di cui:</t>
    </r>
  </si>
  <si>
    <r>
      <t xml:space="preserve">Rimborsi e poste correttive delle entrate </t>
    </r>
    <r>
      <rPr>
        <sz val="8"/>
        <rFont val="Arial"/>
        <family val="2"/>
      </rPr>
      <t>di cui:</t>
    </r>
  </si>
  <si>
    <r>
      <t xml:space="preserve">Altre spese correnti </t>
    </r>
    <r>
      <rPr>
        <sz val="8"/>
        <rFont val="Arial"/>
        <family val="2"/>
      </rPr>
      <t>di cui:</t>
    </r>
  </si>
  <si>
    <r>
      <t xml:space="preserve">Trasferimenti in conto capitale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</t>
    </r>
  </si>
  <si>
    <t xml:space="preserve">                  Contributi agli investimenti a imprese controllate</t>
  </si>
  <si>
    <r>
      <t>Acquisizioni di attività finanziarie</t>
    </r>
    <r>
      <rPr>
        <sz val="8"/>
        <rFont val="Arial"/>
        <family val="2"/>
      </rPr>
      <t xml:space="preserve"> di cui:</t>
    </r>
  </si>
  <si>
    <t xml:space="preserve">           Acquisizioni di partecipazioni e conferimenti di capitale in altre imprese</t>
  </si>
  <si>
    <t xml:space="preserve">           Acquisizioni di partecipazioni e conferimenti di capitale in Istituzioni sociali private - ISP</t>
  </si>
  <si>
    <t xml:space="preserve">           Acquisizioni di quote di fondi comuni di investimento</t>
  </si>
  <si>
    <t xml:space="preserve">           Acquisizione di titoli obbligazionari a breve termine</t>
  </si>
  <si>
    <t xml:space="preserve">           Acquisizione di titoli obbligazionari a medio-lungo termine</t>
  </si>
  <si>
    <r>
      <t xml:space="preserve">Concessione crediti </t>
    </r>
    <r>
      <rPr>
        <sz val="8"/>
        <rFont val="Arial"/>
        <family val="2"/>
      </rPr>
      <t>di cui:</t>
    </r>
  </si>
  <si>
    <t xml:space="preserve">           Concessione crediti a Amministrazioni Centrali</t>
  </si>
  <si>
    <t xml:space="preserve">           Concessione crediti  a Famiglie</t>
  </si>
  <si>
    <t xml:space="preserve">                  Concessione crediti  a imprese controllate </t>
  </si>
  <si>
    <t xml:space="preserve">                  Concessione crediti  a altre imprese partecipate  </t>
  </si>
  <si>
    <t xml:space="preserve">            IRAP</t>
  </si>
  <si>
    <t xml:space="preserve">           Trasferimenti correnti a Famiglie</t>
  </si>
  <si>
    <t xml:space="preserve">           Trasferimenti correnti a Istituzioni Sociali Private</t>
  </si>
  <si>
    <t xml:space="preserve">           Trasferimenti correnti versati all'Unione Europea e al Resto del Mondo</t>
  </si>
  <si>
    <t xml:space="preserve">           Interessi su Mutui e altri finanziamenti a medio lungo termine</t>
  </si>
  <si>
    <t xml:space="preserve">           Interessi su derivati</t>
  </si>
  <si>
    <t xml:space="preserve">           Rimborsi per spese di personale (comando, distacco, fuori ruolo, convenzioni, ecc…)</t>
  </si>
  <si>
    <t xml:space="preserve">           Fondo ammortamento titoli</t>
  </si>
  <si>
    <t xml:space="preserve">           Spese dovute a sanzioni, risarcimenti e indennizzi</t>
  </si>
  <si>
    <t xml:space="preserve">           Premi assicurativi</t>
  </si>
  <si>
    <t xml:space="preserve">           Trasferimenti in conto capitale a Amministrazioni Centrali</t>
  </si>
  <si>
    <t xml:space="preserve">           Trasferimenti in conto capitale a Regioni e province autonome</t>
  </si>
  <si>
    <t xml:space="preserve">           Contributi agli investimenti a Famiglie</t>
  </si>
  <si>
    <t xml:space="preserve">           Contributi agli investimenti a Istituzioni Sociali Private </t>
  </si>
  <si>
    <t xml:space="preserve">           Contributi agli investimenti all'Unione Europea e al Resto del Mondo</t>
  </si>
  <si>
    <t xml:space="preserve">           Acquisizioni di partecipazioni e conferimenti di capitale in imprese incluse nelle Amministrazioni Centrali</t>
  </si>
  <si>
    <t xml:space="preserve">           Concessione crediti  a Istituzioni Sociali Private </t>
  </si>
  <si>
    <t xml:space="preserve">           Trasferimenti correnti a Imprese di cui:</t>
  </si>
  <si>
    <t xml:space="preserve">           Altri Enti locali di cui:</t>
  </si>
  <si>
    <t xml:space="preserve">           Contributi agli investimenti a Imprese di cui:</t>
  </si>
  <si>
    <t xml:space="preserve">           Concessione crediti  a Amministrazioni Locali di cui:</t>
  </si>
  <si>
    <t xml:space="preserve">           Concessione crediti a Imprese di cui:</t>
  </si>
  <si>
    <t>Titolo 1 - Spese correnti</t>
  </si>
  <si>
    <t xml:space="preserve">            Trasferimenti correnti a Regioni e province autonome</t>
  </si>
  <si>
    <r>
      <t xml:space="preserve">Investimenti fissi lordi e acquisto di terreni </t>
    </r>
    <r>
      <rPr>
        <sz val="8"/>
        <rFont val="Arial"/>
        <family val="2"/>
      </rPr>
      <t>di cui:</t>
    </r>
  </si>
  <si>
    <t>Titolo 2 - Spese in conto capitale</t>
  </si>
  <si>
    <t>Titolo  4 - Rimborso di Prestiti</t>
  </si>
  <si>
    <t>Titolo 7 - Uscite per conto terzi e partite di giro</t>
  </si>
  <si>
    <t xml:space="preserve">   Beni materiali</t>
  </si>
  <si>
    <t xml:space="preserve">   Terreni e beni materiali non prodotti</t>
  </si>
  <si>
    <t xml:space="preserve">   Beni immateriali</t>
  </si>
  <si>
    <r>
      <t xml:space="preserve">                 - Anno 2021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</si>
</sst>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#,###;##,###;\-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/>
  </cellStyleXfs>
  <cellXfs count="37">
    <xf numFmtId="0" fontId="0" fillId="0" borderId="0" xfId="0"/>
    <xf numFmtId="164" fontId="5" fillId="0" borderId="0" xfId="1" applyNumberFormat="1" applyFont="1" applyProtection="1"/>
    <xf numFmtId="0" fontId="5" fillId="0" borderId="0" xfId="0" applyFont="1" applyProtection="1"/>
    <xf numFmtId="164" fontId="5" fillId="0" borderId="0" xfId="1" applyNumberFormat="1" applyFont="1" applyBorder="1" applyProtection="1"/>
    <xf numFmtId="0" fontId="4" fillId="0" borderId="1" xfId="0" applyFont="1" applyBorder="1" applyAlignment="1" applyProtection="1"/>
    <xf numFmtId="164" fontId="5" fillId="0" borderId="1" xfId="1" applyNumberFormat="1" applyFont="1" applyBorder="1" applyProtection="1"/>
    <xf numFmtId="164" fontId="5" fillId="0" borderId="3" xfId="1" applyNumberFormat="1" applyFont="1" applyBorder="1" applyAlignment="1" applyProtection="1">
      <alignment horizontal="right"/>
    </xf>
    <xf numFmtId="0" fontId="4" fillId="0" borderId="0" xfId="0" applyFont="1"/>
    <xf numFmtId="0" fontId="5" fillId="0" borderId="0" xfId="0" applyFont="1"/>
    <xf numFmtId="164" fontId="5" fillId="0" borderId="0" xfId="1" applyNumberFormat="1" applyFont="1"/>
    <xf numFmtId="0" fontId="8" fillId="0" borderId="0" xfId="0" applyFont="1" applyAlignment="1" applyProtection="1"/>
    <xf numFmtId="0" fontId="8" fillId="0" borderId="1" xfId="0" applyFont="1" applyBorder="1" applyAlignment="1" applyProtection="1"/>
    <xf numFmtId="165" fontId="4" fillId="0" borderId="0" xfId="0" applyNumberFormat="1" applyFont="1" applyBorder="1" applyAlignment="1" applyProtection="1">
      <alignment horizontal="right"/>
    </xf>
    <xf numFmtId="165" fontId="5" fillId="0" borderId="0" xfId="0" applyNumberFormat="1" applyFont="1" applyBorder="1" applyAlignment="1" applyProtection="1">
      <alignment horizontal="right"/>
    </xf>
    <xf numFmtId="165" fontId="6" fillId="0" borderId="0" xfId="0" applyNumberFormat="1" applyFont="1" applyBorder="1" applyAlignment="1" applyProtection="1">
      <alignment horizontal="right"/>
    </xf>
    <xf numFmtId="0" fontId="7" fillId="0" borderId="0" xfId="0" applyFont="1" applyBorder="1" applyProtection="1"/>
    <xf numFmtId="49" fontId="6" fillId="0" borderId="0" xfId="0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wrapText="1"/>
    </xf>
    <xf numFmtId="49" fontId="6" fillId="0" borderId="0" xfId="2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/>
    <xf numFmtId="0" fontId="5" fillId="0" borderId="3" xfId="0" applyNumberFormat="1" applyFont="1" applyBorder="1" applyProtection="1"/>
    <xf numFmtId="0" fontId="0" fillId="0" borderId="3" xfId="0" applyFill="1" applyBorder="1" applyProtection="1"/>
    <xf numFmtId="0" fontId="0" fillId="0" borderId="0" xfId="0" applyProtection="1"/>
    <xf numFmtId="49" fontId="5" fillId="0" borderId="2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164" fontId="5" fillId="0" borderId="2" xfId="1" applyNumberFormat="1" applyFont="1" applyBorder="1" applyAlignment="1" applyProtection="1">
      <alignment horizontal="right" vertical="center"/>
    </xf>
    <xf numFmtId="164" fontId="5" fillId="0" borderId="3" xfId="1" applyNumberFormat="1" applyFont="1" applyBorder="1" applyAlignment="1" applyProtection="1">
      <alignment horizontal="right" vertical="center"/>
    </xf>
    <xf numFmtId="164" fontId="5" fillId="0" borderId="2" xfId="1" applyNumberFormat="1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</cellXfs>
  <cellStyles count="5">
    <cellStyle name="Migliaia" xfId="1" builtinId="3"/>
    <cellStyle name="Normale" xfId="0" builtinId="0"/>
    <cellStyle name="Normale 2 2" xfId="4"/>
    <cellStyle name="Normale 2 2 2" xfId="2"/>
    <cellStyle name="Normale 2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4"/>
    <pageSetUpPr fitToPage="1"/>
  </sheetPr>
  <dimension ref="A1:D109"/>
  <sheetViews>
    <sheetView showGridLines="0" tabSelected="1" zoomScaleNormal="100" workbookViewId="0">
      <selection activeCell="F39" sqref="F39"/>
    </sheetView>
  </sheetViews>
  <sheetFormatPr defaultRowHeight="11.25" x14ac:dyDescent="0.2"/>
  <cols>
    <col min="1" max="1" width="58.140625" style="8" customWidth="1"/>
    <col min="2" max="2" width="13.140625" style="9" bestFit="1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x14ac:dyDescent="0.2">
      <c r="A3" s="4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5</v>
      </c>
      <c r="B7" s="35"/>
      <c r="C7" s="35"/>
      <c r="D7" s="35"/>
    </row>
    <row r="9" spans="1:4" x14ac:dyDescent="0.2">
      <c r="A9" s="17" t="s">
        <v>123</v>
      </c>
      <c r="B9" s="12">
        <f>+'REGIONI A STATUTO ORDINARIO'!B9+'REGIONI A STATUTO SPECIALE'!B9</f>
        <v>170795688207.92999</v>
      </c>
      <c r="C9" s="12">
        <f>+'REGIONI A STATUTO ORDINARIO'!C9+'REGIONI A STATUTO SPECIALE'!C9</f>
        <v>149722202246.91003</v>
      </c>
      <c r="D9" s="12">
        <f>+'REGIONI A STATUTO ORDINARIO'!D9+'REGIONI A STATUTO SPECIALE'!D9</f>
        <v>16193714445.98</v>
      </c>
    </row>
    <row r="10" spans="1:4" x14ac:dyDescent="0.2">
      <c r="A10" s="17" t="s">
        <v>6</v>
      </c>
      <c r="B10" s="12">
        <f>+'REGIONI A STATUTO ORDINARIO'!B10+'REGIONI A STATUTO SPECIALE'!B10</f>
        <v>5006108221.96</v>
      </c>
      <c r="C10" s="12">
        <f>+'REGIONI A STATUTO ORDINARIO'!C10+'REGIONI A STATUTO SPECIALE'!C10</f>
        <v>4723327812.8500004</v>
      </c>
      <c r="D10" s="12">
        <f>+'REGIONI A STATUTO ORDINARIO'!D10+'REGIONI A STATUTO SPECIALE'!D10</f>
        <v>240305519.32999998</v>
      </c>
    </row>
    <row r="11" spans="1:4" x14ac:dyDescent="0.2">
      <c r="A11" s="18" t="s">
        <v>7</v>
      </c>
      <c r="B11" s="13">
        <f>+'REGIONI A STATUTO ORDINARIO'!B11+'REGIONI A STATUTO SPECIALE'!B11</f>
        <v>3815712459.04</v>
      </c>
      <c r="C11" s="13">
        <f>+'REGIONI A STATUTO ORDINARIO'!C11+'REGIONI A STATUTO SPECIALE'!C11</f>
        <v>3681812951.3300004</v>
      </c>
      <c r="D11" s="13">
        <f>+'REGIONI A STATUTO ORDINARIO'!D11+'REGIONI A STATUTO SPECIALE'!D11</f>
        <v>101253004.75999999</v>
      </c>
    </row>
    <row r="12" spans="1:4" ht="11.25" customHeight="1" x14ac:dyDescent="0.2">
      <c r="A12" s="18" t="s">
        <v>35</v>
      </c>
      <c r="B12" s="13">
        <f>+'REGIONI A STATUTO ORDINARIO'!B12+'REGIONI A STATUTO SPECIALE'!B12</f>
        <v>1098022138.8199999</v>
      </c>
      <c r="C12" s="13">
        <f>+'REGIONI A STATUTO ORDINARIO'!C12+'REGIONI A STATUTO SPECIALE'!C12</f>
        <v>970002655.80999982</v>
      </c>
      <c r="D12" s="13">
        <f>+'REGIONI A STATUTO ORDINARIO'!D12+'REGIONI A STATUTO SPECIALE'!D12</f>
        <v>131899844.88999999</v>
      </c>
    </row>
    <row r="13" spans="1:4" x14ac:dyDescent="0.2">
      <c r="A13" s="18" t="s">
        <v>8</v>
      </c>
      <c r="B13" s="13">
        <f>+'REGIONI A STATUTO ORDINARIO'!B13+'REGIONI A STATUTO SPECIALE'!B13</f>
        <v>27034161.82</v>
      </c>
      <c r="C13" s="13">
        <f>+'REGIONI A STATUTO ORDINARIO'!C13+'REGIONI A STATUTO SPECIALE'!C13</f>
        <v>26414463.809999999</v>
      </c>
      <c r="D13" s="13">
        <f>+'REGIONI A STATUTO ORDINARIO'!D13+'REGIONI A STATUTO SPECIALE'!D13</f>
        <v>480389.51</v>
      </c>
    </row>
    <row r="14" spans="1:4" x14ac:dyDescent="0.2">
      <c r="A14" s="18" t="s">
        <v>74</v>
      </c>
      <c r="B14" s="13">
        <f>+'REGIONI A STATUTO ORDINARIO'!B14+'REGIONI A STATUTO SPECIALE'!B14</f>
        <v>65339462.280000009</v>
      </c>
      <c r="C14" s="13">
        <f>+'REGIONI A STATUTO ORDINARIO'!C14+'REGIONI A STATUTO SPECIALE'!C14</f>
        <v>45097741.899999999</v>
      </c>
      <c r="D14" s="13">
        <f>+'REGIONI A STATUTO ORDINARIO'!D14+'REGIONI A STATUTO SPECIALE'!D14</f>
        <v>6672280.1699999999</v>
      </c>
    </row>
    <row r="15" spans="1:4" x14ac:dyDescent="0.2">
      <c r="A15" s="19" t="s">
        <v>75</v>
      </c>
      <c r="B15" s="14">
        <f>+'REGIONI A STATUTO ORDINARIO'!B15+'REGIONI A STATUTO SPECIALE'!B15</f>
        <v>10110252.970000001</v>
      </c>
      <c r="C15" s="14">
        <f>+'REGIONI A STATUTO ORDINARIO'!C15+'REGIONI A STATUTO SPECIALE'!C15</f>
        <v>9973168.0000000019</v>
      </c>
      <c r="D15" s="14">
        <f>+'REGIONI A STATUTO ORDINARIO'!D15+'REGIONI A STATUTO SPECIALE'!D15</f>
        <v>38846.449999999997</v>
      </c>
    </row>
    <row r="16" spans="1:4" x14ac:dyDescent="0.2">
      <c r="A16" s="17" t="s">
        <v>9</v>
      </c>
      <c r="B16" s="12">
        <f>+'REGIONI A STATUTO ORDINARIO'!B16+'REGIONI A STATUTO SPECIALE'!B16</f>
        <v>11774755938.379999</v>
      </c>
      <c r="C16" s="12">
        <f>+'REGIONI A STATUTO ORDINARIO'!C16+'REGIONI A STATUTO SPECIALE'!C16</f>
        <v>9365656946.6499977</v>
      </c>
      <c r="D16" s="12">
        <f>+'REGIONI A STATUTO ORDINARIO'!D16+'REGIONI A STATUTO SPECIALE'!D16</f>
        <v>2269972165.0299997</v>
      </c>
    </row>
    <row r="17" spans="1:4" x14ac:dyDescent="0.2">
      <c r="A17" s="18" t="s">
        <v>36</v>
      </c>
      <c r="B17" s="13">
        <f>+'REGIONI A STATUTO ORDINARIO'!B17+'REGIONI A STATUTO SPECIALE'!B17</f>
        <v>134386691.42000002</v>
      </c>
      <c r="C17" s="13">
        <f>+'REGIONI A STATUTO ORDINARIO'!C17+'REGIONI A STATUTO SPECIALE'!C17</f>
        <v>103546125.31</v>
      </c>
      <c r="D17" s="13">
        <f>+'REGIONI A STATUTO ORDINARIO'!D17+'REGIONI A STATUTO SPECIALE'!D17</f>
        <v>46297823.479999997</v>
      </c>
    </row>
    <row r="18" spans="1:4" x14ac:dyDescent="0.2">
      <c r="A18" s="18" t="s">
        <v>72</v>
      </c>
      <c r="B18" s="13">
        <f>+'REGIONI A STATUTO ORDINARIO'!B18+'REGIONI A STATUTO SPECIALE'!B18</f>
        <v>11640369246.959999</v>
      </c>
      <c r="C18" s="13">
        <f>+'REGIONI A STATUTO ORDINARIO'!C18+'REGIONI A STATUTO SPECIALE'!C18</f>
        <v>9262110821.3400002</v>
      </c>
      <c r="D18" s="13">
        <f>+'REGIONI A STATUTO ORDINARIO'!D18+'REGIONI A STATUTO SPECIALE'!D18</f>
        <v>2223674341.5499997</v>
      </c>
    </row>
    <row r="19" spans="1:4" ht="12" customHeight="1" x14ac:dyDescent="0.2">
      <c r="A19" s="18" t="s">
        <v>73</v>
      </c>
      <c r="B19" s="13">
        <f>+'REGIONI A STATUTO ORDINARIO'!B19+'REGIONI A STATUTO SPECIALE'!B19</f>
        <v>220446623.45999998</v>
      </c>
      <c r="C19" s="13">
        <f>+'REGIONI A STATUTO ORDINARIO'!C19+'REGIONI A STATUTO SPECIALE'!C19</f>
        <v>120232730.13999999</v>
      </c>
      <c r="D19" s="13">
        <f>+'REGIONI A STATUTO ORDINARIO'!D19+'REGIONI A STATUTO SPECIALE'!D19</f>
        <v>71440770.430000007</v>
      </c>
    </row>
    <row r="20" spans="1:4" x14ac:dyDescent="0.2">
      <c r="A20" s="18" t="s">
        <v>37</v>
      </c>
      <c r="B20" s="13">
        <f>+'REGIONI A STATUTO ORDINARIO'!B20+'REGIONI A STATUTO SPECIALE'!B20</f>
        <v>162558895.66</v>
      </c>
      <c r="C20" s="13">
        <f>+'REGIONI A STATUTO ORDINARIO'!C20+'REGIONI A STATUTO SPECIALE'!C20</f>
        <v>117987332.62</v>
      </c>
      <c r="D20" s="13">
        <f>+'REGIONI A STATUTO ORDINARIO'!D20+'REGIONI A STATUTO SPECIALE'!D20</f>
        <v>16481992.32</v>
      </c>
    </row>
    <row r="21" spans="1:4" x14ac:dyDescent="0.2">
      <c r="A21" s="18" t="s">
        <v>38</v>
      </c>
      <c r="B21" s="13">
        <f>+'REGIONI A STATUTO ORDINARIO'!B21+'REGIONI A STATUTO SPECIALE'!B21</f>
        <v>211154916.54000002</v>
      </c>
      <c r="C21" s="13">
        <f>+'REGIONI A STATUTO ORDINARIO'!C21+'REGIONI A STATUTO SPECIALE'!C21</f>
        <v>159178952.55000001</v>
      </c>
      <c r="D21" s="13">
        <f>+'REGIONI A STATUTO ORDINARIO'!D21+'REGIONI A STATUTO SPECIALE'!D21</f>
        <v>36127430.160000004</v>
      </c>
    </row>
    <row r="22" spans="1:4" x14ac:dyDescent="0.2">
      <c r="A22" s="18" t="s">
        <v>39</v>
      </c>
      <c r="B22" s="13">
        <f>+'REGIONI A STATUTO ORDINARIO'!B22+'REGIONI A STATUTO SPECIALE'!B22</f>
        <v>310226750.13999999</v>
      </c>
      <c r="C22" s="13">
        <f>+'REGIONI A STATUTO ORDINARIO'!C22+'REGIONI A STATUTO SPECIALE'!C22</f>
        <v>227659422.07999998</v>
      </c>
      <c r="D22" s="13">
        <f>+'REGIONI A STATUTO ORDINARIO'!D22+'REGIONI A STATUTO SPECIALE'!D22</f>
        <v>85805033.88000001</v>
      </c>
    </row>
    <row r="23" spans="1:4" x14ac:dyDescent="0.2">
      <c r="A23" s="18" t="s">
        <v>40</v>
      </c>
      <c r="B23" s="13">
        <f>+'REGIONI A STATUTO ORDINARIO'!B23+'REGIONI A STATUTO SPECIALE'!B23</f>
        <v>5087695481.9300003</v>
      </c>
      <c r="C23" s="13">
        <f>+'REGIONI A STATUTO ORDINARIO'!C23+'REGIONI A STATUTO SPECIALE'!C23</f>
        <v>4128791862.3199997</v>
      </c>
      <c r="D23" s="13">
        <f>+'REGIONI A STATUTO ORDINARIO'!D23+'REGIONI A STATUTO SPECIALE'!D23</f>
        <v>779593151.61000013</v>
      </c>
    </row>
    <row r="24" spans="1:4" x14ac:dyDescent="0.2">
      <c r="A24" s="18" t="s">
        <v>41</v>
      </c>
      <c r="B24" s="13">
        <f>+'REGIONI A STATUTO ORDINARIO'!B24+'REGIONI A STATUTO SPECIALE'!B24</f>
        <v>3348886024.1500001</v>
      </c>
      <c r="C24" s="13">
        <f>+'REGIONI A STATUTO ORDINARIO'!C24+'REGIONI A STATUTO SPECIALE'!C24</f>
        <v>3054069860.8699999</v>
      </c>
      <c r="D24" s="13">
        <f>+'REGIONI A STATUTO ORDINARIO'!D24+'REGIONI A STATUTO SPECIALE'!D24</f>
        <v>670556104.34000027</v>
      </c>
    </row>
    <row r="25" spans="1:4" x14ac:dyDescent="0.2">
      <c r="A25" s="17" t="s">
        <v>78</v>
      </c>
      <c r="B25" s="12">
        <f>+'REGIONI A STATUTO ORDINARIO'!B25+'REGIONI A STATUTO SPECIALE'!B25</f>
        <v>409802836.95999998</v>
      </c>
      <c r="C25" s="12">
        <f>+'REGIONI A STATUTO ORDINARIO'!C25+'REGIONI A STATUTO SPECIALE'!C25</f>
        <v>371155109.05000001</v>
      </c>
      <c r="D25" s="12">
        <f>+'REGIONI A STATUTO ORDINARIO'!D25+'REGIONI A STATUTO SPECIALE'!D25</f>
        <v>33331358.969999991</v>
      </c>
    </row>
    <row r="26" spans="1:4" x14ac:dyDescent="0.2">
      <c r="A26" s="18" t="s">
        <v>101</v>
      </c>
      <c r="B26" s="13">
        <f>+'REGIONI A STATUTO ORDINARIO'!B26+'REGIONI A STATUTO SPECIALE'!B26</f>
        <v>346568433.91999996</v>
      </c>
      <c r="C26" s="13">
        <f>+'REGIONI A STATUTO ORDINARIO'!C26+'REGIONI A STATUTO SPECIALE'!C26</f>
        <v>315182222.18000007</v>
      </c>
      <c r="D26" s="13">
        <f>+'REGIONI A STATUTO ORDINARIO'!D26+'REGIONI A STATUTO SPECIALE'!D26</f>
        <v>28570059.879999995</v>
      </c>
    </row>
    <row r="27" spans="1:4" x14ac:dyDescent="0.2">
      <c r="A27" s="18" t="s">
        <v>42</v>
      </c>
      <c r="B27" s="13">
        <f>+'REGIONI A STATUTO ORDINARIO'!B27+'REGIONI A STATUTO SPECIALE'!B27</f>
        <v>14928761.48</v>
      </c>
      <c r="C27" s="13">
        <f>+'REGIONI A STATUTO ORDINARIO'!C27+'REGIONI A STATUTO SPECIALE'!C27</f>
        <v>10604787.869999999</v>
      </c>
      <c r="D27" s="13">
        <f>+'REGIONI A STATUTO ORDINARIO'!D27+'REGIONI A STATUTO SPECIALE'!D27</f>
        <v>959113.89</v>
      </c>
    </row>
    <row r="28" spans="1:4" ht="12.75" customHeight="1" x14ac:dyDescent="0.2">
      <c r="A28" s="18" t="s">
        <v>76</v>
      </c>
      <c r="B28" s="13">
        <f>+'REGIONI A STATUTO ORDINARIO'!B28+'REGIONI A STATUTO SPECIALE'!B28</f>
        <v>247313.54</v>
      </c>
      <c r="C28" s="13">
        <f>+'REGIONI A STATUTO ORDINARIO'!C28+'REGIONI A STATUTO SPECIALE'!C28</f>
        <v>246161.95</v>
      </c>
      <c r="D28" s="13">
        <f>+'REGIONI A STATUTO ORDINARIO'!D28+'REGIONI A STATUTO SPECIALE'!D28</f>
        <v>1367.79</v>
      </c>
    </row>
    <row r="29" spans="1:4" x14ac:dyDescent="0.2">
      <c r="A29" s="18" t="s">
        <v>77</v>
      </c>
      <c r="B29" s="13">
        <f>+'REGIONI A STATUTO ORDINARIO'!B29+'REGIONI A STATUTO SPECIALE'!B29</f>
        <v>17718584.289999999</v>
      </c>
      <c r="C29" s="13">
        <f>+'REGIONI A STATUTO ORDINARIO'!C29+'REGIONI A STATUTO SPECIALE'!C29</f>
        <v>17555744.779999997</v>
      </c>
      <c r="D29" s="13">
        <f>+'REGIONI A STATUTO ORDINARIO'!D29+'REGIONI A STATUTO SPECIALE'!D29</f>
        <v>144953.54999999999</v>
      </c>
    </row>
    <row r="30" spans="1:4" x14ac:dyDescent="0.2">
      <c r="A30" s="17" t="s">
        <v>79</v>
      </c>
      <c r="B30" s="12">
        <f>+'REGIONI A STATUTO ORDINARIO'!B30+'REGIONI A STATUTO SPECIALE'!B30</f>
        <v>150649633946.62</v>
      </c>
      <c r="C30" s="12">
        <f>+'REGIONI A STATUTO ORDINARIO'!C30+'REGIONI A STATUTO SPECIALE'!C30</f>
        <v>132556555348.51001</v>
      </c>
      <c r="D30" s="12">
        <f>+'REGIONI A STATUTO ORDINARIO'!D30+'REGIONI A STATUTO SPECIALE'!D30</f>
        <v>13162267732.929998</v>
      </c>
    </row>
    <row r="31" spans="1:4" ht="12" customHeight="1" x14ac:dyDescent="0.2">
      <c r="A31" s="18" t="s">
        <v>80</v>
      </c>
      <c r="B31" s="13">
        <f>+'REGIONI A STATUTO ORDINARIO'!B31+'REGIONI A STATUTO SPECIALE'!B31</f>
        <v>3724121009.3300004</v>
      </c>
      <c r="C31" s="13">
        <f>+'REGIONI A STATUTO ORDINARIO'!C31+'REGIONI A STATUTO SPECIALE'!C31</f>
        <v>3432025751.5699997</v>
      </c>
      <c r="D31" s="13">
        <f>+'REGIONI A STATUTO ORDINARIO'!D31+'REGIONI A STATUTO SPECIALE'!D31</f>
        <v>323797971.63</v>
      </c>
    </row>
    <row r="32" spans="1:4" ht="12" customHeight="1" x14ac:dyDescent="0.2">
      <c r="A32" s="18" t="s">
        <v>124</v>
      </c>
      <c r="B32" s="13">
        <f>+'REGIONI A STATUTO ORDINARIO'!B32+'REGIONI A STATUTO SPECIALE'!B32</f>
        <v>2051087681.4600003</v>
      </c>
      <c r="C32" s="13">
        <f>+'REGIONI A STATUTO ORDINARIO'!C32+'REGIONI A STATUTO SPECIALE'!C32</f>
        <v>704362658.80000007</v>
      </c>
      <c r="D32" s="13">
        <f>+'REGIONI A STATUTO ORDINARIO'!D32+'REGIONI A STATUTO SPECIALE'!D32</f>
        <v>245724844.50999996</v>
      </c>
    </row>
    <row r="33" spans="1:4" ht="12" customHeight="1" x14ac:dyDescent="0.2">
      <c r="A33" s="18" t="s">
        <v>43</v>
      </c>
      <c r="B33" s="13">
        <f>+'REGIONI A STATUTO ORDINARIO'!B33+'REGIONI A STATUTO SPECIALE'!B33</f>
        <v>5076137897.9599991</v>
      </c>
      <c r="C33" s="13">
        <f>+'REGIONI A STATUTO ORDINARIO'!C33+'REGIONI A STATUTO SPECIALE'!C33</f>
        <v>4024327730.7599998</v>
      </c>
      <c r="D33" s="13">
        <f>+'REGIONI A STATUTO ORDINARIO'!D33+'REGIONI A STATUTO SPECIALE'!D33</f>
        <v>919827208.65999985</v>
      </c>
    </row>
    <row r="34" spans="1:4" ht="12" customHeight="1" x14ac:dyDescent="0.2">
      <c r="A34" s="18" t="s">
        <v>44</v>
      </c>
      <c r="B34" s="13">
        <f>+'REGIONI A STATUTO ORDINARIO'!B34+'REGIONI A STATUTO SPECIALE'!B34</f>
        <v>1589038194.54</v>
      </c>
      <c r="C34" s="13">
        <f>+'REGIONI A STATUTO ORDINARIO'!C34+'REGIONI A STATUTO SPECIALE'!C34</f>
        <v>1012452915.6899998</v>
      </c>
      <c r="D34" s="13">
        <f>+'REGIONI A STATUTO ORDINARIO'!D34+'REGIONI A STATUTO SPECIALE'!D34</f>
        <v>382176760.54000008</v>
      </c>
    </row>
    <row r="35" spans="1:4" ht="12" customHeight="1" x14ac:dyDescent="0.2">
      <c r="A35" s="18" t="s">
        <v>81</v>
      </c>
      <c r="B35" s="13">
        <f>+'REGIONI A STATUTO ORDINARIO'!B35+'REGIONI A STATUTO SPECIALE'!B35</f>
        <v>130338201952.25995</v>
      </c>
      <c r="C35" s="13">
        <f>+'REGIONI A STATUTO ORDINARIO'!C35+'REGIONI A STATUTO SPECIALE'!C35</f>
        <v>117532290679.52998</v>
      </c>
      <c r="D35" s="13">
        <f>+'REGIONI A STATUTO ORDINARIO'!D35+'REGIONI A STATUTO SPECIALE'!D35</f>
        <v>10006332047.59</v>
      </c>
    </row>
    <row r="36" spans="1:4" ht="12" customHeight="1" x14ac:dyDescent="0.2">
      <c r="A36" s="16" t="s">
        <v>82</v>
      </c>
      <c r="B36" s="14">
        <f>+'REGIONI A STATUTO ORDINARIO'!B36+'REGIONI A STATUTO SPECIALE'!B36</f>
        <v>122453464957.07001</v>
      </c>
      <c r="C36" s="14">
        <f>+'REGIONI A STATUTO ORDINARIO'!C36+'REGIONI A STATUTO SPECIALE'!C36</f>
        <v>111532294243.14999</v>
      </c>
      <c r="D36" s="14">
        <f>+'REGIONI A STATUTO ORDINARIO'!D36+'REGIONI A STATUTO SPECIALE'!D36</f>
        <v>8611979233.1799984</v>
      </c>
    </row>
    <row r="37" spans="1:4" ht="12" customHeight="1" x14ac:dyDescent="0.2">
      <c r="A37" s="18" t="s">
        <v>102</v>
      </c>
      <c r="B37" s="13">
        <f>+'REGIONI A STATUTO ORDINARIO'!B37+'REGIONI A STATUTO SPECIALE'!B37</f>
        <v>1197666288.96</v>
      </c>
      <c r="C37" s="13">
        <f>+'REGIONI A STATUTO ORDINARIO'!C37+'REGIONI A STATUTO SPECIALE'!C37</f>
        <v>1124114511.8599999</v>
      </c>
      <c r="D37" s="13">
        <f>+'REGIONI A STATUTO ORDINARIO'!D37+'REGIONI A STATUTO SPECIALE'!D37</f>
        <v>105822586.71000002</v>
      </c>
    </row>
    <row r="38" spans="1:4" ht="12" customHeight="1" x14ac:dyDescent="0.2">
      <c r="A38" s="18" t="s">
        <v>118</v>
      </c>
      <c r="B38" s="13">
        <f>+'REGIONI A STATUTO ORDINARIO'!B38+'REGIONI A STATUTO SPECIALE'!B38</f>
        <v>3600258453.0999999</v>
      </c>
      <c r="C38" s="13">
        <f>+'REGIONI A STATUTO ORDINARIO'!C38+'REGIONI A STATUTO SPECIALE'!C38</f>
        <v>2665442754.6100006</v>
      </c>
      <c r="D38" s="13">
        <f>+'REGIONI A STATUTO ORDINARIO'!D38+'REGIONI A STATUTO SPECIALE'!D38</f>
        <v>558806557.54000008</v>
      </c>
    </row>
    <row r="39" spans="1:4" ht="12" customHeight="1" x14ac:dyDescent="0.2">
      <c r="A39" s="16" t="s">
        <v>83</v>
      </c>
      <c r="B39" s="14">
        <f>+'REGIONI A STATUTO ORDINARIO'!B39+'REGIONI A STATUTO SPECIALE'!B39</f>
        <v>1164574371.2</v>
      </c>
      <c r="C39" s="14">
        <f>+'REGIONI A STATUTO ORDINARIO'!C39+'REGIONI A STATUTO SPECIALE'!C39</f>
        <v>888266396.69000006</v>
      </c>
      <c r="D39" s="14">
        <f>+'REGIONI A STATUTO ORDINARIO'!D39+'REGIONI A STATUTO SPECIALE'!D39</f>
        <v>196120633.58000004</v>
      </c>
    </row>
    <row r="40" spans="1:4" ht="12" customHeight="1" x14ac:dyDescent="0.2">
      <c r="A40" s="16" t="s">
        <v>84</v>
      </c>
      <c r="B40" s="14">
        <f>+'REGIONI A STATUTO ORDINARIO'!B40+'REGIONI A STATUTO SPECIALE'!B40</f>
        <v>173434219.13999999</v>
      </c>
      <c r="C40" s="14">
        <f>+'REGIONI A STATUTO ORDINARIO'!C40+'REGIONI A STATUTO SPECIALE'!C40</f>
        <v>105301012.42</v>
      </c>
      <c r="D40" s="14">
        <f>+'REGIONI A STATUTO ORDINARIO'!D40+'REGIONI A STATUTO SPECIALE'!D40</f>
        <v>10271620.570000002</v>
      </c>
    </row>
    <row r="41" spans="1:4" ht="12" customHeight="1" x14ac:dyDescent="0.2">
      <c r="A41" s="18" t="s">
        <v>103</v>
      </c>
      <c r="B41" s="13">
        <f>+'REGIONI A STATUTO ORDINARIO'!B41+'REGIONI A STATUTO SPECIALE'!B41</f>
        <v>1766446724.4400001</v>
      </c>
      <c r="C41" s="13">
        <f>+'REGIONI A STATUTO ORDINARIO'!C41+'REGIONI A STATUTO SPECIALE'!C41</f>
        <v>1233173495.0999999</v>
      </c>
      <c r="D41" s="13">
        <f>+'REGIONI A STATUTO ORDINARIO'!D41+'REGIONI A STATUTO SPECIALE'!D41</f>
        <v>396877264.56999999</v>
      </c>
    </row>
    <row r="42" spans="1:4" ht="12" customHeight="1" x14ac:dyDescent="0.2">
      <c r="A42" s="18" t="s">
        <v>104</v>
      </c>
      <c r="B42" s="13">
        <f>+'REGIONI A STATUTO ORDINARIO'!B42+'REGIONI A STATUTO SPECIALE'!B42</f>
        <v>45630640.259999998</v>
      </c>
      <c r="C42" s="13">
        <f>+'REGIONI A STATUTO ORDINARIO'!C42+'REGIONI A STATUTO SPECIALE'!C42</f>
        <v>14997089.58</v>
      </c>
      <c r="D42" s="13">
        <f>+'REGIONI A STATUTO ORDINARIO'!D42+'REGIONI A STATUTO SPECIALE'!D42</f>
        <v>19672215.059999999</v>
      </c>
    </row>
    <row r="43" spans="1:4" ht="12" customHeight="1" x14ac:dyDescent="0.2">
      <c r="A43" s="17" t="s">
        <v>45</v>
      </c>
      <c r="B43" s="12">
        <f>+'REGIONI A STATUTO ORDINARIO'!B43+'REGIONI A STATUTO SPECIALE'!B43</f>
        <v>142897.03</v>
      </c>
      <c r="C43" s="12">
        <f>+'REGIONI A STATUTO ORDINARIO'!C43+'REGIONI A STATUTO SPECIALE'!C43</f>
        <v>142811.03</v>
      </c>
      <c r="D43" s="12">
        <f>+'REGIONI A STATUTO ORDINARIO'!D43+'REGIONI A STATUTO SPECIALE'!D43</f>
        <v>1331.71</v>
      </c>
    </row>
    <row r="44" spans="1:4" ht="12" customHeight="1" x14ac:dyDescent="0.2">
      <c r="A44" s="17" t="s">
        <v>46</v>
      </c>
      <c r="B44" s="12">
        <f>+'REGIONI A STATUTO ORDINARIO'!B44+'REGIONI A STATUTO SPECIALE'!B44</f>
        <v>13855.16</v>
      </c>
      <c r="C44" s="12">
        <f>+'REGIONI A STATUTO ORDINARIO'!C44+'REGIONI A STATUTO SPECIALE'!C44</f>
        <v>13769.16</v>
      </c>
      <c r="D44" s="12">
        <f>+'REGIONI A STATUTO ORDINARIO'!D44+'REGIONI A STATUTO SPECIALE'!D44</f>
        <v>1331.71</v>
      </c>
    </row>
    <row r="45" spans="1:4" ht="12" customHeight="1" x14ac:dyDescent="0.2">
      <c r="A45" s="17" t="s">
        <v>47</v>
      </c>
      <c r="B45" s="12">
        <f>+'REGIONI A STATUTO ORDINARIO'!B45+'REGIONI A STATUTO SPECIALE'!B45</f>
        <v>129041.87</v>
      </c>
      <c r="C45" s="12">
        <f>+'REGIONI A STATUTO ORDINARIO'!C45+'REGIONI A STATUTO SPECIALE'!C45</f>
        <v>129041.87</v>
      </c>
      <c r="D45" s="12">
        <f>+'REGIONI A STATUTO ORDINARIO'!D45+'REGIONI A STATUTO SPECIALE'!D45</f>
        <v>0</v>
      </c>
    </row>
    <row r="46" spans="1:4" ht="12" customHeight="1" x14ac:dyDescent="0.2">
      <c r="A46" s="17" t="s">
        <v>48</v>
      </c>
      <c r="B46" s="12">
        <f>+'REGIONI A STATUTO ORDINARIO'!B46+'REGIONI A STATUTO SPECIALE'!B46</f>
        <v>0</v>
      </c>
      <c r="C46" s="12">
        <f>+'REGIONI A STATUTO ORDINARIO'!C46+'REGIONI A STATUTO SPECIALE'!C46</f>
        <v>0</v>
      </c>
      <c r="D46" s="12">
        <f>+'REGIONI A STATUTO ORDINARIO'!D46+'REGIONI A STATUTO SPECIALE'!D46</f>
        <v>0</v>
      </c>
    </row>
    <row r="47" spans="1:4" ht="12" customHeight="1" x14ac:dyDescent="0.2">
      <c r="A47" s="17" t="s">
        <v>49</v>
      </c>
      <c r="B47" s="12">
        <f>+'REGIONI A STATUTO ORDINARIO'!B47+'REGIONI A STATUTO SPECIALE'!B47</f>
        <v>321225309.12000006</v>
      </c>
      <c r="C47" s="12">
        <f>+'REGIONI A STATUTO ORDINARIO'!C47+'REGIONI A STATUTO SPECIALE'!C47</f>
        <v>320438131.53000003</v>
      </c>
      <c r="D47" s="12">
        <f>+'REGIONI A STATUTO ORDINARIO'!D47+'REGIONI A STATUTO SPECIALE'!D47</f>
        <v>24760253.559999999</v>
      </c>
    </row>
    <row r="48" spans="1:4" ht="12" customHeight="1" x14ac:dyDescent="0.2">
      <c r="A48" s="17" t="s">
        <v>85</v>
      </c>
      <c r="B48" s="12">
        <f>+'REGIONI A STATUTO ORDINARIO'!B48+'REGIONI A STATUTO SPECIALE'!B48</f>
        <v>1780053263.5899997</v>
      </c>
      <c r="C48" s="12">
        <f>+'REGIONI A STATUTO ORDINARIO'!C48+'REGIONI A STATUTO SPECIALE'!C48</f>
        <v>1777861088.0800002</v>
      </c>
      <c r="D48" s="12">
        <f>+'REGIONI A STATUTO ORDINARIO'!D48+'REGIONI A STATUTO SPECIALE'!D48</f>
        <v>1539323.7300000002</v>
      </c>
    </row>
    <row r="49" spans="1:4" ht="12" customHeight="1" x14ac:dyDescent="0.2">
      <c r="A49" s="18" t="s">
        <v>105</v>
      </c>
      <c r="B49" s="13">
        <f>+'REGIONI A STATUTO ORDINARIO'!B49+'REGIONI A STATUTO SPECIALE'!B49</f>
        <v>1490313659.4400001</v>
      </c>
      <c r="C49" s="13">
        <f>+'REGIONI A STATUTO ORDINARIO'!C49+'REGIONI A STATUTO SPECIALE'!C49</f>
        <v>1490066341.3700001</v>
      </c>
      <c r="D49" s="13">
        <f>+'REGIONI A STATUTO ORDINARIO'!D49+'REGIONI A STATUTO SPECIALE'!D49</f>
        <v>10197.49</v>
      </c>
    </row>
    <row r="50" spans="1:4" ht="12" customHeight="1" x14ac:dyDescent="0.2">
      <c r="A50" s="18" t="s">
        <v>106</v>
      </c>
      <c r="B50" s="13">
        <f>+'REGIONI A STATUTO ORDINARIO'!B50+'REGIONI A STATUTO SPECIALE'!B50</f>
        <v>157038829.06999999</v>
      </c>
      <c r="C50" s="13">
        <f>+'REGIONI A STATUTO ORDINARIO'!C50+'REGIONI A STATUTO SPECIALE'!C50</f>
        <v>157038829.06999999</v>
      </c>
      <c r="D50" s="13">
        <f>+'REGIONI A STATUTO ORDINARIO'!D50+'REGIONI A STATUTO SPECIALE'!D50</f>
        <v>0</v>
      </c>
    </row>
    <row r="51" spans="1:4" ht="12" customHeight="1" x14ac:dyDescent="0.2">
      <c r="A51" s="17" t="s">
        <v>50</v>
      </c>
      <c r="B51" s="12">
        <f>+'REGIONI A STATUTO ORDINARIO'!B51+'REGIONI A STATUTO SPECIALE'!B51</f>
        <v>53338.479999999996</v>
      </c>
      <c r="C51" s="12">
        <f>+'REGIONI A STATUTO ORDINARIO'!C51+'REGIONI A STATUTO SPECIALE'!C51</f>
        <v>6593.85</v>
      </c>
      <c r="D51" s="12">
        <f>+'REGIONI A STATUTO ORDINARIO'!D51+'REGIONI A STATUTO SPECIALE'!D51</f>
        <v>0</v>
      </c>
    </row>
    <row r="52" spans="1:4" ht="12" customHeight="1" x14ac:dyDescent="0.2">
      <c r="A52" s="17" t="s">
        <v>86</v>
      </c>
      <c r="B52" s="12">
        <f>+'REGIONI A STATUTO ORDINARIO'!B52+'REGIONI A STATUTO SPECIALE'!B52</f>
        <v>547105376.07999992</v>
      </c>
      <c r="C52" s="12">
        <f>+'REGIONI A STATUTO ORDINARIO'!C52+'REGIONI A STATUTO SPECIALE'!C52</f>
        <v>335980890.48000002</v>
      </c>
      <c r="D52" s="12">
        <f>+'REGIONI A STATUTO ORDINARIO'!D52+'REGIONI A STATUTO SPECIALE'!D52</f>
        <v>389296481.76999992</v>
      </c>
    </row>
    <row r="53" spans="1:4" ht="12" customHeight="1" x14ac:dyDescent="0.2">
      <c r="A53" s="18" t="s">
        <v>107</v>
      </c>
      <c r="B53" s="13">
        <f>+'REGIONI A STATUTO ORDINARIO'!B53+'REGIONI A STATUTO SPECIALE'!B53</f>
        <v>53165577.759999998</v>
      </c>
      <c r="C53" s="13">
        <f>+'REGIONI A STATUTO ORDINARIO'!C53+'REGIONI A STATUTO SPECIALE'!C53</f>
        <v>16358230.809999999</v>
      </c>
      <c r="D53" s="13">
        <f>+'REGIONI A STATUTO ORDINARIO'!D53+'REGIONI A STATUTO SPECIALE'!D53</f>
        <v>27190348.810000002</v>
      </c>
    </row>
    <row r="54" spans="1:4" ht="12" customHeight="1" x14ac:dyDescent="0.2">
      <c r="A54" s="18" t="s">
        <v>108</v>
      </c>
      <c r="B54" s="13">
        <f>+'REGIONI A STATUTO ORDINARIO'!B54+'REGIONI A STATUTO SPECIALE'!B54</f>
        <v>0</v>
      </c>
      <c r="C54" s="13">
        <f>+'REGIONI A STATUTO ORDINARIO'!C54+'REGIONI A STATUTO SPECIALE'!C54</f>
        <v>0</v>
      </c>
      <c r="D54" s="13">
        <f>+'REGIONI A STATUTO ORDINARIO'!D54+'REGIONI A STATUTO SPECIALE'!D54</f>
        <v>0</v>
      </c>
    </row>
    <row r="55" spans="1:4" ht="12" customHeight="1" x14ac:dyDescent="0.2">
      <c r="A55" s="17" t="s">
        <v>87</v>
      </c>
      <c r="B55" s="12">
        <f>+'REGIONI A STATUTO ORDINARIO'!B55+'REGIONI A STATUTO SPECIALE'!B55</f>
        <v>306807079.71000004</v>
      </c>
      <c r="C55" s="12">
        <f>+'REGIONI A STATUTO ORDINARIO'!C55+'REGIONI A STATUTO SPECIALE'!C55</f>
        <v>271077514.88</v>
      </c>
      <c r="D55" s="12">
        <f>+'REGIONI A STATUTO ORDINARIO'!D55+'REGIONI A STATUTO SPECIALE'!D55</f>
        <v>72240278.950000003</v>
      </c>
    </row>
    <row r="56" spans="1:4" ht="12" customHeight="1" x14ac:dyDescent="0.2">
      <c r="A56" s="18" t="s">
        <v>109</v>
      </c>
      <c r="B56" s="13">
        <f>+'REGIONI A STATUTO ORDINARIO'!B56+'REGIONI A STATUTO SPECIALE'!B56</f>
        <v>132390312.82000001</v>
      </c>
      <c r="C56" s="13">
        <f>+'REGIONI A STATUTO ORDINARIO'!C56+'REGIONI A STATUTO SPECIALE'!C56</f>
        <v>106097002.14</v>
      </c>
      <c r="D56" s="13">
        <f>+'REGIONI A STATUTO ORDINARIO'!D56+'REGIONI A STATUTO SPECIALE'!D56</f>
        <v>48319078.730000004</v>
      </c>
    </row>
    <row r="57" spans="1:4" ht="12" customHeight="1" x14ac:dyDescent="0.2">
      <c r="A57" s="18" t="s">
        <v>110</v>
      </c>
      <c r="B57" s="13">
        <f>+'REGIONI A STATUTO ORDINARIO'!B57+'REGIONI A STATUTO SPECIALE'!B57</f>
        <v>60798069.25</v>
      </c>
      <c r="C57" s="13">
        <f>+'REGIONI A STATUTO ORDINARIO'!C57+'REGIONI A STATUTO SPECIALE'!C57</f>
        <v>57774380.93</v>
      </c>
      <c r="D57" s="13">
        <f>+'REGIONI A STATUTO ORDINARIO'!D57+'REGIONI A STATUTO SPECIALE'!D57</f>
        <v>1375579.51</v>
      </c>
    </row>
    <row r="58" spans="1:4" ht="12" customHeight="1" x14ac:dyDescent="0.2">
      <c r="A58" s="17" t="s">
        <v>126</v>
      </c>
      <c r="B58" s="12">
        <f>+'REGIONI A STATUTO ORDINARIO'!B58+'REGIONI A STATUTO SPECIALE'!B58</f>
        <v>15235200023.350201</v>
      </c>
      <c r="C58" s="12">
        <f>+'REGIONI A STATUTO ORDINARIO'!C58+'REGIONI A STATUTO SPECIALE'!C58</f>
        <v>9074131408.5100002</v>
      </c>
      <c r="D58" s="12">
        <f>+'REGIONI A STATUTO ORDINARIO'!D58+'REGIONI A STATUTO SPECIALE'!D58</f>
        <v>5438922662.9300003</v>
      </c>
    </row>
    <row r="59" spans="1:4" ht="12" customHeight="1" x14ac:dyDescent="0.2">
      <c r="A59" s="17" t="s">
        <v>125</v>
      </c>
      <c r="B59" s="12">
        <f>+'REGIONI A STATUTO ORDINARIO'!B59+'REGIONI A STATUTO SPECIALE'!B59</f>
        <v>1915459279.53</v>
      </c>
      <c r="C59" s="12">
        <f>+'REGIONI A STATUTO ORDINARIO'!C59+'REGIONI A STATUTO SPECIALE'!C59</f>
        <v>1294116624.4099998</v>
      </c>
      <c r="D59" s="12">
        <f>+'REGIONI A STATUTO ORDINARIO'!D59+'REGIONI A STATUTO SPECIALE'!D59</f>
        <v>526027269.18000007</v>
      </c>
    </row>
    <row r="60" spans="1:4" ht="12" customHeight="1" x14ac:dyDescent="0.2">
      <c r="A60" s="18" t="s">
        <v>129</v>
      </c>
      <c r="B60" s="13">
        <f>+'REGIONI A STATUTO ORDINARIO'!B60+'REGIONI A STATUTO SPECIALE'!B60</f>
        <v>1296235822.79</v>
      </c>
      <c r="C60" s="13">
        <f>+'REGIONI A STATUTO ORDINARIO'!C60+'REGIONI A STATUTO SPECIALE'!C60</f>
        <v>920388205.06000018</v>
      </c>
      <c r="D60" s="13">
        <f>+'REGIONI A STATUTO ORDINARIO'!D60+'REGIONI A STATUTO SPECIALE'!D60</f>
        <v>349686712.12</v>
      </c>
    </row>
    <row r="61" spans="1:4" ht="12" customHeight="1" x14ac:dyDescent="0.2">
      <c r="A61" s="18" t="s">
        <v>130</v>
      </c>
      <c r="B61" s="13">
        <f>+'REGIONI A STATUTO ORDINARIO'!B61+'REGIONI A STATUTO SPECIALE'!B61</f>
        <v>89179144.130000025</v>
      </c>
      <c r="C61" s="13">
        <f>+'REGIONI A STATUTO ORDINARIO'!C61+'REGIONI A STATUTO SPECIALE'!C61</f>
        <v>62680901.36999999</v>
      </c>
      <c r="D61" s="13">
        <f>+'REGIONI A STATUTO ORDINARIO'!D61+'REGIONI A STATUTO SPECIALE'!D61</f>
        <v>7490452.75</v>
      </c>
    </row>
    <row r="62" spans="1:4" ht="12" customHeight="1" x14ac:dyDescent="0.2">
      <c r="A62" s="18" t="s">
        <v>131</v>
      </c>
      <c r="B62" s="13">
        <f>+'REGIONI A STATUTO ORDINARIO'!B62+'REGIONI A STATUTO SPECIALE'!B62</f>
        <v>530044312.61000007</v>
      </c>
      <c r="C62" s="13">
        <f>+'REGIONI A STATUTO ORDINARIO'!C62+'REGIONI A STATUTO SPECIALE'!C62</f>
        <v>311047517.98000002</v>
      </c>
      <c r="D62" s="13">
        <f>+'REGIONI A STATUTO ORDINARIO'!D62+'REGIONI A STATUTO SPECIALE'!D62</f>
        <v>168850104.31</v>
      </c>
    </row>
    <row r="63" spans="1:4" ht="12" customHeight="1" x14ac:dyDescent="0.2">
      <c r="A63" s="18" t="s">
        <v>53</v>
      </c>
      <c r="B63" s="13">
        <f>+'REGIONI A STATUTO ORDINARIO'!B63+'REGIONI A STATUTO SPECIALE'!B63</f>
        <v>0</v>
      </c>
      <c r="C63" s="13">
        <f>+'REGIONI A STATUTO ORDINARIO'!C63+'REGIONI A STATUTO SPECIALE'!C63</f>
        <v>0</v>
      </c>
      <c r="D63" s="13">
        <f>+'REGIONI A STATUTO ORDINARIO'!D63+'REGIONI A STATUTO SPECIALE'!D63</f>
        <v>0</v>
      </c>
    </row>
    <row r="64" spans="1:4" ht="12" customHeight="1" x14ac:dyDescent="0.2">
      <c r="A64" s="17" t="s">
        <v>88</v>
      </c>
      <c r="B64" s="12">
        <f>+'REGIONI A STATUTO ORDINARIO'!B64+'REGIONI A STATUTO SPECIALE'!B64</f>
        <v>12479456208.2402</v>
      </c>
      <c r="C64" s="12">
        <f>+'REGIONI A STATUTO ORDINARIO'!C64+'REGIONI A STATUTO SPECIALE'!C64</f>
        <v>7350714498.1299992</v>
      </c>
      <c r="D64" s="12">
        <f>+'REGIONI A STATUTO ORDINARIO'!D64+'REGIONI A STATUTO SPECIALE'!D64</f>
        <v>4566899687.7999992</v>
      </c>
    </row>
    <row r="65" spans="1:4" ht="12" customHeight="1" x14ac:dyDescent="0.2">
      <c r="A65" s="22" t="s">
        <v>111</v>
      </c>
      <c r="B65" s="13">
        <f>+'REGIONI A STATUTO ORDINARIO'!B65+'REGIONI A STATUTO SPECIALE'!B65</f>
        <v>1033623341.9799999</v>
      </c>
      <c r="C65" s="13">
        <f>+'REGIONI A STATUTO ORDINARIO'!C65+'REGIONI A STATUTO SPECIALE'!C65</f>
        <v>860599348.71000004</v>
      </c>
      <c r="D65" s="13">
        <f>+'REGIONI A STATUTO ORDINARIO'!D65+'REGIONI A STATUTO SPECIALE'!D65</f>
        <v>250239180.99000001</v>
      </c>
    </row>
    <row r="66" spans="1:4" ht="12" customHeight="1" x14ac:dyDescent="0.2">
      <c r="A66" s="22" t="s">
        <v>112</v>
      </c>
      <c r="B66" s="13">
        <f>+'REGIONI A STATUTO ORDINARIO'!B66+'REGIONI A STATUTO SPECIALE'!B66</f>
        <v>94910405.730000004</v>
      </c>
      <c r="C66" s="13">
        <f>+'REGIONI A STATUTO ORDINARIO'!C66+'REGIONI A STATUTO SPECIALE'!C66</f>
        <v>33218320.030000001</v>
      </c>
      <c r="D66" s="13">
        <f>+'REGIONI A STATUTO ORDINARIO'!D66+'REGIONI A STATUTO SPECIALE'!D66</f>
        <v>44144942.269999988</v>
      </c>
    </row>
    <row r="67" spans="1:4" ht="12" customHeight="1" x14ac:dyDescent="0.2">
      <c r="A67" s="18" t="s">
        <v>54</v>
      </c>
      <c r="B67" s="13">
        <f>+'REGIONI A STATUTO ORDINARIO'!B67+'REGIONI A STATUTO SPECIALE'!B67</f>
        <v>2766847331.1000004</v>
      </c>
      <c r="C67" s="13">
        <f>+'REGIONI A STATUTO ORDINARIO'!C67+'REGIONI A STATUTO SPECIALE'!C67</f>
        <v>1597396249.0899999</v>
      </c>
      <c r="D67" s="13">
        <f>+'REGIONI A STATUTO ORDINARIO'!D67+'REGIONI A STATUTO SPECIALE'!D67</f>
        <v>1045393567.6800001</v>
      </c>
    </row>
    <row r="68" spans="1:4" ht="12" customHeight="1" x14ac:dyDescent="0.2">
      <c r="A68" s="18" t="s">
        <v>55</v>
      </c>
      <c r="B68" s="13">
        <f>+'REGIONI A STATUTO ORDINARIO'!B68+'REGIONI A STATUTO SPECIALE'!B68</f>
        <v>587850150.99000001</v>
      </c>
      <c r="C68" s="13">
        <f>+'REGIONI A STATUTO ORDINARIO'!C68+'REGIONI A STATUTO SPECIALE'!C68</f>
        <v>424102184.73000008</v>
      </c>
      <c r="D68" s="13">
        <f>+'REGIONI A STATUTO ORDINARIO'!D68+'REGIONI A STATUTO SPECIALE'!D68</f>
        <v>129283738.27000001</v>
      </c>
    </row>
    <row r="69" spans="1:4" ht="12" customHeight="1" x14ac:dyDescent="0.2">
      <c r="A69" s="21" t="s">
        <v>119</v>
      </c>
      <c r="B69" s="13">
        <f>+'REGIONI A STATUTO ORDINARIO'!B69+'REGIONI A STATUTO SPECIALE'!B69</f>
        <v>3477401502.1599998</v>
      </c>
      <c r="C69" s="13">
        <f>+'REGIONI A STATUTO ORDINARIO'!C69+'REGIONI A STATUTO SPECIALE'!C69</f>
        <v>1697303016.8000002</v>
      </c>
      <c r="D69" s="13">
        <f>+'REGIONI A STATUTO ORDINARIO'!D69+'REGIONI A STATUTO SPECIALE'!D69</f>
        <v>1583555585</v>
      </c>
    </row>
    <row r="70" spans="1:4" ht="12" customHeight="1" x14ac:dyDescent="0.2">
      <c r="A70" s="16" t="s">
        <v>82</v>
      </c>
      <c r="B70" s="14">
        <f>+'REGIONI A STATUTO ORDINARIO'!B70+'REGIONI A STATUTO SPECIALE'!B70</f>
        <v>1481144100.22</v>
      </c>
      <c r="C70" s="14">
        <f>+'REGIONI A STATUTO ORDINARIO'!C70+'REGIONI A STATUTO SPECIALE'!C70</f>
        <v>388282969.68000007</v>
      </c>
      <c r="D70" s="14">
        <f>+'REGIONI A STATUTO ORDINARIO'!D70+'REGIONI A STATUTO SPECIALE'!D70</f>
        <v>801349099.00999999</v>
      </c>
    </row>
    <row r="71" spans="1:4" ht="12" customHeight="1" x14ac:dyDescent="0.2">
      <c r="A71" s="22" t="s">
        <v>113</v>
      </c>
      <c r="B71" s="13">
        <f>+'REGIONI A STATUTO ORDINARIO'!B71+'REGIONI A STATUTO SPECIALE'!B71</f>
        <v>177119381.80000001</v>
      </c>
      <c r="C71" s="13">
        <f>+'REGIONI A STATUTO ORDINARIO'!C71+'REGIONI A STATUTO SPECIALE'!C71</f>
        <v>123110025.13</v>
      </c>
      <c r="D71" s="13">
        <f>+'REGIONI A STATUTO ORDINARIO'!D71+'REGIONI A STATUTO SPECIALE'!D71</f>
        <v>42187188.659999996</v>
      </c>
    </row>
    <row r="72" spans="1:4" ht="12" customHeight="1" x14ac:dyDescent="0.2">
      <c r="A72" s="22" t="s">
        <v>120</v>
      </c>
      <c r="B72" s="13">
        <f>+'REGIONI A STATUTO ORDINARIO'!B72+'REGIONI A STATUTO SPECIALE'!B72</f>
        <v>3831112911.4802008</v>
      </c>
      <c r="C72" s="13">
        <f>+'REGIONI A STATUTO ORDINARIO'!C72+'REGIONI A STATUTO SPECIALE'!C72</f>
        <v>2388622418.0299997</v>
      </c>
      <c r="D72" s="13">
        <f>+'REGIONI A STATUTO ORDINARIO'!D72+'REGIONI A STATUTO SPECIALE'!D72</f>
        <v>1228660595.1100001</v>
      </c>
    </row>
    <row r="73" spans="1:4" ht="12" customHeight="1" x14ac:dyDescent="0.2">
      <c r="A73" s="16" t="s">
        <v>89</v>
      </c>
      <c r="B73" s="24">
        <f>+'REGIONI A STATUTO ORDINARIO'!B73+'REGIONI A STATUTO SPECIALE'!B73</f>
        <v>1496940460.5900002</v>
      </c>
      <c r="C73" s="14">
        <f>+'REGIONI A STATUTO ORDINARIO'!C73+'REGIONI A STATUTO SPECIALE'!C73</f>
        <v>1058298511.5700001</v>
      </c>
      <c r="D73" s="14">
        <f>+'REGIONI A STATUTO ORDINARIO'!D73+'REGIONI A STATUTO SPECIALE'!D73</f>
        <v>354395183.90999997</v>
      </c>
    </row>
    <row r="74" spans="1:4" ht="12" customHeight="1" x14ac:dyDescent="0.2">
      <c r="A74" s="16" t="s">
        <v>56</v>
      </c>
      <c r="B74" s="24">
        <f>+'REGIONI A STATUTO ORDINARIO'!B74+'REGIONI A STATUTO SPECIALE'!B74</f>
        <v>176896232.00999999</v>
      </c>
      <c r="C74" s="14">
        <f>+'REGIONI A STATUTO ORDINARIO'!C74+'REGIONI A STATUTO SPECIALE'!C74</f>
        <v>121714063.65000001</v>
      </c>
      <c r="D74" s="14">
        <f>+'REGIONI A STATUTO ORDINARIO'!D74+'REGIONI A STATUTO SPECIALE'!D74</f>
        <v>41326846.719999991</v>
      </c>
    </row>
    <row r="75" spans="1:4" ht="12" customHeight="1" x14ac:dyDescent="0.2">
      <c r="A75" s="22" t="s">
        <v>114</v>
      </c>
      <c r="B75" s="13">
        <f>+'REGIONI A STATUTO ORDINARIO'!B75+'REGIONI A STATUTO SPECIALE'!B75</f>
        <v>218789749.26999998</v>
      </c>
      <c r="C75" s="13">
        <f>+'REGIONI A STATUTO ORDINARIO'!C75+'REGIONI A STATUTO SPECIALE'!C75</f>
        <v>140240381.16</v>
      </c>
      <c r="D75" s="13">
        <f>+'REGIONI A STATUTO ORDINARIO'!D75+'REGIONI A STATUTO SPECIALE'!D75</f>
        <v>56200866.660000011</v>
      </c>
    </row>
    <row r="76" spans="1:4" ht="12" customHeight="1" x14ac:dyDescent="0.2">
      <c r="A76" s="22" t="s">
        <v>115</v>
      </c>
      <c r="B76" s="13">
        <f>+'REGIONI A STATUTO ORDINARIO'!B76+'REGIONI A STATUTO SPECIALE'!B76</f>
        <v>8441816.6799999997</v>
      </c>
      <c r="C76" s="13">
        <f>+'REGIONI A STATUTO ORDINARIO'!C76+'REGIONI A STATUTO SPECIALE'!C76</f>
        <v>4596390.8299999991</v>
      </c>
      <c r="D76" s="13">
        <f>+'REGIONI A STATUTO ORDINARIO'!D76+'REGIONI A STATUTO SPECIALE'!D76</f>
        <v>6844806.1399999997</v>
      </c>
    </row>
    <row r="77" spans="1:4" ht="12" customHeight="1" x14ac:dyDescent="0.2">
      <c r="A77" s="17" t="s">
        <v>57</v>
      </c>
      <c r="B77" s="12">
        <f>+'REGIONI A STATUTO ORDINARIO'!B77+'REGIONI A STATUTO SPECIALE'!B77</f>
        <v>767374144.21999991</v>
      </c>
      <c r="C77" s="12">
        <f>+'REGIONI A STATUTO ORDINARIO'!C77+'REGIONI A STATUTO SPECIALE'!C77</f>
        <v>385822876.80000001</v>
      </c>
      <c r="D77" s="12">
        <f>+'REGIONI A STATUTO ORDINARIO'!D77+'REGIONI A STATUTO SPECIALE'!D77</f>
        <v>261852162.41000003</v>
      </c>
    </row>
    <row r="78" spans="1:4" ht="12" customHeight="1" x14ac:dyDescent="0.2">
      <c r="A78" s="17" t="s">
        <v>58</v>
      </c>
      <c r="B78" s="12">
        <f>+'REGIONI A STATUTO ORDINARIO'!B78+'REGIONI A STATUTO SPECIALE'!B78</f>
        <v>72910391.360000014</v>
      </c>
      <c r="C78" s="12">
        <f>+'REGIONI A STATUTO ORDINARIO'!C78+'REGIONI A STATUTO SPECIALE'!C78</f>
        <v>43477409.169999994</v>
      </c>
      <c r="D78" s="12">
        <f>+'REGIONI A STATUTO ORDINARIO'!D78+'REGIONI A STATUTO SPECIALE'!D78</f>
        <v>84143543.539999992</v>
      </c>
    </row>
    <row r="79" spans="1:4" ht="12" customHeight="1" x14ac:dyDescent="0.2">
      <c r="A79" s="17" t="s">
        <v>59</v>
      </c>
      <c r="B79" s="12">
        <f>+'REGIONI A STATUTO ORDINARIO'!B79+'REGIONI A STATUTO SPECIALE'!B79</f>
        <v>10900099602.779999</v>
      </c>
      <c r="C79" s="12">
        <f>+'REGIONI A STATUTO ORDINARIO'!C79+'REGIONI A STATUTO SPECIALE'!C79</f>
        <v>10850916274.949999</v>
      </c>
      <c r="D79" s="12">
        <f>+'REGIONI A STATUTO ORDINARIO'!D79+'REGIONI A STATUTO SPECIALE'!D79</f>
        <v>33468215.649999999</v>
      </c>
    </row>
    <row r="80" spans="1:4" ht="12" customHeight="1" x14ac:dyDescent="0.2">
      <c r="A80" s="17" t="s">
        <v>90</v>
      </c>
      <c r="B80" s="12">
        <f>+'REGIONI A STATUTO ORDINARIO'!B80+'REGIONI A STATUTO SPECIALE'!B80</f>
        <v>626178019.68000007</v>
      </c>
      <c r="C80" s="12">
        <f>+'REGIONI A STATUTO ORDINARIO'!C80+'REGIONI A STATUTO SPECIALE'!C80</f>
        <v>625347973.21000004</v>
      </c>
      <c r="D80" s="12">
        <f>+'REGIONI A STATUTO ORDINARIO'!D80+'REGIONI A STATUTO SPECIALE'!D80</f>
        <v>5359920.0999999996</v>
      </c>
    </row>
    <row r="81" spans="1:4" ht="12" customHeight="1" x14ac:dyDescent="0.2">
      <c r="A81" s="22" t="s">
        <v>116</v>
      </c>
      <c r="B81" s="13">
        <f>+'REGIONI A STATUTO ORDINARIO'!B81+'REGIONI A STATUTO SPECIALE'!B81</f>
        <v>100000</v>
      </c>
      <c r="C81" s="13">
        <f>+'REGIONI A STATUTO ORDINARIO'!C81+'REGIONI A STATUTO SPECIALE'!C81</f>
        <v>100000</v>
      </c>
      <c r="D81" s="13">
        <f>+'REGIONI A STATUTO ORDINARIO'!D81+'REGIONI A STATUTO SPECIALE'!D81</f>
        <v>0</v>
      </c>
    </row>
    <row r="82" spans="1:4" ht="12" customHeight="1" x14ac:dyDescent="0.2">
      <c r="A82" s="22" t="s">
        <v>60</v>
      </c>
      <c r="B82" s="13">
        <f>+'REGIONI A STATUTO ORDINARIO'!B82+'REGIONI A STATUTO SPECIALE'!B82</f>
        <v>24070000</v>
      </c>
      <c r="C82" s="13">
        <f>+'REGIONI A STATUTO ORDINARIO'!C82+'REGIONI A STATUTO SPECIALE'!C82</f>
        <v>24070000</v>
      </c>
      <c r="D82" s="13">
        <f>+'REGIONI A STATUTO ORDINARIO'!D82+'REGIONI A STATUTO SPECIALE'!D82</f>
        <v>0</v>
      </c>
    </row>
    <row r="83" spans="1:4" ht="12" customHeight="1" x14ac:dyDescent="0.2">
      <c r="A83" s="22" t="s">
        <v>91</v>
      </c>
      <c r="B83" s="13">
        <f>+'REGIONI A STATUTO ORDINARIO'!B83+'REGIONI A STATUTO SPECIALE'!B83</f>
        <v>507742615.43000007</v>
      </c>
      <c r="C83" s="13">
        <f>+'REGIONI A STATUTO ORDINARIO'!C83+'REGIONI A STATUTO SPECIALE'!C83</f>
        <v>506962568.96000004</v>
      </c>
      <c r="D83" s="13">
        <f>+'REGIONI A STATUTO ORDINARIO'!D83+'REGIONI A STATUTO SPECIALE'!D83</f>
        <v>4978885.6199999992</v>
      </c>
    </row>
    <row r="84" spans="1:4" ht="12" customHeight="1" x14ac:dyDescent="0.2">
      <c r="A84" s="22" t="s">
        <v>92</v>
      </c>
      <c r="B84" s="13">
        <f>+'REGIONI A STATUTO ORDINARIO'!B84+'REGIONI A STATUTO SPECIALE'!B84</f>
        <v>94265404.25</v>
      </c>
      <c r="C84" s="13">
        <f>+'REGIONI A STATUTO ORDINARIO'!C84+'REGIONI A STATUTO SPECIALE'!C84</f>
        <v>94215404.25</v>
      </c>
      <c r="D84" s="13">
        <f>+'REGIONI A STATUTO ORDINARIO'!D84+'REGIONI A STATUTO SPECIALE'!D84</f>
        <v>200000</v>
      </c>
    </row>
    <row r="85" spans="1:4" ht="12" customHeight="1" x14ac:dyDescent="0.2">
      <c r="A85" s="22" t="s">
        <v>93</v>
      </c>
      <c r="B85" s="13">
        <f>+'REGIONI A STATUTO ORDINARIO'!B85+'REGIONI A STATUTO SPECIALE'!B85</f>
        <v>0</v>
      </c>
      <c r="C85" s="13">
        <f>+'REGIONI A STATUTO ORDINARIO'!C85+'REGIONI A STATUTO SPECIALE'!C85</f>
        <v>0</v>
      </c>
      <c r="D85" s="13">
        <f>+'REGIONI A STATUTO ORDINARIO'!D85+'REGIONI A STATUTO SPECIALE'!D85</f>
        <v>181034.48</v>
      </c>
    </row>
    <row r="86" spans="1:4" s="26" customFormat="1" ht="12" customHeight="1" x14ac:dyDescent="0.2">
      <c r="A86" s="22" t="s">
        <v>94</v>
      </c>
      <c r="B86" s="23">
        <f>+'REGIONI A STATUTO ORDINARIO'!B86+'REGIONI A STATUTO SPECIALE'!B86</f>
        <v>0</v>
      </c>
      <c r="C86" s="23">
        <f>+'REGIONI A STATUTO ORDINARIO'!C86+'REGIONI A STATUTO SPECIALE'!C86</f>
        <v>0</v>
      </c>
      <c r="D86" s="23">
        <f>+'REGIONI A STATUTO ORDINARIO'!D86+'REGIONI A STATUTO SPECIALE'!D86</f>
        <v>0</v>
      </c>
    </row>
    <row r="87" spans="1:4" s="26" customFormat="1" ht="12" customHeight="1" x14ac:dyDescent="0.2">
      <c r="A87" s="22" t="s">
        <v>95</v>
      </c>
      <c r="B87" s="23">
        <f>+'REGIONI A STATUTO ORDINARIO'!B87+'REGIONI A STATUTO SPECIALE'!B87</f>
        <v>0</v>
      </c>
      <c r="C87" s="23">
        <f>+'REGIONI A STATUTO ORDINARIO'!C87+'REGIONI A STATUTO SPECIALE'!C87</f>
        <v>0</v>
      </c>
      <c r="D87" s="23">
        <f>+'REGIONI A STATUTO ORDINARIO'!D87+'REGIONI A STATUTO SPECIALE'!D87</f>
        <v>0</v>
      </c>
    </row>
    <row r="88" spans="1:4" ht="12" customHeight="1" x14ac:dyDescent="0.2">
      <c r="A88" s="17" t="s">
        <v>96</v>
      </c>
      <c r="B88" s="12">
        <f>+'REGIONI A STATUTO ORDINARIO'!B88+'REGIONI A STATUTO SPECIALE'!B88</f>
        <v>96721865.099999994</v>
      </c>
      <c r="C88" s="12">
        <f>+'REGIONI A STATUTO ORDINARIO'!C88+'REGIONI A STATUTO SPECIALE'!C88</f>
        <v>75213596.050000012</v>
      </c>
      <c r="D88" s="12">
        <f>+'REGIONI A STATUTO ORDINARIO'!D88+'REGIONI A STATUTO SPECIALE'!D88</f>
        <v>27898295.550000001</v>
      </c>
    </row>
    <row r="89" spans="1:4" ht="12" customHeight="1" x14ac:dyDescent="0.2">
      <c r="A89" s="22" t="s">
        <v>97</v>
      </c>
      <c r="B89" s="13">
        <f>+'REGIONI A STATUTO ORDINARIO'!B89+'REGIONI A STATUTO SPECIALE'!B89</f>
        <v>0</v>
      </c>
      <c r="C89" s="13">
        <f>+'REGIONI A STATUTO ORDINARIO'!C89+'REGIONI A STATUTO SPECIALE'!C89</f>
        <v>0</v>
      </c>
      <c r="D89" s="13">
        <f>+'REGIONI A STATUTO ORDINARIO'!D89+'REGIONI A STATUTO SPECIALE'!D89</f>
        <v>0</v>
      </c>
    </row>
    <row r="90" spans="1:4" ht="12" customHeight="1" x14ac:dyDescent="0.2">
      <c r="A90" s="22" t="s">
        <v>121</v>
      </c>
      <c r="B90" s="13">
        <f>+'REGIONI A STATUTO ORDINARIO'!B90+'REGIONI A STATUTO SPECIALE'!B90</f>
        <v>49664479.020000003</v>
      </c>
      <c r="C90" s="13">
        <f>+'REGIONI A STATUTO ORDINARIO'!C90+'REGIONI A STATUTO SPECIALE'!C90</f>
        <v>42826031.520000003</v>
      </c>
      <c r="D90" s="13">
        <f>+'REGIONI A STATUTO ORDINARIO'!D90+'REGIONI A STATUTO SPECIALE'!D90</f>
        <v>25435038.069999997</v>
      </c>
    </row>
    <row r="91" spans="1:4" ht="12" customHeight="1" x14ac:dyDescent="0.2">
      <c r="A91" s="16" t="s">
        <v>82</v>
      </c>
      <c r="B91" s="14">
        <f>+'REGIONI A STATUTO ORDINARIO'!B91+'REGIONI A STATUTO SPECIALE'!B91</f>
        <v>1233794.8400000001</v>
      </c>
      <c r="C91" s="14">
        <f>+'REGIONI A STATUTO ORDINARIO'!C91+'REGIONI A STATUTO SPECIALE'!C91</f>
        <v>1233794.8400000001</v>
      </c>
      <c r="D91" s="14">
        <f>+'REGIONI A STATUTO ORDINARIO'!D91+'REGIONI A STATUTO SPECIALE'!D91</f>
        <v>0</v>
      </c>
    </row>
    <row r="92" spans="1:4" ht="12" customHeight="1" x14ac:dyDescent="0.2">
      <c r="A92" s="22" t="s">
        <v>98</v>
      </c>
      <c r="B92" s="13">
        <f>+'REGIONI A STATUTO ORDINARIO'!B92+'REGIONI A STATUTO SPECIALE'!B92</f>
        <v>1320804.6000000001</v>
      </c>
      <c r="C92" s="13">
        <f>+'REGIONI A STATUTO ORDINARIO'!C92+'REGIONI A STATUTO SPECIALE'!C92</f>
        <v>1320804.6000000001</v>
      </c>
      <c r="D92" s="13">
        <f>+'REGIONI A STATUTO ORDINARIO'!D92+'REGIONI A STATUTO SPECIALE'!D92</f>
        <v>81</v>
      </c>
    </row>
    <row r="93" spans="1:4" ht="12" customHeight="1" x14ac:dyDescent="0.2">
      <c r="A93" s="22" t="s">
        <v>122</v>
      </c>
      <c r="B93" s="13">
        <f>+'REGIONI A STATUTO ORDINARIO'!B93+'REGIONI A STATUTO SPECIALE'!B93</f>
        <v>37472700.019999996</v>
      </c>
      <c r="C93" s="13">
        <f>+'REGIONI A STATUTO ORDINARIO'!C93+'REGIONI A STATUTO SPECIALE'!C93</f>
        <v>23073685.190000001</v>
      </c>
      <c r="D93" s="13">
        <f>+'REGIONI A STATUTO ORDINARIO'!D93+'REGIONI A STATUTO SPECIALE'!D93</f>
        <v>1973343.7</v>
      </c>
    </row>
    <row r="94" spans="1:4" ht="12" customHeight="1" x14ac:dyDescent="0.2">
      <c r="A94" s="16" t="s">
        <v>99</v>
      </c>
      <c r="B94" s="14">
        <f>+'REGIONI A STATUTO ORDINARIO'!B94+'REGIONI A STATUTO SPECIALE'!B94</f>
        <v>15700000</v>
      </c>
      <c r="C94" s="14">
        <f>+'REGIONI A STATUTO ORDINARIO'!C94+'REGIONI A STATUTO SPECIALE'!C94</f>
        <v>15700000</v>
      </c>
      <c r="D94" s="14">
        <f>+'REGIONI A STATUTO ORDINARIO'!D94+'REGIONI A STATUTO SPECIALE'!D94</f>
        <v>0</v>
      </c>
    </row>
    <row r="95" spans="1:4" ht="12" customHeight="1" x14ac:dyDescent="0.2">
      <c r="A95" s="16" t="s">
        <v>100</v>
      </c>
      <c r="B95" s="14">
        <f>+'REGIONI A STATUTO ORDINARIO'!B95+'REGIONI A STATUTO SPECIALE'!B95</f>
        <v>3500000</v>
      </c>
      <c r="C95" s="14">
        <f>+'REGIONI A STATUTO ORDINARIO'!C95+'REGIONI A STATUTO SPECIALE'!C95</f>
        <v>3500000</v>
      </c>
      <c r="D95" s="14">
        <f>+'REGIONI A STATUTO ORDINARIO'!D95+'REGIONI A STATUTO SPECIALE'!D95</f>
        <v>0</v>
      </c>
    </row>
    <row r="96" spans="1:4" ht="12" customHeight="1" x14ac:dyDescent="0.2">
      <c r="A96" s="22" t="s">
        <v>117</v>
      </c>
      <c r="B96" s="13">
        <f>+'REGIONI A STATUTO ORDINARIO'!B96+'REGIONI A STATUTO SPECIALE'!B96</f>
        <v>5068827.2799999993</v>
      </c>
      <c r="C96" s="13">
        <f>+'REGIONI A STATUTO ORDINARIO'!C96+'REGIONI A STATUTO SPECIALE'!C96</f>
        <v>5068827.2799999993</v>
      </c>
      <c r="D96" s="13">
        <f>+'REGIONI A STATUTO ORDINARIO'!D96+'REGIONI A STATUTO SPECIALE'!D96</f>
        <v>489832.77999999991</v>
      </c>
    </row>
    <row r="97" spans="1:4" ht="12" customHeight="1" x14ac:dyDescent="0.2">
      <c r="A97" s="17" t="s">
        <v>61</v>
      </c>
      <c r="B97" s="12">
        <f>+'REGIONI A STATUTO ORDINARIO'!B97+'REGIONI A STATUTO SPECIALE'!B97</f>
        <v>10177199717.999998</v>
      </c>
      <c r="C97" s="12">
        <f>+'REGIONI A STATUTO ORDINARIO'!C97+'REGIONI A STATUTO SPECIALE'!C97</f>
        <v>10150354705.689999</v>
      </c>
      <c r="D97" s="12">
        <f>+'REGIONI A STATUTO ORDINARIO'!D97+'REGIONI A STATUTO SPECIALE'!D97</f>
        <v>210000</v>
      </c>
    </row>
    <row r="98" spans="1:4" ht="12" customHeight="1" x14ac:dyDescent="0.2">
      <c r="A98" s="17" t="s">
        <v>127</v>
      </c>
      <c r="B98" s="12">
        <f>+'REGIONI A STATUTO ORDINARIO'!B98+'REGIONI A STATUTO SPECIALE'!B98</f>
        <v>5682092388</v>
      </c>
      <c r="C98" s="12">
        <f>+'REGIONI A STATUTO ORDINARIO'!C98+'REGIONI A STATUTO SPECIALE'!C98</f>
        <v>5672065089.7799997</v>
      </c>
      <c r="D98" s="12">
        <f>+'REGIONI A STATUTO ORDINARIO'!D98+'REGIONI A STATUTO SPECIALE'!D98</f>
        <v>99033.42</v>
      </c>
    </row>
    <row r="99" spans="1:4" ht="12" customHeight="1" x14ac:dyDescent="0.2">
      <c r="A99" s="17" t="s">
        <v>62</v>
      </c>
      <c r="B99" s="12">
        <f>+'REGIONI A STATUTO ORDINARIO'!B99+'REGIONI A STATUTO SPECIALE'!B99</f>
        <v>816290074.58000004</v>
      </c>
      <c r="C99" s="12">
        <f>+'REGIONI A STATUTO ORDINARIO'!C99+'REGIONI A STATUTO SPECIALE'!C99</f>
        <v>806262776.45000005</v>
      </c>
      <c r="D99" s="12">
        <f>+'REGIONI A STATUTO ORDINARIO'!D99+'REGIONI A STATUTO SPECIALE'!D99</f>
        <v>0</v>
      </c>
    </row>
    <row r="100" spans="1:4" ht="12" customHeight="1" x14ac:dyDescent="0.2">
      <c r="A100" s="17" t="s">
        <v>63</v>
      </c>
      <c r="B100" s="12">
        <f>+'REGIONI A STATUTO ORDINARIO'!B100+'REGIONI A STATUTO SPECIALE'!B100</f>
        <v>7001843.2400000002</v>
      </c>
      <c r="C100" s="12">
        <f>+'REGIONI A STATUTO ORDINARIO'!C100+'REGIONI A STATUTO SPECIALE'!C100</f>
        <v>7001843.2400000002</v>
      </c>
      <c r="D100" s="12">
        <f>+'REGIONI A STATUTO ORDINARIO'!D100+'REGIONI A STATUTO SPECIALE'!D100</f>
        <v>0</v>
      </c>
    </row>
    <row r="101" spans="1:4" ht="12" customHeight="1" x14ac:dyDescent="0.2">
      <c r="A101" s="17" t="s">
        <v>64</v>
      </c>
      <c r="B101" s="12">
        <f>+'REGIONI A STATUTO ORDINARIO'!B101+'REGIONI A STATUTO SPECIALE'!B101</f>
        <v>4757508309.96</v>
      </c>
      <c r="C101" s="12">
        <f>+'REGIONI A STATUTO ORDINARIO'!C101+'REGIONI A STATUTO SPECIALE'!C101</f>
        <v>4757508309.8699999</v>
      </c>
      <c r="D101" s="12">
        <f>+'REGIONI A STATUTO ORDINARIO'!D101+'REGIONI A STATUTO SPECIALE'!D101</f>
        <v>99033.42</v>
      </c>
    </row>
    <row r="102" spans="1:4" ht="12" customHeight="1" x14ac:dyDescent="0.2">
      <c r="A102" s="17" t="s">
        <v>65</v>
      </c>
      <c r="B102" s="12">
        <f>+'REGIONI A STATUTO ORDINARIO'!B102+'REGIONI A STATUTO SPECIALE'!B102</f>
        <v>101292160.22</v>
      </c>
      <c r="C102" s="12">
        <f>+'REGIONI A STATUTO ORDINARIO'!C102+'REGIONI A STATUTO SPECIALE'!C102</f>
        <v>101292160.22</v>
      </c>
      <c r="D102" s="12">
        <f>+'REGIONI A STATUTO ORDINARIO'!D102+'REGIONI A STATUTO SPECIALE'!D102</f>
        <v>0</v>
      </c>
    </row>
    <row r="103" spans="1:4" ht="12" customHeight="1" x14ac:dyDescent="0.2">
      <c r="A103" s="17" t="s">
        <v>66</v>
      </c>
      <c r="B103" s="12">
        <f>+'REGIONI A STATUTO ORDINARIO'!B103+'REGIONI A STATUTO SPECIALE'!B103</f>
        <v>0</v>
      </c>
      <c r="C103" s="12">
        <f>+'REGIONI A STATUTO ORDINARIO'!C103+'REGIONI A STATUTO SPECIALE'!C103</f>
        <v>0</v>
      </c>
      <c r="D103" s="12">
        <f>+'REGIONI A STATUTO ORDINARIO'!D103+'REGIONI A STATUTO SPECIALE'!D103</f>
        <v>0</v>
      </c>
    </row>
    <row r="104" spans="1:4" ht="12" customHeight="1" x14ac:dyDescent="0.2">
      <c r="A104" s="17" t="s">
        <v>67</v>
      </c>
      <c r="B104" s="12">
        <f>+'REGIONI A STATUTO ORDINARIO'!B104+'REGIONI A STATUTO SPECIALE'!B104</f>
        <v>0</v>
      </c>
      <c r="C104" s="12">
        <f>+'REGIONI A STATUTO ORDINARIO'!C104+'REGIONI A STATUTO SPECIALE'!C104</f>
        <v>0</v>
      </c>
      <c r="D104" s="12">
        <f>+'REGIONI A STATUTO ORDINARIO'!D104+'REGIONI A STATUTO SPECIALE'!D104</f>
        <v>0</v>
      </c>
    </row>
    <row r="105" spans="1:4" ht="12" customHeight="1" x14ac:dyDescent="0.2">
      <c r="A105" s="17" t="s">
        <v>128</v>
      </c>
      <c r="B105" s="12">
        <f>+'REGIONI A STATUTO ORDINARIO'!B105+'REGIONI A STATUTO SPECIALE'!B105</f>
        <v>22787436619.950001</v>
      </c>
      <c r="C105" s="12">
        <f>+'REGIONI A STATUTO ORDINARIO'!C105+'REGIONI A STATUTO SPECIALE'!C105</f>
        <v>14074663422.98</v>
      </c>
      <c r="D105" s="12">
        <f>+'REGIONI A STATUTO ORDINARIO'!D105+'REGIONI A STATUTO SPECIALE'!D105</f>
        <v>11074746030.619999</v>
      </c>
    </row>
    <row r="106" spans="1:4" ht="12" customHeight="1" x14ac:dyDescent="0.2">
      <c r="A106" s="17" t="s">
        <v>68</v>
      </c>
      <c r="B106" s="12">
        <f>+'REGIONI A STATUTO ORDINARIO'!B106+'REGIONI A STATUTO SPECIALE'!B106</f>
        <v>22433849858.439999</v>
      </c>
      <c r="C106" s="12">
        <f>+'REGIONI A STATUTO ORDINARIO'!C106+'REGIONI A STATUTO SPECIALE'!C106</f>
        <v>13784441461.730003</v>
      </c>
      <c r="D106" s="12">
        <f>+'REGIONI A STATUTO ORDINARIO'!D106+'REGIONI A STATUTO SPECIALE'!D106</f>
        <v>11045677844.82</v>
      </c>
    </row>
    <row r="107" spans="1:4" ht="12" customHeight="1" x14ac:dyDescent="0.2">
      <c r="A107" s="17" t="s">
        <v>69</v>
      </c>
      <c r="B107" s="12">
        <f>+'REGIONI A STATUTO ORDINARIO'!B107+'REGIONI A STATUTO SPECIALE'!B107</f>
        <v>353586761.50999999</v>
      </c>
      <c r="C107" s="12">
        <f>+'REGIONI A STATUTO ORDINARIO'!C107+'REGIONI A STATUTO SPECIALE'!C107</f>
        <v>290221961.25000006</v>
      </c>
      <c r="D107" s="12">
        <f>+'REGIONI A STATUTO ORDINARIO'!D107+'REGIONI A STATUTO SPECIALE'!D107</f>
        <v>29068185.800000004</v>
      </c>
    </row>
    <row r="108" spans="1:4" ht="12" customHeight="1" x14ac:dyDescent="0.2">
      <c r="A108" s="20" t="s">
        <v>10</v>
      </c>
      <c r="B108" s="12">
        <f>+'REGIONI A STATUTO ORDINARIO'!B108+'REGIONI A STATUTO SPECIALE'!B108</f>
        <v>225400516842.01016</v>
      </c>
      <c r="C108" s="12">
        <f>+'REGIONI A STATUTO ORDINARIO'!C108+'REGIONI A STATUTO SPECIALE'!C108</f>
        <v>189393978443.13004</v>
      </c>
      <c r="D108" s="12">
        <f>+'REGIONI A STATUTO ORDINARIO'!D108+'REGIONI A STATUTO SPECIALE'!D108</f>
        <v>32740950388.599998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19</v>
      </c>
      <c r="B7" s="35"/>
      <c r="C7" s="35"/>
      <c r="D7" s="35"/>
    </row>
    <row r="9" spans="1:4" x14ac:dyDescent="0.2">
      <c r="A9" s="17" t="s">
        <v>123</v>
      </c>
      <c r="B9" s="12">
        <v>3787400035.2600002</v>
      </c>
      <c r="C9" s="12">
        <v>3476656973.2399998</v>
      </c>
      <c r="D9" s="12">
        <v>209478663.15999997</v>
      </c>
    </row>
    <row r="10" spans="1:4" x14ac:dyDescent="0.2">
      <c r="A10" s="17" t="s">
        <v>6</v>
      </c>
      <c r="B10" s="12">
        <v>89149180.910000056</v>
      </c>
      <c r="C10" s="12">
        <v>88718946.770000055</v>
      </c>
      <c r="D10" s="12">
        <v>681099.65999999992</v>
      </c>
    </row>
    <row r="11" spans="1:4" x14ac:dyDescent="0.2">
      <c r="A11" s="18" t="s">
        <v>7</v>
      </c>
      <c r="B11" s="13">
        <v>67651392.990000054</v>
      </c>
      <c r="C11" s="13">
        <v>67513395.120000049</v>
      </c>
      <c r="D11" s="13">
        <v>400410.50999999995</v>
      </c>
    </row>
    <row r="12" spans="1:4" x14ac:dyDescent="0.2">
      <c r="A12" s="18" t="s">
        <v>35</v>
      </c>
      <c r="B12" s="13">
        <v>19053458.019999996</v>
      </c>
      <c r="C12" s="13">
        <v>19022371.889999997</v>
      </c>
      <c r="D12" s="13">
        <v>114534.44000000003</v>
      </c>
    </row>
    <row r="13" spans="1:4" x14ac:dyDescent="0.2">
      <c r="A13" s="18" t="s">
        <v>8</v>
      </c>
      <c r="B13" s="13">
        <v>1553869.5299999998</v>
      </c>
      <c r="C13" s="13">
        <v>1544540.79</v>
      </c>
      <c r="D13" s="23">
        <v>25870.61</v>
      </c>
    </row>
    <row r="14" spans="1:4" x14ac:dyDescent="0.2">
      <c r="A14" s="18" t="s">
        <v>74</v>
      </c>
      <c r="B14" s="13">
        <v>890460.37</v>
      </c>
      <c r="C14" s="13">
        <v>638638.97</v>
      </c>
      <c r="D14" s="23">
        <v>140284.1</v>
      </c>
    </row>
    <row r="15" spans="1:4" x14ac:dyDescent="0.2">
      <c r="A15" s="19" t="s">
        <v>75</v>
      </c>
      <c r="B15" s="14">
        <v>17480.060000000001</v>
      </c>
      <c r="C15" s="14">
        <v>17480.060000000001</v>
      </c>
      <c r="D15" s="24">
        <v>0</v>
      </c>
    </row>
    <row r="16" spans="1:4" x14ac:dyDescent="0.2">
      <c r="A16" s="17" t="s">
        <v>9</v>
      </c>
      <c r="B16" s="12">
        <v>285962561.85000002</v>
      </c>
      <c r="C16" s="12">
        <v>246499206.29999992</v>
      </c>
      <c r="D16" s="25">
        <v>38958394.18</v>
      </c>
    </row>
    <row r="17" spans="1:4" x14ac:dyDescent="0.2">
      <c r="A17" s="18" t="s">
        <v>36</v>
      </c>
      <c r="B17" s="13">
        <v>2487248.63</v>
      </c>
      <c r="C17" s="13">
        <v>2357709.8499999996</v>
      </c>
      <c r="D17" s="13">
        <v>2002188.3499999999</v>
      </c>
    </row>
    <row r="18" spans="1:4" x14ac:dyDescent="0.2">
      <c r="A18" s="18" t="s">
        <v>72</v>
      </c>
      <c r="B18" s="13">
        <v>283475313.22000003</v>
      </c>
      <c r="C18" s="13">
        <v>244141496.44999993</v>
      </c>
      <c r="D18" s="13">
        <v>36956205.829999998</v>
      </c>
    </row>
    <row r="19" spans="1:4" ht="12" customHeight="1" x14ac:dyDescent="0.2">
      <c r="A19" s="18" t="s">
        <v>73</v>
      </c>
      <c r="B19" s="13">
        <v>1510446.8299999998</v>
      </c>
      <c r="C19" s="13">
        <v>1088213.6599999999</v>
      </c>
      <c r="D19" s="13">
        <v>270200.35000000003</v>
      </c>
    </row>
    <row r="20" spans="1:4" x14ac:dyDescent="0.2">
      <c r="A20" s="18" t="s">
        <v>37</v>
      </c>
      <c r="B20" s="13">
        <v>3871808.83</v>
      </c>
      <c r="C20" s="13">
        <v>2447001.7499999995</v>
      </c>
      <c r="D20" s="13">
        <v>920090.99</v>
      </c>
    </row>
    <row r="21" spans="1:4" x14ac:dyDescent="0.2">
      <c r="A21" s="18" t="s">
        <v>38</v>
      </c>
      <c r="B21" s="13">
        <v>2619792</v>
      </c>
      <c r="C21" s="13">
        <v>1746505.89</v>
      </c>
      <c r="D21" s="13">
        <v>316479.33999999997</v>
      </c>
    </row>
    <row r="22" spans="1:4" x14ac:dyDescent="0.2">
      <c r="A22" s="18" t="s">
        <v>39</v>
      </c>
      <c r="B22" s="13">
        <v>4262300.4000000004</v>
      </c>
      <c r="C22" s="13">
        <v>2590123.3600000003</v>
      </c>
      <c r="D22" s="13">
        <v>963079.54</v>
      </c>
    </row>
    <row r="23" spans="1:4" x14ac:dyDescent="0.2">
      <c r="A23" s="18" t="s">
        <v>40</v>
      </c>
      <c r="B23" s="13">
        <v>91734591.719999999</v>
      </c>
      <c r="C23" s="13">
        <v>74305719.349999994</v>
      </c>
      <c r="D23" s="13">
        <v>15086925.790000001</v>
      </c>
    </row>
    <row r="24" spans="1:4" x14ac:dyDescent="0.2">
      <c r="A24" s="18" t="s">
        <v>41</v>
      </c>
      <c r="B24" s="13">
        <v>136260053.69999999</v>
      </c>
      <c r="C24" s="13">
        <v>136085879.58999997</v>
      </c>
      <c r="D24" s="13">
        <v>112363.83</v>
      </c>
    </row>
    <row r="25" spans="1:4" x14ac:dyDescent="0.2">
      <c r="A25" s="17" t="s">
        <v>78</v>
      </c>
      <c r="B25" s="12">
        <v>6389927.950000002</v>
      </c>
      <c r="C25" s="12">
        <v>6307577.5800000019</v>
      </c>
      <c r="D25" s="12">
        <v>116900.36000000002</v>
      </c>
    </row>
    <row r="26" spans="1:4" x14ac:dyDescent="0.2">
      <c r="A26" s="18" t="s">
        <v>101</v>
      </c>
      <c r="B26" s="13">
        <v>5698453.8800000018</v>
      </c>
      <c r="C26" s="13">
        <v>5628334.5100000016</v>
      </c>
      <c r="D26" s="13">
        <v>109137.95000000001</v>
      </c>
    </row>
    <row r="27" spans="1:4" x14ac:dyDescent="0.2">
      <c r="A27" s="18" t="s">
        <v>42</v>
      </c>
      <c r="B27" s="13">
        <v>465821.58</v>
      </c>
      <c r="C27" s="13">
        <v>465821.58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115777</v>
      </c>
      <c r="C29" s="13">
        <v>115777</v>
      </c>
      <c r="D29" s="13">
        <v>0</v>
      </c>
    </row>
    <row r="30" spans="1:4" x14ac:dyDescent="0.2">
      <c r="A30" s="17" t="s">
        <v>79</v>
      </c>
      <c r="B30" s="12">
        <v>3379875717.8100004</v>
      </c>
      <c r="C30" s="12">
        <v>3109646328.9699993</v>
      </c>
      <c r="D30" s="12">
        <v>168770470.04999998</v>
      </c>
    </row>
    <row r="31" spans="1:4" ht="12" customHeight="1" x14ac:dyDescent="0.2">
      <c r="A31" s="18" t="s">
        <v>80</v>
      </c>
      <c r="B31" s="13">
        <v>6386801.5</v>
      </c>
      <c r="C31" s="13">
        <v>2644070.83</v>
      </c>
      <c r="D31" s="13">
        <v>807448.02999999991</v>
      </c>
    </row>
    <row r="32" spans="1:4" ht="12" customHeight="1" x14ac:dyDescent="0.2">
      <c r="A32" s="18" t="s">
        <v>124</v>
      </c>
      <c r="B32" s="13">
        <v>276083.26</v>
      </c>
      <c r="C32" s="13">
        <v>1200</v>
      </c>
      <c r="D32" s="13">
        <v>124673.65</v>
      </c>
    </row>
    <row r="33" spans="1:4" ht="12" customHeight="1" x14ac:dyDescent="0.2">
      <c r="A33" s="18" t="s">
        <v>43</v>
      </c>
      <c r="B33" s="13">
        <v>102072546.5</v>
      </c>
      <c r="C33" s="13">
        <v>94937721.290000021</v>
      </c>
      <c r="D33" s="13">
        <v>5801576.2800000012</v>
      </c>
    </row>
    <row r="34" spans="1:4" ht="12" customHeight="1" x14ac:dyDescent="0.2">
      <c r="A34" s="18" t="s">
        <v>44</v>
      </c>
      <c r="B34" s="13">
        <v>2599068.8700000006</v>
      </c>
      <c r="C34" s="13">
        <v>2370404.1400000006</v>
      </c>
      <c r="D34" s="13">
        <v>425672.85</v>
      </c>
    </row>
    <row r="35" spans="1:4" ht="12" customHeight="1" x14ac:dyDescent="0.2">
      <c r="A35" s="18" t="s">
        <v>81</v>
      </c>
      <c r="B35" s="13">
        <v>3146633046.3700004</v>
      </c>
      <c r="C35" s="13">
        <v>2919910719.3899994</v>
      </c>
      <c r="D35" s="13">
        <v>142292166.56999996</v>
      </c>
    </row>
    <row r="36" spans="1:4" ht="12" customHeight="1" x14ac:dyDescent="0.2">
      <c r="A36" s="16" t="s">
        <v>82</v>
      </c>
      <c r="B36" s="14">
        <v>3067902768.1300006</v>
      </c>
      <c r="C36" s="14">
        <v>2848522445.9999995</v>
      </c>
      <c r="D36" s="14">
        <v>136075128.61999997</v>
      </c>
    </row>
    <row r="37" spans="1:4" ht="12" customHeight="1" x14ac:dyDescent="0.2">
      <c r="A37" s="18" t="s">
        <v>102</v>
      </c>
      <c r="B37" s="13">
        <v>4951691.17</v>
      </c>
      <c r="C37" s="13">
        <v>3741030.9</v>
      </c>
      <c r="D37" s="13">
        <v>93773.73</v>
      </c>
    </row>
    <row r="38" spans="1:4" ht="12" customHeight="1" x14ac:dyDescent="0.2">
      <c r="A38" s="18" t="s">
        <v>118</v>
      </c>
      <c r="B38" s="13">
        <v>67170580.579999998</v>
      </c>
      <c r="C38" s="13">
        <v>42523091.290000007</v>
      </c>
      <c r="D38" s="13">
        <v>13078829.240000004</v>
      </c>
    </row>
    <row r="39" spans="1:4" ht="12" customHeight="1" x14ac:dyDescent="0.2">
      <c r="A39" s="16" t="s">
        <v>83</v>
      </c>
      <c r="B39" s="14">
        <v>15586.08</v>
      </c>
      <c r="C39" s="14">
        <v>15586.08</v>
      </c>
      <c r="D39" s="14">
        <v>0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6902.3</v>
      </c>
    </row>
    <row r="41" spans="1:4" ht="12" customHeight="1" x14ac:dyDescent="0.2">
      <c r="A41" s="18" t="s">
        <v>103</v>
      </c>
      <c r="B41" s="13">
        <v>26272982.510000002</v>
      </c>
      <c r="C41" s="13">
        <v>20015174.080000006</v>
      </c>
      <c r="D41" s="13">
        <v>6132626.4200000018</v>
      </c>
    </row>
    <row r="42" spans="1:4" ht="12" customHeight="1" x14ac:dyDescent="0.2">
      <c r="A42" s="18" t="s">
        <v>104</v>
      </c>
      <c r="B42" s="13">
        <v>212217.85</v>
      </c>
      <c r="C42" s="13">
        <v>202217.85</v>
      </c>
      <c r="D42" s="13">
        <v>13703.279999999999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22049324.77</v>
      </c>
      <c r="C48" s="12">
        <v>22049324.77</v>
      </c>
      <c r="D48" s="12">
        <v>0</v>
      </c>
    </row>
    <row r="49" spans="1:4" ht="12" customHeight="1" x14ac:dyDescent="0.2">
      <c r="A49" s="18" t="s">
        <v>105</v>
      </c>
      <c r="B49" s="13">
        <v>10440126.779999999</v>
      </c>
      <c r="C49" s="13">
        <v>10440126.779999999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1486117.1800000002</v>
      </c>
      <c r="C52" s="12">
        <v>988099.57000000007</v>
      </c>
      <c r="D52" s="12">
        <v>647643.06000000006</v>
      </c>
    </row>
    <row r="53" spans="1:4" ht="12" customHeight="1" x14ac:dyDescent="0.2">
      <c r="A53" s="18" t="s">
        <v>107</v>
      </c>
      <c r="B53" s="13">
        <v>641881.5</v>
      </c>
      <c r="C53" s="13">
        <v>145555.35</v>
      </c>
      <c r="D53" s="13">
        <v>645208.5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2487204.7900000005</v>
      </c>
      <c r="C55" s="12">
        <v>2447489.2800000003</v>
      </c>
      <c r="D55" s="12">
        <v>304155.85000000003</v>
      </c>
    </row>
    <row r="56" spans="1:4" ht="12" customHeight="1" x14ac:dyDescent="0.2">
      <c r="A56" s="18" t="s">
        <v>109</v>
      </c>
      <c r="B56" s="13">
        <v>1380640.2700000003</v>
      </c>
      <c r="C56" s="13">
        <v>1372373.53</v>
      </c>
      <c r="D56" s="13">
        <v>294698.89</v>
      </c>
    </row>
    <row r="57" spans="1:4" ht="12" customHeight="1" x14ac:dyDescent="0.2">
      <c r="A57" s="18" t="s">
        <v>110</v>
      </c>
      <c r="B57" s="13">
        <v>795028.07</v>
      </c>
      <c r="C57" s="13">
        <v>763579.3</v>
      </c>
      <c r="D57" s="13">
        <v>9456.9599999999991</v>
      </c>
    </row>
    <row r="58" spans="1:4" ht="12" customHeight="1" x14ac:dyDescent="0.2">
      <c r="A58" s="17" t="s">
        <v>126</v>
      </c>
      <c r="B58" s="12">
        <v>240758269.59999999</v>
      </c>
      <c r="C58" s="12">
        <v>158726498.01999998</v>
      </c>
      <c r="D58" s="12">
        <v>133353573.46000001</v>
      </c>
    </row>
    <row r="59" spans="1:4" ht="12" customHeight="1" x14ac:dyDescent="0.2">
      <c r="A59" s="17" t="s">
        <v>125</v>
      </c>
      <c r="B59" s="12">
        <v>31163545.329999998</v>
      </c>
      <c r="C59" s="12">
        <v>21207487.259999998</v>
      </c>
      <c r="D59" s="12">
        <v>29246178.580000009</v>
      </c>
    </row>
    <row r="60" spans="1:4" ht="12" customHeight="1" x14ac:dyDescent="0.2">
      <c r="A60" s="18" t="s">
        <v>51</v>
      </c>
      <c r="B60" s="13">
        <v>23118445.84</v>
      </c>
      <c r="C60" s="13">
        <v>15215203.919999998</v>
      </c>
      <c r="D60" s="13">
        <v>27969046.210000008</v>
      </c>
    </row>
    <row r="61" spans="1:4" ht="12" customHeight="1" x14ac:dyDescent="0.2">
      <c r="A61" s="18" t="s">
        <v>52</v>
      </c>
      <c r="B61" s="13">
        <v>19981.48</v>
      </c>
      <c r="C61" s="13">
        <v>19981.48</v>
      </c>
      <c r="D61" s="13">
        <v>3567.5</v>
      </c>
    </row>
    <row r="62" spans="1:4" ht="12" customHeight="1" x14ac:dyDescent="0.2">
      <c r="A62" s="18" t="s">
        <v>70</v>
      </c>
      <c r="B62" s="13">
        <v>8025118.0099999998</v>
      </c>
      <c r="C62" s="13">
        <v>5972301.8600000003</v>
      </c>
      <c r="D62" s="13">
        <v>1273564.8700000001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209548366.86000001</v>
      </c>
      <c r="C64" s="12">
        <v>137472653.34999999</v>
      </c>
      <c r="D64" s="12">
        <v>104107394.88</v>
      </c>
    </row>
    <row r="65" spans="1:4" ht="12" customHeight="1" x14ac:dyDescent="0.2">
      <c r="A65" s="22" t="s">
        <v>111</v>
      </c>
      <c r="B65" s="13">
        <v>6836862.3900000006</v>
      </c>
      <c r="C65" s="13">
        <v>6836862.3900000006</v>
      </c>
      <c r="D65" s="13">
        <v>8937450.1799999997</v>
      </c>
    </row>
    <row r="66" spans="1:4" ht="12" customHeight="1" x14ac:dyDescent="0.2">
      <c r="A66" s="22" t="s">
        <v>112</v>
      </c>
      <c r="B66" s="13">
        <v>10985.42</v>
      </c>
      <c r="C66" s="13">
        <v>4103.71</v>
      </c>
      <c r="D66" s="13">
        <v>5236.99</v>
      </c>
    </row>
    <row r="67" spans="1:4" ht="12" customHeight="1" x14ac:dyDescent="0.2">
      <c r="A67" s="18" t="s">
        <v>54</v>
      </c>
      <c r="B67" s="13">
        <v>48245097.470000006</v>
      </c>
      <c r="C67" s="13">
        <v>28461103.289999995</v>
      </c>
      <c r="D67" s="13">
        <v>29805142.999999985</v>
      </c>
    </row>
    <row r="68" spans="1:4" ht="12" customHeight="1" x14ac:dyDescent="0.2">
      <c r="A68" s="18" t="s">
        <v>55</v>
      </c>
      <c r="B68" s="13">
        <v>6830948.7499999991</v>
      </c>
      <c r="C68" s="13">
        <v>4326956.4700000007</v>
      </c>
      <c r="D68" s="13">
        <v>4018424.75</v>
      </c>
    </row>
    <row r="69" spans="1:4" ht="12" customHeight="1" x14ac:dyDescent="0.2">
      <c r="A69" s="21" t="s">
        <v>119</v>
      </c>
      <c r="B69" s="13">
        <v>65912827.29999999</v>
      </c>
      <c r="C69" s="13">
        <v>35892039.719999999</v>
      </c>
      <c r="D69" s="13">
        <v>43029804.449999996</v>
      </c>
    </row>
    <row r="70" spans="1:4" ht="12" customHeight="1" x14ac:dyDescent="0.2">
      <c r="A70" s="16" t="s">
        <v>82</v>
      </c>
      <c r="B70" s="14">
        <v>44352353.079999998</v>
      </c>
      <c r="C70" s="14">
        <v>21848128.84</v>
      </c>
      <c r="D70" s="14">
        <v>34579392.659999996</v>
      </c>
    </row>
    <row r="71" spans="1:4" ht="12" customHeight="1" x14ac:dyDescent="0.2">
      <c r="A71" s="22" t="s">
        <v>113</v>
      </c>
      <c r="B71" s="13">
        <v>2314459.37</v>
      </c>
      <c r="C71" s="13">
        <v>2205857.87</v>
      </c>
      <c r="D71" s="13">
        <v>0</v>
      </c>
    </row>
    <row r="72" spans="1:4" ht="12" customHeight="1" x14ac:dyDescent="0.2">
      <c r="A72" s="22" t="s">
        <v>120</v>
      </c>
      <c r="B72" s="13">
        <v>77462228.74000001</v>
      </c>
      <c r="C72" s="13">
        <v>58296139.639999993</v>
      </c>
      <c r="D72" s="13">
        <v>17685755.269999996</v>
      </c>
    </row>
    <row r="73" spans="1:4" ht="12" customHeight="1" x14ac:dyDescent="0.2">
      <c r="A73" s="16" t="s">
        <v>89</v>
      </c>
      <c r="B73" s="14">
        <v>8335777.71</v>
      </c>
      <c r="C73" s="14">
        <v>8000000</v>
      </c>
      <c r="D73" s="14">
        <v>0</v>
      </c>
    </row>
    <row r="74" spans="1:4" ht="12" customHeight="1" x14ac:dyDescent="0.2">
      <c r="A74" s="16" t="s">
        <v>56</v>
      </c>
      <c r="B74" s="14">
        <v>8456813.4500000011</v>
      </c>
      <c r="C74" s="14">
        <v>6008789.9700000007</v>
      </c>
      <c r="D74" s="14">
        <v>0</v>
      </c>
    </row>
    <row r="75" spans="1:4" ht="12" customHeight="1" x14ac:dyDescent="0.2">
      <c r="A75" s="22" t="s">
        <v>114</v>
      </c>
      <c r="B75" s="13">
        <v>1934957.42</v>
      </c>
      <c r="C75" s="13">
        <v>1449590.26</v>
      </c>
      <c r="D75" s="13">
        <v>625580.24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46357.41</v>
      </c>
      <c r="C77" s="12">
        <v>46357.41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142601322.03</v>
      </c>
      <c r="C79" s="12">
        <v>142452210.91999999</v>
      </c>
      <c r="D79" s="12">
        <v>30000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2148186.96</v>
      </c>
      <c r="C88" s="12">
        <v>1999075.85</v>
      </c>
      <c r="D88" s="12">
        <v>30000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2148186.96</v>
      </c>
      <c r="C93" s="13">
        <v>1999075.85</v>
      </c>
      <c r="D93" s="13">
        <v>30000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140453135.06999999</v>
      </c>
      <c r="C97" s="12">
        <v>140453135.06999999</v>
      </c>
      <c r="D97" s="12">
        <v>0</v>
      </c>
    </row>
    <row r="98" spans="1:4" ht="12" customHeight="1" x14ac:dyDescent="0.2">
      <c r="A98" s="17" t="s">
        <v>127</v>
      </c>
      <c r="B98" s="12">
        <v>28651906.350000001</v>
      </c>
      <c r="C98" s="12">
        <v>18624608.219999999</v>
      </c>
      <c r="D98" s="12">
        <v>0</v>
      </c>
    </row>
    <row r="99" spans="1:4" ht="12" customHeight="1" x14ac:dyDescent="0.2">
      <c r="A99" s="17" t="s">
        <v>62</v>
      </c>
      <c r="B99" s="12">
        <v>10027298.130000001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18624608.219999999</v>
      </c>
      <c r="C101" s="12">
        <v>18624608.219999999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516269284.73000002</v>
      </c>
      <c r="C105" s="12">
        <v>114023134.04000001</v>
      </c>
      <c r="D105" s="12">
        <v>305988764.88999993</v>
      </c>
    </row>
    <row r="106" spans="1:4" ht="12" customHeight="1" x14ac:dyDescent="0.2">
      <c r="A106" s="17" t="s">
        <v>68</v>
      </c>
      <c r="B106" s="12">
        <v>491643702.72000003</v>
      </c>
      <c r="C106" s="12">
        <v>89672170.030000001</v>
      </c>
      <c r="D106" s="12">
        <v>305875094.35999995</v>
      </c>
    </row>
    <row r="107" spans="1:4" ht="12" customHeight="1" x14ac:dyDescent="0.2">
      <c r="A107" s="17" t="s">
        <v>69</v>
      </c>
      <c r="B107" s="12">
        <v>24625582.010000002</v>
      </c>
      <c r="C107" s="12">
        <v>24350964.010000002</v>
      </c>
      <c r="D107" s="12">
        <v>113670.53</v>
      </c>
    </row>
    <row r="108" spans="1:4" ht="12" customHeight="1" x14ac:dyDescent="0.2">
      <c r="A108" s="20" t="s">
        <v>10</v>
      </c>
      <c r="B108" s="12">
        <v>4715680817.9700003</v>
      </c>
      <c r="C108" s="12">
        <v>3910483424.4399996</v>
      </c>
      <c r="D108" s="12">
        <v>648851001.50999999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20</v>
      </c>
      <c r="B7" s="35"/>
      <c r="C7" s="35"/>
      <c r="D7" s="35"/>
    </row>
    <row r="9" spans="1:4" x14ac:dyDescent="0.2">
      <c r="A9" s="17" t="s">
        <v>123</v>
      </c>
      <c r="B9" s="12">
        <v>15649183388.58</v>
      </c>
      <c r="C9" s="12">
        <v>14357053319.910002</v>
      </c>
      <c r="D9" s="12">
        <v>1658099947.4200001</v>
      </c>
    </row>
    <row r="10" spans="1:4" x14ac:dyDescent="0.2">
      <c r="A10" s="17" t="s">
        <v>6</v>
      </c>
      <c r="B10" s="12">
        <v>253806281.40000001</v>
      </c>
      <c r="C10" s="12">
        <v>224449578.52000001</v>
      </c>
      <c r="D10" s="12">
        <v>28680998.440000005</v>
      </c>
    </row>
    <row r="11" spans="1:4" x14ac:dyDescent="0.2">
      <c r="A11" s="18" t="s">
        <v>7</v>
      </c>
      <c r="B11" s="13">
        <v>197269723.14999998</v>
      </c>
      <c r="C11" s="13">
        <v>177094835.64000002</v>
      </c>
      <c r="D11" s="13">
        <v>21740805.100000001</v>
      </c>
    </row>
    <row r="12" spans="1:4" x14ac:dyDescent="0.2">
      <c r="A12" s="18" t="s">
        <v>35</v>
      </c>
      <c r="B12" s="13">
        <v>52228503.799999997</v>
      </c>
      <c r="C12" s="13">
        <v>44924629.840000004</v>
      </c>
      <c r="D12" s="13">
        <v>6589395.9900000002</v>
      </c>
    </row>
    <row r="13" spans="1:4" x14ac:dyDescent="0.2">
      <c r="A13" s="18" t="s">
        <v>8</v>
      </c>
      <c r="B13" s="13">
        <v>783769.83</v>
      </c>
      <c r="C13" s="13">
        <v>671490.87</v>
      </c>
      <c r="D13" s="13">
        <v>0</v>
      </c>
    </row>
    <row r="14" spans="1:4" x14ac:dyDescent="0.2">
      <c r="A14" s="18" t="s">
        <v>74</v>
      </c>
      <c r="B14" s="13">
        <v>3524284.62</v>
      </c>
      <c r="C14" s="13">
        <v>1758622.1700000002</v>
      </c>
      <c r="D14" s="13">
        <v>350797.35</v>
      </c>
    </row>
    <row r="15" spans="1:4" x14ac:dyDescent="0.2">
      <c r="A15" s="19" t="s">
        <v>75</v>
      </c>
      <c r="B15" s="14">
        <v>783769.83</v>
      </c>
      <c r="C15" s="14">
        <v>671490.87</v>
      </c>
      <c r="D15" s="14">
        <v>0</v>
      </c>
    </row>
    <row r="16" spans="1:4" x14ac:dyDescent="0.2">
      <c r="A16" s="17" t="s">
        <v>9</v>
      </c>
      <c r="B16" s="12">
        <v>1116598203.5799999</v>
      </c>
      <c r="C16" s="12">
        <v>950142757.1700002</v>
      </c>
      <c r="D16" s="12">
        <v>114836745.91</v>
      </c>
    </row>
    <row r="17" spans="1:4" x14ac:dyDescent="0.2">
      <c r="A17" s="18" t="s">
        <v>36</v>
      </c>
      <c r="B17" s="13">
        <v>4865016.9899999993</v>
      </c>
      <c r="C17" s="13">
        <v>4218664.45</v>
      </c>
      <c r="D17" s="13">
        <v>730830.14</v>
      </c>
    </row>
    <row r="18" spans="1:4" x14ac:dyDescent="0.2">
      <c r="A18" s="18" t="s">
        <v>72</v>
      </c>
      <c r="B18" s="13">
        <v>1111733186.5899999</v>
      </c>
      <c r="C18" s="13">
        <v>945924092.72000015</v>
      </c>
      <c r="D18" s="13">
        <v>114105915.77</v>
      </c>
    </row>
    <row r="19" spans="1:4" ht="12" customHeight="1" x14ac:dyDescent="0.2">
      <c r="A19" s="18" t="s">
        <v>73</v>
      </c>
      <c r="B19" s="13">
        <v>9952757.7699999996</v>
      </c>
      <c r="C19" s="13">
        <v>7430141.9299999997</v>
      </c>
      <c r="D19" s="13">
        <v>3381237.2199999997</v>
      </c>
    </row>
    <row r="20" spans="1:4" x14ac:dyDescent="0.2">
      <c r="A20" s="18" t="s">
        <v>37</v>
      </c>
      <c r="B20" s="13">
        <v>10224243.59</v>
      </c>
      <c r="C20" s="13">
        <v>9012826.6600000001</v>
      </c>
      <c r="D20" s="13">
        <v>682435.0199999999</v>
      </c>
    </row>
    <row r="21" spans="1:4" x14ac:dyDescent="0.2">
      <c r="A21" s="18" t="s">
        <v>38</v>
      </c>
      <c r="B21" s="13">
        <v>9396496.2400000002</v>
      </c>
      <c r="C21" s="13">
        <v>6854711.6099999994</v>
      </c>
      <c r="D21" s="13">
        <v>2573077.1599999997</v>
      </c>
    </row>
    <row r="22" spans="1:4" x14ac:dyDescent="0.2">
      <c r="A22" s="18" t="s">
        <v>39</v>
      </c>
      <c r="B22" s="13">
        <v>25143739.380000003</v>
      </c>
      <c r="C22" s="13">
        <v>22543675.629999999</v>
      </c>
      <c r="D22" s="13">
        <v>1622266.87</v>
      </c>
    </row>
    <row r="23" spans="1:4" x14ac:dyDescent="0.2">
      <c r="A23" s="18" t="s">
        <v>40</v>
      </c>
      <c r="B23" s="13">
        <v>652336164.72000003</v>
      </c>
      <c r="C23" s="13">
        <v>579492244.0200001</v>
      </c>
      <c r="D23" s="13">
        <v>61203309.229999997</v>
      </c>
    </row>
    <row r="24" spans="1:4" x14ac:dyDescent="0.2">
      <c r="A24" s="18" t="s">
        <v>41</v>
      </c>
      <c r="B24" s="13">
        <v>1391813.54</v>
      </c>
      <c r="C24" s="13">
        <v>144019.57</v>
      </c>
      <c r="D24" s="13">
        <v>96535.89</v>
      </c>
    </row>
    <row r="25" spans="1:4" x14ac:dyDescent="0.2">
      <c r="A25" s="17" t="s">
        <v>78</v>
      </c>
      <c r="B25" s="12">
        <v>22874838.879999999</v>
      </c>
      <c r="C25" s="12">
        <v>20579353.66</v>
      </c>
      <c r="D25" s="12">
        <v>2155241.17</v>
      </c>
    </row>
    <row r="26" spans="1:4" x14ac:dyDescent="0.2">
      <c r="A26" s="18" t="s">
        <v>101</v>
      </c>
      <c r="B26" s="13">
        <v>17138680.550000001</v>
      </c>
      <c r="C26" s="13">
        <v>14872064.34</v>
      </c>
      <c r="D26" s="13">
        <v>2117376.67</v>
      </c>
    </row>
    <row r="27" spans="1:4" x14ac:dyDescent="0.2">
      <c r="A27" s="18" t="s">
        <v>42</v>
      </c>
      <c r="B27" s="13">
        <v>927180.24</v>
      </c>
      <c r="C27" s="13">
        <v>927180.24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3649700.21</v>
      </c>
      <c r="C29" s="13">
        <v>3649700.21</v>
      </c>
      <c r="D29" s="13">
        <v>0</v>
      </c>
    </row>
    <row r="30" spans="1:4" x14ac:dyDescent="0.2">
      <c r="A30" s="17" t="s">
        <v>79</v>
      </c>
      <c r="B30" s="12">
        <v>13604939179.9</v>
      </c>
      <c r="C30" s="12">
        <v>12517009108.760002</v>
      </c>
      <c r="D30" s="12">
        <v>1502806448.23</v>
      </c>
    </row>
    <row r="31" spans="1:4" ht="12" customHeight="1" x14ac:dyDescent="0.2">
      <c r="A31" s="18" t="s">
        <v>80</v>
      </c>
      <c r="B31" s="13">
        <v>55537174.140000001</v>
      </c>
      <c r="C31" s="13">
        <v>27602757.649999999</v>
      </c>
      <c r="D31" s="13">
        <v>10356478.940000001</v>
      </c>
    </row>
    <row r="32" spans="1:4" ht="12" customHeight="1" x14ac:dyDescent="0.2">
      <c r="A32" s="18" t="s">
        <v>124</v>
      </c>
      <c r="B32" s="13">
        <v>600220559.24000001</v>
      </c>
      <c r="C32" s="13">
        <v>523607213.82000005</v>
      </c>
      <c r="D32" s="13">
        <v>72318589.349999994</v>
      </c>
    </row>
    <row r="33" spans="1:4" ht="12" customHeight="1" x14ac:dyDescent="0.2">
      <c r="A33" s="18" t="s">
        <v>43</v>
      </c>
      <c r="B33" s="13">
        <v>290076911.39999992</v>
      </c>
      <c r="C33" s="13">
        <v>184133983.43999997</v>
      </c>
      <c r="D33" s="13">
        <v>63827175.25999999</v>
      </c>
    </row>
    <row r="34" spans="1:4" ht="12" customHeight="1" x14ac:dyDescent="0.2">
      <c r="A34" s="18" t="s">
        <v>44</v>
      </c>
      <c r="B34" s="13">
        <v>465853035.05000001</v>
      </c>
      <c r="C34" s="13">
        <v>214018029.91</v>
      </c>
      <c r="D34" s="13">
        <v>191790832.97000006</v>
      </c>
    </row>
    <row r="35" spans="1:4" ht="12" customHeight="1" x14ac:dyDescent="0.2">
      <c r="A35" s="18" t="s">
        <v>81</v>
      </c>
      <c r="B35" s="13">
        <v>11581683026.25</v>
      </c>
      <c r="C35" s="13">
        <v>11149536011.200003</v>
      </c>
      <c r="D35" s="13">
        <v>1039601865.1999999</v>
      </c>
    </row>
    <row r="36" spans="1:4" ht="12" customHeight="1" x14ac:dyDescent="0.2">
      <c r="A36" s="16" t="s">
        <v>82</v>
      </c>
      <c r="B36" s="14">
        <v>11330992914.170002</v>
      </c>
      <c r="C36" s="14">
        <v>10958674250.070004</v>
      </c>
      <c r="D36" s="14">
        <v>979143476.99000001</v>
      </c>
    </row>
    <row r="37" spans="1:4" ht="12" customHeight="1" x14ac:dyDescent="0.2">
      <c r="A37" s="18" t="s">
        <v>102</v>
      </c>
      <c r="B37" s="13">
        <v>1899622.93</v>
      </c>
      <c r="C37" s="13">
        <v>1557687.2999999998</v>
      </c>
      <c r="D37" s="13">
        <v>219065.77000000002</v>
      </c>
    </row>
    <row r="38" spans="1:4" ht="12" customHeight="1" x14ac:dyDescent="0.2">
      <c r="A38" s="18" t="s">
        <v>118</v>
      </c>
      <c r="B38" s="13">
        <v>507277223.51999998</v>
      </c>
      <c r="C38" s="13">
        <v>363724006.93999994</v>
      </c>
      <c r="D38" s="13">
        <v>80638985.199999988</v>
      </c>
    </row>
    <row r="39" spans="1:4" ht="12" customHeight="1" x14ac:dyDescent="0.2">
      <c r="A39" s="16" t="s">
        <v>83</v>
      </c>
      <c r="B39" s="14">
        <v>233115515.39999998</v>
      </c>
      <c r="C39" s="14">
        <v>190114581.11999997</v>
      </c>
      <c r="D39" s="14">
        <v>38041994.739999995</v>
      </c>
    </row>
    <row r="40" spans="1:4" ht="12" customHeight="1" x14ac:dyDescent="0.2">
      <c r="A40" s="16" t="s">
        <v>84</v>
      </c>
      <c r="B40" s="14">
        <v>166860</v>
      </c>
      <c r="C40" s="14">
        <v>166860</v>
      </c>
      <c r="D40" s="14">
        <v>0</v>
      </c>
    </row>
    <row r="41" spans="1:4" ht="12" customHeight="1" x14ac:dyDescent="0.2">
      <c r="A41" s="18" t="s">
        <v>103</v>
      </c>
      <c r="B41" s="13">
        <v>58185197.380000003</v>
      </c>
      <c r="C41" s="13">
        <v>41445375.090000004</v>
      </c>
      <c r="D41" s="13">
        <v>12376487.160000002</v>
      </c>
    </row>
    <row r="42" spans="1:4" ht="12" customHeight="1" x14ac:dyDescent="0.2">
      <c r="A42" s="18" t="s">
        <v>104</v>
      </c>
      <c r="B42" s="13">
        <v>371606.75999999995</v>
      </c>
      <c r="C42" s="13">
        <v>322027.15999999997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617761897.51999986</v>
      </c>
      <c r="C48" s="12">
        <v>617711895.84000003</v>
      </c>
      <c r="D48" s="12">
        <v>0</v>
      </c>
    </row>
    <row r="49" spans="1:4" ht="12" customHeight="1" x14ac:dyDescent="0.2">
      <c r="A49" s="18" t="s">
        <v>105</v>
      </c>
      <c r="B49" s="13">
        <v>599615286.90999985</v>
      </c>
      <c r="C49" s="13">
        <v>599615285.23000002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9446157.1500000004</v>
      </c>
      <c r="C52" s="12">
        <v>4223805.1499999994</v>
      </c>
      <c r="D52" s="12">
        <v>3273682.2700000005</v>
      </c>
    </row>
    <row r="53" spans="1:4" ht="12" customHeight="1" x14ac:dyDescent="0.2">
      <c r="A53" s="18" t="s">
        <v>107</v>
      </c>
      <c r="B53" s="13">
        <v>8393530.3900000006</v>
      </c>
      <c r="C53" s="13">
        <v>3199239.8999999994</v>
      </c>
      <c r="D53" s="13">
        <v>2432551.35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23756830.150000002</v>
      </c>
      <c r="C55" s="12">
        <v>22936820.809999995</v>
      </c>
      <c r="D55" s="12">
        <v>6346831.4000000004</v>
      </c>
    </row>
    <row r="56" spans="1:4" ht="12" customHeight="1" x14ac:dyDescent="0.2">
      <c r="A56" s="18" t="s">
        <v>109</v>
      </c>
      <c r="B56" s="13">
        <v>19051987.68</v>
      </c>
      <c r="C56" s="13">
        <v>18233559.079999998</v>
      </c>
      <c r="D56" s="13">
        <v>6345673.9800000004</v>
      </c>
    </row>
    <row r="57" spans="1:4" ht="12" customHeight="1" x14ac:dyDescent="0.2">
      <c r="A57" s="18" t="s">
        <v>110</v>
      </c>
      <c r="B57" s="13">
        <v>4672587.05</v>
      </c>
      <c r="C57" s="13">
        <v>4671930.1500000004</v>
      </c>
      <c r="D57" s="13">
        <v>1157.42</v>
      </c>
    </row>
    <row r="58" spans="1:4" ht="12" customHeight="1" x14ac:dyDescent="0.2">
      <c r="A58" s="17" t="s">
        <v>126</v>
      </c>
      <c r="B58" s="12">
        <v>636406701.6099999</v>
      </c>
      <c r="C58" s="12">
        <v>440293167.16999996</v>
      </c>
      <c r="D58" s="12">
        <v>129336604.41000003</v>
      </c>
    </row>
    <row r="59" spans="1:4" ht="12" customHeight="1" x14ac:dyDescent="0.2">
      <c r="A59" s="17" t="s">
        <v>125</v>
      </c>
      <c r="B59" s="12">
        <v>146485451.36000001</v>
      </c>
      <c r="C59" s="12">
        <v>93883817.340000004</v>
      </c>
      <c r="D59" s="12">
        <v>13969116.93</v>
      </c>
    </row>
    <row r="60" spans="1:4" ht="12" customHeight="1" x14ac:dyDescent="0.2">
      <c r="A60" s="18" t="s">
        <v>51</v>
      </c>
      <c r="B60" s="13">
        <v>117462975.40000001</v>
      </c>
      <c r="C60" s="13">
        <v>83282835.230000004</v>
      </c>
      <c r="D60" s="13">
        <v>8162224.1100000003</v>
      </c>
    </row>
    <row r="61" spans="1:4" ht="12" customHeight="1" x14ac:dyDescent="0.2">
      <c r="A61" s="18" t="s">
        <v>52</v>
      </c>
      <c r="B61" s="13">
        <v>5000000</v>
      </c>
      <c r="C61" s="13">
        <v>400047.03</v>
      </c>
      <c r="D61" s="13">
        <v>0</v>
      </c>
    </row>
    <row r="62" spans="1:4" ht="12" customHeight="1" x14ac:dyDescent="0.2">
      <c r="A62" s="18" t="s">
        <v>70</v>
      </c>
      <c r="B62" s="13">
        <v>24022475.960000001</v>
      </c>
      <c r="C62" s="13">
        <v>10200935.079999998</v>
      </c>
      <c r="D62" s="13">
        <v>5806892.8200000003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489921250.24999994</v>
      </c>
      <c r="C64" s="12">
        <v>346409349.82999998</v>
      </c>
      <c r="D64" s="12">
        <v>115208657.48000002</v>
      </c>
    </row>
    <row r="65" spans="1:4" ht="12" customHeight="1" x14ac:dyDescent="0.2">
      <c r="A65" s="22" t="s">
        <v>111</v>
      </c>
      <c r="B65" s="13">
        <v>33435703.350000001</v>
      </c>
      <c r="C65" s="13">
        <v>18519639.41</v>
      </c>
      <c r="D65" s="13">
        <v>7681729.8799999999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106363649.66999997</v>
      </c>
      <c r="C67" s="13">
        <v>66727694.049999997</v>
      </c>
      <c r="D67" s="13">
        <v>38649599.689999998</v>
      </c>
    </row>
    <row r="68" spans="1:4" ht="12" customHeight="1" x14ac:dyDescent="0.2">
      <c r="A68" s="18" t="s">
        <v>55</v>
      </c>
      <c r="B68" s="13">
        <v>57167381.989999995</v>
      </c>
      <c r="C68" s="13">
        <v>48037012.179999992</v>
      </c>
      <c r="D68" s="13">
        <v>7954805.9299999997</v>
      </c>
    </row>
    <row r="69" spans="1:4" ht="12" customHeight="1" x14ac:dyDescent="0.2">
      <c r="A69" s="21" t="s">
        <v>119</v>
      </c>
      <c r="B69" s="13">
        <v>161045507.07999998</v>
      </c>
      <c r="C69" s="13">
        <v>114161488.45</v>
      </c>
      <c r="D69" s="13">
        <v>31775029.509999998</v>
      </c>
    </row>
    <row r="70" spans="1:4" ht="12" customHeight="1" x14ac:dyDescent="0.2">
      <c r="A70" s="16" t="s">
        <v>82</v>
      </c>
      <c r="B70" s="14">
        <v>117992337.57999998</v>
      </c>
      <c r="C70" s="14">
        <v>92695904.510000005</v>
      </c>
      <c r="D70" s="14">
        <v>20490166.57</v>
      </c>
    </row>
    <row r="71" spans="1:4" ht="12" customHeight="1" x14ac:dyDescent="0.2">
      <c r="A71" s="22" t="s">
        <v>113</v>
      </c>
      <c r="B71" s="13">
        <v>723083.49</v>
      </c>
      <c r="C71" s="13">
        <v>311992.89</v>
      </c>
      <c r="D71" s="13">
        <v>118182.25</v>
      </c>
    </row>
    <row r="72" spans="1:4" ht="12" customHeight="1" x14ac:dyDescent="0.2">
      <c r="A72" s="22" t="s">
        <v>120</v>
      </c>
      <c r="B72" s="13">
        <v>130430770.08000001</v>
      </c>
      <c r="C72" s="13">
        <v>98044051.659999996</v>
      </c>
      <c r="D72" s="13">
        <v>27871532.850000001</v>
      </c>
    </row>
    <row r="73" spans="1:4" ht="12" customHeight="1" x14ac:dyDescent="0.2">
      <c r="A73" s="16" t="s">
        <v>89</v>
      </c>
      <c r="B73" s="14">
        <v>101980379.76000001</v>
      </c>
      <c r="C73" s="14">
        <v>70443801.170000002</v>
      </c>
      <c r="D73" s="14">
        <v>16280922.930000002</v>
      </c>
    </row>
    <row r="74" spans="1:4" ht="12" customHeight="1" x14ac:dyDescent="0.2">
      <c r="A74" s="16" t="s">
        <v>56</v>
      </c>
      <c r="B74" s="14">
        <v>4328117.71</v>
      </c>
      <c r="C74" s="14">
        <v>4328117.71</v>
      </c>
      <c r="D74" s="14">
        <v>0</v>
      </c>
    </row>
    <row r="75" spans="1:4" ht="12" customHeight="1" x14ac:dyDescent="0.2">
      <c r="A75" s="22" t="s">
        <v>114</v>
      </c>
      <c r="B75" s="13">
        <v>755154.59000000008</v>
      </c>
      <c r="C75" s="13">
        <v>607471.18999999994</v>
      </c>
      <c r="D75" s="13">
        <v>1157777.3700000001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158830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3169600.1</v>
      </c>
      <c r="C79" s="12">
        <v>3119600.1</v>
      </c>
      <c r="D79" s="12">
        <v>200000</v>
      </c>
    </row>
    <row r="80" spans="1:4" ht="12" customHeight="1" x14ac:dyDescent="0.2">
      <c r="A80" s="17" t="s">
        <v>90</v>
      </c>
      <c r="B80" s="12">
        <v>50000</v>
      </c>
      <c r="C80" s="12">
        <v>0</v>
      </c>
      <c r="D80" s="12">
        <v>200000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50000</v>
      </c>
      <c r="C84" s="13">
        <v>0</v>
      </c>
      <c r="D84" s="13">
        <v>200000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3119600.1</v>
      </c>
      <c r="C88" s="12">
        <v>3119600.1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119600.1</v>
      </c>
      <c r="C90" s="13">
        <v>119600.1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3000000</v>
      </c>
      <c r="C93" s="13">
        <v>3000000</v>
      </c>
      <c r="D93" s="13">
        <v>0</v>
      </c>
    </row>
    <row r="94" spans="1:4" ht="12" customHeight="1" x14ac:dyDescent="0.2">
      <c r="A94" s="16" t="s">
        <v>99</v>
      </c>
      <c r="B94" s="14">
        <v>3000000</v>
      </c>
      <c r="C94" s="14">
        <v>3000000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371933899.14999998</v>
      </c>
      <c r="C98" s="12">
        <v>371933899.14999998</v>
      </c>
      <c r="D98" s="12">
        <v>0</v>
      </c>
    </row>
    <row r="99" spans="1:4" ht="12" customHeight="1" x14ac:dyDescent="0.2">
      <c r="A99" s="17" t="s">
        <v>62</v>
      </c>
      <c r="B99" s="12">
        <v>46890775.339999996</v>
      </c>
      <c r="C99" s="12">
        <v>46890775.339999996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325043123.81</v>
      </c>
      <c r="C101" s="12">
        <v>325043123.81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3311996821.71</v>
      </c>
      <c r="C105" s="12">
        <v>2818052430.7000003</v>
      </c>
      <c r="D105" s="12">
        <v>440768796.68999994</v>
      </c>
    </row>
    <row r="106" spans="1:4" ht="12" customHeight="1" x14ac:dyDescent="0.2">
      <c r="A106" s="17" t="s">
        <v>68</v>
      </c>
      <c r="B106" s="12">
        <v>3299773077.3400002</v>
      </c>
      <c r="C106" s="12">
        <v>2807147831.3900003</v>
      </c>
      <c r="D106" s="12">
        <v>438272114.72999996</v>
      </c>
    </row>
    <row r="107" spans="1:4" ht="12" customHeight="1" x14ac:dyDescent="0.2">
      <c r="A107" s="17" t="s">
        <v>69</v>
      </c>
      <c r="B107" s="12">
        <v>12223744.370000001</v>
      </c>
      <c r="C107" s="12">
        <v>10904599.310000001</v>
      </c>
      <c r="D107" s="12">
        <v>2496681.96</v>
      </c>
    </row>
    <row r="108" spans="1:4" ht="12" customHeight="1" x14ac:dyDescent="0.2">
      <c r="A108" s="20" t="s">
        <v>10</v>
      </c>
      <c r="B108" s="12">
        <v>19972690411.150002</v>
      </c>
      <c r="C108" s="12">
        <v>17990452417.030003</v>
      </c>
      <c r="D108" s="12">
        <v>2228405348.52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2" width="12.5703125" style="9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21</v>
      </c>
      <c r="B7" s="35"/>
      <c r="C7" s="35"/>
      <c r="D7" s="35"/>
    </row>
    <row r="9" spans="1:4" x14ac:dyDescent="0.2">
      <c r="A9" s="17" t="s">
        <v>123</v>
      </c>
      <c r="B9" s="12">
        <v>3318943378.4400001</v>
      </c>
      <c r="C9" s="12">
        <v>2808501090.8000007</v>
      </c>
      <c r="D9" s="12">
        <v>547385484.66000021</v>
      </c>
    </row>
    <row r="10" spans="1:4" x14ac:dyDescent="0.2">
      <c r="A10" s="17" t="s">
        <v>6</v>
      </c>
      <c r="B10" s="12">
        <v>65223543.470000006</v>
      </c>
      <c r="C10" s="12">
        <v>61053184.88000001</v>
      </c>
      <c r="D10" s="12">
        <v>1545468.88</v>
      </c>
    </row>
    <row r="11" spans="1:4" x14ac:dyDescent="0.2">
      <c r="A11" s="18" t="s">
        <v>7</v>
      </c>
      <c r="B11" s="13">
        <v>50882960.330000013</v>
      </c>
      <c r="C11" s="13">
        <v>47888324.780000009</v>
      </c>
      <c r="D11" s="13">
        <v>1257288.96</v>
      </c>
    </row>
    <row r="12" spans="1:4" x14ac:dyDescent="0.2">
      <c r="A12" s="18" t="s">
        <v>35</v>
      </c>
      <c r="B12" s="13">
        <v>13939015.349999998</v>
      </c>
      <c r="C12" s="13">
        <v>13146953.399999999</v>
      </c>
      <c r="D12" s="13">
        <v>270175.27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401567.79</v>
      </c>
      <c r="C14" s="13">
        <v>17906.7</v>
      </c>
      <c r="D14" s="13">
        <v>18004.650000000001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390818804.42000002</v>
      </c>
      <c r="C16" s="12">
        <v>134394738.95999998</v>
      </c>
      <c r="D16" s="12">
        <v>66073726.019999988</v>
      </c>
    </row>
    <row r="17" spans="1:4" x14ac:dyDescent="0.2">
      <c r="A17" s="18" t="s">
        <v>36</v>
      </c>
      <c r="B17" s="13">
        <v>1340138.2000000002</v>
      </c>
      <c r="C17" s="13">
        <v>550746.53</v>
      </c>
      <c r="D17" s="13">
        <v>614332.84999999986</v>
      </c>
    </row>
    <row r="18" spans="1:4" x14ac:dyDescent="0.2">
      <c r="A18" s="18" t="s">
        <v>72</v>
      </c>
      <c r="B18" s="13">
        <v>389478666.22000003</v>
      </c>
      <c r="C18" s="13">
        <v>133843992.42999998</v>
      </c>
      <c r="D18" s="13">
        <v>65459393.169999987</v>
      </c>
    </row>
    <row r="19" spans="1:4" ht="12" customHeight="1" x14ac:dyDescent="0.2">
      <c r="A19" s="18" t="s">
        <v>73</v>
      </c>
      <c r="B19" s="13">
        <v>4310258.6499999994</v>
      </c>
      <c r="C19" s="13">
        <v>2951564.75</v>
      </c>
      <c r="D19" s="13">
        <v>1616989.8699999999</v>
      </c>
    </row>
    <row r="20" spans="1:4" x14ac:dyDescent="0.2">
      <c r="A20" s="18" t="s">
        <v>37</v>
      </c>
      <c r="B20" s="13">
        <v>3044152.66</v>
      </c>
      <c r="C20" s="13">
        <v>2463066.52</v>
      </c>
      <c r="D20" s="13">
        <v>847899.96000000008</v>
      </c>
    </row>
    <row r="21" spans="1:4" x14ac:dyDescent="0.2">
      <c r="A21" s="18" t="s">
        <v>38</v>
      </c>
      <c r="B21" s="13">
        <v>3102752.11</v>
      </c>
      <c r="C21" s="13">
        <v>1609378.45</v>
      </c>
      <c r="D21" s="13">
        <v>713411.31</v>
      </c>
    </row>
    <row r="22" spans="1:4" x14ac:dyDescent="0.2">
      <c r="A22" s="18" t="s">
        <v>39</v>
      </c>
      <c r="B22" s="13">
        <v>1684972.19</v>
      </c>
      <c r="C22" s="13">
        <v>816571.57</v>
      </c>
      <c r="D22" s="13">
        <v>494930.39999999997</v>
      </c>
    </row>
    <row r="23" spans="1:4" x14ac:dyDescent="0.2">
      <c r="A23" s="18" t="s">
        <v>40</v>
      </c>
      <c r="B23" s="13">
        <v>149760938.91999999</v>
      </c>
      <c r="C23" s="13">
        <v>106996654.20999999</v>
      </c>
      <c r="D23" s="13">
        <v>48674074.509999998</v>
      </c>
    </row>
    <row r="24" spans="1:4" x14ac:dyDescent="0.2">
      <c r="A24" s="18" t="s">
        <v>41</v>
      </c>
      <c r="B24" s="13">
        <v>178047457.67000002</v>
      </c>
      <c r="C24" s="13">
        <v>1283341.75</v>
      </c>
      <c r="D24" s="13">
        <v>254246.19</v>
      </c>
    </row>
    <row r="25" spans="1:4" x14ac:dyDescent="0.2">
      <c r="A25" s="17" t="s">
        <v>78</v>
      </c>
      <c r="B25" s="12">
        <v>4617972.5100000007</v>
      </c>
      <c r="C25" s="12">
        <v>4384221.4800000004</v>
      </c>
      <c r="D25" s="12">
        <v>136263.13999999998</v>
      </c>
    </row>
    <row r="26" spans="1:4" x14ac:dyDescent="0.2">
      <c r="A26" s="18" t="s">
        <v>101</v>
      </c>
      <c r="B26" s="13">
        <v>4123949.4900000012</v>
      </c>
      <c r="C26" s="13">
        <v>3891545.9600000009</v>
      </c>
      <c r="D26" s="13">
        <v>106609.56999999999</v>
      </c>
    </row>
    <row r="27" spans="1:4" x14ac:dyDescent="0.2">
      <c r="A27" s="18" t="s">
        <v>42</v>
      </c>
      <c r="B27" s="13">
        <v>418338.22</v>
      </c>
      <c r="C27" s="13">
        <v>417918.22</v>
      </c>
      <c r="D27" s="13">
        <v>20019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31544.76</v>
      </c>
      <c r="C29" s="13">
        <v>31544.76</v>
      </c>
      <c r="D29" s="13">
        <v>5404.3</v>
      </c>
    </row>
    <row r="30" spans="1:4" x14ac:dyDescent="0.2">
      <c r="A30" s="17" t="s">
        <v>79</v>
      </c>
      <c r="B30" s="12">
        <v>2797240020.0999999</v>
      </c>
      <c r="C30" s="12">
        <v>2552273318.8400002</v>
      </c>
      <c r="D30" s="12">
        <v>475321933.50000018</v>
      </c>
    </row>
    <row r="31" spans="1:4" ht="12" customHeight="1" x14ac:dyDescent="0.2">
      <c r="A31" s="18" t="s">
        <v>80</v>
      </c>
      <c r="B31" s="13">
        <v>29732098.200000003</v>
      </c>
      <c r="C31" s="13">
        <v>6759325.0999999996</v>
      </c>
      <c r="D31" s="13">
        <v>5357611.87</v>
      </c>
    </row>
    <row r="32" spans="1:4" ht="12" customHeight="1" x14ac:dyDescent="0.2">
      <c r="A32" s="18" t="s">
        <v>124</v>
      </c>
      <c r="B32" s="13">
        <v>170118.47</v>
      </c>
      <c r="C32" s="13">
        <v>40095.26</v>
      </c>
      <c r="D32" s="13">
        <v>592144.48</v>
      </c>
    </row>
    <row r="33" spans="1:4" ht="12" customHeight="1" x14ac:dyDescent="0.2">
      <c r="A33" s="18" t="s">
        <v>43</v>
      </c>
      <c r="B33" s="13">
        <v>68946167.960000008</v>
      </c>
      <c r="C33" s="13">
        <v>60584135.360000014</v>
      </c>
      <c r="D33" s="13">
        <v>8070397.2300000014</v>
      </c>
    </row>
    <row r="34" spans="1:4" ht="12" customHeight="1" x14ac:dyDescent="0.2">
      <c r="A34" s="18" t="s">
        <v>44</v>
      </c>
      <c r="B34" s="13">
        <v>4289350</v>
      </c>
      <c r="C34" s="13">
        <v>237915</v>
      </c>
      <c r="D34" s="13">
        <v>2193711.2000000002</v>
      </c>
    </row>
    <row r="35" spans="1:4" ht="12" customHeight="1" x14ac:dyDescent="0.2">
      <c r="A35" s="18" t="s">
        <v>81</v>
      </c>
      <c r="B35" s="13">
        <v>2628532868.6600003</v>
      </c>
      <c r="C35" s="13">
        <v>2436442895.52</v>
      </c>
      <c r="D35" s="13">
        <v>445279100.32000011</v>
      </c>
    </row>
    <row r="36" spans="1:4" ht="12" customHeight="1" x14ac:dyDescent="0.2">
      <c r="A36" s="16" t="s">
        <v>82</v>
      </c>
      <c r="B36" s="14">
        <v>2548609882.6100001</v>
      </c>
      <c r="C36" s="14">
        <v>2361353325.5</v>
      </c>
      <c r="D36" s="14">
        <v>430163605.79000008</v>
      </c>
    </row>
    <row r="37" spans="1:4" ht="12" customHeight="1" x14ac:dyDescent="0.2">
      <c r="A37" s="18" t="s">
        <v>102</v>
      </c>
      <c r="B37" s="13">
        <v>12016258.309999999</v>
      </c>
      <c r="C37" s="13">
        <v>9419447.8499999996</v>
      </c>
      <c r="D37" s="13">
        <v>6194531.7300000004</v>
      </c>
    </row>
    <row r="38" spans="1:4" ht="12" customHeight="1" x14ac:dyDescent="0.2">
      <c r="A38" s="18" t="s">
        <v>118</v>
      </c>
      <c r="B38" s="13">
        <v>37560981.789999992</v>
      </c>
      <c r="C38" s="13">
        <v>29085808.27</v>
      </c>
      <c r="D38" s="13">
        <v>3008659.9699999997</v>
      </c>
    </row>
    <row r="39" spans="1:4" ht="12" customHeight="1" x14ac:dyDescent="0.2">
      <c r="A39" s="16" t="s">
        <v>83</v>
      </c>
      <c r="B39" s="14">
        <v>4294326.3</v>
      </c>
      <c r="C39" s="14">
        <v>3727615.0900000003</v>
      </c>
      <c r="D39" s="14">
        <v>304662.99</v>
      </c>
    </row>
    <row r="40" spans="1:4" ht="12" customHeight="1" x14ac:dyDescent="0.2">
      <c r="A40" s="16" t="s">
        <v>84</v>
      </c>
      <c r="B40" s="14">
        <v>828000</v>
      </c>
      <c r="C40" s="14">
        <v>828000</v>
      </c>
      <c r="D40" s="14">
        <v>750000</v>
      </c>
    </row>
    <row r="41" spans="1:4" ht="12" customHeight="1" x14ac:dyDescent="0.2">
      <c r="A41" s="18" t="s">
        <v>103</v>
      </c>
      <c r="B41" s="13">
        <v>15609554.92</v>
      </c>
      <c r="C41" s="13">
        <v>9394696.2799999993</v>
      </c>
      <c r="D41" s="13">
        <v>4621984.4099999992</v>
      </c>
    </row>
    <row r="42" spans="1:4" ht="12" customHeight="1" x14ac:dyDescent="0.2">
      <c r="A42" s="18" t="s">
        <v>104</v>
      </c>
      <c r="B42" s="13">
        <v>378171.56</v>
      </c>
      <c r="C42" s="13">
        <v>306901.76000000001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50872744.509999998</v>
      </c>
      <c r="C48" s="12">
        <v>50872744.509999998</v>
      </c>
      <c r="D48" s="12">
        <v>10197.49</v>
      </c>
    </row>
    <row r="49" spans="1:4" ht="12" customHeight="1" x14ac:dyDescent="0.2">
      <c r="A49" s="18" t="s">
        <v>105</v>
      </c>
      <c r="B49" s="13">
        <v>5905346.0199999996</v>
      </c>
      <c r="C49" s="13">
        <v>5905346.0199999996</v>
      </c>
      <c r="D49" s="13">
        <v>10197.49</v>
      </c>
    </row>
    <row r="50" spans="1:4" ht="12" customHeight="1" x14ac:dyDescent="0.2">
      <c r="A50" s="18" t="s">
        <v>106</v>
      </c>
      <c r="B50" s="13">
        <v>24832220.25</v>
      </c>
      <c r="C50" s="13">
        <v>24832220.25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4429095.3499999996</v>
      </c>
      <c r="C52" s="12">
        <v>590208.04</v>
      </c>
      <c r="D52" s="12">
        <v>621724.17000000004</v>
      </c>
    </row>
    <row r="53" spans="1:4" ht="12" customHeight="1" x14ac:dyDescent="0.2">
      <c r="A53" s="18" t="s">
        <v>107</v>
      </c>
      <c r="B53" s="13">
        <v>3980680.5700000003</v>
      </c>
      <c r="C53" s="13">
        <v>306689.89</v>
      </c>
      <c r="D53" s="13">
        <v>617551.06000000006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5741198.0799999991</v>
      </c>
      <c r="C55" s="12">
        <v>4932674.09</v>
      </c>
      <c r="D55" s="12">
        <v>3676171.4600000004</v>
      </c>
    </row>
    <row r="56" spans="1:4" ht="12" customHeight="1" x14ac:dyDescent="0.2">
      <c r="A56" s="18" t="s">
        <v>109</v>
      </c>
      <c r="B56" s="13">
        <v>4595270.57</v>
      </c>
      <c r="C56" s="13">
        <v>4164506.93</v>
      </c>
      <c r="D56" s="13">
        <v>3669139.49</v>
      </c>
    </row>
    <row r="57" spans="1:4" ht="12" customHeight="1" x14ac:dyDescent="0.2">
      <c r="A57" s="18" t="s">
        <v>110</v>
      </c>
      <c r="B57" s="13">
        <v>1114676.3899999999</v>
      </c>
      <c r="C57" s="13">
        <v>736916.04</v>
      </c>
      <c r="D57" s="13">
        <v>0</v>
      </c>
    </row>
    <row r="58" spans="1:4" ht="12" customHeight="1" x14ac:dyDescent="0.2">
      <c r="A58" s="17" t="s">
        <v>126</v>
      </c>
      <c r="B58" s="12">
        <v>228957486.09</v>
      </c>
      <c r="C58" s="12">
        <v>127262211.34</v>
      </c>
      <c r="D58" s="12">
        <v>115349124.13000001</v>
      </c>
    </row>
    <row r="59" spans="1:4" ht="12" customHeight="1" x14ac:dyDescent="0.2">
      <c r="A59" s="17" t="s">
        <v>125</v>
      </c>
      <c r="B59" s="12">
        <v>14786187.68</v>
      </c>
      <c r="C59" s="12">
        <v>7537002.0899999999</v>
      </c>
      <c r="D59" s="12">
        <v>5526437.1899999995</v>
      </c>
    </row>
    <row r="60" spans="1:4" ht="12" customHeight="1" x14ac:dyDescent="0.2">
      <c r="A60" s="18" t="s">
        <v>51</v>
      </c>
      <c r="B60" s="13">
        <v>8800844.8499999996</v>
      </c>
      <c r="C60" s="13">
        <v>6302305.0499999998</v>
      </c>
      <c r="D60" s="13">
        <v>3436192.0799999991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5985342.8300000001</v>
      </c>
      <c r="C62" s="13">
        <v>1234697.0399999998</v>
      </c>
      <c r="D62" s="13">
        <v>2090245.1100000003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178302757.30000001</v>
      </c>
      <c r="C64" s="12">
        <v>88184346.109999999</v>
      </c>
      <c r="D64" s="12">
        <v>87069524.570000008</v>
      </c>
    </row>
    <row r="65" spans="1:4" ht="12" customHeight="1" x14ac:dyDescent="0.2">
      <c r="A65" s="22" t="s">
        <v>111</v>
      </c>
      <c r="B65" s="13">
        <v>23326452.510000002</v>
      </c>
      <c r="C65" s="13">
        <v>18307392.310000002</v>
      </c>
      <c r="D65" s="13">
        <v>8016473.129999999</v>
      </c>
    </row>
    <row r="66" spans="1:4" ht="12" customHeight="1" x14ac:dyDescent="0.2">
      <c r="A66" s="22" t="s">
        <v>112</v>
      </c>
      <c r="B66" s="13">
        <v>1504.27</v>
      </c>
      <c r="C66" s="13">
        <v>0</v>
      </c>
      <c r="D66" s="13">
        <v>225390.71000000002</v>
      </c>
    </row>
    <row r="67" spans="1:4" ht="12" customHeight="1" x14ac:dyDescent="0.2">
      <c r="A67" s="18" t="s">
        <v>54</v>
      </c>
      <c r="B67" s="13">
        <v>65235047.020000003</v>
      </c>
      <c r="C67" s="13">
        <v>25287021.560000006</v>
      </c>
      <c r="D67" s="13">
        <v>18498808.080000002</v>
      </c>
    </row>
    <row r="68" spans="1:4" ht="12" customHeight="1" x14ac:dyDescent="0.2">
      <c r="A68" s="18" t="s">
        <v>55</v>
      </c>
      <c r="B68" s="13">
        <v>9468461.1699999999</v>
      </c>
      <c r="C68" s="13">
        <v>5893361.5499999998</v>
      </c>
      <c r="D68" s="13">
        <v>3018375.79</v>
      </c>
    </row>
    <row r="69" spans="1:4" ht="12" customHeight="1" x14ac:dyDescent="0.2">
      <c r="A69" s="21" t="s">
        <v>119</v>
      </c>
      <c r="B69" s="13">
        <v>31708476.779999997</v>
      </c>
      <c r="C69" s="13">
        <v>19013820.010000002</v>
      </c>
      <c r="D69" s="13">
        <v>16835004.520000003</v>
      </c>
    </row>
    <row r="70" spans="1:4" ht="12" customHeight="1" x14ac:dyDescent="0.2">
      <c r="A70" s="16" t="s">
        <v>82</v>
      </c>
      <c r="B70" s="14">
        <v>401491.47000000003</v>
      </c>
      <c r="C70" s="14">
        <v>29200.329999999998</v>
      </c>
      <c r="D70" s="14">
        <v>7583140.620000001</v>
      </c>
    </row>
    <row r="71" spans="1:4" ht="12" customHeight="1" x14ac:dyDescent="0.2">
      <c r="A71" s="22" t="s">
        <v>113</v>
      </c>
      <c r="B71" s="13">
        <v>426245.58</v>
      </c>
      <c r="C71" s="13">
        <v>316227.90999999997</v>
      </c>
      <c r="D71" s="13">
        <v>6543.7</v>
      </c>
    </row>
    <row r="72" spans="1:4" ht="12" customHeight="1" x14ac:dyDescent="0.2">
      <c r="A72" s="22" t="s">
        <v>120</v>
      </c>
      <c r="B72" s="13">
        <v>42555056.130000003</v>
      </c>
      <c r="C72" s="13">
        <v>15475223.689999999</v>
      </c>
      <c r="D72" s="13">
        <v>38986914.420000002</v>
      </c>
    </row>
    <row r="73" spans="1:4" ht="12" customHeight="1" x14ac:dyDescent="0.2">
      <c r="A73" s="16" t="s">
        <v>89</v>
      </c>
      <c r="B73" s="14">
        <v>8148576.6299999999</v>
      </c>
      <c r="C73" s="14">
        <v>368883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5534442.7799999993</v>
      </c>
      <c r="C75" s="13">
        <v>3844228.02</v>
      </c>
      <c r="D75" s="13">
        <v>1482014.22</v>
      </c>
    </row>
    <row r="76" spans="1:4" ht="12" customHeight="1" x14ac:dyDescent="0.2">
      <c r="A76" s="22" t="s">
        <v>115</v>
      </c>
      <c r="B76" s="13">
        <v>47071.06</v>
      </c>
      <c r="C76" s="13">
        <v>47071.06</v>
      </c>
      <c r="D76" s="13">
        <v>0</v>
      </c>
    </row>
    <row r="77" spans="1:4" ht="12" customHeight="1" x14ac:dyDescent="0.2">
      <c r="A77" s="17" t="s">
        <v>57</v>
      </c>
      <c r="B77" s="12">
        <v>1644741.8900000001</v>
      </c>
      <c r="C77" s="12">
        <v>1233084.1000000001</v>
      </c>
      <c r="D77" s="12">
        <v>14590522.540000003</v>
      </c>
    </row>
    <row r="78" spans="1:4" ht="12" customHeight="1" x14ac:dyDescent="0.2">
      <c r="A78" s="17" t="s">
        <v>58</v>
      </c>
      <c r="B78" s="12">
        <v>34223799.220000006</v>
      </c>
      <c r="C78" s="12">
        <v>30307779.039999999</v>
      </c>
      <c r="D78" s="12">
        <v>8162639.8299999991</v>
      </c>
    </row>
    <row r="79" spans="1:4" ht="12" customHeight="1" x14ac:dyDescent="0.2">
      <c r="A79" s="17" t="s">
        <v>59</v>
      </c>
      <c r="B79" s="12">
        <v>0</v>
      </c>
      <c r="C79" s="12">
        <v>0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68760715.789999992</v>
      </c>
      <c r="C98" s="12">
        <v>68760715.789999992</v>
      </c>
      <c r="D98" s="12">
        <v>99033.42</v>
      </c>
    </row>
    <row r="99" spans="1:4" ht="12" customHeight="1" x14ac:dyDescent="0.2">
      <c r="A99" s="17" t="s">
        <v>62</v>
      </c>
      <c r="B99" s="12">
        <v>11022520</v>
      </c>
      <c r="C99" s="12">
        <v>11022520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9350648.7299999986</v>
      </c>
      <c r="C101" s="12">
        <v>9350648.7299999986</v>
      </c>
      <c r="D101" s="12">
        <v>99033.42</v>
      </c>
    </row>
    <row r="102" spans="1:4" ht="12" customHeight="1" x14ac:dyDescent="0.2">
      <c r="A102" s="17" t="s">
        <v>65</v>
      </c>
      <c r="B102" s="12">
        <v>48387547.060000002</v>
      </c>
      <c r="C102" s="12">
        <v>48387547.060000002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383552368.25</v>
      </c>
      <c r="C105" s="12">
        <v>49770056.590000004</v>
      </c>
      <c r="D105" s="12">
        <v>417902152.46999997</v>
      </c>
    </row>
    <row r="106" spans="1:4" ht="12" customHeight="1" x14ac:dyDescent="0.2">
      <c r="A106" s="17" t="s">
        <v>68</v>
      </c>
      <c r="B106" s="12">
        <v>383552368.25</v>
      </c>
      <c r="C106" s="12">
        <v>49770056.590000004</v>
      </c>
      <c r="D106" s="12">
        <v>417902152.46999997</v>
      </c>
    </row>
    <row r="107" spans="1:4" ht="12" customHeight="1" x14ac:dyDescent="0.2">
      <c r="A107" s="17" t="s">
        <v>69</v>
      </c>
      <c r="B107" s="12">
        <v>0</v>
      </c>
      <c r="C107" s="12">
        <v>0</v>
      </c>
      <c r="D107" s="12">
        <v>0</v>
      </c>
    </row>
    <row r="108" spans="1:4" ht="12" customHeight="1" x14ac:dyDescent="0.2">
      <c r="A108" s="20" t="s">
        <v>10</v>
      </c>
      <c r="B108" s="12">
        <v>4000213948.5700002</v>
      </c>
      <c r="C108" s="12">
        <v>3054294074.5200009</v>
      </c>
      <c r="D108" s="12">
        <v>1080735794.6800001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22</v>
      </c>
      <c r="B7" s="35"/>
      <c r="C7" s="35"/>
      <c r="D7" s="35"/>
    </row>
    <row r="9" spans="1:4" x14ac:dyDescent="0.2">
      <c r="A9" s="17" t="s">
        <v>123</v>
      </c>
      <c r="B9" s="12">
        <v>909091958.08999991</v>
      </c>
      <c r="C9" s="12">
        <v>268924207.25</v>
      </c>
      <c r="D9" s="12">
        <v>617428295.53999984</v>
      </c>
    </row>
    <row r="10" spans="1:4" x14ac:dyDescent="0.2">
      <c r="A10" s="17" t="s">
        <v>6</v>
      </c>
      <c r="B10" s="12">
        <v>28483977.32</v>
      </c>
      <c r="C10" s="12">
        <v>27304118.210000005</v>
      </c>
      <c r="D10" s="12">
        <v>540853.07000000007</v>
      </c>
    </row>
    <row r="11" spans="1:4" x14ac:dyDescent="0.2">
      <c r="A11" s="18" t="s">
        <v>7</v>
      </c>
      <c r="B11" s="13">
        <v>21527449.859999999</v>
      </c>
      <c r="C11" s="13">
        <v>20473307.610000003</v>
      </c>
      <c r="D11" s="13">
        <v>292992.30000000005</v>
      </c>
    </row>
    <row r="12" spans="1:4" x14ac:dyDescent="0.2">
      <c r="A12" s="18" t="s">
        <v>35</v>
      </c>
      <c r="B12" s="13">
        <v>5904424.4700000007</v>
      </c>
      <c r="C12" s="13">
        <v>5787335.54</v>
      </c>
      <c r="D12" s="13">
        <v>169344</v>
      </c>
    </row>
    <row r="13" spans="1:4" x14ac:dyDescent="0.2">
      <c r="A13" s="18" t="s">
        <v>8</v>
      </c>
      <c r="B13" s="13">
        <v>855502.62</v>
      </c>
      <c r="C13" s="13">
        <v>849874.69</v>
      </c>
      <c r="D13" s="13">
        <v>0</v>
      </c>
    </row>
    <row r="14" spans="1:4" x14ac:dyDescent="0.2">
      <c r="A14" s="18" t="s">
        <v>74</v>
      </c>
      <c r="B14" s="13">
        <v>196600.37</v>
      </c>
      <c r="C14" s="13">
        <v>193600.37</v>
      </c>
      <c r="D14" s="23">
        <v>78516.76999999999</v>
      </c>
    </row>
    <row r="15" spans="1:4" x14ac:dyDescent="0.2">
      <c r="A15" s="19" t="s">
        <v>75</v>
      </c>
      <c r="B15" s="14">
        <v>785502.62</v>
      </c>
      <c r="C15" s="14">
        <v>776056.2</v>
      </c>
      <c r="D15" s="24">
        <v>0</v>
      </c>
    </row>
    <row r="16" spans="1:4" x14ac:dyDescent="0.2">
      <c r="A16" s="17" t="s">
        <v>9</v>
      </c>
      <c r="B16" s="12">
        <v>159218623.64999998</v>
      </c>
      <c r="C16" s="12">
        <v>122635280.91999999</v>
      </c>
      <c r="D16" s="25">
        <v>4715042.2899999991</v>
      </c>
    </row>
    <row r="17" spans="1:4" x14ac:dyDescent="0.2">
      <c r="A17" s="18" t="s">
        <v>36</v>
      </c>
      <c r="B17" s="13">
        <v>578214.91999999993</v>
      </c>
      <c r="C17" s="13">
        <v>461863.37999999995</v>
      </c>
      <c r="D17" s="13">
        <v>77083.81</v>
      </c>
    </row>
    <row r="18" spans="1:4" x14ac:dyDescent="0.2">
      <c r="A18" s="18" t="s">
        <v>72</v>
      </c>
      <c r="B18" s="13">
        <v>158640408.72999999</v>
      </c>
      <c r="C18" s="13">
        <v>122173417.53999999</v>
      </c>
      <c r="D18" s="13">
        <v>4637958.4799999995</v>
      </c>
    </row>
    <row r="19" spans="1:4" ht="12" customHeight="1" x14ac:dyDescent="0.2">
      <c r="A19" s="18" t="s">
        <v>73</v>
      </c>
      <c r="B19" s="13">
        <v>6354870.1099999994</v>
      </c>
      <c r="C19" s="13">
        <v>3168672.82</v>
      </c>
      <c r="D19" s="13">
        <v>815623.99</v>
      </c>
    </row>
    <row r="20" spans="1:4" x14ac:dyDescent="0.2">
      <c r="A20" s="18" t="s">
        <v>37</v>
      </c>
      <c r="B20" s="13">
        <v>535337.64</v>
      </c>
      <c r="C20" s="13">
        <v>477225.11</v>
      </c>
      <c r="D20" s="13">
        <v>9072.0300000000007</v>
      </c>
    </row>
    <row r="21" spans="1:4" x14ac:dyDescent="0.2">
      <c r="A21" s="18" t="s">
        <v>38</v>
      </c>
      <c r="B21" s="13">
        <v>1019768.3</v>
      </c>
      <c r="C21" s="13">
        <v>457523.13</v>
      </c>
      <c r="D21" s="13">
        <v>262146.57999999996</v>
      </c>
    </row>
    <row r="22" spans="1:4" x14ac:dyDescent="0.2">
      <c r="A22" s="18" t="s">
        <v>39</v>
      </c>
      <c r="B22" s="13">
        <v>1717548.08</v>
      </c>
      <c r="C22" s="13">
        <v>585503.96</v>
      </c>
      <c r="D22" s="13">
        <v>436754.41000000003</v>
      </c>
    </row>
    <row r="23" spans="1:4" x14ac:dyDescent="0.2">
      <c r="A23" s="18" t="s">
        <v>40</v>
      </c>
      <c r="B23" s="13">
        <v>41085938.200000003</v>
      </c>
      <c r="C23" s="13">
        <v>40144717.379999995</v>
      </c>
      <c r="D23" s="13">
        <v>38666.67</v>
      </c>
    </row>
    <row r="24" spans="1:4" x14ac:dyDescent="0.2">
      <c r="A24" s="18" t="s">
        <v>41</v>
      </c>
      <c r="B24" s="13">
        <v>88147680.060000002</v>
      </c>
      <c r="C24" s="13">
        <v>63564560.870000005</v>
      </c>
      <c r="D24" s="13">
        <v>84260.2</v>
      </c>
    </row>
    <row r="25" spans="1:4" x14ac:dyDescent="0.2">
      <c r="A25" s="17" t="s">
        <v>78</v>
      </c>
      <c r="B25" s="12">
        <v>2299688.7299999995</v>
      </c>
      <c r="C25" s="12">
        <v>1833824.14</v>
      </c>
      <c r="D25" s="12">
        <v>159949.35</v>
      </c>
    </row>
    <row r="26" spans="1:4" x14ac:dyDescent="0.2">
      <c r="A26" s="18" t="s">
        <v>101</v>
      </c>
      <c r="B26" s="13">
        <v>2264984.9199999995</v>
      </c>
      <c r="C26" s="13">
        <v>1828231.5799999998</v>
      </c>
      <c r="D26" s="13">
        <v>95789.010000000009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686812963.52999997</v>
      </c>
      <c r="C30" s="12">
        <v>85892384.060000002</v>
      </c>
      <c r="D30" s="12">
        <v>610302344.00999975</v>
      </c>
    </row>
    <row r="31" spans="1:4" ht="12" customHeight="1" x14ac:dyDescent="0.2">
      <c r="A31" s="18" t="s">
        <v>80</v>
      </c>
      <c r="B31" s="13">
        <v>641526.08000000007</v>
      </c>
      <c r="C31" s="13">
        <v>431885.38</v>
      </c>
      <c r="D31" s="13">
        <v>168506.27000000002</v>
      </c>
    </row>
    <row r="32" spans="1:4" ht="12" customHeight="1" x14ac:dyDescent="0.2">
      <c r="A32" s="18" t="s">
        <v>124</v>
      </c>
      <c r="B32" s="13">
        <v>919732.87000000011</v>
      </c>
      <c r="C32" s="13">
        <v>688772.44</v>
      </c>
      <c r="D32" s="13">
        <v>0</v>
      </c>
    </row>
    <row r="33" spans="1:4" ht="12" customHeight="1" x14ac:dyDescent="0.2">
      <c r="A33" s="18" t="s">
        <v>43</v>
      </c>
      <c r="B33" s="13">
        <v>10489740.709999999</v>
      </c>
      <c r="C33" s="13">
        <v>4419683.96</v>
      </c>
      <c r="D33" s="13">
        <v>2165406.0099999998</v>
      </c>
    </row>
    <row r="34" spans="1:4" ht="12" customHeight="1" x14ac:dyDescent="0.2">
      <c r="A34" s="18" t="s">
        <v>44</v>
      </c>
      <c r="B34" s="13">
        <v>507800</v>
      </c>
      <c r="C34" s="13">
        <v>7800</v>
      </c>
      <c r="D34" s="13">
        <v>600779.97</v>
      </c>
    </row>
    <row r="35" spans="1:4" ht="12" customHeight="1" x14ac:dyDescent="0.2">
      <c r="A35" s="18" t="s">
        <v>81</v>
      </c>
      <c r="B35" s="13">
        <v>656616189.67999995</v>
      </c>
      <c r="C35" s="13">
        <v>69403324.430000007</v>
      </c>
      <c r="D35" s="13">
        <v>600799531.54999983</v>
      </c>
    </row>
    <row r="36" spans="1:4" ht="12" customHeight="1" x14ac:dyDescent="0.2">
      <c r="A36" s="16" t="s">
        <v>82</v>
      </c>
      <c r="B36" s="14">
        <v>634686796.90999997</v>
      </c>
      <c r="C36" s="14">
        <v>52177908.840000004</v>
      </c>
      <c r="D36" s="14">
        <v>598080430.43999982</v>
      </c>
    </row>
    <row r="37" spans="1:4" ht="12" customHeight="1" x14ac:dyDescent="0.2">
      <c r="A37" s="18" t="s">
        <v>102</v>
      </c>
      <c r="B37" s="13">
        <v>1756271.1700000002</v>
      </c>
      <c r="C37" s="13">
        <v>1156523.8700000001</v>
      </c>
      <c r="D37" s="13">
        <v>513499.65</v>
      </c>
    </row>
    <row r="38" spans="1:4" ht="12" customHeight="1" x14ac:dyDescent="0.2">
      <c r="A38" s="18" t="s">
        <v>118</v>
      </c>
      <c r="B38" s="13">
        <v>4822317.3900000006</v>
      </c>
      <c r="C38" s="13">
        <v>1959078.93</v>
      </c>
      <c r="D38" s="13">
        <v>3460794.5599999996</v>
      </c>
    </row>
    <row r="39" spans="1:4" ht="12" customHeight="1" x14ac:dyDescent="0.2">
      <c r="A39" s="16" t="s">
        <v>83</v>
      </c>
      <c r="B39" s="14">
        <v>60000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1580418.78</v>
      </c>
      <c r="C40" s="14">
        <v>995725.66999999993</v>
      </c>
      <c r="D40" s="14">
        <v>426144.32</v>
      </c>
    </row>
    <row r="41" spans="1:4" ht="12" customHeight="1" x14ac:dyDescent="0.2">
      <c r="A41" s="18" t="s">
        <v>103</v>
      </c>
      <c r="B41" s="13">
        <v>1302093.4100000001</v>
      </c>
      <c r="C41" s="13">
        <v>732104.84</v>
      </c>
      <c r="D41" s="13">
        <v>726145.86</v>
      </c>
    </row>
    <row r="42" spans="1:4" ht="12" customHeight="1" x14ac:dyDescent="0.2">
      <c r="A42" s="18" t="s">
        <v>104</v>
      </c>
      <c r="B42" s="13">
        <v>1037718.0399999999</v>
      </c>
      <c r="C42" s="13">
        <v>887576.75</v>
      </c>
      <c r="D42" s="13">
        <v>36246.18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13274705.9</v>
      </c>
      <c r="C48" s="12">
        <v>13274705.9</v>
      </c>
      <c r="D48" s="12">
        <v>0</v>
      </c>
    </row>
    <row r="49" spans="1:4" ht="12" customHeight="1" x14ac:dyDescent="0.2">
      <c r="A49" s="18" t="s">
        <v>105</v>
      </c>
      <c r="B49" s="13">
        <v>6260921.8400000008</v>
      </c>
      <c r="C49" s="13">
        <v>6260921.8400000008</v>
      </c>
      <c r="D49" s="13">
        <v>0</v>
      </c>
    </row>
    <row r="50" spans="1:4" ht="12" customHeight="1" x14ac:dyDescent="0.2">
      <c r="A50" s="18" t="s">
        <v>106</v>
      </c>
      <c r="B50" s="13">
        <v>7013784.0599999996</v>
      </c>
      <c r="C50" s="13">
        <v>7013784.0599999996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45007.240000000005</v>
      </c>
      <c r="C52" s="12">
        <v>25763.989999999998</v>
      </c>
      <c r="D52" s="12">
        <v>65638.209999999992</v>
      </c>
    </row>
    <row r="53" spans="1:4" ht="12" customHeight="1" x14ac:dyDescent="0.2">
      <c r="A53" s="18" t="s">
        <v>107</v>
      </c>
      <c r="B53" s="13">
        <v>18909.580000000002</v>
      </c>
      <c r="C53" s="13">
        <v>909.57999999999993</v>
      </c>
      <c r="D53" s="13">
        <v>0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18956991.719999999</v>
      </c>
      <c r="C55" s="12">
        <v>17958130.029999997</v>
      </c>
      <c r="D55" s="12">
        <v>1644468.61</v>
      </c>
    </row>
    <row r="56" spans="1:4" ht="12" customHeight="1" x14ac:dyDescent="0.2">
      <c r="A56" s="18" t="s">
        <v>109</v>
      </c>
      <c r="B56" s="13">
        <v>7237538.629999999</v>
      </c>
      <c r="C56" s="13">
        <v>6481472.0099999988</v>
      </c>
      <c r="D56" s="13">
        <v>1450146.52</v>
      </c>
    </row>
    <row r="57" spans="1:4" ht="12" customHeight="1" x14ac:dyDescent="0.2">
      <c r="A57" s="18" t="s">
        <v>110</v>
      </c>
      <c r="B57" s="13">
        <v>259135.65</v>
      </c>
      <c r="C57" s="13">
        <v>259135.65</v>
      </c>
      <c r="D57" s="13">
        <v>0</v>
      </c>
    </row>
    <row r="58" spans="1:4" ht="12" customHeight="1" x14ac:dyDescent="0.2">
      <c r="A58" s="17" t="s">
        <v>126</v>
      </c>
      <c r="B58" s="12">
        <v>169809509.5</v>
      </c>
      <c r="C58" s="12">
        <v>58461572.199999996</v>
      </c>
      <c r="D58" s="12">
        <v>58803578.849999994</v>
      </c>
    </row>
    <row r="59" spans="1:4" ht="12" customHeight="1" x14ac:dyDescent="0.2">
      <c r="A59" s="17" t="s">
        <v>125</v>
      </c>
      <c r="B59" s="12">
        <v>15597711.800000001</v>
      </c>
      <c r="C59" s="12">
        <v>1346445.3299999998</v>
      </c>
      <c r="D59" s="12">
        <v>717170.26</v>
      </c>
    </row>
    <row r="60" spans="1:4" ht="12" customHeight="1" x14ac:dyDescent="0.2">
      <c r="A60" s="18" t="s">
        <v>51</v>
      </c>
      <c r="B60" s="13">
        <v>10355872.91</v>
      </c>
      <c r="C60" s="13">
        <v>970115.44999999984</v>
      </c>
      <c r="D60" s="13">
        <v>150666.72</v>
      </c>
    </row>
    <row r="61" spans="1:4" ht="12" customHeight="1" x14ac:dyDescent="0.2">
      <c r="A61" s="18" t="s">
        <v>52</v>
      </c>
      <c r="B61" s="13">
        <v>2600000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2641838.89</v>
      </c>
      <c r="C62" s="13">
        <v>376329.88</v>
      </c>
      <c r="D62" s="13">
        <v>566503.54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145182895.22999999</v>
      </c>
      <c r="C64" s="12">
        <v>53125730.599999994</v>
      </c>
      <c r="D64" s="12">
        <v>56784937.389999993</v>
      </c>
    </row>
    <row r="65" spans="1:4" ht="12" customHeight="1" x14ac:dyDescent="0.2">
      <c r="A65" s="22" t="s">
        <v>111</v>
      </c>
      <c r="B65" s="13">
        <v>13042078.24</v>
      </c>
      <c r="C65" s="13">
        <v>9760677.3299999982</v>
      </c>
      <c r="D65" s="13">
        <v>9527553.379999999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43013929.390000001</v>
      </c>
      <c r="C67" s="13">
        <v>13625493.000000002</v>
      </c>
      <c r="D67" s="13">
        <v>11416892.809999999</v>
      </c>
    </row>
    <row r="68" spans="1:4" ht="12" customHeight="1" x14ac:dyDescent="0.2">
      <c r="A68" s="18" t="s">
        <v>55</v>
      </c>
      <c r="B68" s="13">
        <v>2089802.24</v>
      </c>
      <c r="C68" s="13">
        <v>43388.22</v>
      </c>
      <c r="D68" s="13">
        <v>3875420.18</v>
      </c>
    </row>
    <row r="69" spans="1:4" ht="12" customHeight="1" x14ac:dyDescent="0.2">
      <c r="A69" s="21" t="s">
        <v>119</v>
      </c>
      <c r="B69" s="13">
        <v>7423588.8000000007</v>
      </c>
      <c r="C69" s="13">
        <v>4175980.28</v>
      </c>
      <c r="D69" s="13">
        <v>17813650.249999996</v>
      </c>
    </row>
    <row r="70" spans="1:4" ht="12" customHeight="1" x14ac:dyDescent="0.2">
      <c r="A70" s="16" t="s">
        <v>82</v>
      </c>
      <c r="B70" s="14">
        <v>1000000</v>
      </c>
      <c r="C70" s="14">
        <v>1000000</v>
      </c>
      <c r="D70" s="14">
        <v>333118.05</v>
      </c>
    </row>
    <row r="71" spans="1:4" ht="12" customHeight="1" x14ac:dyDescent="0.2">
      <c r="A71" s="22" t="s">
        <v>113</v>
      </c>
      <c r="B71" s="13">
        <v>316979.57</v>
      </c>
      <c r="C71" s="13">
        <v>265155.36</v>
      </c>
      <c r="D71" s="13">
        <v>234206.15000000002</v>
      </c>
    </row>
    <row r="72" spans="1:4" ht="12" customHeight="1" x14ac:dyDescent="0.2">
      <c r="A72" s="22" t="s">
        <v>120</v>
      </c>
      <c r="B72" s="13">
        <v>67544499.769999996</v>
      </c>
      <c r="C72" s="13">
        <v>24561288.709999993</v>
      </c>
      <c r="D72" s="13">
        <v>13257390.680000002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4662351.3400000008</v>
      </c>
      <c r="C74" s="14">
        <v>168615.09</v>
      </c>
      <c r="D74" s="14">
        <v>754730.4</v>
      </c>
    </row>
    <row r="75" spans="1:4" ht="12" customHeight="1" x14ac:dyDescent="0.2">
      <c r="A75" s="22" t="s">
        <v>114</v>
      </c>
      <c r="B75" s="13">
        <v>2199350.87</v>
      </c>
      <c r="C75" s="13">
        <v>693747.7</v>
      </c>
      <c r="D75" s="13">
        <v>640086.64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5325713.7799999993</v>
      </c>
      <c r="C77" s="12">
        <v>2873680.6</v>
      </c>
      <c r="D77" s="12">
        <v>784609.78</v>
      </c>
    </row>
    <row r="78" spans="1:4" ht="12" customHeight="1" x14ac:dyDescent="0.2">
      <c r="A78" s="17" t="s">
        <v>58</v>
      </c>
      <c r="B78" s="12">
        <v>3703188.69</v>
      </c>
      <c r="C78" s="12">
        <v>1115715.67</v>
      </c>
      <c r="D78" s="12">
        <v>516861.42000000004</v>
      </c>
    </row>
    <row r="79" spans="1:4" ht="12" customHeight="1" x14ac:dyDescent="0.2">
      <c r="A79" s="17" t="s">
        <v>59</v>
      </c>
      <c r="B79" s="12">
        <v>17333563.16</v>
      </c>
      <c r="C79" s="12">
        <v>17333563.16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17333563.16</v>
      </c>
      <c r="C97" s="12">
        <v>17333563.16</v>
      </c>
      <c r="D97" s="12">
        <v>0</v>
      </c>
    </row>
    <row r="98" spans="1:4" ht="12" customHeight="1" x14ac:dyDescent="0.2">
      <c r="A98" s="17" t="s">
        <v>127</v>
      </c>
      <c r="B98" s="12">
        <v>94759673.300000012</v>
      </c>
      <c r="C98" s="12">
        <v>94759673.300000012</v>
      </c>
      <c r="D98" s="12">
        <v>0</v>
      </c>
    </row>
    <row r="99" spans="1:4" ht="12" customHeight="1" x14ac:dyDescent="0.2">
      <c r="A99" s="17" t="s">
        <v>62</v>
      </c>
      <c r="B99" s="12">
        <v>9182295.1799999997</v>
      </c>
      <c r="C99" s="12">
        <v>9182295.1799999997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85577378.120000005</v>
      </c>
      <c r="C101" s="12">
        <v>85577378.120000005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114869406.71999998</v>
      </c>
      <c r="C105" s="12">
        <v>58236087.950000003</v>
      </c>
      <c r="D105" s="12">
        <v>59991949.899999999</v>
      </c>
    </row>
    <row r="106" spans="1:4" ht="12" customHeight="1" x14ac:dyDescent="0.2">
      <c r="A106" s="17" t="s">
        <v>68</v>
      </c>
      <c r="B106" s="12">
        <v>109364749.85999998</v>
      </c>
      <c r="C106" s="12">
        <v>52881659.900000006</v>
      </c>
      <c r="D106" s="12">
        <v>59942574.920000002</v>
      </c>
    </row>
    <row r="107" spans="1:4" ht="12" customHeight="1" x14ac:dyDescent="0.2">
      <c r="A107" s="17" t="s">
        <v>69</v>
      </c>
      <c r="B107" s="12">
        <v>5504656.8600000003</v>
      </c>
      <c r="C107" s="12">
        <v>5354428.05</v>
      </c>
      <c r="D107" s="12">
        <v>49374.979999999996</v>
      </c>
    </row>
    <row r="108" spans="1:4" ht="12" customHeight="1" x14ac:dyDescent="0.2">
      <c r="A108" s="20" t="s">
        <v>10</v>
      </c>
      <c r="B108" s="12">
        <v>1305864110.77</v>
      </c>
      <c r="C108" s="12">
        <v>497715103.86000001</v>
      </c>
      <c r="D108" s="12">
        <v>736223824.28999984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23</v>
      </c>
      <c r="B7" s="35"/>
      <c r="C7" s="35"/>
      <c r="D7" s="35"/>
    </row>
    <row r="9" spans="1:4" x14ac:dyDescent="0.2">
      <c r="A9" s="17" t="s">
        <v>123</v>
      </c>
      <c r="B9" s="12">
        <v>13817532090.769999</v>
      </c>
      <c r="C9" s="12">
        <v>10695405893.470001</v>
      </c>
      <c r="D9" s="12">
        <v>2461581716.0999994</v>
      </c>
    </row>
    <row r="10" spans="1:4" x14ac:dyDescent="0.2">
      <c r="A10" s="17" t="s">
        <v>6</v>
      </c>
      <c r="B10" s="12">
        <v>220292413.1500001</v>
      </c>
      <c r="C10" s="12">
        <v>212124548.07000005</v>
      </c>
      <c r="D10" s="12">
        <v>5828158.0199999996</v>
      </c>
    </row>
    <row r="11" spans="1:4" x14ac:dyDescent="0.2">
      <c r="A11" s="18" t="s">
        <v>7</v>
      </c>
      <c r="B11" s="13">
        <v>164908298.47000003</v>
      </c>
      <c r="C11" s="13">
        <v>161921551.98000002</v>
      </c>
      <c r="D11" s="13">
        <v>3144265.4099999992</v>
      </c>
    </row>
    <row r="12" spans="1:4" x14ac:dyDescent="0.2">
      <c r="A12" s="18" t="s">
        <v>35</v>
      </c>
      <c r="B12" s="13">
        <v>43921580.500000045</v>
      </c>
      <c r="C12" s="13">
        <v>42814075.830000035</v>
      </c>
      <c r="D12" s="13">
        <v>1212911.28</v>
      </c>
    </row>
    <row r="13" spans="1:4" x14ac:dyDescent="0.2">
      <c r="A13" s="18" t="s">
        <v>8</v>
      </c>
      <c r="B13" s="13">
        <v>6209133.6000000006</v>
      </c>
      <c r="C13" s="13">
        <v>5837475.9199999999</v>
      </c>
      <c r="D13" s="13">
        <v>329239.37</v>
      </c>
    </row>
    <row r="14" spans="1:4" x14ac:dyDescent="0.2">
      <c r="A14" s="18" t="s">
        <v>74</v>
      </c>
      <c r="B14" s="13">
        <v>5253400.580000001</v>
      </c>
      <c r="C14" s="13">
        <v>1551444.3399999999</v>
      </c>
      <c r="D14" s="13">
        <v>1141741.9599999997</v>
      </c>
    </row>
    <row r="15" spans="1:4" x14ac:dyDescent="0.2">
      <c r="A15" s="19" t="s">
        <v>75</v>
      </c>
      <c r="B15" s="14">
        <v>4689133.6000000006</v>
      </c>
      <c r="C15" s="14">
        <v>4673844.0100000007</v>
      </c>
      <c r="D15" s="14">
        <v>26770.41</v>
      </c>
    </row>
    <row r="16" spans="1:4" x14ac:dyDescent="0.2">
      <c r="A16" s="17" t="s">
        <v>9</v>
      </c>
      <c r="B16" s="12">
        <v>1760441877.45</v>
      </c>
      <c r="C16" s="12">
        <v>1483010569.0999999</v>
      </c>
      <c r="D16" s="12">
        <v>192851992.91999996</v>
      </c>
    </row>
    <row r="17" spans="1:4" x14ac:dyDescent="0.2">
      <c r="A17" s="18" t="s">
        <v>36</v>
      </c>
      <c r="B17" s="13">
        <v>2678989.1599999997</v>
      </c>
      <c r="C17" s="13">
        <v>1533920.4700000002</v>
      </c>
      <c r="D17" s="13">
        <v>1531356.1599999999</v>
      </c>
    </row>
    <row r="18" spans="1:4" x14ac:dyDescent="0.2">
      <c r="A18" s="18" t="s">
        <v>72</v>
      </c>
      <c r="B18" s="13">
        <v>1757762888.29</v>
      </c>
      <c r="C18" s="13">
        <v>1481476648.6299999</v>
      </c>
      <c r="D18" s="13">
        <v>191320636.75999996</v>
      </c>
    </row>
    <row r="19" spans="1:4" ht="12" customHeight="1" x14ac:dyDescent="0.2">
      <c r="A19" s="18" t="s">
        <v>73</v>
      </c>
      <c r="B19" s="13">
        <v>6686446.29</v>
      </c>
      <c r="C19" s="13">
        <v>1546889.34</v>
      </c>
      <c r="D19" s="13">
        <v>2405256.7399999998</v>
      </c>
    </row>
    <row r="20" spans="1:4" x14ac:dyDescent="0.2">
      <c r="A20" s="18" t="s">
        <v>37</v>
      </c>
      <c r="B20" s="13">
        <v>8370616.2500000019</v>
      </c>
      <c r="C20" s="13">
        <v>8127837.1000000015</v>
      </c>
      <c r="D20" s="13">
        <v>71405.42</v>
      </c>
    </row>
    <row r="21" spans="1:4" x14ac:dyDescent="0.2">
      <c r="A21" s="18" t="s">
        <v>38</v>
      </c>
      <c r="B21" s="13">
        <v>51362249.760000005</v>
      </c>
      <c r="C21" s="13">
        <v>46651075.850000009</v>
      </c>
      <c r="D21" s="13">
        <v>4843707.88</v>
      </c>
    </row>
    <row r="22" spans="1:4" x14ac:dyDescent="0.2">
      <c r="A22" s="18" t="s">
        <v>39</v>
      </c>
      <c r="B22" s="13">
        <v>23187778.890000001</v>
      </c>
      <c r="C22" s="13">
        <v>11991496.300000001</v>
      </c>
      <c r="D22" s="13">
        <v>7722488.4400000013</v>
      </c>
    </row>
    <row r="23" spans="1:4" x14ac:dyDescent="0.2">
      <c r="A23" s="18" t="s">
        <v>40</v>
      </c>
      <c r="B23" s="13">
        <v>939818686.70000005</v>
      </c>
      <c r="C23" s="13">
        <v>733753403.29999983</v>
      </c>
      <c r="D23" s="13">
        <v>164289596.44999999</v>
      </c>
    </row>
    <row r="24" spans="1:4" x14ac:dyDescent="0.2">
      <c r="A24" s="18" t="s">
        <v>41</v>
      </c>
      <c r="B24" s="13">
        <v>574861984.99000001</v>
      </c>
      <c r="C24" s="13">
        <v>549134575.18000007</v>
      </c>
      <c r="D24" s="13">
        <v>48666.720000000001</v>
      </c>
    </row>
    <row r="25" spans="1:4" x14ac:dyDescent="0.2">
      <c r="A25" s="17" t="s">
        <v>78</v>
      </c>
      <c r="B25" s="12">
        <v>24364382.690000001</v>
      </c>
      <c r="C25" s="12">
        <v>22510797.780000009</v>
      </c>
      <c r="D25" s="12">
        <v>835667.69000000006</v>
      </c>
    </row>
    <row r="26" spans="1:4" x14ac:dyDescent="0.2">
      <c r="A26" s="18" t="s">
        <v>101</v>
      </c>
      <c r="B26" s="13">
        <v>16499599.790000005</v>
      </c>
      <c r="C26" s="13">
        <v>15743576.660000006</v>
      </c>
      <c r="D26" s="13">
        <v>609550.04</v>
      </c>
    </row>
    <row r="27" spans="1:4" x14ac:dyDescent="0.2">
      <c r="A27" s="18" t="s">
        <v>42</v>
      </c>
      <c r="B27" s="13">
        <v>1675842.17</v>
      </c>
      <c r="C27" s="13">
        <v>836614.17</v>
      </c>
      <c r="D27" s="13">
        <v>104301.49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4432967.08</v>
      </c>
      <c r="C29" s="13">
        <v>4324817.42</v>
      </c>
      <c r="D29" s="13">
        <v>114578</v>
      </c>
    </row>
    <row r="30" spans="1:4" x14ac:dyDescent="0.2">
      <c r="A30" s="17" t="s">
        <v>79</v>
      </c>
      <c r="B30" s="12">
        <v>11547636441.159998</v>
      </c>
      <c r="C30" s="12">
        <v>8727529593.7700005</v>
      </c>
      <c r="D30" s="12">
        <v>2228440949.3799992</v>
      </c>
    </row>
    <row r="31" spans="1:4" ht="12" customHeight="1" x14ac:dyDescent="0.2">
      <c r="A31" s="18" t="s">
        <v>80</v>
      </c>
      <c r="B31" s="13">
        <v>57254382.410000004</v>
      </c>
      <c r="C31" s="13">
        <v>22011168.780000001</v>
      </c>
      <c r="D31" s="13">
        <v>9010708.0800000001</v>
      </c>
    </row>
    <row r="32" spans="1:4" ht="12" customHeight="1" x14ac:dyDescent="0.2">
      <c r="A32" s="18" t="s">
        <v>124</v>
      </c>
      <c r="B32" s="13">
        <v>97917</v>
      </c>
      <c r="C32" s="13">
        <v>59377</v>
      </c>
      <c r="D32" s="13">
        <v>1623422.4499999986</v>
      </c>
    </row>
    <row r="33" spans="1:4" ht="12" customHeight="1" x14ac:dyDescent="0.2">
      <c r="A33" s="18" t="s">
        <v>43</v>
      </c>
      <c r="B33" s="13">
        <v>259796975.74999982</v>
      </c>
      <c r="C33" s="13">
        <v>89223866.149999976</v>
      </c>
      <c r="D33" s="13">
        <v>88737230.120000005</v>
      </c>
    </row>
    <row r="34" spans="1:4" ht="12" customHeight="1" x14ac:dyDescent="0.2">
      <c r="A34" s="18" t="s">
        <v>44</v>
      </c>
      <c r="B34" s="13">
        <v>8952214.2699999996</v>
      </c>
      <c r="C34" s="13">
        <v>2825601.6700000004</v>
      </c>
      <c r="D34" s="13">
        <v>10225234.390000002</v>
      </c>
    </row>
    <row r="35" spans="1:4" ht="12" customHeight="1" x14ac:dyDescent="0.2">
      <c r="A35" s="18" t="s">
        <v>81</v>
      </c>
      <c r="B35" s="13">
        <v>11014391737.589998</v>
      </c>
      <c r="C35" s="13">
        <v>8492565008.4400005</v>
      </c>
      <c r="D35" s="13">
        <v>2062608473.0099998</v>
      </c>
    </row>
    <row r="36" spans="1:4" ht="12" customHeight="1" x14ac:dyDescent="0.2">
      <c r="A36" s="16" t="s">
        <v>82</v>
      </c>
      <c r="B36" s="14">
        <v>10765352941.609999</v>
      </c>
      <c r="C36" s="14">
        <v>8388858633.5699997</v>
      </c>
      <c r="D36" s="14">
        <v>1982081830.5199997</v>
      </c>
    </row>
    <row r="37" spans="1:4" ht="12" customHeight="1" x14ac:dyDescent="0.2">
      <c r="A37" s="18" t="s">
        <v>102</v>
      </c>
      <c r="B37" s="13">
        <v>8812020.6899999995</v>
      </c>
      <c r="C37" s="13">
        <v>2055000.08</v>
      </c>
      <c r="D37" s="13">
        <v>22739205.41</v>
      </c>
    </row>
    <row r="38" spans="1:4" ht="12" customHeight="1" x14ac:dyDescent="0.2">
      <c r="A38" s="18" t="s">
        <v>118</v>
      </c>
      <c r="B38" s="13">
        <v>100991340.56</v>
      </c>
      <c r="C38" s="13">
        <v>69998775.370000005</v>
      </c>
      <c r="D38" s="13">
        <v>11901086.58</v>
      </c>
    </row>
    <row r="39" spans="1:4" ht="12" customHeight="1" x14ac:dyDescent="0.2">
      <c r="A39" s="16" t="s">
        <v>83</v>
      </c>
      <c r="B39" s="14">
        <v>23211052.710000001</v>
      </c>
      <c r="C39" s="14">
        <v>700000</v>
      </c>
      <c r="D39" s="14">
        <v>2707013.71</v>
      </c>
    </row>
    <row r="40" spans="1:4" ht="12" customHeight="1" x14ac:dyDescent="0.2">
      <c r="A40" s="16" t="s">
        <v>84</v>
      </c>
      <c r="B40" s="14">
        <v>3609560.8300000005</v>
      </c>
      <c r="C40" s="14">
        <v>1875978.69</v>
      </c>
      <c r="D40" s="14">
        <v>996835.31</v>
      </c>
    </row>
    <row r="41" spans="1:4" ht="12" customHeight="1" x14ac:dyDescent="0.2">
      <c r="A41" s="18" t="s">
        <v>103</v>
      </c>
      <c r="B41" s="13">
        <v>44368393.150000006</v>
      </c>
      <c r="C41" s="13">
        <v>14892710.399999999</v>
      </c>
      <c r="D41" s="13">
        <v>19391095.140000001</v>
      </c>
    </row>
    <row r="42" spans="1:4" ht="12" customHeight="1" x14ac:dyDescent="0.2">
      <c r="A42" s="18" t="s">
        <v>104</v>
      </c>
      <c r="B42" s="13">
        <v>3587.73</v>
      </c>
      <c r="C42" s="13">
        <v>3587.73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182517644.80000001</v>
      </c>
      <c r="C48" s="12">
        <v>181492602.47</v>
      </c>
      <c r="D48" s="12">
        <v>1069098.2400000002</v>
      </c>
    </row>
    <row r="49" spans="1:4" ht="12" customHeight="1" x14ac:dyDescent="0.2">
      <c r="A49" s="18" t="s">
        <v>105</v>
      </c>
      <c r="B49" s="13">
        <v>158224550.44</v>
      </c>
      <c r="C49" s="13">
        <v>158224550.44</v>
      </c>
      <c r="D49" s="13">
        <v>0</v>
      </c>
    </row>
    <row r="50" spans="1:4" ht="12" customHeight="1" x14ac:dyDescent="0.2">
      <c r="A50" s="18" t="s">
        <v>106</v>
      </c>
      <c r="B50" s="13">
        <v>8942939.870000001</v>
      </c>
      <c r="C50" s="13">
        <v>8942939.870000001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3572636.1900000004</v>
      </c>
      <c r="C52" s="12">
        <v>792166.92</v>
      </c>
      <c r="D52" s="12">
        <v>2050480.8400000005</v>
      </c>
    </row>
    <row r="53" spans="1:4" ht="12" customHeight="1" x14ac:dyDescent="0.2">
      <c r="A53" s="18" t="s">
        <v>107</v>
      </c>
      <c r="B53" s="13">
        <v>2738405.75</v>
      </c>
      <c r="C53" s="13">
        <v>172960.22</v>
      </c>
      <c r="D53" s="13">
        <v>2020594.7800000005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78706695.329999998</v>
      </c>
      <c r="C55" s="12">
        <v>67945615.359999999</v>
      </c>
      <c r="D55" s="12">
        <v>30505369.009999998</v>
      </c>
    </row>
    <row r="56" spans="1:4" ht="12" customHeight="1" x14ac:dyDescent="0.2">
      <c r="A56" s="18" t="s">
        <v>109</v>
      </c>
      <c r="B56" s="13">
        <v>25668996.280000005</v>
      </c>
      <c r="C56" s="13">
        <v>16270586.460000001</v>
      </c>
      <c r="D56" s="13">
        <v>12128030.129999999</v>
      </c>
    </row>
    <row r="57" spans="1:4" ht="12" customHeight="1" x14ac:dyDescent="0.2">
      <c r="A57" s="18" t="s">
        <v>110</v>
      </c>
      <c r="B57" s="13">
        <v>1184793.44</v>
      </c>
      <c r="C57" s="13">
        <v>1184782.71</v>
      </c>
      <c r="D57" s="13">
        <v>0</v>
      </c>
    </row>
    <row r="58" spans="1:4" ht="12" customHeight="1" x14ac:dyDescent="0.2">
      <c r="A58" s="17" t="s">
        <v>126</v>
      </c>
      <c r="B58" s="12">
        <v>2021876635.8600001</v>
      </c>
      <c r="C58" s="12">
        <v>1061426940.4299998</v>
      </c>
      <c r="D58" s="12">
        <v>817035580.37999964</v>
      </c>
    </row>
    <row r="59" spans="1:4" ht="12" customHeight="1" x14ac:dyDescent="0.2">
      <c r="A59" s="17" t="s">
        <v>125</v>
      </c>
      <c r="B59" s="12">
        <v>220178358.82000005</v>
      </c>
      <c r="C59" s="12">
        <v>97444393.150000006</v>
      </c>
      <c r="D59" s="12">
        <v>103198444.68000001</v>
      </c>
    </row>
    <row r="60" spans="1:4" ht="12" customHeight="1" x14ac:dyDescent="0.2">
      <c r="A60" s="18" t="s">
        <v>51</v>
      </c>
      <c r="B60" s="13">
        <v>162855475.67000002</v>
      </c>
      <c r="C60" s="13">
        <v>73138077.469999999</v>
      </c>
      <c r="D60" s="13">
        <v>75251958.220000014</v>
      </c>
    </row>
    <row r="61" spans="1:4" ht="12" customHeight="1" x14ac:dyDescent="0.2">
      <c r="A61" s="18" t="s">
        <v>52</v>
      </c>
      <c r="B61" s="13">
        <v>1281422.5799999996</v>
      </c>
      <c r="C61" s="13">
        <v>688596.01</v>
      </c>
      <c r="D61" s="13">
        <v>305266.46000000002</v>
      </c>
    </row>
    <row r="62" spans="1:4" ht="12" customHeight="1" x14ac:dyDescent="0.2">
      <c r="A62" s="18" t="s">
        <v>70</v>
      </c>
      <c r="B62" s="13">
        <v>56041460.570000008</v>
      </c>
      <c r="C62" s="13">
        <v>23617719.670000002</v>
      </c>
      <c r="D62" s="13">
        <v>27641220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1641233968.95</v>
      </c>
      <c r="C64" s="12">
        <v>811995320.52999985</v>
      </c>
      <c r="D64" s="12">
        <v>712481492.66999972</v>
      </c>
    </row>
    <row r="65" spans="1:4" ht="12" customHeight="1" x14ac:dyDescent="0.2">
      <c r="A65" s="22" t="s">
        <v>111</v>
      </c>
      <c r="B65" s="13">
        <v>216571876.52000001</v>
      </c>
      <c r="C65" s="13">
        <v>173584971.60999998</v>
      </c>
      <c r="D65" s="13">
        <v>56249926.979999997</v>
      </c>
    </row>
    <row r="66" spans="1:4" ht="12" customHeight="1" x14ac:dyDescent="0.2">
      <c r="A66" s="22" t="s">
        <v>112</v>
      </c>
      <c r="B66" s="13">
        <v>3508013.25</v>
      </c>
      <c r="C66" s="13">
        <v>1055834.95</v>
      </c>
      <c r="D66" s="13">
        <v>35940761.159999996</v>
      </c>
    </row>
    <row r="67" spans="1:4" ht="12" customHeight="1" x14ac:dyDescent="0.2">
      <c r="A67" s="18" t="s">
        <v>54</v>
      </c>
      <c r="B67" s="13">
        <v>423357420.46000028</v>
      </c>
      <c r="C67" s="13">
        <v>308835618.88000005</v>
      </c>
      <c r="D67" s="13">
        <v>286923855.93000001</v>
      </c>
    </row>
    <row r="68" spans="1:4" ht="12" customHeight="1" x14ac:dyDescent="0.2">
      <c r="A68" s="18" t="s">
        <v>55</v>
      </c>
      <c r="B68" s="13">
        <v>52442628.790000014</v>
      </c>
      <c r="C68" s="13">
        <v>43702228.659999996</v>
      </c>
      <c r="D68" s="13">
        <v>18506532.850000001</v>
      </c>
    </row>
    <row r="69" spans="1:4" ht="12" customHeight="1" x14ac:dyDescent="0.2">
      <c r="A69" s="21" t="s">
        <v>119</v>
      </c>
      <c r="B69" s="13">
        <v>539356657.42000008</v>
      </c>
      <c r="C69" s="13">
        <v>110710578.95999999</v>
      </c>
      <c r="D69" s="13">
        <v>156946349.75999999</v>
      </c>
    </row>
    <row r="70" spans="1:4" ht="12" customHeight="1" x14ac:dyDescent="0.2">
      <c r="A70" s="16" t="s">
        <v>82</v>
      </c>
      <c r="B70" s="14">
        <v>366413185.05000007</v>
      </c>
      <c r="C70" s="14">
        <v>3869907.33</v>
      </c>
      <c r="D70" s="14">
        <v>3929191.01</v>
      </c>
    </row>
    <row r="71" spans="1:4" ht="12" customHeight="1" x14ac:dyDescent="0.2">
      <c r="A71" s="22" t="s">
        <v>113</v>
      </c>
      <c r="B71" s="13">
        <v>13533126.820000002</v>
      </c>
      <c r="C71" s="13">
        <v>10225889.380000001</v>
      </c>
      <c r="D71" s="13">
        <v>4523274.3099999996</v>
      </c>
    </row>
    <row r="72" spans="1:4" ht="12" customHeight="1" x14ac:dyDescent="0.2">
      <c r="A72" s="22" t="s">
        <v>120</v>
      </c>
      <c r="B72" s="13">
        <v>347362164.34999996</v>
      </c>
      <c r="C72" s="13">
        <v>152257179.19999999</v>
      </c>
      <c r="D72" s="13">
        <v>137875237.42999998</v>
      </c>
    </row>
    <row r="73" spans="1:4" ht="12" customHeight="1" x14ac:dyDescent="0.2">
      <c r="A73" s="16" t="s">
        <v>89</v>
      </c>
      <c r="B73" s="14">
        <v>134380937.68999997</v>
      </c>
      <c r="C73" s="14">
        <v>34708381.640000001</v>
      </c>
      <c r="D73" s="14">
        <v>50076723.719999999</v>
      </c>
    </row>
    <row r="74" spans="1:4" ht="12" customHeight="1" x14ac:dyDescent="0.2">
      <c r="A74" s="16" t="s">
        <v>56</v>
      </c>
      <c r="B74" s="14">
        <v>30193402.93</v>
      </c>
      <c r="C74" s="14">
        <v>18529690</v>
      </c>
      <c r="D74" s="14">
        <v>32538764.979999997</v>
      </c>
    </row>
    <row r="75" spans="1:4" ht="12" customHeight="1" x14ac:dyDescent="0.2">
      <c r="A75" s="22" t="s">
        <v>114</v>
      </c>
      <c r="B75" s="13">
        <v>31302081.34</v>
      </c>
      <c r="C75" s="13">
        <v>11623018.890000001</v>
      </c>
      <c r="D75" s="13">
        <v>15515554.25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151928835.13</v>
      </c>
      <c r="C77" s="12">
        <v>145238991.23000002</v>
      </c>
      <c r="D77" s="12">
        <v>209759.78999999998</v>
      </c>
    </row>
    <row r="78" spans="1:4" ht="12" customHeight="1" x14ac:dyDescent="0.2">
      <c r="A78" s="17" t="s">
        <v>58</v>
      </c>
      <c r="B78" s="12">
        <v>8535472.9600000009</v>
      </c>
      <c r="C78" s="12">
        <v>6748235.5200000005</v>
      </c>
      <c r="D78" s="12">
        <v>1145883.24</v>
      </c>
    </row>
    <row r="79" spans="1:4" ht="12" customHeight="1" x14ac:dyDescent="0.2">
      <c r="A79" s="17" t="s">
        <v>59</v>
      </c>
      <c r="B79" s="12">
        <v>6536961667.0700006</v>
      </c>
      <c r="C79" s="12">
        <v>6531597086.960001</v>
      </c>
      <c r="D79" s="12">
        <v>345517.42000000004</v>
      </c>
    </row>
    <row r="80" spans="1:4" ht="12" customHeight="1" x14ac:dyDescent="0.2">
      <c r="A80" s="17" t="s">
        <v>90</v>
      </c>
      <c r="B80" s="12">
        <v>62500</v>
      </c>
      <c r="C80" s="12">
        <v>62500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20000</v>
      </c>
      <c r="C83" s="13">
        <v>20000</v>
      </c>
      <c r="D83" s="13">
        <v>0</v>
      </c>
    </row>
    <row r="84" spans="1:4" ht="12" customHeight="1" x14ac:dyDescent="0.2">
      <c r="A84" s="22" t="s">
        <v>92</v>
      </c>
      <c r="B84" s="13">
        <v>42500</v>
      </c>
      <c r="C84" s="13">
        <v>42500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5754358.9199999999</v>
      </c>
      <c r="C88" s="12">
        <v>389778.81</v>
      </c>
      <c r="D88" s="12">
        <v>345517.42000000004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585052.19999999995</v>
      </c>
      <c r="C90" s="13">
        <v>389778.81</v>
      </c>
      <c r="D90" s="13">
        <v>189888.30000000002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5169306.72</v>
      </c>
      <c r="C93" s="13">
        <v>0</v>
      </c>
      <c r="D93" s="13">
        <v>155629.12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6531144808.1500006</v>
      </c>
      <c r="C97" s="12">
        <v>6531144808.1500006</v>
      </c>
      <c r="D97" s="12">
        <v>0</v>
      </c>
    </row>
    <row r="98" spans="1:4" ht="12" customHeight="1" x14ac:dyDescent="0.2">
      <c r="A98" s="17" t="s">
        <v>127</v>
      </c>
      <c r="B98" s="12">
        <v>1743240470.01</v>
      </c>
      <c r="C98" s="12">
        <v>1743240470.01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1729587223.6600001</v>
      </c>
      <c r="C101" s="12">
        <v>1729587223.6600001</v>
      </c>
      <c r="D101" s="12">
        <v>0</v>
      </c>
    </row>
    <row r="102" spans="1:4" ht="12" customHeight="1" x14ac:dyDescent="0.2">
      <c r="A102" s="17" t="s">
        <v>65</v>
      </c>
      <c r="B102" s="12">
        <v>13653246.35</v>
      </c>
      <c r="C102" s="12">
        <v>13653246.35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773918973.57000005</v>
      </c>
      <c r="C105" s="12">
        <v>474123032.24000001</v>
      </c>
      <c r="D105" s="12">
        <v>159181531.55999997</v>
      </c>
    </row>
    <row r="106" spans="1:4" ht="12" customHeight="1" x14ac:dyDescent="0.2">
      <c r="A106" s="17" t="s">
        <v>68</v>
      </c>
      <c r="B106" s="12">
        <v>773415288.34000003</v>
      </c>
      <c r="C106" s="12">
        <v>474019032.19</v>
      </c>
      <c r="D106" s="12">
        <v>159057164.22999996</v>
      </c>
    </row>
    <row r="107" spans="1:4" ht="12" customHeight="1" x14ac:dyDescent="0.2">
      <c r="A107" s="17" t="s">
        <v>69</v>
      </c>
      <c r="B107" s="12">
        <v>503685.23</v>
      </c>
      <c r="C107" s="12">
        <v>104000.04999999999</v>
      </c>
      <c r="D107" s="12">
        <v>124367.33000000003</v>
      </c>
    </row>
    <row r="108" spans="1:4" ht="12" customHeight="1" x14ac:dyDescent="0.2">
      <c r="A108" s="20" t="s">
        <v>10</v>
      </c>
      <c r="B108" s="12">
        <v>24893529837.279999</v>
      </c>
      <c r="C108" s="12">
        <v>20505793423.110001</v>
      </c>
      <c r="D108" s="12">
        <v>3438144345.4599991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24</v>
      </c>
      <c r="B7" s="35"/>
      <c r="C7" s="35"/>
      <c r="D7" s="35"/>
    </row>
    <row r="9" spans="1:4" x14ac:dyDescent="0.2">
      <c r="A9" s="17" t="s">
        <v>123</v>
      </c>
      <c r="B9" s="12">
        <v>10003752914.52</v>
      </c>
      <c r="C9" s="12">
        <v>8786929170.0600014</v>
      </c>
      <c r="D9" s="12">
        <v>1064284424.9700001</v>
      </c>
    </row>
    <row r="10" spans="1:4" x14ac:dyDescent="0.2">
      <c r="A10" s="17" t="s">
        <v>6</v>
      </c>
      <c r="B10" s="12">
        <v>141248046.6400001</v>
      </c>
      <c r="C10" s="12">
        <v>111857247.76000001</v>
      </c>
      <c r="D10" s="12">
        <v>21095095.860000007</v>
      </c>
    </row>
    <row r="11" spans="1:4" x14ac:dyDescent="0.2">
      <c r="A11" s="18" t="s">
        <v>7</v>
      </c>
      <c r="B11" s="13">
        <v>115167805.2700001</v>
      </c>
      <c r="C11" s="13">
        <v>89403771.210000008</v>
      </c>
      <c r="D11" s="13">
        <v>14656430.100000003</v>
      </c>
    </row>
    <row r="12" spans="1:4" x14ac:dyDescent="0.2">
      <c r="A12" s="18" t="s">
        <v>35</v>
      </c>
      <c r="B12" s="13">
        <v>25147784.550000004</v>
      </c>
      <c r="C12" s="13">
        <v>21619014.749999996</v>
      </c>
      <c r="D12" s="13">
        <v>6354937.5500000026</v>
      </c>
    </row>
    <row r="13" spans="1:4" x14ac:dyDescent="0.2">
      <c r="A13" s="18" t="s">
        <v>8</v>
      </c>
      <c r="B13" s="13">
        <v>781.06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931675.76</v>
      </c>
      <c r="C14" s="13">
        <v>834461.80000000016</v>
      </c>
      <c r="D14" s="13">
        <v>83728.209999999992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911354435.01999998</v>
      </c>
      <c r="C16" s="12">
        <v>725990244.76999986</v>
      </c>
      <c r="D16" s="12">
        <v>160794506.67000005</v>
      </c>
    </row>
    <row r="17" spans="1:4" x14ac:dyDescent="0.2">
      <c r="A17" s="18" t="s">
        <v>36</v>
      </c>
      <c r="B17" s="13">
        <v>59068144.930000007</v>
      </c>
      <c r="C17" s="13">
        <v>43628143.510000005</v>
      </c>
      <c r="D17" s="13">
        <v>28636379.640000004</v>
      </c>
    </row>
    <row r="18" spans="1:4" x14ac:dyDescent="0.2">
      <c r="A18" s="18" t="s">
        <v>72</v>
      </c>
      <c r="B18" s="13">
        <v>852286290.09000003</v>
      </c>
      <c r="C18" s="13">
        <v>682362101.25999987</v>
      </c>
      <c r="D18" s="13">
        <v>132158127.03000003</v>
      </c>
    </row>
    <row r="19" spans="1:4" ht="12" customHeight="1" x14ac:dyDescent="0.2">
      <c r="A19" s="18" t="s">
        <v>73</v>
      </c>
      <c r="B19" s="13">
        <v>29533869.349999998</v>
      </c>
      <c r="C19" s="13">
        <v>9399362.7899999991</v>
      </c>
      <c r="D19" s="13">
        <v>13177361.700000003</v>
      </c>
    </row>
    <row r="20" spans="1:4" x14ac:dyDescent="0.2">
      <c r="A20" s="18" t="s">
        <v>37</v>
      </c>
      <c r="B20" s="13">
        <v>6821140.8499999996</v>
      </c>
      <c r="C20" s="13">
        <v>5736339.5599999996</v>
      </c>
      <c r="D20" s="13">
        <v>1539029.68</v>
      </c>
    </row>
    <row r="21" spans="1:4" x14ac:dyDescent="0.2">
      <c r="A21" s="18" t="s">
        <v>38</v>
      </c>
      <c r="B21" s="13">
        <v>12627862.120000001</v>
      </c>
      <c r="C21" s="13">
        <v>7555393.1299999999</v>
      </c>
      <c r="D21" s="13">
        <v>1264089.06</v>
      </c>
    </row>
    <row r="22" spans="1:4" x14ac:dyDescent="0.2">
      <c r="A22" s="18" t="s">
        <v>39</v>
      </c>
      <c r="B22" s="13">
        <v>7767076.2000000002</v>
      </c>
      <c r="C22" s="13">
        <v>5785418.6299999999</v>
      </c>
      <c r="D22" s="13">
        <v>2259202.5</v>
      </c>
    </row>
    <row r="23" spans="1:4" x14ac:dyDescent="0.2">
      <c r="A23" s="18" t="s">
        <v>40</v>
      </c>
      <c r="B23" s="13">
        <v>399619512.69</v>
      </c>
      <c r="C23" s="13">
        <v>325480872.33000004</v>
      </c>
      <c r="D23" s="13">
        <v>68962645.150000036</v>
      </c>
    </row>
    <row r="24" spans="1:4" x14ac:dyDescent="0.2">
      <c r="A24" s="18" t="s">
        <v>41</v>
      </c>
      <c r="B24" s="13">
        <v>280230203.70999998</v>
      </c>
      <c r="C24" s="13">
        <v>280120312.36999995</v>
      </c>
      <c r="D24" s="13">
        <v>42741.1</v>
      </c>
    </row>
    <row r="25" spans="1:4" x14ac:dyDescent="0.2">
      <c r="A25" s="17" t="s">
        <v>78</v>
      </c>
      <c r="B25" s="12">
        <v>11060726.350000003</v>
      </c>
      <c r="C25" s="12">
        <v>8146240.79</v>
      </c>
      <c r="D25" s="12">
        <v>2156459.9099999988</v>
      </c>
    </row>
    <row r="26" spans="1:4" x14ac:dyDescent="0.2">
      <c r="A26" s="18" t="s">
        <v>101</v>
      </c>
      <c r="B26" s="13">
        <v>8971778.8400000036</v>
      </c>
      <c r="C26" s="13">
        <v>6251414.2000000002</v>
      </c>
      <c r="D26" s="13">
        <v>1978169.6099999989</v>
      </c>
    </row>
    <row r="27" spans="1:4" x14ac:dyDescent="0.2">
      <c r="A27" s="18" t="s">
        <v>42</v>
      </c>
      <c r="B27" s="13">
        <v>1001039.92</v>
      </c>
      <c r="C27" s="13">
        <v>1001039.92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280987.37</v>
      </c>
      <c r="C29" s="13">
        <v>280987.37</v>
      </c>
      <c r="D29" s="13">
        <v>0</v>
      </c>
    </row>
    <row r="30" spans="1:4" x14ac:dyDescent="0.2">
      <c r="A30" s="17" t="s">
        <v>79</v>
      </c>
      <c r="B30" s="12">
        <v>8885811708.3900013</v>
      </c>
      <c r="C30" s="12">
        <v>7892945590.5600004</v>
      </c>
      <c r="D30" s="12">
        <v>878988731.70000005</v>
      </c>
    </row>
    <row r="31" spans="1:4" ht="12" customHeight="1" x14ac:dyDescent="0.2">
      <c r="A31" s="18" t="s">
        <v>80</v>
      </c>
      <c r="B31" s="13">
        <v>5666262.1699999999</v>
      </c>
      <c r="C31" s="13">
        <v>3454401.84</v>
      </c>
      <c r="D31" s="13">
        <v>3061887.3099999996</v>
      </c>
    </row>
    <row r="32" spans="1:4" ht="12" customHeight="1" x14ac:dyDescent="0.2">
      <c r="A32" s="18" t="s">
        <v>124</v>
      </c>
      <c r="B32" s="13">
        <v>20404384.980000004</v>
      </c>
      <c r="C32" s="13">
        <v>3521049.2699999996</v>
      </c>
      <c r="D32" s="13">
        <v>1056484.67</v>
      </c>
    </row>
    <row r="33" spans="1:4" ht="12" customHeight="1" x14ac:dyDescent="0.2">
      <c r="A33" s="18" t="s">
        <v>43</v>
      </c>
      <c r="B33" s="13">
        <v>367702546.55999994</v>
      </c>
      <c r="C33" s="13">
        <v>205432687.18999997</v>
      </c>
      <c r="D33" s="13">
        <v>132453392.35999994</v>
      </c>
    </row>
    <row r="34" spans="1:4" ht="12" customHeight="1" x14ac:dyDescent="0.2">
      <c r="A34" s="18" t="s">
        <v>44</v>
      </c>
      <c r="B34" s="13">
        <v>129045699.08000001</v>
      </c>
      <c r="C34" s="13">
        <v>77426480.450000003</v>
      </c>
      <c r="D34" s="13">
        <v>22508935.010000005</v>
      </c>
    </row>
    <row r="35" spans="1:4" ht="12" customHeight="1" x14ac:dyDescent="0.2">
      <c r="A35" s="18" t="s">
        <v>81</v>
      </c>
      <c r="B35" s="13">
        <v>8090978035.9500008</v>
      </c>
      <c r="C35" s="13">
        <v>7471890285.1099997</v>
      </c>
      <c r="D35" s="13">
        <v>614027778.21000028</v>
      </c>
    </row>
    <row r="36" spans="1:4" ht="12" customHeight="1" x14ac:dyDescent="0.2">
      <c r="A36" s="16" t="s">
        <v>82</v>
      </c>
      <c r="B36" s="14">
        <v>7888821359.8300009</v>
      </c>
      <c r="C36" s="14">
        <v>7320419325.0599995</v>
      </c>
      <c r="D36" s="14">
        <v>529399825.15999997</v>
      </c>
    </row>
    <row r="37" spans="1:4" ht="12" customHeight="1" x14ac:dyDescent="0.2">
      <c r="A37" s="18" t="s">
        <v>102</v>
      </c>
      <c r="B37" s="13">
        <v>37840726.860000014</v>
      </c>
      <c r="C37" s="13">
        <v>32652435.259999987</v>
      </c>
      <c r="D37" s="13">
        <v>18981103.310000017</v>
      </c>
    </row>
    <row r="38" spans="1:4" ht="12" customHeight="1" x14ac:dyDescent="0.2">
      <c r="A38" s="18" t="s">
        <v>118</v>
      </c>
      <c r="B38" s="13">
        <v>56187085.979999997</v>
      </c>
      <c r="C38" s="13">
        <v>27369268.519999996</v>
      </c>
      <c r="D38" s="13">
        <v>12868004.629999995</v>
      </c>
    </row>
    <row r="39" spans="1:4" ht="12" customHeight="1" x14ac:dyDescent="0.2">
      <c r="A39" s="16" t="s">
        <v>83</v>
      </c>
      <c r="B39" s="14">
        <v>22877820.27</v>
      </c>
      <c r="C39" s="14">
        <v>20154415.169999998</v>
      </c>
      <c r="D39" s="14">
        <v>1874930.44</v>
      </c>
    </row>
    <row r="40" spans="1:4" ht="12" customHeight="1" x14ac:dyDescent="0.2">
      <c r="A40" s="16" t="s">
        <v>84</v>
      </c>
      <c r="B40" s="14">
        <v>104000</v>
      </c>
      <c r="C40" s="14">
        <v>104000</v>
      </c>
      <c r="D40" s="14">
        <v>0</v>
      </c>
    </row>
    <row r="41" spans="1:4" ht="12" customHeight="1" x14ac:dyDescent="0.2">
      <c r="A41" s="18" t="s">
        <v>103</v>
      </c>
      <c r="B41" s="13">
        <v>126899672.93000001</v>
      </c>
      <c r="C41" s="13">
        <v>27759452.639999997</v>
      </c>
      <c r="D41" s="13">
        <v>67578065.399999991</v>
      </c>
    </row>
    <row r="42" spans="1:4" ht="12" customHeight="1" x14ac:dyDescent="0.2">
      <c r="A42" s="18" t="s">
        <v>104</v>
      </c>
      <c r="B42" s="13">
        <v>9961182.4000000022</v>
      </c>
      <c r="C42" s="13">
        <v>2518944.9400000004</v>
      </c>
      <c r="D42" s="13">
        <v>5989984.6100000003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38203876.550000004</v>
      </c>
      <c r="C48" s="12">
        <v>38203616.390000001</v>
      </c>
      <c r="D48" s="12">
        <v>0</v>
      </c>
    </row>
    <row r="49" spans="1:4" ht="12" customHeight="1" x14ac:dyDescent="0.2">
      <c r="A49" s="18" t="s">
        <v>105</v>
      </c>
      <c r="B49" s="13">
        <v>38176106.530000001</v>
      </c>
      <c r="C49" s="13">
        <v>38176106.530000001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7244275.3299999973</v>
      </c>
      <c r="C52" s="12">
        <v>6691179.5299999975</v>
      </c>
      <c r="D52" s="12">
        <v>455243.89</v>
      </c>
    </row>
    <row r="53" spans="1:4" ht="12" customHeight="1" x14ac:dyDescent="0.2">
      <c r="A53" s="18" t="s">
        <v>107</v>
      </c>
      <c r="B53" s="13">
        <v>2990884.09</v>
      </c>
      <c r="C53" s="13">
        <v>2487846.9700000002</v>
      </c>
      <c r="D53" s="13">
        <v>395675.52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8829846.2400000002</v>
      </c>
      <c r="C55" s="12">
        <v>3095050.2600000002</v>
      </c>
      <c r="D55" s="12">
        <v>794386.94000000006</v>
      </c>
    </row>
    <row r="56" spans="1:4" ht="12" customHeight="1" x14ac:dyDescent="0.2">
      <c r="A56" s="18" t="s">
        <v>109</v>
      </c>
      <c r="B56" s="13">
        <v>7512891.6100000003</v>
      </c>
      <c r="C56" s="13">
        <v>1793327.29</v>
      </c>
      <c r="D56" s="13">
        <v>794147.28</v>
      </c>
    </row>
    <row r="57" spans="1:4" ht="12" customHeight="1" x14ac:dyDescent="0.2">
      <c r="A57" s="18" t="s">
        <v>110</v>
      </c>
      <c r="B57" s="13">
        <v>351883.97</v>
      </c>
      <c r="C57" s="13">
        <v>336652.31</v>
      </c>
      <c r="D57" s="13">
        <v>239.66</v>
      </c>
    </row>
    <row r="58" spans="1:4" ht="12" customHeight="1" x14ac:dyDescent="0.2">
      <c r="A58" s="17" t="s">
        <v>126</v>
      </c>
      <c r="B58" s="12">
        <v>1428860774.7100003</v>
      </c>
      <c r="C58" s="12">
        <v>521610302.62999994</v>
      </c>
      <c r="D58" s="12">
        <v>745928867.87</v>
      </c>
    </row>
    <row r="59" spans="1:4" ht="12" customHeight="1" x14ac:dyDescent="0.2">
      <c r="A59" s="17" t="s">
        <v>125</v>
      </c>
      <c r="B59" s="12">
        <v>44473698.839999996</v>
      </c>
      <c r="C59" s="12">
        <v>22911543.400000002</v>
      </c>
      <c r="D59" s="12">
        <v>48052333.890000001</v>
      </c>
    </row>
    <row r="60" spans="1:4" ht="12" customHeight="1" x14ac:dyDescent="0.2">
      <c r="A60" s="18" t="s">
        <v>51</v>
      </c>
      <c r="B60" s="13">
        <v>29214570.569999997</v>
      </c>
      <c r="C60" s="13">
        <v>19675475.180000003</v>
      </c>
      <c r="D60" s="13">
        <v>42114476.210000001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12150</v>
      </c>
    </row>
    <row r="62" spans="1:4" ht="12" customHeight="1" x14ac:dyDescent="0.2">
      <c r="A62" s="18" t="s">
        <v>70</v>
      </c>
      <c r="B62" s="13">
        <v>15259128.270000001</v>
      </c>
      <c r="C62" s="13">
        <v>3236068.2199999997</v>
      </c>
      <c r="D62" s="13">
        <v>5925707.6799999997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1350310963.7100003</v>
      </c>
      <c r="C64" s="12">
        <v>482119892.84999996</v>
      </c>
      <c r="D64" s="12">
        <v>638911351.50999999</v>
      </c>
    </row>
    <row r="65" spans="1:4" ht="12" customHeight="1" x14ac:dyDescent="0.2">
      <c r="A65" s="22" t="s">
        <v>111</v>
      </c>
      <c r="B65" s="13">
        <v>53349070.240000002</v>
      </c>
      <c r="C65" s="13">
        <v>42340493.200000003</v>
      </c>
      <c r="D65" s="13">
        <v>4951083.8900000006</v>
      </c>
    </row>
    <row r="66" spans="1:4" ht="12" customHeight="1" x14ac:dyDescent="0.2">
      <c r="A66" s="22" t="s">
        <v>112</v>
      </c>
      <c r="B66" s="13">
        <v>10500000.02</v>
      </c>
      <c r="C66" s="13">
        <v>0.02</v>
      </c>
      <c r="D66" s="13">
        <v>31213.55</v>
      </c>
    </row>
    <row r="67" spans="1:4" ht="12" customHeight="1" x14ac:dyDescent="0.2">
      <c r="A67" s="18" t="s">
        <v>54</v>
      </c>
      <c r="B67" s="13">
        <v>287713906.70000005</v>
      </c>
      <c r="C67" s="13">
        <v>19127694.899999999</v>
      </c>
      <c r="D67" s="13">
        <v>207548717.39999995</v>
      </c>
    </row>
    <row r="68" spans="1:4" ht="12" customHeight="1" x14ac:dyDescent="0.2">
      <c r="A68" s="18" t="s">
        <v>55</v>
      </c>
      <c r="B68" s="13">
        <v>18097914.829999998</v>
      </c>
      <c r="C68" s="13">
        <v>2308321.11</v>
      </c>
      <c r="D68" s="13">
        <v>23830370.309999995</v>
      </c>
    </row>
    <row r="69" spans="1:4" ht="12" customHeight="1" x14ac:dyDescent="0.2">
      <c r="A69" s="21" t="s">
        <v>119</v>
      </c>
      <c r="B69" s="13">
        <v>206969605.18000004</v>
      </c>
      <c r="C69" s="13">
        <v>52186621.859999999</v>
      </c>
      <c r="D69" s="13">
        <v>193342162.02000004</v>
      </c>
    </row>
    <row r="70" spans="1:4" ht="12" customHeight="1" x14ac:dyDescent="0.2">
      <c r="A70" s="16" t="s">
        <v>82</v>
      </c>
      <c r="B70" s="14">
        <v>110673481.37</v>
      </c>
      <c r="C70" s="14">
        <v>16354161.640000001</v>
      </c>
      <c r="D70" s="14">
        <v>146185345.59000003</v>
      </c>
    </row>
    <row r="71" spans="1:4" ht="12" customHeight="1" x14ac:dyDescent="0.2">
      <c r="A71" s="22" t="s">
        <v>113</v>
      </c>
      <c r="B71" s="13">
        <v>244112.95</v>
      </c>
      <c r="C71" s="13">
        <v>19844.580000000002</v>
      </c>
      <c r="D71" s="13">
        <v>1911.4</v>
      </c>
    </row>
    <row r="72" spans="1:4" ht="12" customHeight="1" x14ac:dyDescent="0.2">
      <c r="A72" s="22" t="s">
        <v>120</v>
      </c>
      <c r="B72" s="13">
        <v>752212977.59000003</v>
      </c>
      <c r="C72" s="13">
        <v>365594863.02999997</v>
      </c>
      <c r="D72" s="13">
        <v>199105050.63</v>
      </c>
    </row>
    <row r="73" spans="1:4" ht="12" customHeight="1" x14ac:dyDescent="0.2">
      <c r="A73" s="16" t="s">
        <v>89</v>
      </c>
      <c r="B73" s="14">
        <v>135766430.24000001</v>
      </c>
      <c r="C73" s="14">
        <v>123843649.38</v>
      </c>
      <c r="D73" s="14">
        <v>31521151.349999994</v>
      </c>
    </row>
    <row r="74" spans="1:4" ht="12" customHeight="1" x14ac:dyDescent="0.2">
      <c r="A74" s="16" t="s">
        <v>56</v>
      </c>
      <c r="B74" s="14">
        <v>650000</v>
      </c>
      <c r="C74" s="14">
        <v>260000</v>
      </c>
      <c r="D74" s="14">
        <v>1683440.23</v>
      </c>
    </row>
    <row r="75" spans="1:4" ht="12" customHeight="1" x14ac:dyDescent="0.2">
      <c r="A75" s="22" t="s">
        <v>114</v>
      </c>
      <c r="B75" s="13">
        <v>21223376.200000003</v>
      </c>
      <c r="C75" s="13">
        <v>542054.15</v>
      </c>
      <c r="D75" s="13">
        <v>10053242.310000004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47600</v>
      </c>
    </row>
    <row r="77" spans="1:4" ht="12" customHeight="1" x14ac:dyDescent="0.2">
      <c r="A77" s="17" t="s">
        <v>57</v>
      </c>
      <c r="B77" s="12">
        <v>34076112.159999996</v>
      </c>
      <c r="C77" s="12">
        <v>16578866.380000001</v>
      </c>
      <c r="D77" s="12">
        <v>58965182.469999991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1281985472.4299972</v>
      </c>
      <c r="C79" s="12">
        <v>1280921550.1599972</v>
      </c>
      <c r="D79" s="12">
        <v>199466.6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13063922.27</v>
      </c>
      <c r="C88" s="12">
        <v>12000000</v>
      </c>
      <c r="D88" s="12">
        <v>199466.6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1063922.27</v>
      </c>
      <c r="C90" s="13">
        <v>0</v>
      </c>
      <c r="D90" s="13">
        <v>199466.6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12000000</v>
      </c>
      <c r="C93" s="13">
        <v>12000000</v>
      </c>
      <c r="D93" s="13">
        <v>0</v>
      </c>
    </row>
    <row r="94" spans="1:4" ht="12" customHeight="1" x14ac:dyDescent="0.2">
      <c r="A94" s="16" t="s">
        <v>99</v>
      </c>
      <c r="B94" s="14">
        <v>12000000</v>
      </c>
      <c r="C94" s="14">
        <v>12000000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1268921550.1599972</v>
      </c>
      <c r="C97" s="12">
        <v>1268921550.1599972</v>
      </c>
      <c r="D97" s="12">
        <v>0</v>
      </c>
    </row>
    <row r="98" spans="1:4" ht="12" customHeight="1" x14ac:dyDescent="0.2">
      <c r="A98" s="17" t="s">
        <v>127</v>
      </c>
      <c r="B98" s="12">
        <v>314417685.81999999</v>
      </c>
      <c r="C98" s="12">
        <v>314417685.81999999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314417685.81999999</v>
      </c>
      <c r="C101" s="12">
        <v>314417685.81999999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1154261552.8800001</v>
      </c>
      <c r="C105" s="12">
        <v>766144917.97000015</v>
      </c>
      <c r="D105" s="12">
        <v>1857706243.78</v>
      </c>
    </row>
    <row r="106" spans="1:4" ht="12" customHeight="1" x14ac:dyDescent="0.2">
      <c r="A106" s="17" t="s">
        <v>68</v>
      </c>
      <c r="B106" s="12">
        <v>1140262422.75</v>
      </c>
      <c r="C106" s="12">
        <v>759920992.87000012</v>
      </c>
      <c r="D106" s="12">
        <v>1857497414.9400001</v>
      </c>
    </row>
    <row r="107" spans="1:4" ht="12" customHeight="1" x14ac:dyDescent="0.2">
      <c r="A107" s="17" t="s">
        <v>69</v>
      </c>
      <c r="B107" s="12">
        <v>13999130.130000001</v>
      </c>
      <c r="C107" s="12">
        <v>6223925.0999999996</v>
      </c>
      <c r="D107" s="12">
        <v>208828.84</v>
      </c>
    </row>
    <row r="108" spans="1:4" ht="12" customHeight="1" x14ac:dyDescent="0.2">
      <c r="A108" s="20" t="s">
        <v>10</v>
      </c>
      <c r="B108" s="12">
        <v>14183278400.359997</v>
      </c>
      <c r="C108" s="12">
        <v>11670023626.639997</v>
      </c>
      <c r="D108" s="12">
        <v>3668119003.2200003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25</v>
      </c>
      <c r="B7" s="35"/>
      <c r="C7" s="35"/>
      <c r="D7" s="35"/>
    </row>
    <row r="9" spans="1:4" x14ac:dyDescent="0.2">
      <c r="A9" s="17" t="s">
        <v>123</v>
      </c>
      <c r="B9" s="12">
        <v>1552482482.1199996</v>
      </c>
      <c r="C9" s="12">
        <v>1457452145.8200002</v>
      </c>
      <c r="D9" s="12">
        <v>66937197.870000005</v>
      </c>
    </row>
    <row r="10" spans="1:4" x14ac:dyDescent="0.2">
      <c r="A10" s="17" t="s">
        <v>6</v>
      </c>
      <c r="B10" s="12">
        <v>54158488.280000009</v>
      </c>
      <c r="C10" s="12">
        <v>51239299.000000007</v>
      </c>
      <c r="D10" s="12">
        <v>1149553.54</v>
      </c>
    </row>
    <row r="11" spans="1:4" x14ac:dyDescent="0.2">
      <c r="A11" s="18" t="s">
        <v>7</v>
      </c>
      <c r="B11" s="13">
        <v>41833473.670000009</v>
      </c>
      <c r="C11" s="13">
        <v>39072057.680000007</v>
      </c>
      <c r="D11" s="13">
        <v>1138211.6300000001</v>
      </c>
    </row>
    <row r="12" spans="1:4" x14ac:dyDescent="0.2">
      <c r="A12" s="18" t="s">
        <v>35</v>
      </c>
      <c r="B12" s="13">
        <v>10551591.35</v>
      </c>
      <c r="C12" s="13">
        <v>10551591.35</v>
      </c>
      <c r="D12" s="13">
        <v>0</v>
      </c>
    </row>
    <row r="13" spans="1:4" x14ac:dyDescent="0.2">
      <c r="A13" s="18" t="s">
        <v>8</v>
      </c>
      <c r="B13" s="13">
        <v>962303.67999999993</v>
      </c>
      <c r="C13" s="13">
        <v>962233.67999999993</v>
      </c>
      <c r="D13" s="13">
        <v>11341.91</v>
      </c>
    </row>
    <row r="14" spans="1:4" x14ac:dyDescent="0.2">
      <c r="A14" s="18" t="s">
        <v>74</v>
      </c>
      <c r="B14" s="13">
        <v>811119.58</v>
      </c>
      <c r="C14" s="13">
        <v>653416.29</v>
      </c>
      <c r="D14" s="13">
        <v>0</v>
      </c>
    </row>
    <row r="15" spans="1:4" x14ac:dyDescent="0.2">
      <c r="A15" s="19" t="s">
        <v>75</v>
      </c>
      <c r="B15" s="14">
        <v>929959.65999999992</v>
      </c>
      <c r="C15" s="14">
        <v>929889.65999999992</v>
      </c>
      <c r="D15" s="14">
        <v>11341.91</v>
      </c>
    </row>
    <row r="16" spans="1:4" x14ac:dyDescent="0.2">
      <c r="A16" s="17" t="s">
        <v>9</v>
      </c>
      <c r="B16" s="12">
        <v>88262409.840000004</v>
      </c>
      <c r="C16" s="12">
        <v>73883360.109999999</v>
      </c>
      <c r="D16" s="12">
        <v>9267539.8000000007</v>
      </c>
    </row>
    <row r="17" spans="1:4" x14ac:dyDescent="0.2">
      <c r="A17" s="18" t="s">
        <v>36</v>
      </c>
      <c r="B17" s="13">
        <v>270966.37</v>
      </c>
      <c r="C17" s="13">
        <v>138584.15</v>
      </c>
      <c r="D17" s="13">
        <v>135071.97999999998</v>
      </c>
    </row>
    <row r="18" spans="1:4" x14ac:dyDescent="0.2">
      <c r="A18" s="18" t="s">
        <v>72</v>
      </c>
      <c r="B18" s="13">
        <v>87991443.469999999</v>
      </c>
      <c r="C18" s="13">
        <v>73744775.959999993</v>
      </c>
      <c r="D18" s="13">
        <v>9132467.8200000003</v>
      </c>
    </row>
    <row r="19" spans="1:4" ht="12" customHeight="1" x14ac:dyDescent="0.2">
      <c r="A19" s="18" t="s">
        <v>73</v>
      </c>
      <c r="B19" s="13">
        <v>16339208.919999998</v>
      </c>
      <c r="C19" s="13">
        <v>12494362.069999998</v>
      </c>
      <c r="D19" s="13">
        <v>3559239.4600000004</v>
      </c>
    </row>
    <row r="20" spans="1:4" x14ac:dyDescent="0.2">
      <c r="A20" s="18" t="s">
        <v>37</v>
      </c>
      <c r="B20" s="13">
        <v>411837.7</v>
      </c>
      <c r="C20" s="13">
        <v>135787.51999999999</v>
      </c>
      <c r="D20" s="13">
        <v>439779.3</v>
      </c>
    </row>
    <row r="21" spans="1:4" x14ac:dyDescent="0.2">
      <c r="A21" s="18" t="s">
        <v>38</v>
      </c>
      <c r="B21" s="13">
        <v>1707488.5399999998</v>
      </c>
      <c r="C21" s="13">
        <v>1105693</v>
      </c>
      <c r="D21" s="13">
        <v>422017.78</v>
      </c>
    </row>
    <row r="22" spans="1:4" x14ac:dyDescent="0.2">
      <c r="A22" s="18" t="s">
        <v>39</v>
      </c>
      <c r="B22" s="13">
        <v>3326422.3600000003</v>
      </c>
      <c r="C22" s="13">
        <v>2921463.65</v>
      </c>
      <c r="D22" s="13">
        <v>566157.32999999996</v>
      </c>
    </row>
    <row r="23" spans="1:4" x14ac:dyDescent="0.2">
      <c r="A23" s="18" t="s">
        <v>40</v>
      </c>
      <c r="B23" s="13">
        <v>50137666.670000002</v>
      </c>
      <c r="C23" s="13">
        <v>46483166.670000002</v>
      </c>
      <c r="D23" s="13">
        <v>1143698.6000000001</v>
      </c>
    </row>
    <row r="24" spans="1:4" x14ac:dyDescent="0.2">
      <c r="A24" s="18" t="s">
        <v>41</v>
      </c>
      <c r="B24" s="13">
        <v>3683049.5700000003</v>
      </c>
      <c r="C24" s="13">
        <v>1303018.4700000002</v>
      </c>
      <c r="D24" s="13">
        <v>193685.08</v>
      </c>
    </row>
    <row r="25" spans="1:4" x14ac:dyDescent="0.2">
      <c r="A25" s="17" t="s">
        <v>78</v>
      </c>
      <c r="B25" s="12">
        <v>4335491.46</v>
      </c>
      <c r="C25" s="12">
        <v>4335491.46</v>
      </c>
      <c r="D25" s="12">
        <v>0</v>
      </c>
    </row>
    <row r="26" spans="1:4" x14ac:dyDescent="0.2">
      <c r="A26" s="18" t="s">
        <v>101</v>
      </c>
      <c r="B26" s="13">
        <v>3373105.8000000003</v>
      </c>
      <c r="C26" s="13">
        <v>3373105.8000000003</v>
      </c>
      <c r="D26" s="13">
        <v>0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1391832263.0599997</v>
      </c>
      <c r="C30" s="12">
        <v>1314191340.0000002</v>
      </c>
      <c r="D30" s="12">
        <v>56475678.060000002</v>
      </c>
    </row>
    <row r="31" spans="1:4" ht="12" customHeight="1" x14ac:dyDescent="0.2">
      <c r="A31" s="18" t="s">
        <v>80</v>
      </c>
      <c r="B31" s="13">
        <v>13531545.540000001</v>
      </c>
      <c r="C31" s="13">
        <v>12708427.140000001</v>
      </c>
      <c r="D31" s="13">
        <v>560000</v>
      </c>
    </row>
    <row r="32" spans="1:4" ht="12" customHeight="1" x14ac:dyDescent="0.2">
      <c r="A32" s="18" t="s">
        <v>124</v>
      </c>
      <c r="B32" s="13">
        <v>51930195.540000007</v>
      </c>
      <c r="C32" s="13">
        <v>51930195.540000007</v>
      </c>
      <c r="D32" s="13">
        <v>0</v>
      </c>
    </row>
    <row r="33" spans="1:4" ht="12" customHeight="1" x14ac:dyDescent="0.2">
      <c r="A33" s="18" t="s">
        <v>43</v>
      </c>
      <c r="B33" s="13">
        <v>49627677.600000001</v>
      </c>
      <c r="C33" s="13">
        <v>46450672.609999999</v>
      </c>
      <c r="D33" s="13">
        <v>8006129.3599999994</v>
      </c>
    </row>
    <row r="34" spans="1:4" ht="12" customHeight="1" x14ac:dyDescent="0.2">
      <c r="A34" s="18" t="s">
        <v>44</v>
      </c>
      <c r="B34" s="13">
        <v>35129037.020000003</v>
      </c>
      <c r="C34" s="13">
        <v>30829037.020000003</v>
      </c>
      <c r="D34" s="13">
        <v>1619809.87</v>
      </c>
    </row>
    <row r="35" spans="1:4" ht="12" customHeight="1" x14ac:dyDescent="0.2">
      <c r="A35" s="18" t="s">
        <v>81</v>
      </c>
      <c r="B35" s="13">
        <v>1156787482.0900002</v>
      </c>
      <c r="C35" s="13">
        <v>1097849332.76</v>
      </c>
      <c r="D35" s="13">
        <v>39357772.159999996</v>
      </c>
    </row>
    <row r="36" spans="1:4" ht="12" customHeight="1" x14ac:dyDescent="0.2">
      <c r="A36" s="16" t="s">
        <v>82</v>
      </c>
      <c r="B36" s="14">
        <v>1104273912.8800001</v>
      </c>
      <c r="C36" s="14">
        <v>1050335737.3399999</v>
      </c>
      <c r="D36" s="14">
        <v>29708740.710000001</v>
      </c>
    </row>
    <row r="37" spans="1:4" ht="12" customHeight="1" x14ac:dyDescent="0.2">
      <c r="A37" s="18" t="s">
        <v>102</v>
      </c>
      <c r="B37" s="13">
        <v>4018520.4799999995</v>
      </c>
      <c r="C37" s="13">
        <v>3994520.4799999995</v>
      </c>
      <c r="D37" s="13">
        <v>1736.53</v>
      </c>
    </row>
    <row r="38" spans="1:4" ht="12" customHeight="1" x14ac:dyDescent="0.2">
      <c r="A38" s="18" t="s">
        <v>118</v>
      </c>
      <c r="B38" s="13">
        <v>62598880.260000005</v>
      </c>
      <c r="C38" s="13">
        <v>57677293.020000003</v>
      </c>
      <c r="D38" s="13">
        <v>2033224.78</v>
      </c>
    </row>
    <row r="39" spans="1:4" ht="12" customHeight="1" x14ac:dyDescent="0.2">
      <c r="A39" s="16" t="s">
        <v>83</v>
      </c>
      <c r="B39" s="14">
        <v>1353132.36</v>
      </c>
      <c r="C39" s="14">
        <v>993474.49</v>
      </c>
      <c r="D39" s="14">
        <v>0</v>
      </c>
    </row>
    <row r="40" spans="1:4" ht="12" customHeight="1" x14ac:dyDescent="0.2">
      <c r="A40" s="16" t="s">
        <v>84</v>
      </c>
      <c r="B40" s="14">
        <v>26400000</v>
      </c>
      <c r="C40" s="14">
        <v>25000000</v>
      </c>
      <c r="D40" s="14">
        <v>1400000</v>
      </c>
    </row>
    <row r="41" spans="1:4" ht="12" customHeight="1" x14ac:dyDescent="0.2">
      <c r="A41" s="18" t="s">
        <v>103</v>
      </c>
      <c r="B41" s="13">
        <v>4669237.26</v>
      </c>
      <c r="C41" s="13">
        <v>3712562.1600000006</v>
      </c>
      <c r="D41" s="13">
        <v>396617.36</v>
      </c>
    </row>
    <row r="42" spans="1:4" ht="12" customHeight="1" x14ac:dyDescent="0.2">
      <c r="A42" s="18" t="s">
        <v>104</v>
      </c>
      <c r="B42" s="13">
        <v>34734.269999999997</v>
      </c>
      <c r="C42" s="13">
        <v>34734.269999999997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5996976.9699999997</v>
      </c>
      <c r="C48" s="12">
        <v>5996976.9699999997</v>
      </c>
      <c r="D48" s="12">
        <v>0</v>
      </c>
    </row>
    <row r="49" spans="1:4" ht="12" customHeight="1" x14ac:dyDescent="0.2">
      <c r="A49" s="18" t="s">
        <v>105</v>
      </c>
      <c r="B49" s="13">
        <v>5996976.9699999997</v>
      </c>
      <c r="C49" s="13">
        <v>5996976.9699999997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533564.42999999993</v>
      </c>
      <c r="C52" s="12">
        <v>518240.43</v>
      </c>
      <c r="D52" s="12">
        <v>39973.729999999996</v>
      </c>
    </row>
    <row r="53" spans="1:4" ht="12" customHeight="1" x14ac:dyDescent="0.2">
      <c r="A53" s="18" t="s">
        <v>107</v>
      </c>
      <c r="B53" s="13">
        <v>131915.45000000001</v>
      </c>
      <c r="C53" s="13">
        <v>116591.45</v>
      </c>
      <c r="D53" s="13">
        <v>39973.729999999996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7363288.0800000001</v>
      </c>
      <c r="C55" s="12">
        <v>7287437.8499999996</v>
      </c>
      <c r="D55" s="12">
        <v>4452.74</v>
      </c>
    </row>
    <row r="56" spans="1:4" ht="12" customHeight="1" x14ac:dyDescent="0.2">
      <c r="A56" s="18" t="s">
        <v>109</v>
      </c>
      <c r="B56" s="13">
        <v>7138448.9199999999</v>
      </c>
      <c r="C56" s="13">
        <v>7138448.9199999999</v>
      </c>
      <c r="D56" s="13">
        <v>0</v>
      </c>
    </row>
    <row r="57" spans="1:4" ht="12" customHeight="1" x14ac:dyDescent="0.2">
      <c r="A57" s="18" t="s">
        <v>110</v>
      </c>
      <c r="B57" s="13">
        <v>224839.16</v>
      </c>
      <c r="C57" s="13">
        <v>148988.93</v>
      </c>
      <c r="D57" s="13">
        <v>4452.74</v>
      </c>
    </row>
    <row r="58" spans="1:4" ht="12" customHeight="1" x14ac:dyDescent="0.2">
      <c r="A58" s="17" t="s">
        <v>126</v>
      </c>
      <c r="B58" s="12">
        <v>362120666.11999995</v>
      </c>
      <c r="C58" s="12">
        <v>214320543.25999999</v>
      </c>
      <c r="D58" s="12">
        <v>98372545.249999985</v>
      </c>
    </row>
    <row r="59" spans="1:4" ht="12" customHeight="1" x14ac:dyDescent="0.2">
      <c r="A59" s="17" t="s">
        <v>125</v>
      </c>
      <c r="B59" s="12">
        <v>11978136.010000002</v>
      </c>
      <c r="C59" s="12">
        <v>5728727.5899999999</v>
      </c>
      <c r="D59" s="12">
        <v>8189723.4100000001</v>
      </c>
    </row>
    <row r="60" spans="1:4" ht="12" customHeight="1" x14ac:dyDescent="0.2">
      <c r="A60" s="18" t="s">
        <v>51</v>
      </c>
      <c r="B60" s="13">
        <v>3686215.04</v>
      </c>
      <c r="C60" s="13">
        <v>1635226.33</v>
      </c>
      <c r="D60" s="13">
        <v>2917849.35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8291920.9700000007</v>
      </c>
      <c r="C62" s="13">
        <v>4093501.26</v>
      </c>
      <c r="D62" s="13">
        <v>5271874.0600000005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323068630.45999998</v>
      </c>
      <c r="C64" s="12">
        <v>185686784.13</v>
      </c>
      <c r="D64" s="12">
        <v>84498492.379999995</v>
      </c>
    </row>
    <row r="65" spans="1:4" ht="12" customHeight="1" x14ac:dyDescent="0.2">
      <c r="A65" s="22" t="s">
        <v>111</v>
      </c>
      <c r="B65" s="13">
        <v>25744209.469999999</v>
      </c>
      <c r="C65" s="13">
        <v>14617429.91</v>
      </c>
      <c r="D65" s="13">
        <v>5900896.8799999999</v>
      </c>
    </row>
    <row r="66" spans="1:4" ht="12" customHeight="1" x14ac:dyDescent="0.2">
      <c r="A66" s="22" t="s">
        <v>112</v>
      </c>
      <c r="B66" s="13">
        <v>4198331.17</v>
      </c>
      <c r="C66" s="13">
        <v>1160195.94</v>
      </c>
      <c r="D66" s="13">
        <v>79090</v>
      </c>
    </row>
    <row r="67" spans="1:4" ht="12" customHeight="1" x14ac:dyDescent="0.2">
      <c r="A67" s="18" t="s">
        <v>54</v>
      </c>
      <c r="B67" s="13">
        <v>58512956.899999991</v>
      </c>
      <c r="C67" s="13">
        <v>38027470.68</v>
      </c>
      <c r="D67" s="13">
        <v>18128256.019999996</v>
      </c>
    </row>
    <row r="68" spans="1:4" ht="12" customHeight="1" x14ac:dyDescent="0.2">
      <c r="A68" s="18" t="s">
        <v>55</v>
      </c>
      <c r="B68" s="13">
        <v>11499473.6</v>
      </c>
      <c r="C68" s="13">
        <v>8777113.2699999996</v>
      </c>
      <c r="D68" s="13">
        <v>6018239.2200000007</v>
      </c>
    </row>
    <row r="69" spans="1:4" ht="12" customHeight="1" x14ac:dyDescent="0.2">
      <c r="A69" s="21" t="s">
        <v>119</v>
      </c>
      <c r="B69" s="13">
        <v>101905742.90000001</v>
      </c>
      <c r="C69" s="13">
        <v>72992637.290000007</v>
      </c>
      <c r="D69" s="13">
        <v>31831650.259999998</v>
      </c>
    </row>
    <row r="70" spans="1:4" ht="12" customHeight="1" x14ac:dyDescent="0.2">
      <c r="A70" s="16" t="s">
        <v>82</v>
      </c>
      <c r="B70" s="14">
        <v>5010794.13</v>
      </c>
      <c r="C70" s="14">
        <v>0</v>
      </c>
      <c r="D70" s="14">
        <v>16644409.689999998</v>
      </c>
    </row>
    <row r="71" spans="1:4" ht="12" customHeight="1" x14ac:dyDescent="0.2">
      <c r="A71" s="22" t="s">
        <v>113</v>
      </c>
      <c r="B71" s="13">
        <v>1287047.19</v>
      </c>
      <c r="C71" s="13">
        <v>1253061.29</v>
      </c>
      <c r="D71" s="13">
        <v>105754.8</v>
      </c>
    </row>
    <row r="72" spans="1:4" ht="12" customHeight="1" x14ac:dyDescent="0.2">
      <c r="A72" s="22" t="s">
        <v>120</v>
      </c>
      <c r="B72" s="13">
        <v>118471668.91999997</v>
      </c>
      <c r="C72" s="13">
        <v>47948312.939999998</v>
      </c>
      <c r="D72" s="13">
        <v>21190858.100000001</v>
      </c>
    </row>
    <row r="73" spans="1:4" ht="12" customHeight="1" x14ac:dyDescent="0.2">
      <c r="A73" s="16" t="s">
        <v>89</v>
      </c>
      <c r="B73" s="14">
        <v>2500000</v>
      </c>
      <c r="C73" s="14">
        <v>2500000</v>
      </c>
      <c r="D73" s="14">
        <v>0</v>
      </c>
    </row>
    <row r="74" spans="1:4" ht="12" customHeight="1" x14ac:dyDescent="0.2">
      <c r="A74" s="16" t="s">
        <v>56</v>
      </c>
      <c r="B74" s="14">
        <v>1000000</v>
      </c>
      <c r="C74" s="14">
        <v>0</v>
      </c>
      <c r="D74" s="14">
        <v>1513403.58</v>
      </c>
    </row>
    <row r="75" spans="1:4" ht="12" customHeight="1" x14ac:dyDescent="0.2">
      <c r="A75" s="22" t="s">
        <v>114</v>
      </c>
      <c r="B75" s="13">
        <v>1449200.31</v>
      </c>
      <c r="C75" s="13">
        <v>910562.80999999994</v>
      </c>
      <c r="D75" s="13">
        <v>1243747.1000000001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27073899.650000002</v>
      </c>
      <c r="C77" s="12">
        <v>22905031.539999999</v>
      </c>
      <c r="D77" s="12">
        <v>5684329.459999999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81874076.189999998</v>
      </c>
      <c r="C79" s="12">
        <v>81874076.189999998</v>
      </c>
      <c r="D79" s="12">
        <v>0</v>
      </c>
    </row>
    <row r="80" spans="1:4" ht="12" customHeight="1" x14ac:dyDescent="0.2">
      <c r="A80" s="17" t="s">
        <v>90</v>
      </c>
      <c r="B80" s="12">
        <v>5000000</v>
      </c>
      <c r="C80" s="12">
        <v>5000000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5000000</v>
      </c>
      <c r="C82" s="13">
        <v>5000000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76874076.189999998</v>
      </c>
      <c r="C97" s="12">
        <v>76874076.189999998</v>
      </c>
      <c r="D97" s="12">
        <v>0</v>
      </c>
    </row>
    <row r="98" spans="1:4" ht="12" customHeight="1" x14ac:dyDescent="0.2">
      <c r="A98" s="17" t="s">
        <v>127</v>
      </c>
      <c r="B98" s="12">
        <v>17392847.43</v>
      </c>
      <c r="C98" s="12">
        <v>17392847.43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17392847.43</v>
      </c>
      <c r="C101" s="12">
        <v>17392847.43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147145544.74000001</v>
      </c>
      <c r="C105" s="12">
        <v>34074865.610000007</v>
      </c>
      <c r="D105" s="12">
        <v>254862685.72</v>
      </c>
    </row>
    <row r="106" spans="1:4" ht="12" customHeight="1" x14ac:dyDescent="0.2">
      <c r="A106" s="17" t="s">
        <v>68</v>
      </c>
      <c r="B106" s="12">
        <v>147143192.38</v>
      </c>
      <c r="C106" s="12">
        <v>34074015.610000007</v>
      </c>
      <c r="D106" s="12">
        <v>254862685.72</v>
      </c>
    </row>
    <row r="107" spans="1:4" ht="12" customHeight="1" x14ac:dyDescent="0.2">
      <c r="A107" s="17" t="s">
        <v>69</v>
      </c>
      <c r="B107" s="12">
        <v>2352.36</v>
      </c>
      <c r="C107" s="12">
        <v>850</v>
      </c>
      <c r="D107" s="12">
        <v>0</v>
      </c>
    </row>
    <row r="108" spans="1:4" ht="12" customHeight="1" x14ac:dyDescent="0.2">
      <c r="A108" s="20" t="s">
        <v>10</v>
      </c>
      <c r="B108" s="12">
        <v>2161015616.5999994</v>
      </c>
      <c r="C108" s="12">
        <v>1805114478.3100002</v>
      </c>
      <c r="D108" s="12">
        <v>420172428.84000003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26</v>
      </c>
      <c r="B7" s="35"/>
      <c r="C7" s="35"/>
      <c r="D7" s="35"/>
    </row>
    <row r="9" spans="1:4" x14ac:dyDescent="0.2">
      <c r="A9" s="17" t="s">
        <v>123</v>
      </c>
      <c r="B9" s="12">
        <v>4954832616.8999987</v>
      </c>
      <c r="C9" s="12">
        <v>3874632594.3899999</v>
      </c>
      <c r="D9" s="12">
        <v>288789365.18000001</v>
      </c>
    </row>
    <row r="10" spans="1:4" x14ac:dyDescent="0.2">
      <c r="A10" s="17" t="s">
        <v>6</v>
      </c>
      <c r="B10" s="12">
        <v>111173319.62999998</v>
      </c>
      <c r="C10" s="12">
        <v>88229153.860000014</v>
      </c>
      <c r="D10" s="12">
        <v>7953818.4300000016</v>
      </c>
    </row>
    <row r="11" spans="1:4" x14ac:dyDescent="0.2">
      <c r="A11" s="18" t="s">
        <v>7</v>
      </c>
      <c r="B11" s="13">
        <v>85951290.169999987</v>
      </c>
      <c r="C11" s="13">
        <v>71195606.050000012</v>
      </c>
      <c r="D11" s="13">
        <v>3539486.51</v>
      </c>
    </row>
    <row r="12" spans="1:4" x14ac:dyDescent="0.2">
      <c r="A12" s="18" t="s">
        <v>35</v>
      </c>
      <c r="B12" s="13">
        <v>23676513.679999996</v>
      </c>
      <c r="C12" s="13">
        <v>16516021.049999999</v>
      </c>
      <c r="D12" s="13">
        <v>3695117.3200000012</v>
      </c>
    </row>
    <row r="13" spans="1:4" x14ac:dyDescent="0.2">
      <c r="A13" s="18" t="s">
        <v>8</v>
      </c>
      <c r="B13" s="13">
        <v>0</v>
      </c>
      <c r="C13" s="13">
        <v>0</v>
      </c>
      <c r="D13" s="13">
        <v>6933.4</v>
      </c>
    </row>
    <row r="14" spans="1:4" x14ac:dyDescent="0.2">
      <c r="A14" s="18" t="s">
        <v>74</v>
      </c>
      <c r="B14" s="13">
        <v>1545515.78</v>
      </c>
      <c r="C14" s="13">
        <v>517526.76</v>
      </c>
      <c r="D14" s="13">
        <v>712281.2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259366979.08000001</v>
      </c>
      <c r="C16" s="12">
        <v>170060457.75000003</v>
      </c>
      <c r="D16" s="12">
        <v>87571310.99000001</v>
      </c>
    </row>
    <row r="17" spans="1:4" x14ac:dyDescent="0.2">
      <c r="A17" s="18" t="s">
        <v>36</v>
      </c>
      <c r="B17" s="13">
        <v>4554427.3899999997</v>
      </c>
      <c r="C17" s="13">
        <v>2754413.3400000003</v>
      </c>
      <c r="D17" s="13">
        <v>840184.82</v>
      </c>
    </row>
    <row r="18" spans="1:4" x14ac:dyDescent="0.2">
      <c r="A18" s="18" t="s">
        <v>72</v>
      </c>
      <c r="B18" s="13">
        <v>254812551.69000003</v>
      </c>
      <c r="C18" s="13">
        <v>167306044.41000003</v>
      </c>
      <c r="D18" s="13">
        <v>86731126.170000017</v>
      </c>
    </row>
    <row r="19" spans="1:4" ht="12" customHeight="1" x14ac:dyDescent="0.2">
      <c r="A19" s="18" t="s">
        <v>73</v>
      </c>
      <c r="B19" s="13">
        <v>3737033.9399999995</v>
      </c>
      <c r="C19" s="13">
        <v>2446169.5</v>
      </c>
      <c r="D19" s="13">
        <v>1249878.19</v>
      </c>
    </row>
    <row r="20" spans="1:4" x14ac:dyDescent="0.2">
      <c r="A20" s="18" t="s">
        <v>37</v>
      </c>
      <c r="B20" s="13">
        <v>1342828.79</v>
      </c>
      <c r="C20" s="13">
        <v>812159.91999999993</v>
      </c>
      <c r="D20" s="13">
        <v>337998.57999999996</v>
      </c>
    </row>
    <row r="21" spans="1:4" x14ac:dyDescent="0.2">
      <c r="A21" s="18" t="s">
        <v>38</v>
      </c>
      <c r="B21" s="13">
        <v>3163236.23</v>
      </c>
      <c r="C21" s="13">
        <v>2084182.33</v>
      </c>
      <c r="D21" s="13">
        <v>618436.80000000005</v>
      </c>
    </row>
    <row r="22" spans="1:4" x14ac:dyDescent="0.2">
      <c r="A22" s="18" t="s">
        <v>39</v>
      </c>
      <c r="B22" s="13">
        <v>3050598.7199999997</v>
      </c>
      <c r="C22" s="13">
        <v>1611777.31</v>
      </c>
      <c r="D22" s="13">
        <v>2774727.66</v>
      </c>
    </row>
    <row r="23" spans="1:4" x14ac:dyDescent="0.2">
      <c r="A23" s="18" t="s">
        <v>40</v>
      </c>
      <c r="B23" s="13">
        <v>170503919.68000001</v>
      </c>
      <c r="C23" s="13">
        <v>128165023.90000001</v>
      </c>
      <c r="D23" s="13">
        <v>57870857.480000004</v>
      </c>
    </row>
    <row r="24" spans="1:4" x14ac:dyDescent="0.2">
      <c r="A24" s="18" t="s">
        <v>41</v>
      </c>
      <c r="B24" s="13">
        <v>13672650.77</v>
      </c>
      <c r="C24" s="13">
        <v>11404602.529999999</v>
      </c>
      <c r="D24" s="13">
        <v>2325878.29</v>
      </c>
    </row>
    <row r="25" spans="1:4" x14ac:dyDescent="0.2">
      <c r="A25" s="17" t="s">
        <v>78</v>
      </c>
      <c r="B25" s="12">
        <v>7785927.3699999973</v>
      </c>
      <c r="C25" s="12">
        <v>5365813.9599999981</v>
      </c>
      <c r="D25" s="12">
        <v>2487939.08</v>
      </c>
    </row>
    <row r="26" spans="1:4" x14ac:dyDescent="0.2">
      <c r="A26" s="18" t="s">
        <v>101</v>
      </c>
      <c r="B26" s="13">
        <v>7019741.1399999969</v>
      </c>
      <c r="C26" s="13">
        <v>4889465.6199999982</v>
      </c>
      <c r="D26" s="13">
        <v>1366377.1199999999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4469377050.4699993</v>
      </c>
      <c r="C30" s="12">
        <v>3508748453.8600001</v>
      </c>
      <c r="D30" s="12">
        <v>175735375.30000001</v>
      </c>
    </row>
    <row r="31" spans="1:4" ht="12" customHeight="1" x14ac:dyDescent="0.2">
      <c r="A31" s="18" t="s">
        <v>80</v>
      </c>
      <c r="B31" s="13">
        <v>2673892.13</v>
      </c>
      <c r="C31" s="13">
        <v>573008.73</v>
      </c>
      <c r="D31" s="13">
        <v>1335377.1099999999</v>
      </c>
    </row>
    <row r="32" spans="1:4" ht="12" customHeight="1" x14ac:dyDescent="0.2">
      <c r="A32" s="18" t="s">
        <v>124</v>
      </c>
      <c r="B32" s="13">
        <v>1673.35</v>
      </c>
      <c r="C32" s="13">
        <v>1673.35</v>
      </c>
      <c r="D32" s="13">
        <v>0</v>
      </c>
    </row>
    <row r="33" spans="1:4" ht="12" customHeight="1" x14ac:dyDescent="0.2">
      <c r="A33" s="18" t="s">
        <v>43</v>
      </c>
      <c r="B33" s="13">
        <v>132262755.06</v>
      </c>
      <c r="C33" s="13">
        <v>78678914.519999996</v>
      </c>
      <c r="D33" s="13">
        <v>21687620.180000007</v>
      </c>
    </row>
    <row r="34" spans="1:4" ht="12" customHeight="1" x14ac:dyDescent="0.2">
      <c r="A34" s="18" t="s">
        <v>44</v>
      </c>
      <c r="B34" s="13">
        <v>26114917.810000002</v>
      </c>
      <c r="C34" s="13">
        <v>15410265.890000001</v>
      </c>
      <c r="D34" s="13">
        <v>7106995</v>
      </c>
    </row>
    <row r="35" spans="1:4" ht="12" customHeight="1" x14ac:dyDescent="0.2">
      <c r="A35" s="18" t="s">
        <v>81</v>
      </c>
      <c r="B35" s="13">
        <v>4122717431.8999996</v>
      </c>
      <c r="C35" s="13">
        <v>3362415949.4299998</v>
      </c>
      <c r="D35" s="13">
        <v>79148965.959999993</v>
      </c>
    </row>
    <row r="36" spans="1:4" ht="12" customHeight="1" x14ac:dyDescent="0.2">
      <c r="A36" s="16" t="s">
        <v>82</v>
      </c>
      <c r="B36" s="14">
        <v>3904640602.52</v>
      </c>
      <c r="C36" s="14">
        <v>3186976941.77</v>
      </c>
      <c r="D36" s="14">
        <v>66740270.200000003</v>
      </c>
    </row>
    <row r="37" spans="1:4" ht="12" customHeight="1" x14ac:dyDescent="0.2">
      <c r="A37" s="18" t="s">
        <v>102</v>
      </c>
      <c r="B37" s="13">
        <v>14104250.34</v>
      </c>
      <c r="C37" s="13">
        <v>6848280.1100000003</v>
      </c>
      <c r="D37" s="13">
        <v>4420713.2</v>
      </c>
    </row>
    <row r="38" spans="1:4" ht="12" customHeight="1" x14ac:dyDescent="0.2">
      <c r="A38" s="18" t="s">
        <v>118</v>
      </c>
      <c r="B38" s="13">
        <v>46753552.910000004</v>
      </c>
      <c r="C38" s="13">
        <v>9915913.6900000013</v>
      </c>
      <c r="D38" s="13">
        <v>15277834.990000002</v>
      </c>
    </row>
    <row r="39" spans="1:4" ht="12" customHeight="1" x14ac:dyDescent="0.2">
      <c r="A39" s="16" t="s">
        <v>83</v>
      </c>
      <c r="B39" s="14">
        <v>22941115.199999999</v>
      </c>
      <c r="C39" s="14">
        <v>1107351.8400000001</v>
      </c>
      <c r="D39" s="14">
        <v>10123708.460000001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30830491.239999995</v>
      </c>
      <c r="C41" s="13">
        <v>12135870.620000001</v>
      </c>
      <c r="D41" s="13">
        <v>13977292.689999998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12927.16</v>
      </c>
      <c r="C43" s="12">
        <v>12927.16</v>
      </c>
      <c r="D43" s="12">
        <v>1151.71</v>
      </c>
    </row>
    <row r="44" spans="1:4" ht="12" customHeight="1" x14ac:dyDescent="0.2">
      <c r="A44" s="17" t="s">
        <v>46</v>
      </c>
      <c r="B44" s="12">
        <v>12927.16</v>
      </c>
      <c r="C44" s="12">
        <v>12927.16</v>
      </c>
      <c r="D44" s="12">
        <v>1151.71</v>
      </c>
    </row>
    <row r="45" spans="1:4" ht="12" customHeight="1" x14ac:dyDescent="0.2">
      <c r="A45" s="17" t="s">
        <v>47</v>
      </c>
      <c r="B45" s="14">
        <v>0</v>
      </c>
      <c r="C45" s="14">
        <v>0</v>
      </c>
      <c r="D45" s="14">
        <v>0</v>
      </c>
    </row>
    <row r="46" spans="1:4" ht="12" customHeight="1" x14ac:dyDescent="0.2">
      <c r="A46" s="17" t="s">
        <v>48</v>
      </c>
      <c r="B46" s="14">
        <v>0</v>
      </c>
      <c r="C46" s="14">
        <v>0</v>
      </c>
      <c r="D46" s="14">
        <v>0</v>
      </c>
    </row>
    <row r="47" spans="1:4" ht="12" customHeight="1" x14ac:dyDescent="0.2">
      <c r="A47" s="17" t="s">
        <v>49</v>
      </c>
      <c r="B47" s="14">
        <v>0</v>
      </c>
      <c r="C47" s="14">
        <v>0</v>
      </c>
      <c r="D47" s="14">
        <v>0</v>
      </c>
    </row>
    <row r="48" spans="1:4" ht="12" customHeight="1" x14ac:dyDescent="0.2">
      <c r="A48" s="17" t="s">
        <v>85</v>
      </c>
      <c r="B48" s="12">
        <v>45795550.619999997</v>
      </c>
      <c r="C48" s="12">
        <v>45795550.619999997</v>
      </c>
      <c r="D48" s="12">
        <v>257260.66999999995</v>
      </c>
    </row>
    <row r="49" spans="1:4" ht="12" customHeight="1" x14ac:dyDescent="0.2">
      <c r="A49" s="18" t="s">
        <v>105</v>
      </c>
      <c r="B49" s="13">
        <v>45753955.390000001</v>
      </c>
      <c r="C49" s="13">
        <v>45753955.390000001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4">
        <v>0</v>
      </c>
      <c r="C51" s="14">
        <v>0</v>
      </c>
      <c r="D51" s="14">
        <v>0</v>
      </c>
    </row>
    <row r="52" spans="1:4" ht="12" customHeight="1" x14ac:dyDescent="0.2">
      <c r="A52" s="17" t="s">
        <v>86</v>
      </c>
      <c r="B52" s="12">
        <v>3656475.83</v>
      </c>
      <c r="C52" s="12">
        <v>2511036.81</v>
      </c>
      <c r="D52" s="12">
        <v>299457.77</v>
      </c>
    </row>
    <row r="53" spans="1:4" ht="12" customHeight="1" x14ac:dyDescent="0.2">
      <c r="A53" s="18" t="s">
        <v>107</v>
      </c>
      <c r="B53" s="13">
        <v>997730.35999999987</v>
      </c>
      <c r="C53" s="13">
        <v>86000.7</v>
      </c>
      <c r="D53" s="13">
        <v>120337.84999999999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57664386.739999995</v>
      </c>
      <c r="C55" s="12">
        <v>53909200.369999997</v>
      </c>
      <c r="D55" s="12">
        <v>14483051.23</v>
      </c>
    </row>
    <row r="56" spans="1:4" ht="12" customHeight="1" x14ac:dyDescent="0.2">
      <c r="A56" s="18" t="s">
        <v>109</v>
      </c>
      <c r="B56" s="13">
        <v>26111171.93</v>
      </c>
      <c r="C56" s="13">
        <v>22397302.079999998</v>
      </c>
      <c r="D56" s="13">
        <v>14483051.23</v>
      </c>
    </row>
    <row r="57" spans="1:4" ht="12" customHeight="1" x14ac:dyDescent="0.2">
      <c r="A57" s="18" t="s">
        <v>110</v>
      </c>
      <c r="B57" s="13">
        <v>31553214.809999999</v>
      </c>
      <c r="C57" s="13">
        <v>31511898.289999999</v>
      </c>
      <c r="D57" s="13">
        <v>0</v>
      </c>
    </row>
    <row r="58" spans="1:4" ht="12" customHeight="1" x14ac:dyDescent="0.2">
      <c r="A58" s="17" t="s">
        <v>126</v>
      </c>
      <c r="B58" s="12">
        <v>788111071.97000003</v>
      </c>
      <c r="C58" s="12">
        <v>366908112.05000001</v>
      </c>
      <c r="D58" s="12">
        <v>264466328.46000004</v>
      </c>
    </row>
    <row r="59" spans="1:4" ht="12" customHeight="1" x14ac:dyDescent="0.2">
      <c r="A59" s="17" t="s">
        <v>125</v>
      </c>
      <c r="B59" s="12">
        <v>69163808.539999992</v>
      </c>
      <c r="C59" s="12">
        <v>25518420.079999998</v>
      </c>
      <c r="D59" s="12">
        <v>46685650.530000001</v>
      </c>
    </row>
    <row r="60" spans="1:4" ht="12" customHeight="1" x14ac:dyDescent="0.2">
      <c r="A60" s="18" t="s">
        <v>51</v>
      </c>
      <c r="B60" s="13">
        <v>56764175.299999997</v>
      </c>
      <c r="C60" s="13">
        <v>21334725.349999998</v>
      </c>
      <c r="D60" s="13">
        <v>44367537.950000003</v>
      </c>
    </row>
    <row r="61" spans="1:4" ht="12" customHeight="1" x14ac:dyDescent="0.2">
      <c r="A61" s="18" t="s">
        <v>52</v>
      </c>
      <c r="B61" s="13">
        <v>103673.26</v>
      </c>
      <c r="C61" s="13">
        <v>0</v>
      </c>
      <c r="D61" s="13">
        <v>111178.07</v>
      </c>
    </row>
    <row r="62" spans="1:4" ht="12" customHeight="1" x14ac:dyDescent="0.2">
      <c r="A62" s="18" t="s">
        <v>70</v>
      </c>
      <c r="B62" s="13">
        <v>12295959.979999997</v>
      </c>
      <c r="C62" s="13">
        <v>4183694.7299999995</v>
      </c>
      <c r="D62" s="13">
        <v>2206934.5099999998</v>
      </c>
    </row>
    <row r="63" spans="1:4" ht="12" customHeight="1" x14ac:dyDescent="0.2">
      <c r="A63" s="18" t="s">
        <v>53</v>
      </c>
      <c r="B63" s="14">
        <v>0</v>
      </c>
      <c r="C63" s="14">
        <v>0</v>
      </c>
      <c r="D63" s="14">
        <v>0</v>
      </c>
    </row>
    <row r="64" spans="1:4" ht="12" customHeight="1" x14ac:dyDescent="0.2">
      <c r="A64" s="17" t="s">
        <v>88</v>
      </c>
      <c r="B64" s="12">
        <v>555295437.51000011</v>
      </c>
      <c r="C64" s="12">
        <v>339854623.91000003</v>
      </c>
      <c r="D64" s="12">
        <v>161339126.47000003</v>
      </c>
    </row>
    <row r="65" spans="1:4" ht="12" customHeight="1" x14ac:dyDescent="0.2">
      <c r="A65" s="22" t="s">
        <v>111</v>
      </c>
      <c r="B65" s="13">
        <v>6631266.540000001</v>
      </c>
      <c r="C65" s="13">
        <v>471898.14</v>
      </c>
      <c r="D65" s="13">
        <v>9342482.8399999999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336477.91000000003</v>
      </c>
    </row>
    <row r="67" spans="1:4" ht="12" customHeight="1" x14ac:dyDescent="0.2">
      <c r="A67" s="18" t="s">
        <v>54</v>
      </c>
      <c r="B67" s="13">
        <v>199696515.12000003</v>
      </c>
      <c r="C67" s="13">
        <v>59085850.809999987</v>
      </c>
      <c r="D67" s="13">
        <v>67876946.180000007</v>
      </c>
    </row>
    <row r="68" spans="1:4" ht="12" customHeight="1" x14ac:dyDescent="0.2">
      <c r="A68" s="18" t="s">
        <v>55</v>
      </c>
      <c r="B68" s="13">
        <v>34282345.690000005</v>
      </c>
      <c r="C68" s="13">
        <v>13839176.530000001</v>
      </c>
      <c r="D68" s="13">
        <v>9168293.1199999992</v>
      </c>
    </row>
    <row r="69" spans="1:4" ht="12" customHeight="1" x14ac:dyDescent="0.2">
      <c r="A69" s="21" t="s">
        <v>119</v>
      </c>
      <c r="B69" s="13">
        <v>223495503.04000002</v>
      </c>
      <c r="C69" s="13">
        <v>204047246.84000003</v>
      </c>
      <c r="D69" s="13">
        <v>14803940.390000001</v>
      </c>
    </row>
    <row r="70" spans="1:4" ht="12" customHeight="1" x14ac:dyDescent="0.2">
      <c r="A70" s="16" t="s">
        <v>82</v>
      </c>
      <c r="B70" s="14">
        <v>6306529.2999999998</v>
      </c>
      <c r="C70" s="14">
        <v>102657.77</v>
      </c>
      <c r="D70" s="14">
        <v>6652234.620000001</v>
      </c>
    </row>
    <row r="71" spans="1:4" ht="12" customHeight="1" x14ac:dyDescent="0.2">
      <c r="A71" s="22" t="s">
        <v>113</v>
      </c>
      <c r="B71" s="13">
        <v>590138.05999999994</v>
      </c>
      <c r="C71" s="13">
        <v>530138.05999999994</v>
      </c>
      <c r="D71" s="13">
        <v>143827.76</v>
      </c>
    </row>
    <row r="72" spans="1:4" ht="12" customHeight="1" x14ac:dyDescent="0.2">
      <c r="A72" s="22" t="s">
        <v>120</v>
      </c>
      <c r="B72" s="13">
        <v>87250924.260000005</v>
      </c>
      <c r="C72" s="13">
        <v>59861314.980000004</v>
      </c>
      <c r="D72" s="13">
        <v>59263124.159999996</v>
      </c>
    </row>
    <row r="73" spans="1:4" ht="12" customHeight="1" x14ac:dyDescent="0.2">
      <c r="A73" s="16" t="s">
        <v>89</v>
      </c>
      <c r="B73" s="14">
        <v>69524137.200000003</v>
      </c>
      <c r="C73" s="14">
        <v>52475112.200000003</v>
      </c>
      <c r="D73" s="14">
        <v>48065659.899999999</v>
      </c>
    </row>
    <row r="74" spans="1:4" ht="12" customHeight="1" x14ac:dyDescent="0.2">
      <c r="A74" s="16" t="s">
        <v>56</v>
      </c>
      <c r="B74" s="14">
        <v>2088481.1</v>
      </c>
      <c r="C74" s="14">
        <v>2000000</v>
      </c>
      <c r="D74" s="14">
        <v>88481.1</v>
      </c>
    </row>
    <row r="75" spans="1:4" ht="12" customHeight="1" x14ac:dyDescent="0.2">
      <c r="A75" s="22" t="s">
        <v>114</v>
      </c>
      <c r="B75" s="13">
        <v>3348744.8</v>
      </c>
      <c r="C75" s="13">
        <v>2018998.55</v>
      </c>
      <c r="D75" s="13">
        <v>404034.11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163649825.92000002</v>
      </c>
      <c r="C77" s="12">
        <v>1533250.12</v>
      </c>
      <c r="D77" s="12">
        <v>56441551.460000001</v>
      </c>
    </row>
    <row r="78" spans="1:4" ht="12" customHeight="1" x14ac:dyDescent="0.2">
      <c r="A78" s="17" t="s">
        <v>58</v>
      </c>
      <c r="B78" s="12">
        <v>2000</v>
      </c>
      <c r="C78" s="12">
        <v>1817.94</v>
      </c>
      <c r="D78" s="12">
        <v>0</v>
      </c>
    </row>
    <row r="79" spans="1:4" ht="12" customHeight="1" x14ac:dyDescent="0.2">
      <c r="A79" s="17" t="s">
        <v>59</v>
      </c>
      <c r="B79" s="9">
        <v>4427421.5999999996</v>
      </c>
      <c r="C79" s="9">
        <v>4427421.5999999996</v>
      </c>
      <c r="D79" s="9">
        <v>0</v>
      </c>
    </row>
    <row r="80" spans="1:4" ht="12" customHeight="1" x14ac:dyDescent="0.2">
      <c r="A80" s="17" t="s">
        <v>90</v>
      </c>
      <c r="B80" s="12">
        <v>927421.6</v>
      </c>
      <c r="C80" s="12">
        <v>927421.6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927421.6</v>
      </c>
      <c r="C83" s="13">
        <v>927421.6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3500000</v>
      </c>
      <c r="C88" s="12">
        <v>3500000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3500000</v>
      </c>
      <c r="C93" s="13">
        <v>3500000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3500000</v>
      </c>
      <c r="C95" s="14">
        <v>3500000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4">
        <v>0</v>
      </c>
      <c r="C97" s="14">
        <v>0</v>
      </c>
      <c r="D97" s="14">
        <v>0</v>
      </c>
    </row>
    <row r="98" spans="1:4" ht="12" customHeight="1" x14ac:dyDescent="0.2">
      <c r="A98" s="17" t="s">
        <v>127</v>
      </c>
      <c r="B98" s="12">
        <v>47709729.160000004</v>
      </c>
      <c r="C98" s="12">
        <v>47709729.160000004</v>
      </c>
      <c r="D98" s="12">
        <v>0</v>
      </c>
    </row>
    <row r="99" spans="1:4" ht="12" customHeight="1" x14ac:dyDescent="0.2">
      <c r="A99" s="17" t="s">
        <v>62</v>
      </c>
      <c r="B99" s="14">
        <v>0</v>
      </c>
      <c r="C99" s="14">
        <v>0</v>
      </c>
      <c r="D99" s="14">
        <v>0</v>
      </c>
    </row>
    <row r="100" spans="1:4" ht="12" customHeight="1" x14ac:dyDescent="0.2">
      <c r="A100" s="17" t="s">
        <v>63</v>
      </c>
      <c r="B100" s="14">
        <v>0</v>
      </c>
      <c r="C100" s="14">
        <v>0</v>
      </c>
      <c r="D100" s="14">
        <v>0</v>
      </c>
    </row>
    <row r="101" spans="1:4" ht="12" customHeight="1" x14ac:dyDescent="0.2">
      <c r="A101" s="17" t="s">
        <v>64</v>
      </c>
      <c r="B101" s="12">
        <v>47709729.160000004</v>
      </c>
      <c r="C101" s="12">
        <v>47709729.160000004</v>
      </c>
      <c r="D101" s="12">
        <v>0</v>
      </c>
    </row>
    <row r="102" spans="1:4" ht="12" customHeight="1" x14ac:dyDescent="0.2">
      <c r="A102" s="17" t="s">
        <v>65</v>
      </c>
      <c r="B102" s="14">
        <v>0</v>
      </c>
      <c r="C102" s="14">
        <v>0</v>
      </c>
      <c r="D102" s="14">
        <v>0</v>
      </c>
    </row>
    <row r="103" spans="1:4" ht="12" customHeight="1" x14ac:dyDescent="0.2">
      <c r="A103" s="17" t="s">
        <v>66</v>
      </c>
      <c r="B103" s="14">
        <v>0</v>
      </c>
      <c r="C103" s="14">
        <v>0</v>
      </c>
      <c r="D103" s="14">
        <v>0</v>
      </c>
    </row>
    <row r="104" spans="1:4" ht="12" customHeight="1" x14ac:dyDescent="0.2">
      <c r="A104" s="17" t="s">
        <v>67</v>
      </c>
      <c r="B104" s="14">
        <v>0</v>
      </c>
      <c r="C104" s="14">
        <v>0</v>
      </c>
      <c r="D104" s="14">
        <v>0</v>
      </c>
    </row>
    <row r="105" spans="1:4" ht="12" customHeight="1" x14ac:dyDescent="0.2">
      <c r="A105" s="17" t="s">
        <v>128</v>
      </c>
      <c r="B105" s="12">
        <v>970721857.86000013</v>
      </c>
      <c r="C105" s="12">
        <v>964214056.4000001</v>
      </c>
      <c r="D105" s="12">
        <v>12613714.310000001</v>
      </c>
    </row>
    <row r="106" spans="1:4" ht="12" customHeight="1" x14ac:dyDescent="0.2">
      <c r="A106" s="17" t="s">
        <v>68</v>
      </c>
      <c r="B106" s="12">
        <v>969507297.54000008</v>
      </c>
      <c r="C106" s="12">
        <v>963092287.29000008</v>
      </c>
      <c r="D106" s="12">
        <v>12607689.310000001</v>
      </c>
    </row>
    <row r="107" spans="1:4" ht="12" customHeight="1" x14ac:dyDescent="0.2">
      <c r="A107" s="17" t="s">
        <v>69</v>
      </c>
      <c r="B107" s="12">
        <v>1214560.32</v>
      </c>
      <c r="C107" s="12">
        <v>1121769.1100000001</v>
      </c>
      <c r="D107" s="12">
        <v>6025</v>
      </c>
    </row>
    <row r="108" spans="1:4" ht="12" customHeight="1" x14ac:dyDescent="0.2">
      <c r="A108" s="20" t="s">
        <v>10</v>
      </c>
      <c r="B108" s="12">
        <v>6765802697.4899998</v>
      </c>
      <c r="C108" s="12">
        <v>5257891913.6000004</v>
      </c>
      <c r="D108" s="12">
        <v>565869407.95000005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indexed="34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54.42578125" style="8" customWidth="1"/>
    <col min="2" max="3" width="12.5703125" style="9" bestFit="1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27</v>
      </c>
      <c r="B7" s="35"/>
      <c r="C7" s="35"/>
      <c r="D7" s="35"/>
    </row>
    <row r="9" spans="1:4" x14ac:dyDescent="0.2">
      <c r="A9" s="17" t="s">
        <v>123</v>
      </c>
      <c r="B9" s="12">
        <f>+'VALLE D''AOSTA - Vallée d''Aoste'!B9+'TRENTINO-ALTO ADIGE - Südtirol'!B9+'BOLZANO - Bozen'!B9+TRENTO!B9+'FRIULI-VENEZIA GIULIA'!B9+SICILIA!B9+SARDEGNA!B9</f>
        <v>38946154419.799988</v>
      </c>
      <c r="C9" s="12">
        <f>+'VALLE D''AOSTA - Vallée d''Aoste'!C9+'TRENTINO-ALTO ADIGE - Südtirol'!C9+'BOLZANO - Bozen'!C9+TRENTO!C9+'FRIULI-VENEZIA GIULIA'!C9+SICILIA!C9+SARDEGNA!C9</f>
        <v>34811203839.589996</v>
      </c>
      <c r="D9" s="12">
        <f>+'VALLE D''AOSTA - Vallée d''Aoste'!D9+'TRENTINO-ALTO ADIGE - Südtirol'!D9+'BOLZANO - Bozen'!D9+TRENTO!D9+'FRIULI-VENEZIA GIULIA'!D9+SICILIA!D9+SARDEGNA!D9</f>
        <v>2942459517.0900002</v>
      </c>
    </row>
    <row r="10" spans="1:4" x14ac:dyDescent="0.2">
      <c r="A10" s="17" t="s">
        <v>6</v>
      </c>
      <c r="B10" s="12">
        <f>+'VALLE D''AOSTA - Vallée d''Aoste'!B10+'TRENTINO-ALTO ADIGE - Südtirol'!B10+'BOLZANO - Bozen'!B10+TRENTO!B10+'FRIULI-VENEZIA GIULIA'!B10+SICILIA!B10+SARDEGNA!B10</f>
        <v>3136613238.29</v>
      </c>
      <c r="C10" s="12">
        <f>+'VALLE D''AOSTA - Vallée d''Aoste'!C10+'TRENTINO-ALTO ADIGE - Südtirol'!C10+'BOLZANO - Bozen'!C10+TRENTO!C10+'FRIULI-VENEZIA GIULIA'!C10+SICILIA!C10+SARDEGNA!C10</f>
        <v>2985932593.6100006</v>
      </c>
      <c r="D10" s="12">
        <f>+'VALLE D''AOSTA - Vallée d''Aoste'!D10+'TRENTINO-ALTO ADIGE - Südtirol'!D10+'BOLZANO - Bozen'!D10+TRENTO!D10+'FRIULI-VENEZIA GIULIA'!D10+SICILIA!D10+SARDEGNA!D10</f>
        <v>145653292.49999997</v>
      </c>
    </row>
    <row r="11" spans="1:4" x14ac:dyDescent="0.2">
      <c r="A11" s="18" t="s">
        <v>7</v>
      </c>
      <c r="B11" s="13">
        <f>+'VALLE D''AOSTA - Vallée d''Aoste'!B11+'TRENTINO-ALTO ADIGE - Südtirol'!B11+'BOLZANO - Bozen'!B11+TRENTO!B11+'FRIULI-VENEZIA GIULIA'!B11+SICILIA!B11+SARDEGNA!B11</f>
        <v>2376107964.1399999</v>
      </c>
      <c r="C11" s="13">
        <f>+'VALLE D''AOSTA - Vallée d''Aoste'!C11+'TRENTINO-ALTO ADIGE - Südtirol'!C11+'BOLZANO - Bozen'!C11+TRENTO!C11+'FRIULI-VENEZIA GIULIA'!C11+SICILIA!C11+SARDEGNA!C11</f>
        <v>2320164649.9700003</v>
      </c>
      <c r="D11" s="13">
        <f>+'VALLE D''AOSTA - Vallée d''Aoste'!D11+'TRENTINO-ALTO ADIGE - Südtirol'!D11+'BOLZANO - Bozen'!D11+TRENTO!D11+'FRIULI-VENEZIA GIULIA'!D11+SICILIA!D11+SARDEGNA!D11</f>
        <v>50734525.389999993</v>
      </c>
    </row>
    <row r="12" spans="1:4" x14ac:dyDescent="0.2">
      <c r="A12" s="18" t="s">
        <v>35</v>
      </c>
      <c r="B12" s="13">
        <f>+'VALLE D''AOSTA - Vallée d''Aoste'!B12+'TRENTINO-ALTO ADIGE - Südtirol'!B12+'BOLZANO - Bozen'!B12+TRENTO!B12+'FRIULI-VENEZIA GIULIA'!B12+SICILIA!B12+SARDEGNA!B12</f>
        <v>714405280.06999981</v>
      </c>
      <c r="C12" s="13">
        <f>+'VALLE D''AOSTA - Vallée d''Aoste'!C12+'TRENTINO-ALTO ADIGE - Südtirol'!C12+'BOLZANO - Bozen'!C12+TRENTO!C12+'FRIULI-VENEZIA GIULIA'!C12+SICILIA!C12+SARDEGNA!C12</f>
        <v>628422604.61999977</v>
      </c>
      <c r="D12" s="13">
        <f>+'VALLE D''AOSTA - Vallée d''Aoste'!D12+'TRENTINO-ALTO ADIGE - Südtirol'!D12+'BOLZANO - Bozen'!D12+TRENTO!D12+'FRIULI-VENEZIA GIULIA'!D12+SICILIA!D12+SARDEGNA!D12</f>
        <v>91944885.519999981</v>
      </c>
    </row>
    <row r="13" spans="1:4" x14ac:dyDescent="0.2">
      <c r="A13" s="18" t="s">
        <v>8</v>
      </c>
      <c r="B13" s="13">
        <f>+'VALLE D''AOSTA - Vallée d''Aoste'!B13+'TRENTINO-ALTO ADIGE - Südtirol'!B13+'BOLZANO - Bozen'!B13+TRENTO!B13+'FRIULI-VENEZIA GIULIA'!B13+SICILIA!B13+SARDEGNA!B13</f>
        <v>10661085.880000001</v>
      </c>
      <c r="C13" s="13">
        <f>+'VALLE D''AOSTA - Vallée d''Aoste'!C13+'TRENTINO-ALTO ADIGE - Südtirol'!C13+'BOLZANO - Bozen'!C13+TRENTO!C13+'FRIULI-VENEZIA GIULIA'!C13+SICILIA!C13+SARDEGNA!C13</f>
        <v>10574800.6</v>
      </c>
      <c r="D13" s="13">
        <f>+'VALLE D''AOSTA - Vallée d''Aoste'!D13+'TRENTINO-ALTO ADIGE - Südtirol'!D13+'BOLZANO - Bozen'!D13+TRENTO!D13+'FRIULI-VENEZIA GIULIA'!D13+SICILIA!D13+SARDEGNA!D13</f>
        <v>93252.040000000008</v>
      </c>
    </row>
    <row r="14" spans="1:4" x14ac:dyDescent="0.2">
      <c r="A14" s="18" t="s">
        <v>74</v>
      </c>
      <c r="B14" s="13">
        <f>+'VALLE D''AOSTA - Vallée d''Aoste'!B14+'TRENTINO-ALTO ADIGE - Südtirol'!B14+'BOLZANO - Bozen'!B14+TRENTO!B14+'FRIULI-VENEZIA GIULIA'!B14+SICILIA!B14+SARDEGNA!B14</f>
        <v>35438908.200000003</v>
      </c>
      <c r="C14" s="13">
        <f>+'VALLE D''AOSTA - Vallée d''Aoste'!C14+'TRENTINO-ALTO ADIGE - Südtirol'!C14+'BOLZANO - Bozen'!C14+TRENTO!C14+'FRIULI-VENEZIA GIULIA'!C14+SICILIA!C14+SARDEGNA!C14</f>
        <v>26770538.419999998</v>
      </c>
      <c r="D14" s="13">
        <f>+'VALLE D''AOSTA - Vallée d''Aoste'!D14+'TRENTINO-ALTO ADIGE - Südtirol'!D14+'BOLZANO - Bozen'!D14+TRENTO!D14+'FRIULI-VENEZIA GIULIA'!D14+SICILIA!D14+SARDEGNA!D14</f>
        <v>2880629.5500000003</v>
      </c>
    </row>
    <row r="15" spans="1:4" x14ac:dyDescent="0.2">
      <c r="A15" s="19" t="s">
        <v>75</v>
      </c>
      <c r="B15" s="14">
        <f>+'VALLE D''AOSTA - Vallée d''Aoste'!B15+'TRENTINO-ALTO ADIGE - Südtirol'!B15+'BOLZANO - Bozen'!B15+TRENTO!B15+'FRIULI-VENEZIA GIULIA'!B15+SICILIA!B15+SARDEGNA!B15</f>
        <v>500230.62999999995</v>
      </c>
      <c r="C15" s="14">
        <f>+'VALLE D''AOSTA - Vallée d''Aoste'!C15+'TRENTINO-ALTO ADIGE - Südtirol'!C15+'BOLZANO - Bozen'!C15+TRENTO!C15+'FRIULI-VENEZIA GIULIA'!C15+SICILIA!C15+SARDEGNA!C15</f>
        <v>500230.62999999995</v>
      </c>
      <c r="D15" s="14">
        <f>+'VALLE D''AOSTA - Vallée d''Aoste'!D15+'TRENTINO-ALTO ADIGE - Südtirol'!D15+'BOLZANO - Bozen'!D15+TRENTO!D15+'FRIULI-VENEZIA GIULIA'!D15+SICILIA!D15+SARDEGNA!D15</f>
        <v>734.13</v>
      </c>
    </row>
    <row r="16" spans="1:4" x14ac:dyDescent="0.2">
      <c r="A16" s="17" t="s">
        <v>9</v>
      </c>
      <c r="B16" s="12">
        <f>+'VALLE D''AOSTA - Vallée d''Aoste'!B16+'TRENTINO-ALTO ADIGE - Südtirol'!B16+'BOLZANO - Bozen'!B16+TRENTO!B16+'FRIULI-VENEZIA GIULIA'!B16+SICILIA!B16+SARDEGNA!B16</f>
        <v>3110295552.3600001</v>
      </c>
      <c r="C16" s="12">
        <f>+'VALLE D''AOSTA - Vallée d''Aoste'!C16+'TRENTINO-ALTO ADIGE - Südtirol'!C16+'BOLZANO - Bozen'!C16+TRENTO!C16+'FRIULI-VENEZIA GIULIA'!C16+SICILIA!C16+SARDEGNA!C16</f>
        <v>2516216916.29</v>
      </c>
      <c r="D16" s="12">
        <f>+'VALLE D''AOSTA - Vallée d''Aoste'!D16+'TRENTINO-ALTO ADIGE - Südtirol'!D16+'BOLZANO - Bozen'!D16+TRENTO!D16+'FRIULI-VENEZIA GIULIA'!D16+SICILIA!D16+SARDEGNA!D16</f>
        <v>436447152.79000002</v>
      </c>
    </row>
    <row r="17" spans="1:4" x14ac:dyDescent="0.2">
      <c r="A17" s="18" t="s">
        <v>36</v>
      </c>
      <c r="B17" s="13">
        <f>+'VALLE D''AOSTA - Vallée d''Aoste'!B17+'TRENTINO-ALTO ADIGE - Südtirol'!B17+'BOLZANO - Bozen'!B17+TRENTO!B17+'FRIULI-VENEZIA GIULIA'!B17+SICILIA!B17+SARDEGNA!B17</f>
        <v>45051582.199999996</v>
      </c>
      <c r="C17" s="13">
        <f>+'VALLE D''AOSTA - Vallée d''Aoste'!C17+'TRENTINO-ALTO ADIGE - Südtirol'!C17+'BOLZANO - Bozen'!C17+TRENTO!C17+'FRIULI-VENEZIA GIULIA'!C17+SICILIA!C17+SARDEGNA!C17</f>
        <v>36318315.25</v>
      </c>
      <c r="D17" s="13">
        <f>+'VALLE D''AOSTA - Vallée d''Aoste'!D17+'TRENTINO-ALTO ADIGE - Südtirol'!D17+'BOLZANO - Bozen'!D17+TRENTO!D17+'FRIULI-VENEZIA GIULIA'!D17+SICILIA!D17+SARDEGNA!D17</f>
        <v>8664345.1199999992</v>
      </c>
    </row>
    <row r="18" spans="1:4" x14ac:dyDescent="0.2">
      <c r="A18" s="18" t="s">
        <v>72</v>
      </c>
      <c r="B18" s="13">
        <f>+'VALLE D''AOSTA - Vallée d''Aoste'!B18+'TRENTINO-ALTO ADIGE - Südtirol'!B18+'BOLZANO - Bozen'!B18+TRENTO!B18+'FRIULI-VENEZIA GIULIA'!B18+SICILIA!B18+SARDEGNA!B18</f>
        <v>3065243970.1599998</v>
      </c>
      <c r="C18" s="13">
        <f>+'VALLE D''AOSTA - Vallée d''Aoste'!C18+'TRENTINO-ALTO ADIGE - Südtirol'!C18+'BOLZANO - Bozen'!C18+TRENTO!C18+'FRIULI-VENEZIA GIULIA'!C18+SICILIA!C18+SARDEGNA!C18</f>
        <v>2479898601.04</v>
      </c>
      <c r="D18" s="13">
        <f>+'VALLE D''AOSTA - Vallée d''Aoste'!D18+'TRENTINO-ALTO ADIGE - Südtirol'!D18+'BOLZANO - Bozen'!D18+TRENTO!D18+'FRIULI-VENEZIA GIULIA'!D18+SICILIA!D18+SARDEGNA!D18</f>
        <v>427782807.67000002</v>
      </c>
    </row>
    <row r="19" spans="1:4" ht="12" customHeight="1" x14ac:dyDescent="0.2">
      <c r="A19" s="18" t="s">
        <v>73</v>
      </c>
      <c r="B19" s="13">
        <f>+'VALLE D''AOSTA - Vallée d''Aoste'!B19+'TRENTINO-ALTO ADIGE - Südtirol'!B19+'BOLZANO - Bozen'!B19+TRENTO!B19+'FRIULI-VENEZIA GIULIA'!B19+SICILIA!B19+SARDEGNA!B19</f>
        <v>57600463.809999995</v>
      </c>
      <c r="C19" s="13">
        <f>+'VALLE D''AOSTA - Vallée d''Aoste'!C19+'TRENTINO-ALTO ADIGE - Südtirol'!C19+'BOLZANO - Bozen'!C19+TRENTO!C19+'FRIULI-VENEZIA GIULIA'!C19+SICILIA!C19+SARDEGNA!C19</f>
        <v>36365001.910000004</v>
      </c>
      <c r="D19" s="13">
        <f>+'VALLE D''AOSTA - Vallée d''Aoste'!D19+'TRENTINO-ALTO ADIGE - Südtirol'!D19+'BOLZANO - Bozen'!D19+TRENTO!D19+'FRIULI-VENEZIA GIULIA'!D19+SICILIA!D19+SARDEGNA!D19</f>
        <v>15196336.800000001</v>
      </c>
    </row>
    <row r="20" spans="1:4" x14ac:dyDescent="0.2">
      <c r="A20" s="18" t="s">
        <v>37</v>
      </c>
      <c r="B20" s="13">
        <f>+'VALLE D''AOSTA - Vallée d''Aoste'!B20+'TRENTINO-ALTO ADIGE - Südtirol'!B20+'BOLZANO - Bozen'!B20+TRENTO!B20+'FRIULI-VENEZIA GIULIA'!B20+SICILIA!B20+SARDEGNA!B20</f>
        <v>85243421.549999997</v>
      </c>
      <c r="C20" s="13">
        <f>+'VALLE D''AOSTA - Vallée d''Aoste'!C20+'TRENTINO-ALTO ADIGE - Südtirol'!C20+'BOLZANO - Bozen'!C20+TRENTO!C20+'FRIULI-VENEZIA GIULIA'!C20+SICILIA!C20+SARDEGNA!C20</f>
        <v>52387788.290000007</v>
      </c>
      <c r="D20" s="13">
        <f>+'VALLE D''AOSTA - Vallée d''Aoste'!D20+'TRENTINO-ALTO ADIGE - Südtirol'!D20+'BOLZANO - Bozen'!D20+TRENTO!D20+'FRIULI-VENEZIA GIULIA'!D20+SICILIA!D20+SARDEGNA!D20</f>
        <v>6284247.0900000008</v>
      </c>
    </row>
    <row r="21" spans="1:4" x14ac:dyDescent="0.2">
      <c r="A21" s="18" t="s">
        <v>38</v>
      </c>
      <c r="B21" s="13">
        <f>+'VALLE D''AOSTA - Vallée d''Aoste'!B21+'TRENTINO-ALTO ADIGE - Südtirol'!B21+'BOLZANO - Bozen'!B21+TRENTO!B21+'FRIULI-VENEZIA GIULIA'!B21+SICILIA!B21+SARDEGNA!B21</f>
        <v>75670209.950000003</v>
      </c>
      <c r="C21" s="13">
        <f>+'VALLE D''AOSTA - Vallée d''Aoste'!C21+'TRENTINO-ALTO ADIGE - Südtirol'!C21+'BOLZANO - Bozen'!C21+TRENTO!C21+'FRIULI-VENEZIA GIULIA'!C21+SICILIA!C21+SARDEGNA!C21</f>
        <v>54714408.700000003</v>
      </c>
      <c r="D21" s="13">
        <f>+'VALLE D''AOSTA - Vallée d''Aoste'!D21+'TRENTINO-ALTO ADIGE - Südtirol'!D21+'BOLZANO - Bozen'!D21+TRENTO!D21+'FRIULI-VENEZIA GIULIA'!D21+SICILIA!D21+SARDEGNA!D21</f>
        <v>17690754.060000002</v>
      </c>
    </row>
    <row r="22" spans="1:4" x14ac:dyDescent="0.2">
      <c r="A22" s="18" t="s">
        <v>39</v>
      </c>
      <c r="B22" s="13">
        <f>+'VALLE D''AOSTA - Vallée d''Aoste'!B22+'TRENTINO-ALTO ADIGE - Südtirol'!B22+'BOLZANO - Bozen'!B22+TRENTO!B22+'FRIULI-VENEZIA GIULIA'!B22+SICILIA!B22+SARDEGNA!B22</f>
        <v>188129590.32999998</v>
      </c>
      <c r="C22" s="13">
        <f>+'VALLE D''AOSTA - Vallée d''Aoste'!C22+'TRENTINO-ALTO ADIGE - Südtirol'!C22+'BOLZANO - Bozen'!C22+TRENTO!C22+'FRIULI-VENEZIA GIULIA'!C22+SICILIA!C22+SARDEGNA!C22</f>
        <v>143538987.94999999</v>
      </c>
      <c r="D22" s="13">
        <f>+'VALLE D''AOSTA - Vallée d''Aoste'!D22+'TRENTINO-ALTO ADIGE - Südtirol'!D22+'BOLZANO - Bozen'!D22+TRENTO!D22+'FRIULI-VENEZIA GIULIA'!D22+SICILIA!D22+SARDEGNA!D22</f>
        <v>55946333.330000013</v>
      </c>
    </row>
    <row r="23" spans="1:4" x14ac:dyDescent="0.2">
      <c r="A23" s="18" t="s">
        <v>40</v>
      </c>
      <c r="B23" s="13">
        <f>+'VALLE D''AOSTA - Vallée d''Aoste'!B23+'TRENTINO-ALTO ADIGE - Südtirol'!B23+'BOLZANO - Bozen'!B23+TRENTO!B23+'FRIULI-VENEZIA GIULIA'!B23+SICILIA!B23+SARDEGNA!B23</f>
        <v>1190150692.73</v>
      </c>
      <c r="C23" s="13">
        <f>+'VALLE D''AOSTA - Vallée d''Aoste'!C23+'TRENTINO-ALTO ADIGE - Südtirol'!C23+'BOLZANO - Bozen'!C23+TRENTO!C23+'FRIULI-VENEZIA GIULIA'!C23+SICILIA!C23+SARDEGNA!C23</f>
        <v>958012427.93000007</v>
      </c>
      <c r="D23" s="13">
        <f>+'VALLE D''AOSTA - Vallée d''Aoste'!D23+'TRENTINO-ALTO ADIGE - Südtirol'!D23+'BOLZANO - Bozen'!D23+TRENTO!D23+'FRIULI-VENEZIA GIULIA'!D23+SICILIA!D23+SARDEGNA!D23</f>
        <v>168440305.37</v>
      </c>
    </row>
    <row r="24" spans="1:4" x14ac:dyDescent="0.2">
      <c r="A24" s="18" t="s">
        <v>41</v>
      </c>
      <c r="B24" s="13">
        <f>+'VALLE D''AOSTA - Vallée d''Aoste'!B24+'TRENTINO-ALTO ADIGE - Südtirol'!B24+'BOLZANO - Bozen'!B24+TRENTO!B24+'FRIULI-VENEZIA GIULIA'!B24+SICILIA!B24+SARDEGNA!B24</f>
        <v>830390206.20999992</v>
      </c>
      <c r="C24" s="13">
        <f>+'VALLE D''AOSTA - Vallée d''Aoste'!C24+'TRENTINO-ALTO ADIGE - Südtirol'!C24+'BOLZANO - Bozen'!C24+TRENTO!C24+'FRIULI-VENEZIA GIULIA'!C24+SICILIA!C24+SARDEGNA!C24</f>
        <v>777011089.54999995</v>
      </c>
      <c r="D24" s="13">
        <f>+'VALLE D''AOSTA - Vallée d''Aoste'!D24+'TRENTINO-ALTO ADIGE - Südtirol'!D24+'BOLZANO - Bozen'!D24+TRENTO!D24+'FRIULI-VENEZIA GIULIA'!D24+SICILIA!D24+SARDEGNA!D24</f>
        <v>48453115.700000003</v>
      </c>
    </row>
    <row r="25" spans="1:4" x14ac:dyDescent="0.2">
      <c r="A25" s="17" t="s">
        <v>78</v>
      </c>
      <c r="B25" s="12">
        <f>+'VALLE D''AOSTA - Vallée d''Aoste'!B25+'TRENTINO-ALTO ADIGE - Südtirol'!B25+'BOLZANO - Bozen'!B25+TRENTO!B25+'FRIULI-VENEZIA GIULIA'!B25+SICILIA!B25+SARDEGNA!B25</f>
        <v>254118933.03999996</v>
      </c>
      <c r="C25" s="12">
        <f>+'VALLE D''AOSTA - Vallée d''Aoste'!C25+'TRENTINO-ALTO ADIGE - Südtirol'!C25+'BOLZANO - Bozen'!C25+TRENTO!C25+'FRIULI-VENEZIA GIULIA'!C25+SICILIA!C25+SARDEGNA!C25</f>
        <v>235259004.56999999</v>
      </c>
      <c r="D25" s="12">
        <f>+'VALLE D''AOSTA - Vallée d''Aoste'!D25+'TRENTINO-ALTO ADIGE - Südtirol'!D25+'BOLZANO - Bozen'!D25+TRENTO!D25+'FRIULI-VENEZIA GIULIA'!D25+SICILIA!D25+SARDEGNA!D25</f>
        <v>17714327.329999994</v>
      </c>
    </row>
    <row r="26" spans="1:4" x14ac:dyDescent="0.2">
      <c r="A26" s="18" t="s">
        <v>101</v>
      </c>
      <c r="B26" s="13">
        <f>+'VALLE D''AOSTA - Vallée d''Aoste'!B26+'TRENTINO-ALTO ADIGE - Südtirol'!B26+'BOLZANO - Bozen'!B26+TRENTO!B26+'FRIULI-VENEZIA GIULIA'!B26+SICILIA!B26+SARDEGNA!B26</f>
        <v>221370184.16999999</v>
      </c>
      <c r="C26" s="13">
        <f>+'VALLE D''AOSTA - Vallée d''Aoste'!C26+'TRENTINO-ALTO ADIGE - Südtirol'!C26+'BOLZANO - Bozen'!C26+TRENTO!C26+'FRIULI-VENEZIA GIULIA'!C26+SICILIA!C26+SARDEGNA!C26</f>
        <v>205904115.90000001</v>
      </c>
      <c r="D26" s="13">
        <f>+'VALLE D''AOSTA - Vallée d''Aoste'!D26+'TRENTINO-ALTO ADIGE - Südtirol'!D26+'BOLZANO - Bozen'!D26+TRENTO!D26+'FRIULI-VENEZIA GIULIA'!D26+SICILIA!D26+SARDEGNA!D26</f>
        <v>15230531.219999995</v>
      </c>
    </row>
    <row r="27" spans="1:4" x14ac:dyDescent="0.2">
      <c r="A27" s="18" t="s">
        <v>42</v>
      </c>
      <c r="B27" s="13">
        <f>+'VALLE D''AOSTA - Vallée d''Aoste'!B27+'TRENTINO-ALTO ADIGE - Südtirol'!B27+'BOLZANO - Bozen'!B27+TRENTO!B27+'FRIULI-VENEZIA GIULIA'!B27+SICILIA!B27+SARDEGNA!B27</f>
        <v>5475861.7600000007</v>
      </c>
      <c r="C27" s="13">
        <f>+'VALLE D''AOSTA - Vallée d''Aoste'!C27+'TRENTINO-ALTO ADIGE - Südtirol'!C27+'BOLZANO - Bozen'!C27+TRENTO!C27+'FRIULI-VENEZIA GIULIA'!C27+SICILIA!C27+SARDEGNA!C27</f>
        <v>3649076.19</v>
      </c>
      <c r="D27" s="13">
        <f>+'VALLE D''AOSTA - Vallée d''Aoste'!D27+'TRENTINO-ALTO ADIGE - Südtirol'!D27+'BOLZANO - Bozen'!D27+TRENTO!D27+'FRIULI-VENEZIA GIULIA'!D27+SICILIA!D27+SARDEGNA!D27</f>
        <v>706474.89</v>
      </c>
    </row>
    <row r="28" spans="1:4" x14ac:dyDescent="0.2">
      <c r="A28" s="18" t="s">
        <v>76</v>
      </c>
      <c r="B28" s="13">
        <f>+'VALLE D''AOSTA - Vallée d''Aoste'!B28+'TRENTINO-ALTO ADIGE - Südtirol'!B28+'BOLZANO - Bozen'!B28+TRENTO!B28+'FRIULI-VENEZIA GIULIA'!B28+SICILIA!B28+SARDEGNA!B28</f>
        <v>171621.89</v>
      </c>
      <c r="C28" s="13">
        <f>+'VALLE D''AOSTA - Vallée d''Aoste'!C28+'TRENTINO-ALTO ADIGE - Südtirol'!C28+'BOLZANO - Bozen'!C28+TRENTO!C28+'FRIULI-VENEZIA GIULIA'!C28+SICILIA!C28+SARDEGNA!C28</f>
        <v>170470.30000000002</v>
      </c>
      <c r="D28" s="13">
        <f>+'VALLE D''AOSTA - Vallée d''Aoste'!D28+'TRENTINO-ALTO ADIGE - Südtirol'!D28+'BOLZANO - Bozen'!D28+TRENTO!D28+'FRIULI-VENEZIA GIULIA'!D28+SICILIA!D28+SARDEGNA!D28</f>
        <v>1367.79</v>
      </c>
    </row>
    <row r="29" spans="1:4" x14ac:dyDescent="0.2">
      <c r="A29" s="18" t="s">
        <v>77</v>
      </c>
      <c r="B29" s="13">
        <f>+'VALLE D''AOSTA - Vallée d''Aoste'!B29+'TRENTINO-ALTO ADIGE - Südtirol'!B29+'BOLZANO - Bozen'!B29+TRENTO!B29+'FRIULI-VENEZIA GIULIA'!B29+SICILIA!B29+SARDEGNA!B29</f>
        <v>5886589.5199999996</v>
      </c>
      <c r="C29" s="13">
        <f>+'VALLE D''AOSTA - Vallée d''Aoste'!C29+'TRENTINO-ALTO ADIGE - Südtirol'!C29+'BOLZANO - Bozen'!C29+TRENTO!C29+'FRIULI-VENEZIA GIULIA'!C29+SICILIA!C29+SARDEGNA!C29</f>
        <v>5834288.6699999999</v>
      </c>
      <c r="D29" s="13">
        <f>+'VALLE D''AOSTA - Vallée d''Aoste'!D29+'TRENTINO-ALTO ADIGE - Südtirol'!D29+'BOLZANO - Bozen'!D29+TRENTO!D29+'FRIULI-VENEZIA GIULIA'!D29+SICILIA!D29+SARDEGNA!D29</f>
        <v>24933.25</v>
      </c>
    </row>
    <row r="30" spans="1:4" x14ac:dyDescent="0.2">
      <c r="A30" s="17" t="s">
        <v>79</v>
      </c>
      <c r="B30" s="12">
        <f>+'VALLE D''AOSTA - Vallée d''Aoste'!B30+'TRENTINO-ALTO ADIGE - Südtirol'!B30+'BOLZANO - Bozen'!B30+TRENTO!B30+'FRIULI-VENEZIA GIULIA'!B30+SICILIA!B30+SARDEGNA!B30</f>
        <v>31380649598.739998</v>
      </c>
      <c r="C30" s="12">
        <f>+'VALLE D''AOSTA - Vallée d''Aoste'!C30+'TRENTINO-ALTO ADIGE - Südtirol'!C30+'BOLZANO - Bozen'!C30+TRENTO!C30+'FRIULI-VENEZIA GIULIA'!C30+SICILIA!C30+SARDEGNA!C30</f>
        <v>28098494818.739998</v>
      </c>
      <c r="D30" s="12">
        <f>+'VALLE D''AOSTA - Vallée d''Aoste'!D30+'TRENTINO-ALTO ADIGE - Südtirol'!D30+'BOLZANO - Bozen'!D30+TRENTO!D30+'FRIULI-VENEZIA GIULIA'!D30+SICILIA!D30+SARDEGNA!D30</f>
        <v>2262133740.5700002</v>
      </c>
    </row>
    <row r="31" spans="1:4" ht="12" customHeight="1" x14ac:dyDescent="0.2">
      <c r="A31" s="18" t="s">
        <v>80</v>
      </c>
      <c r="B31" s="13">
        <f>+'VALLE D''AOSTA - Vallée d''Aoste'!B31+'TRENTINO-ALTO ADIGE - Südtirol'!B31+'BOLZANO - Bozen'!B31+TRENTO!B31+'FRIULI-VENEZIA GIULIA'!B31+SICILIA!B31+SARDEGNA!B31</f>
        <v>3097254811.5000005</v>
      </c>
      <c r="C31" s="13">
        <f>+'VALLE D''AOSTA - Vallée d''Aoste'!C31+'TRENTINO-ALTO ADIGE - Südtirol'!C31+'BOLZANO - Bozen'!C31+TRENTO!C31+'FRIULI-VENEZIA GIULIA'!C31+SICILIA!C31+SARDEGNA!C31</f>
        <v>2923334078.2399998</v>
      </c>
      <c r="D31" s="13">
        <f>+'VALLE D''AOSTA - Vallée d''Aoste'!D31+'TRENTINO-ALTO ADIGE - Südtirol'!D31+'BOLZANO - Bozen'!D31+TRENTO!D31+'FRIULI-VENEZIA GIULIA'!D31+SICILIA!D31+SARDEGNA!D31</f>
        <v>200906862.11000001</v>
      </c>
    </row>
    <row r="32" spans="1:4" ht="12" customHeight="1" x14ac:dyDescent="0.2">
      <c r="A32" s="18" t="s">
        <v>124</v>
      </c>
      <c r="B32" s="13">
        <f>+'VALLE D''AOSTA - Vallée d''Aoste'!B32+'TRENTINO-ALTO ADIGE - Südtirol'!B32+'BOLZANO - Bozen'!B32+TRENTO!B32+'FRIULI-VENEZIA GIULIA'!B32+SICILIA!B32+SARDEGNA!B32</f>
        <v>116020524.14</v>
      </c>
      <c r="C32" s="13">
        <f>+'VALLE D''AOSTA - Vallée d''Aoste'!C32+'TRENTINO-ALTO ADIGE - Südtirol'!C32+'BOLZANO - Bozen'!C32+TRENTO!C32+'FRIULI-VENEZIA GIULIA'!C32+SICILIA!C32+SARDEGNA!C32</f>
        <v>112504163.26000001</v>
      </c>
      <c r="D32" s="13">
        <f>+'VALLE D''AOSTA - Vallée d''Aoste'!D32+'TRENTINO-ALTO ADIGE - Südtirol'!D32+'BOLZANO - Bozen'!D32+TRENTO!D32+'FRIULI-VENEZIA GIULIA'!D32+SICILIA!D32+SARDEGNA!D32</f>
        <v>122536.13</v>
      </c>
    </row>
    <row r="33" spans="1:4" ht="12" customHeight="1" x14ac:dyDescent="0.2">
      <c r="A33" s="18" t="s">
        <v>43</v>
      </c>
      <c r="B33" s="13">
        <f>+'VALLE D''AOSTA - Vallée d''Aoste'!B33+'TRENTINO-ALTO ADIGE - Südtirol'!B33+'BOLZANO - Bozen'!B33+TRENTO!B33+'FRIULI-VENEZIA GIULIA'!B33+SICILIA!B33+SARDEGNA!B33</f>
        <v>3013070276.0199995</v>
      </c>
      <c r="C33" s="13">
        <f>+'VALLE D''AOSTA - Vallée d''Aoste'!C33+'TRENTINO-ALTO ADIGE - Südtirol'!C33+'BOLZANO - Bozen'!C33+TRENTO!C33+'FRIULI-VENEZIA GIULIA'!C33+SICILIA!C33+SARDEGNA!C33</f>
        <v>2711897159</v>
      </c>
      <c r="D33" s="13">
        <f>+'VALLE D''AOSTA - Vallée d''Aoste'!D33+'TRENTINO-ALTO ADIGE - Südtirol'!D33+'BOLZANO - Bozen'!D33+TRENTO!D33+'FRIULI-VENEZIA GIULIA'!D33+SICILIA!D33+SARDEGNA!D33</f>
        <v>392820952.66999996</v>
      </c>
    </row>
    <row r="34" spans="1:4" ht="12" customHeight="1" x14ac:dyDescent="0.2">
      <c r="A34" s="18" t="s">
        <v>44</v>
      </c>
      <c r="B34" s="13">
        <f>+'VALLE D''AOSTA - Vallée d''Aoste'!B34+'TRENTINO-ALTO ADIGE - Südtirol'!B34+'BOLZANO - Bozen'!B34+TRENTO!B34+'FRIULI-VENEZIA GIULIA'!B34+SICILIA!B34+SARDEGNA!B34</f>
        <v>260245782.68000001</v>
      </c>
      <c r="C34" s="13">
        <f>+'VALLE D''AOSTA - Vallée d''Aoste'!C34+'TRENTINO-ALTO ADIGE - Südtirol'!C34+'BOLZANO - Bozen'!C34+TRENTO!C34+'FRIULI-VENEZIA GIULIA'!C34+SICILIA!C34+SARDEGNA!C34</f>
        <v>242560621.18000001</v>
      </c>
      <c r="D34" s="13">
        <f>+'VALLE D''AOSTA - Vallée d''Aoste'!D34+'TRENTINO-ALTO ADIGE - Südtirol'!D34+'BOLZANO - Bozen'!D34+TRENTO!D34+'FRIULI-VENEZIA GIULIA'!D34+SICILIA!D34+SARDEGNA!D34</f>
        <v>16932428.5</v>
      </c>
    </row>
    <row r="35" spans="1:4" ht="12" customHeight="1" x14ac:dyDescent="0.2">
      <c r="A35" s="18" t="s">
        <v>81</v>
      </c>
      <c r="B35" s="13">
        <f>+'VALLE D''AOSTA - Vallée d''Aoste'!B35+'TRENTINO-ALTO ADIGE - Südtirol'!B35+'BOLZANO - Bozen'!B35+TRENTO!B35+'FRIULI-VENEZIA GIULIA'!B35+SICILIA!B35+SARDEGNA!B35</f>
        <v>21410590571.299995</v>
      </c>
      <c r="C35" s="13">
        <f>+'VALLE D''AOSTA - Vallée d''Aoste'!C35+'TRENTINO-ALTO ADIGE - Südtirol'!C35+'BOLZANO - Bozen'!C35+TRENTO!C35+'FRIULI-VENEZIA GIULIA'!C35+SICILIA!C35+SARDEGNA!C35</f>
        <v>19237455420.5</v>
      </c>
      <c r="D35" s="13">
        <f>+'VALLE D''AOSTA - Vallée d''Aoste'!D35+'TRENTINO-ALTO ADIGE - Südtirol'!D35+'BOLZANO - Bozen'!D35+TRENTO!D35+'FRIULI-VENEZIA GIULIA'!D35+SICILIA!D35+SARDEGNA!D35</f>
        <v>1296228799.71</v>
      </c>
    </row>
    <row r="36" spans="1:4" ht="12" customHeight="1" x14ac:dyDescent="0.2">
      <c r="A36" s="16" t="s">
        <v>82</v>
      </c>
      <c r="B36" s="14">
        <f>+'VALLE D''AOSTA - Vallée d''Aoste'!B36+'TRENTINO-ALTO ADIGE - Südtirol'!B36+'BOLZANO - Bozen'!B36+TRENTO!B36+'FRIULI-VENEZIA GIULIA'!B36+SICILIA!B36+SARDEGNA!B36</f>
        <v>18985052790.979996</v>
      </c>
      <c r="C36" s="14">
        <f>+'VALLE D''AOSTA - Vallée d''Aoste'!C36+'TRENTINO-ALTO ADIGE - Südtirol'!C36+'BOLZANO - Bozen'!C36+TRENTO!C36+'FRIULI-VENEZIA GIULIA'!C36+SICILIA!C36+SARDEGNA!C36</f>
        <v>17303066719.900002</v>
      </c>
      <c r="D36" s="14">
        <f>+'VALLE D''AOSTA - Vallée d''Aoste'!D36+'TRENTINO-ALTO ADIGE - Südtirol'!D36+'BOLZANO - Bozen'!D36+TRENTO!D36+'FRIULI-VENEZIA GIULIA'!D36+SICILIA!D36+SARDEGNA!D36</f>
        <v>838416061.67000008</v>
      </c>
    </row>
    <row r="37" spans="1:4" ht="12" customHeight="1" x14ac:dyDescent="0.2">
      <c r="A37" s="18" t="s">
        <v>102</v>
      </c>
      <c r="B37" s="13">
        <f>+'VALLE D''AOSTA - Vallée d''Aoste'!B37+'TRENTINO-ALTO ADIGE - Südtirol'!B37+'BOLZANO - Bozen'!B37+TRENTO!B37+'FRIULI-VENEZIA GIULIA'!B37+SICILIA!B37+SARDEGNA!B37</f>
        <v>1034686154.34</v>
      </c>
      <c r="C37" s="13">
        <f>+'VALLE D''AOSTA - Vallée d''Aoste'!C37+'TRENTINO-ALTO ADIGE - Südtirol'!C37+'BOLZANO - Bozen'!C37+TRENTO!C37+'FRIULI-VENEZIA GIULIA'!C37+SICILIA!C37+SARDEGNA!C37</f>
        <v>1003783808.5499998</v>
      </c>
      <c r="D37" s="13">
        <f>+'VALLE D''AOSTA - Vallée d''Aoste'!D37+'TRENTINO-ALTO ADIGE - Südtirol'!D37+'BOLZANO - Bozen'!D37+TRENTO!D37+'FRIULI-VENEZIA GIULIA'!D37+SICILIA!D37+SARDEGNA!D37</f>
        <v>31603718</v>
      </c>
    </row>
    <row r="38" spans="1:4" ht="12" customHeight="1" x14ac:dyDescent="0.2">
      <c r="A38" s="18" t="s">
        <v>118</v>
      </c>
      <c r="B38" s="13">
        <f>+'VALLE D''AOSTA - Vallée d''Aoste'!B38+'TRENTINO-ALTO ADIGE - Südtirol'!B38+'BOLZANO - Bozen'!B38+TRENTO!B38+'FRIULI-VENEZIA GIULIA'!B38+SICILIA!B38+SARDEGNA!B38</f>
        <v>986899312.01000023</v>
      </c>
      <c r="C38" s="13">
        <f>+'VALLE D''AOSTA - Vallée d''Aoste'!C38+'TRENTINO-ALTO ADIGE - Südtirol'!C38+'BOLZANO - Bozen'!C38+TRENTO!C38+'FRIULI-VENEZIA GIULIA'!C38+SICILIA!C38+SARDEGNA!C38</f>
        <v>813114465.20000017</v>
      </c>
      <c r="D38" s="13">
        <f>+'VALLE D''AOSTA - Vallée d''Aoste'!D38+'TRENTINO-ALTO ADIGE - Südtirol'!D38+'BOLZANO - Bozen'!D38+TRENTO!D38+'FRIULI-VENEZIA GIULIA'!D38+SICILIA!D38+SARDEGNA!D38</f>
        <v>123537871.97000001</v>
      </c>
    </row>
    <row r="39" spans="1:4" ht="12" customHeight="1" x14ac:dyDescent="0.2">
      <c r="A39" s="16" t="s">
        <v>83</v>
      </c>
      <c r="B39" s="14">
        <f>+'VALLE D''AOSTA - Vallée d''Aoste'!B39+'TRENTINO-ALTO ADIGE - Südtirol'!B39+'BOLZANO - Bozen'!B39+TRENTO!B39+'FRIULI-VENEZIA GIULIA'!B39+SICILIA!B39+SARDEGNA!B39</f>
        <v>179089827.02999997</v>
      </c>
      <c r="C39" s="14">
        <f>+'VALLE D''AOSTA - Vallée d''Aoste'!C39+'TRENTINO-ALTO ADIGE - Südtirol'!C39+'BOLZANO - Bozen'!C39+TRENTO!C39+'FRIULI-VENEZIA GIULIA'!C39+SICILIA!C39+SARDEGNA!C39</f>
        <v>105268404.85999998</v>
      </c>
      <c r="D39" s="14">
        <f>+'VALLE D''AOSTA - Vallée d''Aoste'!D39+'TRENTINO-ALTO ADIGE - Südtirol'!D39+'BOLZANO - Bozen'!D39+TRENTO!D39+'FRIULI-VENEZIA GIULIA'!D39+SICILIA!D39+SARDEGNA!D39</f>
        <v>44079100.290000007</v>
      </c>
    </row>
    <row r="40" spans="1:4" ht="12" customHeight="1" x14ac:dyDescent="0.2">
      <c r="A40" s="16" t="s">
        <v>84</v>
      </c>
      <c r="B40" s="14">
        <f>+'VALLE D''AOSTA - Vallée d''Aoste'!B40+'TRENTINO-ALTO ADIGE - Südtirol'!B40+'BOLZANO - Bozen'!B40+TRENTO!B40+'FRIULI-VENEZIA GIULIA'!B40+SICILIA!B40+SARDEGNA!B40</f>
        <v>55616096.99000001</v>
      </c>
      <c r="C40" s="14">
        <f>+'VALLE D''AOSTA - Vallée d''Aoste'!C40+'TRENTINO-ALTO ADIGE - Südtirol'!C40+'BOLZANO - Bozen'!C40+TRENTO!C40+'FRIULI-VENEZIA GIULIA'!C40+SICILIA!C40+SARDEGNA!C40</f>
        <v>40701059.690000005</v>
      </c>
      <c r="D40" s="14">
        <f>+'VALLE D''AOSTA - Vallée d''Aoste'!D40+'TRENTINO-ALTO ADIGE - Südtirol'!D40+'BOLZANO - Bozen'!D40+TRENTO!D40+'FRIULI-VENEZIA GIULIA'!D40+SICILIA!D40+SARDEGNA!D40</f>
        <v>669956.06000000006</v>
      </c>
    </row>
    <row r="41" spans="1:4" ht="12" customHeight="1" x14ac:dyDescent="0.2">
      <c r="A41" s="18" t="s">
        <v>103</v>
      </c>
      <c r="B41" s="13">
        <f>+'VALLE D''AOSTA - Vallée d''Aoste'!B41+'TRENTINO-ALTO ADIGE - Südtirol'!B41+'BOLZANO - Bozen'!B41+TRENTO!B41+'FRIULI-VENEZIA GIULIA'!B41+SICILIA!B41+SARDEGNA!B41</f>
        <v>707257615.12</v>
      </c>
      <c r="C41" s="13">
        <f>+'VALLE D''AOSTA - Vallée d''Aoste'!C41+'TRENTINO-ALTO ADIGE - Südtirol'!C41+'BOLZANO - Bozen'!C41+TRENTO!C41+'FRIULI-VENEZIA GIULIA'!C41+SICILIA!C41+SARDEGNA!C41</f>
        <v>567839217.62999988</v>
      </c>
      <c r="D41" s="13">
        <f>+'VALLE D''AOSTA - Vallée d''Aoste'!D41+'TRENTINO-ALTO ADIGE - Südtirol'!D41+'BOLZANO - Bozen'!D41+TRENTO!D41+'FRIULI-VENEZIA GIULIA'!D41+SICILIA!D41+SARDEGNA!D41</f>
        <v>113469419.97000001</v>
      </c>
    </row>
    <row r="42" spans="1:4" ht="12" customHeight="1" x14ac:dyDescent="0.2">
      <c r="A42" s="18" t="s">
        <v>104</v>
      </c>
      <c r="B42" s="13">
        <f>+'VALLE D''AOSTA - Vallée d''Aoste'!B42+'TRENTINO-ALTO ADIGE - Südtirol'!B42+'BOLZANO - Bozen'!B42+TRENTO!B42+'FRIULI-VENEZIA GIULIA'!B42+SICILIA!B42+SARDEGNA!B42</f>
        <v>8456915.9399999995</v>
      </c>
      <c r="C42" s="13">
        <f>+'VALLE D''AOSTA - Vallée d''Aoste'!C42+'TRENTINO-ALTO ADIGE - Südtirol'!C42+'BOLZANO - Bozen'!C42+TRENTO!C42+'FRIULI-VENEZIA GIULIA'!C42+SICILIA!C42+SARDEGNA!C42</f>
        <v>6608212.25</v>
      </c>
      <c r="D42" s="13">
        <f>+'VALLE D''AOSTA - Vallée d''Aoste'!D42+'TRENTINO-ALTO ADIGE - Südtirol'!D42+'BOLZANO - Bozen'!D42+TRENTO!D42+'FRIULI-VENEZIA GIULIA'!D42+SICILIA!D42+SARDEGNA!D42</f>
        <v>1405062.6500000001</v>
      </c>
    </row>
    <row r="43" spans="1:4" ht="12" customHeight="1" x14ac:dyDescent="0.2">
      <c r="A43" s="17" t="s">
        <v>45</v>
      </c>
      <c r="B43" s="12">
        <f>+'VALLE D''AOSTA - Vallée d''Aoste'!B43+'TRENTINO-ALTO ADIGE - Südtirol'!B43+'BOLZANO - Bozen'!B43+TRENTO!B43+'FRIULI-VENEZIA GIULIA'!B43+SICILIA!B43+SARDEGNA!B43</f>
        <v>129969.87</v>
      </c>
      <c r="C43" s="12">
        <f>+'VALLE D''AOSTA - Vallée d''Aoste'!C43+'TRENTINO-ALTO ADIGE - Südtirol'!C43+'BOLZANO - Bozen'!C43+TRENTO!C43+'FRIULI-VENEZIA GIULIA'!C43+SICILIA!C43+SARDEGNA!C43</f>
        <v>129883.87</v>
      </c>
      <c r="D43" s="12">
        <f>+'VALLE D''AOSTA - Vallée d''Aoste'!D43+'TRENTINO-ALTO ADIGE - Südtirol'!D43+'BOLZANO - Bozen'!D43+TRENTO!D43+'FRIULI-VENEZIA GIULIA'!D43+SICILIA!D43+SARDEGNA!D43</f>
        <v>180</v>
      </c>
    </row>
    <row r="44" spans="1:4" ht="12" customHeight="1" x14ac:dyDescent="0.2">
      <c r="A44" s="17" t="s">
        <v>46</v>
      </c>
      <c r="B44" s="12">
        <f>+'VALLE D''AOSTA - Vallée d''Aoste'!B44+'TRENTINO-ALTO ADIGE - Südtirol'!B44+'BOLZANO - Bozen'!B44+TRENTO!B44+'FRIULI-VENEZIA GIULIA'!B44+SICILIA!B44+SARDEGNA!B44</f>
        <v>928</v>
      </c>
      <c r="C44" s="12">
        <f>+'VALLE D''AOSTA - Vallée d''Aoste'!C44+'TRENTINO-ALTO ADIGE - Südtirol'!C44+'BOLZANO - Bozen'!C44+TRENTO!C44+'FRIULI-VENEZIA GIULIA'!C44+SICILIA!C44+SARDEGNA!C44</f>
        <v>842</v>
      </c>
      <c r="D44" s="12">
        <f>+'VALLE D''AOSTA - Vallée d''Aoste'!D44+'TRENTINO-ALTO ADIGE - Südtirol'!D44+'BOLZANO - Bozen'!D44+TRENTO!D44+'FRIULI-VENEZIA GIULIA'!D44+SICILIA!D44+SARDEGNA!D44</f>
        <v>180</v>
      </c>
    </row>
    <row r="45" spans="1:4" ht="12" customHeight="1" x14ac:dyDescent="0.2">
      <c r="A45" s="17" t="s">
        <v>47</v>
      </c>
      <c r="B45" s="12">
        <f>+'VALLE D''AOSTA - Vallée d''Aoste'!B45+'TRENTINO-ALTO ADIGE - Südtirol'!B45+'BOLZANO - Bozen'!B45+TRENTO!B45+'FRIULI-VENEZIA GIULIA'!B45+SICILIA!B45+SARDEGNA!B45</f>
        <v>129041.87</v>
      </c>
      <c r="C45" s="12">
        <f>+'VALLE D''AOSTA - Vallée d''Aoste'!C45+'TRENTINO-ALTO ADIGE - Südtirol'!C45+'BOLZANO - Bozen'!C45+TRENTO!C45+'FRIULI-VENEZIA GIULIA'!C45+SICILIA!C45+SARDEGNA!C45</f>
        <v>129041.87</v>
      </c>
      <c r="D45" s="12">
        <f>+'VALLE D''AOSTA - Vallée d''Aoste'!D45+'TRENTINO-ALTO ADIGE - Südtirol'!D45+'BOLZANO - Bozen'!D45+TRENTO!D45+'FRIULI-VENEZIA GIULIA'!D45+SICILIA!D45+SARDEGNA!D45</f>
        <v>0</v>
      </c>
    </row>
    <row r="46" spans="1:4" ht="12" customHeight="1" x14ac:dyDescent="0.2">
      <c r="A46" s="17" t="s">
        <v>48</v>
      </c>
      <c r="B46" s="12">
        <f>+'VALLE D''AOSTA - Vallée d''Aoste'!B46+'TRENTINO-ALTO ADIGE - Südtirol'!B46+'BOLZANO - Bozen'!B46+TRENTO!B46+'FRIULI-VENEZIA GIULIA'!B46+SICILIA!B46+SARDEGNA!B46</f>
        <v>0</v>
      </c>
      <c r="C46" s="12">
        <f>+'VALLE D''AOSTA - Vallée d''Aoste'!C46+'TRENTINO-ALTO ADIGE - Südtirol'!C46+'BOLZANO - Bozen'!C46+TRENTO!C46+'FRIULI-VENEZIA GIULIA'!C46+SICILIA!C46+SARDEGNA!C46</f>
        <v>0</v>
      </c>
      <c r="D46" s="12">
        <f>+'VALLE D''AOSTA - Vallée d''Aoste'!D46+'TRENTINO-ALTO ADIGE - Südtirol'!D46+'BOLZANO - Bozen'!D46+TRENTO!D46+'FRIULI-VENEZIA GIULIA'!D46+SICILIA!D46+SARDEGNA!D46</f>
        <v>0</v>
      </c>
    </row>
    <row r="47" spans="1:4" ht="12" customHeight="1" x14ac:dyDescent="0.2">
      <c r="A47" s="17" t="s">
        <v>49</v>
      </c>
      <c r="B47" s="12">
        <f>+'VALLE D''AOSTA - Vallée d''Aoste'!B47+'TRENTINO-ALTO ADIGE - Südtirol'!B47+'BOLZANO - Bozen'!B47+TRENTO!B47+'FRIULI-VENEZIA GIULIA'!B47+SICILIA!B47+SARDEGNA!B47</f>
        <v>321225309.12000006</v>
      </c>
      <c r="C47" s="12">
        <f>+'VALLE D''AOSTA - Vallée d''Aoste'!C47+'TRENTINO-ALTO ADIGE - Südtirol'!C47+'BOLZANO - Bozen'!C47+TRENTO!C47+'FRIULI-VENEZIA GIULIA'!C47+SICILIA!C47+SARDEGNA!C47</f>
        <v>320438131.53000003</v>
      </c>
      <c r="D47" s="12">
        <f>+'VALLE D''AOSTA - Vallée d''Aoste'!D47+'TRENTINO-ALTO ADIGE - Südtirol'!D47+'BOLZANO - Bozen'!D47+TRENTO!D47+'FRIULI-VENEZIA GIULIA'!D47+SICILIA!D47+SARDEGNA!D47</f>
        <v>24760253.559999999</v>
      </c>
    </row>
    <row r="48" spans="1:4" ht="12" customHeight="1" x14ac:dyDescent="0.2">
      <c r="A48" s="17" t="s">
        <v>85</v>
      </c>
      <c r="B48" s="12">
        <f>+'VALLE D''AOSTA - Vallée d''Aoste'!B48+'TRENTINO-ALTO ADIGE - Südtirol'!B48+'BOLZANO - Bozen'!B48+TRENTO!B48+'FRIULI-VENEZIA GIULIA'!B48+SICILIA!B48+SARDEGNA!B48</f>
        <v>348009878.55000001</v>
      </c>
      <c r="C48" s="12">
        <f>+'VALLE D''AOSTA - Vallée d''Aoste'!C48+'TRENTINO-ALTO ADIGE - Südtirol'!C48+'BOLZANO - Bozen'!C48+TRENTO!C48+'FRIULI-VENEZIA GIULIA'!C48+SICILIA!C48+SARDEGNA!C48</f>
        <v>347652594.02000004</v>
      </c>
      <c r="D48" s="12">
        <f>+'VALLE D''AOSTA - Vallée d''Aoste'!D48+'TRENTINO-ALTO ADIGE - Südtirol'!D48+'BOLZANO - Bozen'!D48+TRENTO!D48+'FRIULI-VENEZIA GIULIA'!D48+SICILIA!D48+SARDEGNA!D48</f>
        <v>197178.55</v>
      </c>
    </row>
    <row r="49" spans="1:4" ht="12" customHeight="1" x14ac:dyDescent="0.2">
      <c r="A49" s="18" t="s">
        <v>105</v>
      </c>
      <c r="B49" s="13">
        <f>+'VALLE D''AOSTA - Vallée d''Aoste'!B49+'TRENTINO-ALTO ADIGE - Südtirol'!B49+'BOLZANO - Bozen'!B49+TRENTO!B49+'FRIULI-VENEZIA GIULIA'!B49+SICILIA!B49+SARDEGNA!B49</f>
        <v>272126818.16000003</v>
      </c>
      <c r="C49" s="13">
        <f>+'VALLE D''AOSTA - Vallée d''Aoste'!C49+'TRENTINO-ALTO ADIGE - Südtirol'!C49+'BOLZANO - Bozen'!C49+TRENTO!C49+'FRIULI-VENEZIA GIULIA'!C49+SICILIA!C49+SARDEGNA!C49</f>
        <v>272126818.16000003</v>
      </c>
      <c r="D49" s="13">
        <f>+'VALLE D''AOSTA - Vallée d''Aoste'!D49+'TRENTINO-ALTO ADIGE - Südtirol'!D49+'BOLZANO - Bozen'!D49+TRENTO!D49+'FRIULI-VENEZIA GIULIA'!D49+SICILIA!D49+SARDEGNA!D49</f>
        <v>0</v>
      </c>
    </row>
    <row r="50" spans="1:4" ht="12" customHeight="1" x14ac:dyDescent="0.2">
      <c r="A50" s="18" t="s">
        <v>106</v>
      </c>
      <c r="B50" s="13">
        <f>+'VALLE D''AOSTA - Vallée d''Aoste'!B50+'TRENTINO-ALTO ADIGE - Südtirol'!B50+'BOLZANO - Bozen'!B50+TRENTO!B50+'FRIULI-VENEZIA GIULIA'!B50+SICILIA!B50+SARDEGNA!B50</f>
        <v>72660067.070000008</v>
      </c>
      <c r="C50" s="13">
        <f>+'VALLE D''AOSTA - Vallée d''Aoste'!C50+'TRENTINO-ALTO ADIGE - Südtirol'!C50+'BOLZANO - Bozen'!C50+TRENTO!C50+'FRIULI-VENEZIA GIULIA'!C50+SICILIA!C50+SARDEGNA!C50</f>
        <v>72660067.070000008</v>
      </c>
      <c r="D50" s="13">
        <f>+'VALLE D''AOSTA - Vallée d''Aoste'!D50+'TRENTINO-ALTO ADIGE - Südtirol'!D50+'BOLZANO - Bozen'!D50+TRENTO!D50+'FRIULI-VENEZIA GIULIA'!D50+SICILIA!D50+SARDEGNA!D50</f>
        <v>0</v>
      </c>
    </row>
    <row r="51" spans="1:4" ht="12" customHeight="1" x14ac:dyDescent="0.2">
      <c r="A51" s="17" t="s">
        <v>50</v>
      </c>
      <c r="B51" s="12">
        <f>+'VALLE D''AOSTA - Vallée d''Aoste'!B51+'TRENTINO-ALTO ADIGE - Südtirol'!B51+'BOLZANO - Bozen'!B51+TRENTO!B51+'FRIULI-VENEZIA GIULIA'!B51+SICILIA!B51+SARDEGNA!B51</f>
        <v>53338.479999999996</v>
      </c>
      <c r="C51" s="12">
        <f>+'VALLE D''AOSTA - Vallée d''Aoste'!C51+'TRENTINO-ALTO ADIGE - Südtirol'!C51+'BOLZANO - Bozen'!C51+TRENTO!C51+'FRIULI-VENEZIA GIULIA'!C51+SICILIA!C51+SARDEGNA!C51</f>
        <v>6593.85</v>
      </c>
      <c r="D51" s="12">
        <f>+'VALLE D''AOSTA - Vallée d''Aoste'!D51+'TRENTINO-ALTO ADIGE - Südtirol'!D51+'BOLZANO - Bozen'!D51+TRENTO!D51+'FRIULI-VENEZIA GIULIA'!D51+SICILIA!D51+SARDEGNA!D51</f>
        <v>0</v>
      </c>
    </row>
    <row r="52" spans="1:4" ht="12" customHeight="1" x14ac:dyDescent="0.2">
      <c r="A52" s="17" t="s">
        <v>86</v>
      </c>
      <c r="B52" s="12">
        <f>+'VALLE D''AOSTA - Vallée d''Aoste'!B52+'TRENTINO-ALTO ADIGE - Südtirol'!B52+'BOLZANO - Bozen'!B52+TRENTO!B52+'FRIULI-VENEZIA GIULIA'!B52+SICILIA!B52+SARDEGNA!B52</f>
        <v>327385815.94999999</v>
      </c>
      <c r="C52" s="12">
        <f>+'VALLE D''AOSTA - Vallée d''Aoste'!C52+'TRENTINO-ALTO ADIGE - Südtirol'!C52+'BOLZANO - Bozen'!C52+TRENTO!C52+'FRIULI-VENEZIA GIULIA'!C52+SICILIA!C52+SARDEGNA!C52</f>
        <v>245718557.20999998</v>
      </c>
      <c r="D52" s="12">
        <f>+'VALLE D''AOSTA - Vallée d''Aoste'!D52+'TRENTINO-ALTO ADIGE - Südtirol'!D52+'BOLZANO - Bozen'!D52+TRENTO!D52+'FRIULI-VENEZIA GIULIA'!D52+SICILIA!D52+SARDEGNA!D52</f>
        <v>44828920.309999987</v>
      </c>
    </row>
    <row r="53" spans="1:4" ht="12" customHeight="1" x14ac:dyDescent="0.2">
      <c r="A53" s="18" t="s">
        <v>107</v>
      </c>
      <c r="B53" s="13">
        <f>+'VALLE D''AOSTA - Vallée d''Aoste'!B53+'TRENTINO-ALTO ADIGE - Südtirol'!B53+'BOLZANO - Bozen'!B53+TRENTO!B53+'FRIULI-VENEZIA GIULIA'!B53+SICILIA!B53+SARDEGNA!B53</f>
        <v>21119549.75</v>
      </c>
      <c r="C53" s="13">
        <f>+'VALLE D''AOSTA - Vallée d''Aoste'!C53+'TRENTINO-ALTO ADIGE - Südtirol'!C53+'BOLZANO - Bozen'!C53+TRENTO!C53+'FRIULI-VENEZIA GIULIA'!C53+SICILIA!C53+SARDEGNA!C53</f>
        <v>7025631.8400000008</v>
      </c>
      <c r="D53" s="13">
        <f>+'VALLE D''AOSTA - Vallée d''Aoste'!D53+'TRENTINO-ALTO ADIGE - Südtirol'!D53+'BOLZANO - Bozen'!D53+TRENTO!D53+'FRIULI-VENEZIA GIULIA'!D53+SICILIA!D53+SARDEGNA!D53</f>
        <v>9226096.8500000015</v>
      </c>
    </row>
    <row r="54" spans="1:4" ht="12" customHeight="1" x14ac:dyDescent="0.2">
      <c r="A54" s="18" t="s">
        <v>108</v>
      </c>
      <c r="B54" s="13">
        <f>+'VALLE D''AOSTA - Vallée d''Aoste'!B54+'TRENTINO-ALTO ADIGE - Südtirol'!B54+'BOLZANO - Bozen'!B54+TRENTO!B54+'FRIULI-VENEZIA GIULIA'!B54+SICILIA!B54+SARDEGNA!B54</f>
        <v>0</v>
      </c>
      <c r="C54" s="13">
        <f>+'VALLE D''AOSTA - Vallée d''Aoste'!C54+'TRENTINO-ALTO ADIGE - Südtirol'!C54+'BOLZANO - Bozen'!C54+TRENTO!C54+'FRIULI-VENEZIA GIULIA'!C54+SICILIA!C54+SARDEGNA!C54</f>
        <v>0</v>
      </c>
      <c r="D54" s="13">
        <f>+'VALLE D''AOSTA - Vallée d''Aoste'!D54+'TRENTINO-ALTO ADIGE - Südtirol'!D54+'BOLZANO - Bozen'!D54+TRENTO!D54+'FRIULI-VENEZIA GIULIA'!D54+SICILIA!D54+SARDEGNA!D54</f>
        <v>0</v>
      </c>
    </row>
    <row r="55" spans="1:4" ht="12" customHeight="1" x14ac:dyDescent="0.2">
      <c r="A55" s="17" t="s">
        <v>87</v>
      </c>
      <c r="B55" s="12">
        <f>+'VALLE D''AOSTA - Vallée d''Aoste'!B55+'TRENTINO-ALTO ADIGE - Südtirol'!B55+'BOLZANO - Bozen'!B55+TRENTO!B55+'FRIULI-VENEZIA GIULIA'!B55+SICILIA!B55+SARDEGNA!B55</f>
        <v>67672785.400000006</v>
      </c>
      <c r="C55" s="12">
        <f>+'VALLE D''AOSTA - Vallée d''Aoste'!C55+'TRENTINO-ALTO ADIGE - Südtirol'!C55+'BOLZANO - Bozen'!C55+TRENTO!C55+'FRIULI-VENEZIA GIULIA'!C55+SICILIA!C55+SARDEGNA!C55</f>
        <v>61354745.900000006</v>
      </c>
      <c r="D55" s="12">
        <f>+'VALLE D''AOSTA - Vallée d''Aoste'!D55+'TRENTINO-ALTO ADIGE - Südtirol'!D55+'BOLZANO - Bozen'!D55+TRENTO!D55+'FRIULI-VENEZIA GIULIA'!D55+SICILIA!D55+SARDEGNA!D55</f>
        <v>10724471.48</v>
      </c>
    </row>
    <row r="56" spans="1:4" ht="12" customHeight="1" x14ac:dyDescent="0.2">
      <c r="A56" s="18" t="s">
        <v>109</v>
      </c>
      <c r="B56" s="13">
        <f>+'VALLE D''AOSTA - Vallée d''Aoste'!B56+'TRENTINO-ALTO ADIGE - Südtirol'!B56+'BOLZANO - Bozen'!B56+TRENTO!B56+'FRIULI-VENEZIA GIULIA'!B56+SICILIA!B56+SARDEGNA!B56</f>
        <v>21540108.140000001</v>
      </c>
      <c r="C56" s="13">
        <f>+'VALLE D''AOSTA - Vallée d''Aoste'!C56+'TRENTINO-ALTO ADIGE - Südtirol'!C56+'BOLZANO - Bozen'!C56+TRENTO!C56+'FRIULI-VENEZIA GIULIA'!C56+SICILIA!C56+SARDEGNA!C56</f>
        <v>19329458.870000001</v>
      </c>
      <c r="D56" s="13">
        <f>+'VALLE D''AOSTA - Vallée d''Aoste'!D56+'TRENTINO-ALTO ADIGE - Südtirol'!D56+'BOLZANO - Bozen'!D56+TRENTO!D56+'FRIULI-VENEZIA GIULIA'!D56+SICILIA!D56+SARDEGNA!D56</f>
        <v>8938556.9700000007</v>
      </c>
    </row>
    <row r="57" spans="1:4" ht="12" customHeight="1" x14ac:dyDescent="0.2">
      <c r="A57" s="18" t="s">
        <v>110</v>
      </c>
      <c r="B57" s="13">
        <f>+'VALLE D''AOSTA - Vallée d''Aoste'!B57+'TRENTINO-ALTO ADIGE - Südtirol'!B57+'BOLZANO - Bozen'!B57+TRENTO!B57+'FRIULI-VENEZIA GIULIA'!B57+SICILIA!B57+SARDEGNA!B57</f>
        <v>9769040.5600000005</v>
      </c>
      <c r="C57" s="13">
        <f>+'VALLE D''AOSTA - Vallée d''Aoste'!C57+'TRENTINO-ALTO ADIGE - Südtirol'!C57+'BOLZANO - Bozen'!C57+TRENTO!C57+'FRIULI-VENEZIA GIULIA'!C57+SICILIA!C57+SARDEGNA!C57</f>
        <v>7914296.4799999995</v>
      </c>
      <c r="D57" s="13">
        <f>+'VALLE D''AOSTA - Vallée d''Aoste'!D57+'TRENTINO-ALTO ADIGE - Südtirol'!D57+'BOLZANO - Bozen'!D57+TRENTO!D57+'FRIULI-VENEZIA GIULIA'!D57+SICILIA!D57+SARDEGNA!D57</f>
        <v>961581.93</v>
      </c>
    </row>
    <row r="58" spans="1:4" ht="12" customHeight="1" x14ac:dyDescent="0.2">
      <c r="A58" s="17" t="s">
        <v>126</v>
      </c>
      <c r="B58" s="12">
        <f>+'VALLE D''AOSTA - Vallée d''Aoste'!B58+'TRENTINO-ALTO ADIGE - Südtirol'!B58+'BOLZANO - Bozen'!B58+TRENTO!B58+'FRIULI-VENEZIA GIULIA'!B58+SICILIA!B58+SARDEGNA!B58</f>
        <v>5133737347.7902002</v>
      </c>
      <c r="C58" s="12">
        <f>+'VALLE D''AOSTA - Vallée d''Aoste'!C58+'TRENTINO-ALTO ADIGE - Südtirol'!C58+'BOLZANO - Bozen'!C58+TRENTO!C58+'FRIULI-VENEZIA GIULIA'!C58+SICILIA!C58+SARDEGNA!C58</f>
        <v>3716174300.7700005</v>
      </c>
      <c r="D58" s="12">
        <f>+'VALLE D''AOSTA - Vallée d''Aoste'!D58+'TRENTINO-ALTO ADIGE - Südtirol'!D58+'BOLZANO - Bozen'!D58+TRENTO!D58+'FRIULI-VENEZIA GIULIA'!D58+SICILIA!D58+SARDEGNA!D58</f>
        <v>1615995752.1100001</v>
      </c>
    </row>
    <row r="59" spans="1:4" ht="12" customHeight="1" x14ac:dyDescent="0.2">
      <c r="A59" s="17" t="s">
        <v>125</v>
      </c>
      <c r="B59" s="12">
        <f>+'VALLE D''AOSTA - Vallée d''Aoste'!B59+'TRENTINO-ALTO ADIGE - Südtirol'!B59+'BOLZANO - Bozen'!B59+TRENTO!B59+'FRIULI-VENEZIA GIULIA'!B59+SICILIA!B59+SARDEGNA!B59</f>
        <v>925677860.22000003</v>
      </c>
      <c r="C59" s="12">
        <f>+'VALLE D''AOSTA - Vallée d''Aoste'!C59+'TRENTINO-ALTO ADIGE - Südtirol'!C59+'BOLZANO - Bozen'!C59+TRENTO!C59+'FRIULI-VENEZIA GIULIA'!C59+SICILIA!C59+SARDEGNA!C59</f>
        <v>731894368.45999992</v>
      </c>
      <c r="D59" s="12">
        <f>+'VALLE D''AOSTA - Vallée d''Aoste'!D59+'TRENTINO-ALTO ADIGE - Südtirol'!D59+'BOLZANO - Bozen'!D59+TRENTO!D59+'FRIULI-VENEZIA GIULIA'!D59+SICILIA!D59+SARDEGNA!D59</f>
        <v>142231135.87</v>
      </c>
    </row>
    <row r="60" spans="1:4" ht="12" customHeight="1" x14ac:dyDescent="0.2">
      <c r="A60" s="18" t="s">
        <v>51</v>
      </c>
      <c r="B60" s="13">
        <f>+'VALLE D''AOSTA - Vallée d''Aoste'!B60+'TRENTINO-ALTO ADIGE - Südtirol'!B60+'BOLZANO - Bozen'!B60+TRENTO!B60+'FRIULI-VENEZIA GIULIA'!B60+SICILIA!B60+SARDEGNA!B60</f>
        <v>620409254.25</v>
      </c>
      <c r="C60" s="13">
        <f>+'VALLE D''AOSTA - Vallée d''Aoste'!C60+'TRENTINO-ALTO ADIGE - Südtirol'!C60+'BOLZANO - Bozen'!C60+TRENTO!C60+'FRIULI-VENEZIA GIULIA'!C60+SICILIA!C60+SARDEGNA!C60</f>
        <v>504183651.40000004</v>
      </c>
      <c r="D60" s="13">
        <f>+'VALLE D''AOSTA - Vallée d''Aoste'!D60+'TRENTINO-ALTO ADIGE - Südtirol'!D60+'BOLZANO - Bozen'!D60+TRENTO!D60+'FRIULI-VENEZIA GIULIA'!D60+SICILIA!D60+SARDEGNA!D60</f>
        <v>84801599.909999982</v>
      </c>
    </row>
    <row r="61" spans="1:4" ht="12" customHeight="1" x14ac:dyDescent="0.2">
      <c r="A61" s="18" t="s">
        <v>52</v>
      </c>
      <c r="B61" s="13">
        <f>+'VALLE D''AOSTA - Vallée d''Aoste'!B61+'TRENTINO-ALTO ADIGE - Südtirol'!B61+'BOLZANO - Bozen'!B61+TRENTO!B61+'FRIULI-VENEZIA GIULIA'!B61+SICILIA!B61+SARDEGNA!B61</f>
        <v>76503496.570000023</v>
      </c>
      <c r="C61" s="13">
        <f>+'VALLE D''AOSTA - Vallée d''Aoste'!C61+'TRENTINO-ALTO ADIGE - Südtirol'!C61+'BOLZANO - Bozen'!C61+TRENTO!C61+'FRIULI-VENEZIA GIULIA'!C61+SICILIA!C61+SARDEGNA!C61</f>
        <v>59279348.169999987</v>
      </c>
      <c r="D61" s="13">
        <f>+'VALLE D''AOSTA - Vallée d''Aoste'!D61+'TRENTINO-ALTO ADIGE - Südtirol'!D61+'BOLZANO - Bozen'!D61+TRENTO!D61+'FRIULI-VENEZIA GIULIA'!D61+SICILIA!D61+SARDEGNA!D61</f>
        <v>6069107.3399999999</v>
      </c>
    </row>
    <row r="62" spans="1:4" ht="12" customHeight="1" x14ac:dyDescent="0.2">
      <c r="A62" s="18" t="s">
        <v>70</v>
      </c>
      <c r="B62" s="13">
        <f>+'VALLE D''AOSTA - Vallée d''Aoste'!B62+'TRENTINO-ALTO ADIGE - Südtirol'!B62+'BOLZANO - Bozen'!B62+TRENTO!B62+'FRIULI-VENEZIA GIULIA'!B62+SICILIA!B62+SARDEGNA!B62</f>
        <v>228765109.40000004</v>
      </c>
      <c r="C62" s="13">
        <f>+'VALLE D''AOSTA - Vallée d''Aoste'!C62+'TRENTINO-ALTO ADIGE - Südtirol'!C62+'BOLZANO - Bozen'!C62+TRENTO!C62+'FRIULI-VENEZIA GIULIA'!C62+SICILIA!C62+SARDEGNA!C62</f>
        <v>168431368.89000002</v>
      </c>
      <c r="D62" s="13">
        <f>+'VALLE D''AOSTA - Vallée d''Aoste'!D62+'TRENTINO-ALTO ADIGE - Südtirol'!D62+'BOLZANO - Bozen'!D62+TRENTO!D62+'FRIULI-VENEZIA GIULIA'!D62+SICILIA!D62+SARDEGNA!D62</f>
        <v>51360428.61999999</v>
      </c>
    </row>
    <row r="63" spans="1:4" ht="12" customHeight="1" x14ac:dyDescent="0.2">
      <c r="A63" s="18" t="s">
        <v>53</v>
      </c>
      <c r="B63" s="13">
        <f>+'VALLE D''AOSTA - Vallée d''Aoste'!B63+'TRENTINO-ALTO ADIGE - Südtirol'!B63+'BOLZANO - Bozen'!B63+TRENTO!B63+'FRIULI-VENEZIA GIULIA'!B63+SICILIA!B63+SARDEGNA!B63</f>
        <v>0</v>
      </c>
      <c r="C63" s="13">
        <f>+'VALLE D''AOSTA - Vallée d''Aoste'!C63+'TRENTINO-ALTO ADIGE - Südtirol'!C63+'BOLZANO - Bozen'!C63+TRENTO!C63+'FRIULI-VENEZIA GIULIA'!C63+SICILIA!C63+SARDEGNA!C63</f>
        <v>0</v>
      </c>
      <c r="D63" s="13">
        <f>+'VALLE D''AOSTA - Vallée d''Aoste'!D63+'TRENTINO-ALTO ADIGE - Südtirol'!D63+'BOLZANO - Bozen'!D63+TRENTO!D63+'FRIULI-VENEZIA GIULIA'!D63+SICILIA!D63+SARDEGNA!D63</f>
        <v>0</v>
      </c>
    </row>
    <row r="64" spans="1:4" ht="12" customHeight="1" x14ac:dyDescent="0.2">
      <c r="A64" s="17" t="s">
        <v>88</v>
      </c>
      <c r="B64" s="12">
        <f>+'VALLE D''AOSTA - Vallée d''Aoste'!B64+'TRENTINO-ALTO ADIGE - Südtirol'!B64+'BOLZANO - Bozen'!B64+TRENTO!B64+'FRIULI-VENEZIA GIULIA'!B64+SICILIA!B64+SARDEGNA!B64</f>
        <v>4048341788.1101999</v>
      </c>
      <c r="C64" s="12">
        <f>+'VALLE D''AOSTA - Vallée d''Aoste'!C64+'TRENTINO-ALTO ADIGE - Südtirol'!C64+'BOLZANO - Bozen'!C64+TRENTO!C64+'FRIULI-VENEZIA GIULIA'!C64+SICILIA!C64+SARDEGNA!C64</f>
        <v>2864169056.1199999</v>
      </c>
      <c r="D64" s="12">
        <f>+'VALLE D''AOSTA - Vallée d''Aoste'!D64+'TRENTINO-ALTO ADIGE - Südtirol'!D64+'BOLZANO - Bozen'!D64+TRENTO!D64+'FRIULI-VENEZIA GIULIA'!D64+SICILIA!D64+SARDEGNA!D64</f>
        <v>1389905300.7800002</v>
      </c>
    </row>
    <row r="65" spans="1:4" ht="12" customHeight="1" x14ac:dyDescent="0.2">
      <c r="A65" s="22" t="s">
        <v>111</v>
      </c>
      <c r="B65" s="13">
        <f>+'VALLE D''AOSTA - Vallée d''Aoste'!B65+'TRENTINO-ALTO ADIGE - Südtirol'!B65+'BOLZANO - Bozen'!B65+TRENTO!B65+'FRIULI-VENEZIA GIULIA'!B65+SICILIA!B65+SARDEGNA!B65</f>
        <v>464549277.05999994</v>
      </c>
      <c r="C65" s="13">
        <f>+'VALLE D''AOSTA - Vallée d''Aoste'!C65+'TRENTINO-ALTO ADIGE - Südtirol'!C65+'BOLZANO - Bozen'!C65+TRENTO!C65+'FRIULI-VENEZIA GIULIA'!C65+SICILIA!C65+SARDEGNA!C65</f>
        <v>401471515.32000005</v>
      </c>
      <c r="D65" s="13">
        <f>+'VALLE D''AOSTA - Vallée d''Aoste'!D65+'TRENTINO-ALTO ADIGE - Südtirol'!D65+'BOLZANO - Bozen'!D65+TRENTO!D65+'FRIULI-VENEZIA GIULIA'!D65+SICILIA!D65+SARDEGNA!D65</f>
        <v>112952637.79000001</v>
      </c>
    </row>
    <row r="66" spans="1:4" ht="12" customHeight="1" x14ac:dyDescent="0.2">
      <c r="A66" s="22" t="s">
        <v>112</v>
      </c>
      <c r="B66" s="13">
        <f>+'VALLE D''AOSTA - Vallée d''Aoste'!B66+'TRENTINO-ALTO ADIGE - Südtirol'!B66+'BOLZANO - Bozen'!B66+TRENTO!B66+'FRIULI-VENEZIA GIULIA'!B66+SICILIA!B66+SARDEGNA!B66</f>
        <v>29705758.079999994</v>
      </c>
      <c r="C66" s="13">
        <f>+'VALLE D''AOSTA - Vallée d''Aoste'!C66+'TRENTINO-ALTO ADIGE - Südtirol'!C66+'BOLZANO - Bozen'!C66+TRENTO!C66+'FRIULI-VENEZIA GIULIA'!C66+SICILIA!C66+SARDEGNA!C66</f>
        <v>27144095.910000004</v>
      </c>
      <c r="D66" s="13">
        <f>+'VALLE D''AOSTA - Vallée d''Aoste'!D66+'TRENTINO-ALTO ADIGE - Südtirol'!D66+'BOLZANO - Bozen'!D66+TRENTO!D66+'FRIULI-VENEZIA GIULIA'!D66+SICILIA!D66+SARDEGNA!D66</f>
        <v>5012412.57</v>
      </c>
    </row>
    <row r="67" spans="1:4" ht="12" customHeight="1" x14ac:dyDescent="0.2">
      <c r="A67" s="18" t="s">
        <v>54</v>
      </c>
      <c r="B67" s="13">
        <f>+'VALLE D''AOSTA - Vallée d''Aoste'!B67+'TRENTINO-ALTO ADIGE - Südtirol'!B67+'BOLZANO - Bozen'!B67+TRENTO!B67+'FRIULI-VENEZIA GIULIA'!B67+SICILIA!B67+SARDEGNA!B67</f>
        <v>971205571.84000015</v>
      </c>
      <c r="C67" s="13">
        <f>+'VALLE D''AOSTA - Vallée d''Aoste'!C67+'TRENTINO-ALTO ADIGE - Südtirol'!C67+'BOLZANO - Bozen'!C67+TRENTO!C67+'FRIULI-VENEZIA GIULIA'!C67+SICILIA!C67+SARDEGNA!C67</f>
        <v>730461017.45000005</v>
      </c>
      <c r="D67" s="13">
        <f>+'VALLE D''AOSTA - Vallée d''Aoste'!D67+'TRENTINO-ALTO ADIGE - Südtirol'!D67+'BOLZANO - Bozen'!D67+TRENTO!D67+'FRIULI-VENEZIA GIULIA'!D67+SICILIA!D67+SARDEGNA!D67</f>
        <v>208663088</v>
      </c>
    </row>
    <row r="68" spans="1:4" ht="12" customHeight="1" x14ac:dyDescent="0.2">
      <c r="A68" s="18" t="s">
        <v>55</v>
      </c>
      <c r="B68" s="13">
        <f>+'VALLE D''AOSTA - Vallée d''Aoste'!B68+'TRENTINO-ALTO ADIGE - Südtirol'!B68+'BOLZANO - Bozen'!B68+TRENTO!B68+'FRIULI-VENEZIA GIULIA'!B68+SICILIA!B68+SARDEGNA!B68</f>
        <v>191580110.85000002</v>
      </c>
      <c r="C68" s="13">
        <f>+'VALLE D''AOSTA - Vallée d''Aoste'!C68+'TRENTINO-ALTO ADIGE - Südtirol'!C68+'BOLZANO - Bozen'!C68+TRENTO!C68+'FRIULI-VENEZIA GIULIA'!C68+SICILIA!C68+SARDEGNA!C68</f>
        <v>159533872.65000004</v>
      </c>
      <c r="D68" s="13">
        <f>+'VALLE D''AOSTA - Vallée d''Aoste'!D68+'TRENTINO-ALTO ADIGE - Südtirol'!D68+'BOLZANO - Bozen'!D68+TRENTO!D68+'FRIULI-VENEZIA GIULIA'!D68+SICILIA!D68+SARDEGNA!D68</f>
        <v>8983306.5</v>
      </c>
    </row>
    <row r="69" spans="1:4" ht="12" customHeight="1" x14ac:dyDescent="0.2">
      <c r="A69" s="21" t="s">
        <v>119</v>
      </c>
      <c r="B69" s="13">
        <f>+'VALLE D''AOSTA - Vallée d''Aoste'!B69+'TRENTINO-ALTO ADIGE - Südtirol'!B69+'BOLZANO - Bozen'!B69+TRENTO!B69+'FRIULI-VENEZIA GIULIA'!B69+SICILIA!B69+SARDEGNA!B69</f>
        <v>985832887.95000005</v>
      </c>
      <c r="C69" s="13">
        <f>+'VALLE D''AOSTA - Vallée d''Aoste'!C69+'TRENTINO-ALTO ADIGE - Südtirol'!C69+'BOLZANO - Bozen'!C69+TRENTO!C69+'FRIULI-VENEZIA GIULIA'!C69+SICILIA!C69+SARDEGNA!C69</f>
        <v>573031100.86000001</v>
      </c>
      <c r="D69" s="13">
        <f>+'VALLE D''AOSTA - Vallée d''Aoste'!D69+'TRENTINO-ALTO ADIGE - Südtirol'!D69+'BOLZANO - Bozen'!D69+TRENTO!D69+'FRIULI-VENEZIA GIULIA'!D69+SICILIA!D69+SARDEGNA!D69</f>
        <v>435415031.05000001</v>
      </c>
    </row>
    <row r="70" spans="1:4" ht="12" customHeight="1" x14ac:dyDescent="0.2">
      <c r="A70" s="16" t="s">
        <v>82</v>
      </c>
      <c r="B70" s="14">
        <f>+'VALLE D''AOSTA - Vallée d''Aoste'!B70+'TRENTINO-ALTO ADIGE - Südtirol'!B70+'BOLZANO - Bozen'!B70+TRENTO!B70+'FRIULI-VENEZIA GIULIA'!B70+SICILIA!B70+SARDEGNA!B70</f>
        <v>266850321.94</v>
      </c>
      <c r="C70" s="14">
        <f>+'VALLE D''AOSTA - Vallée d''Aoste'!C70+'TRENTINO-ALTO ADIGE - Südtirol'!C70+'BOLZANO - Bozen'!C70+TRENTO!C70+'FRIULI-VENEZIA GIULIA'!C70+SICILIA!C70+SARDEGNA!C70</f>
        <v>131671305.39999999</v>
      </c>
      <c r="D70" s="14">
        <f>+'VALLE D''AOSTA - Vallée d''Aoste'!D70+'TRENTINO-ALTO ADIGE - Südtirol'!D70+'BOLZANO - Bozen'!D70+TRENTO!D70+'FRIULI-VENEZIA GIULIA'!D70+SICILIA!D70+SARDEGNA!D70</f>
        <v>152048486.13</v>
      </c>
    </row>
    <row r="71" spans="1:4" ht="12" customHeight="1" x14ac:dyDescent="0.2">
      <c r="A71" s="22" t="s">
        <v>113</v>
      </c>
      <c r="B71" s="13">
        <f>+'VALLE D''AOSTA - Vallée d''Aoste'!B71+'TRENTINO-ALTO ADIGE - Südtirol'!B71+'BOLZANO - Bozen'!B71+TRENTO!B71+'FRIULI-VENEZIA GIULIA'!B71+SICILIA!B71+SARDEGNA!B71</f>
        <v>118066701.70000002</v>
      </c>
      <c r="C71" s="13">
        <f>+'VALLE D''AOSTA - Vallée d''Aoste'!C71+'TRENTINO-ALTO ADIGE - Südtirol'!C71+'BOLZANO - Bozen'!C71+TRENTO!C71+'FRIULI-VENEZIA GIULIA'!C71+SICILIA!C71+SARDEGNA!C71</f>
        <v>97039737.549999997</v>
      </c>
      <c r="D71" s="13">
        <f>+'VALLE D''AOSTA - Vallée d''Aoste'!D71+'TRENTINO-ALTO ADIGE - Südtirol'!D71+'BOLZANO - Bozen'!D71+TRENTO!D71+'FRIULI-VENEZIA GIULIA'!D71+SICILIA!D71+SARDEGNA!D71</f>
        <v>25334387.670000002</v>
      </c>
    </row>
    <row r="72" spans="1:4" ht="12" customHeight="1" x14ac:dyDescent="0.2">
      <c r="A72" s="22" t="s">
        <v>120</v>
      </c>
      <c r="B72" s="13">
        <f>+'VALLE D''AOSTA - Vallée d''Aoste'!B72+'TRENTINO-ALTO ADIGE - Südtirol'!B72+'BOLZANO - Bozen'!B72+TRENTO!B72+'FRIULI-VENEZIA GIULIA'!B72+SICILIA!B72+SARDEGNA!B72</f>
        <v>902824119.10019994</v>
      </c>
      <c r="C72" s="13">
        <f>+'VALLE D''AOSTA - Vallée d''Aoste'!C72+'TRENTINO-ALTO ADIGE - Südtirol'!C72+'BOLZANO - Bozen'!C72+TRENTO!C72+'FRIULI-VENEZIA GIULIA'!C72+SICILIA!C72+SARDEGNA!C72</f>
        <v>688053754.79999995</v>
      </c>
      <c r="D72" s="13">
        <f>+'VALLE D''AOSTA - Vallée d''Aoste'!D72+'TRENTINO-ALTO ADIGE - Südtirol'!D72+'BOLZANO - Bozen'!D72+TRENTO!D72+'FRIULI-VENEZIA GIULIA'!D72+SICILIA!D72+SARDEGNA!D72</f>
        <v>394895303.51999998</v>
      </c>
    </row>
    <row r="73" spans="1:4" ht="12" customHeight="1" x14ac:dyDescent="0.2">
      <c r="A73" s="16" t="s">
        <v>89</v>
      </c>
      <c r="B73" s="14">
        <f>+'VALLE D''AOSTA - Vallée d''Aoste'!B73+'TRENTINO-ALTO ADIGE - Südtirol'!B73+'BOLZANO - Bozen'!B73+TRENTO!B73+'FRIULI-VENEZIA GIULIA'!B73+SICILIA!B73+SARDEGNA!B73</f>
        <v>247244663.97000003</v>
      </c>
      <c r="C73" s="14">
        <f>+'VALLE D''AOSTA - Vallée d''Aoste'!C73+'TRENTINO-ALTO ADIGE - Südtirol'!C73+'BOLZANO - Bozen'!C73+TRENTO!C73+'FRIULI-VENEZIA GIULIA'!C73+SICILIA!C73+SARDEGNA!C73</f>
        <v>168483403.07000005</v>
      </c>
      <c r="D73" s="14">
        <f>+'VALLE D''AOSTA - Vallée d''Aoste'!D73+'TRENTINO-ALTO ADIGE - Südtirol'!D73+'BOLZANO - Bozen'!D73+TRENTO!D73+'FRIULI-VENEZIA GIULIA'!D73+SICILIA!D73+SARDEGNA!D73</f>
        <v>131682625.76999998</v>
      </c>
    </row>
    <row r="74" spans="1:4" ht="12" customHeight="1" x14ac:dyDescent="0.2">
      <c r="A74" s="16" t="s">
        <v>56</v>
      </c>
      <c r="B74" s="14">
        <f>+'VALLE D''AOSTA - Vallée d''Aoste'!B74+'TRENTINO-ALTO ADIGE - Südtirol'!B74+'BOLZANO - Bozen'!B74+TRENTO!B74+'FRIULI-VENEZIA GIULIA'!B74+SICILIA!B74+SARDEGNA!B74</f>
        <v>76846197.349999994</v>
      </c>
      <c r="C74" s="14">
        <f>+'VALLE D''AOSTA - Vallée d''Aoste'!C74+'TRENTINO-ALTO ADIGE - Südtirol'!C74+'BOLZANO - Bozen'!C74+TRENTO!C74+'FRIULI-VENEZIA GIULIA'!C74+SICILIA!C74+SARDEGNA!C74</f>
        <v>68235138.070000008</v>
      </c>
      <c r="D74" s="14">
        <f>+'VALLE D''AOSTA - Vallée d''Aoste'!D74+'TRENTINO-ALTO ADIGE - Südtirol'!D74+'BOLZANO - Bozen'!D74+TRENTO!D74+'FRIULI-VENEZIA GIULIA'!D74+SICILIA!D74+SARDEGNA!D74</f>
        <v>2142997.42</v>
      </c>
    </row>
    <row r="75" spans="1:4" ht="12" customHeight="1" x14ac:dyDescent="0.2">
      <c r="A75" s="22" t="s">
        <v>114</v>
      </c>
      <c r="B75" s="13">
        <f>+'VALLE D''AOSTA - Vallée d''Aoste'!B75+'TRENTINO-ALTO ADIGE - Südtirol'!B75+'BOLZANO - Bozen'!B75+TRENTO!B75+'FRIULI-VENEZIA GIULIA'!B75+SICILIA!B75+SARDEGNA!B75</f>
        <v>117001226.13</v>
      </c>
      <c r="C75" s="13">
        <f>+'VALLE D''AOSTA - Vallée d''Aoste'!C75+'TRENTINO-ALTO ADIGE - Südtirol'!C75+'BOLZANO - Bozen'!C75+TRENTO!C75+'FRIULI-VENEZIA GIULIA'!C75+SICILIA!C75+SARDEGNA!C75</f>
        <v>102161842.09999999</v>
      </c>
      <c r="D75" s="13">
        <f>+'VALLE D''AOSTA - Vallée d''Aoste'!D75+'TRENTINO-ALTO ADIGE - Südtirol'!D75+'BOLZANO - Bozen'!D75+TRENTO!D75+'FRIULI-VENEZIA GIULIA'!D75+SICILIA!D75+SARDEGNA!D75</f>
        <v>12802884.66</v>
      </c>
    </row>
    <row r="76" spans="1:4" ht="12" customHeight="1" x14ac:dyDescent="0.2">
      <c r="A76" s="22" t="s">
        <v>115</v>
      </c>
      <c r="B76" s="13">
        <f>+'VALLE D''AOSTA - Vallée d''Aoste'!B76+'TRENTINO-ALTO ADIGE - Südtirol'!B76+'BOLZANO - Bozen'!B76+TRENTO!B76+'FRIULI-VENEZIA GIULIA'!B76+SICILIA!B76+SARDEGNA!B76</f>
        <v>8285640.6999999993</v>
      </c>
      <c r="C76" s="13">
        <f>+'VALLE D''AOSTA - Vallée d''Aoste'!C76+'TRENTINO-ALTO ADIGE - Südtirol'!C76+'BOLZANO - Bozen'!C76+TRENTO!C76+'FRIULI-VENEZIA GIULIA'!C76+SICILIA!C76+SARDEGNA!C76</f>
        <v>4462411.8599999994</v>
      </c>
      <c r="D76" s="13">
        <f>+'VALLE D''AOSTA - Vallée d''Aoste'!D76+'TRENTINO-ALTO ADIGE - Südtirol'!D76+'BOLZANO - Bozen'!D76+TRENTO!D76+'FRIULI-VENEZIA GIULIA'!D76+SICILIA!D76+SARDEGNA!D76</f>
        <v>5503609.2999999998</v>
      </c>
    </row>
    <row r="77" spans="1:4" ht="12" customHeight="1" x14ac:dyDescent="0.2">
      <c r="A77" s="17" t="s">
        <v>57</v>
      </c>
      <c r="B77" s="12">
        <f>+'VALLE D''AOSTA - Vallée d''Aoste'!B77+'TRENTINO-ALTO ADIGE - Südtirol'!B77+'BOLZANO - Bozen'!B77+TRENTO!B77+'FRIULI-VENEZIA GIULIA'!B77+SICILIA!B77+SARDEGNA!B77</f>
        <v>154463043.59</v>
      </c>
      <c r="C77" s="12">
        <f>+'VALLE D''AOSTA - Vallée d''Aoste'!C77+'TRENTINO-ALTO ADIGE - Südtirol'!C77+'BOLZANO - Bozen'!C77+TRENTO!C77+'FRIULI-VENEZIA GIULIA'!C77+SICILIA!C77+SARDEGNA!C77</f>
        <v>115281057.64</v>
      </c>
      <c r="D77" s="12">
        <f>+'VALLE D''AOSTA - Vallée d''Aoste'!D77+'TRENTINO-ALTO ADIGE - Südtirol'!D77+'BOLZANO - Bozen'!D77+TRENTO!D77+'FRIULI-VENEZIA GIULIA'!D77+SICILIA!D77+SARDEGNA!D77</f>
        <v>9874731.2200000007</v>
      </c>
    </row>
    <row r="78" spans="1:4" ht="12" customHeight="1" x14ac:dyDescent="0.2">
      <c r="A78" s="17" t="s">
        <v>58</v>
      </c>
      <c r="B78" s="12">
        <f>+'VALLE D''AOSTA - Vallée d''Aoste'!B78+'TRENTINO-ALTO ADIGE - Südtirol'!B78+'BOLZANO - Bozen'!B78+TRENTO!B78+'FRIULI-VENEZIA GIULIA'!B78+SICILIA!B78+SARDEGNA!B78</f>
        <v>5254655.87</v>
      </c>
      <c r="C78" s="12">
        <f>+'VALLE D''AOSTA - Vallée d''Aoste'!C78+'TRENTINO-ALTO ADIGE - Südtirol'!C78+'BOLZANO - Bozen'!C78+TRENTO!C78+'FRIULI-VENEZIA GIULIA'!C78+SICILIA!C78+SARDEGNA!C78</f>
        <v>4829818.55</v>
      </c>
      <c r="D78" s="12">
        <f>+'VALLE D''AOSTA - Vallée d''Aoste'!D78+'TRENTINO-ALTO ADIGE - Südtirol'!D78+'BOLZANO - Bozen'!D78+TRENTO!D78+'FRIULI-VENEZIA GIULIA'!D78+SICILIA!D78+SARDEGNA!D78</f>
        <v>73984584.239999995</v>
      </c>
    </row>
    <row r="79" spans="1:4" ht="12" customHeight="1" x14ac:dyDescent="0.2">
      <c r="A79" s="17" t="s">
        <v>59</v>
      </c>
      <c r="B79" s="12">
        <f>+'VALLE D''AOSTA - Vallée d''Aoste'!B79+'TRENTINO-ALTO ADIGE - Südtirol'!B79+'BOLZANO - Bozen'!B79+TRENTO!B79+'FRIULI-VENEZIA GIULIA'!B79+SICILIA!B79+SARDEGNA!B79</f>
        <v>1328725493.3299999</v>
      </c>
      <c r="C79" s="12">
        <f>+'VALLE D''AOSTA - Vallée d''Aoste'!C79+'TRENTINO-ALTO ADIGE - Südtirol'!C79+'BOLZANO - Bozen'!C79+TRENTO!C79+'FRIULI-VENEZIA GIULIA'!C79+SICILIA!C79+SARDEGNA!C79</f>
        <v>1308856888.98</v>
      </c>
      <c r="D79" s="12">
        <f>+'VALLE D''AOSTA - Vallée d''Aoste'!D79+'TRENTINO-ALTO ADIGE - Südtirol'!D79+'BOLZANO - Bozen'!D79+TRENTO!D79+'FRIULI-VENEZIA GIULIA'!D79+SICILIA!D79+SARDEGNA!D79</f>
        <v>29732916.329999998</v>
      </c>
    </row>
    <row r="80" spans="1:4" ht="12" customHeight="1" x14ac:dyDescent="0.2">
      <c r="A80" s="17" t="s">
        <v>90</v>
      </c>
      <c r="B80" s="12">
        <f>+'VALLE D''AOSTA - Vallée d''Aoste'!B80+'TRENTINO-ALTO ADIGE - Südtirol'!B80+'BOLZANO - Bozen'!B80+TRENTO!B80+'FRIULI-VENEZIA GIULIA'!B80+SICILIA!B80+SARDEGNA!B80</f>
        <v>256458051.60999998</v>
      </c>
      <c r="C80" s="12">
        <f>+'VALLE D''AOSTA - Vallée d''Aoste'!C80+'TRENTINO-ALTO ADIGE - Südtirol'!C80+'BOLZANO - Bozen'!C80+TRENTO!C80+'FRIULI-VENEZIA GIULIA'!C80+SICILIA!C80+SARDEGNA!C80</f>
        <v>256458051.60999998</v>
      </c>
      <c r="D80" s="12">
        <f>+'VALLE D''AOSTA - Vallée d''Aoste'!D80+'TRENTINO-ALTO ADIGE - Südtirol'!D80+'BOLZANO - Bozen'!D80+TRENTO!D80+'FRIULI-VENEZIA GIULIA'!D80+SICILIA!D80+SARDEGNA!D80</f>
        <v>4397580.66</v>
      </c>
    </row>
    <row r="81" spans="1:4" ht="12" customHeight="1" x14ac:dyDescent="0.2">
      <c r="A81" s="22" t="s">
        <v>116</v>
      </c>
      <c r="B81" s="13">
        <f>+'VALLE D''AOSTA - Vallée d''Aoste'!B81+'TRENTINO-ALTO ADIGE - Südtirol'!B81+'BOLZANO - Bozen'!B81+TRENTO!B81+'FRIULI-VENEZIA GIULIA'!B81+SICILIA!B81+SARDEGNA!B81</f>
        <v>0</v>
      </c>
      <c r="C81" s="13">
        <f>+'VALLE D''AOSTA - Vallée d''Aoste'!C81+'TRENTINO-ALTO ADIGE - Südtirol'!C81+'BOLZANO - Bozen'!C81+TRENTO!C81+'FRIULI-VENEZIA GIULIA'!C81+SICILIA!C81+SARDEGNA!C81</f>
        <v>0</v>
      </c>
      <c r="D81" s="13">
        <f>+'VALLE D''AOSTA - Vallée d''Aoste'!D81+'TRENTINO-ALTO ADIGE - Südtirol'!D81+'BOLZANO - Bozen'!D81+TRENTO!D81+'FRIULI-VENEZIA GIULIA'!D81+SICILIA!D81+SARDEGNA!D81</f>
        <v>0</v>
      </c>
    </row>
    <row r="82" spans="1:4" ht="12" customHeight="1" x14ac:dyDescent="0.2">
      <c r="A82" s="22" t="s">
        <v>60</v>
      </c>
      <c r="B82" s="13">
        <f>+'VALLE D''AOSTA - Vallée d''Aoste'!B82+'TRENTINO-ALTO ADIGE - Südtirol'!B82+'BOLZANO - Bozen'!B82+TRENTO!B82+'FRIULI-VENEZIA GIULIA'!B82+SICILIA!B82+SARDEGNA!B82</f>
        <v>19070000</v>
      </c>
      <c r="C82" s="13">
        <f>+'VALLE D''AOSTA - Vallée d''Aoste'!C82+'TRENTINO-ALTO ADIGE - Südtirol'!C82+'BOLZANO - Bozen'!C82+TRENTO!C82+'FRIULI-VENEZIA GIULIA'!C82+SICILIA!C82+SARDEGNA!C82</f>
        <v>19070000</v>
      </c>
      <c r="D82" s="13">
        <f>+'VALLE D''AOSTA - Vallée d''Aoste'!D82+'TRENTINO-ALTO ADIGE - Südtirol'!D82+'BOLZANO - Bozen'!D82+TRENTO!D82+'FRIULI-VENEZIA GIULIA'!D82+SICILIA!D82+SARDEGNA!D82</f>
        <v>0</v>
      </c>
    </row>
    <row r="83" spans="1:4" ht="12" customHeight="1" x14ac:dyDescent="0.2">
      <c r="A83" s="22" t="s">
        <v>91</v>
      </c>
      <c r="B83" s="13">
        <f>+'VALLE D''AOSTA - Vallée d''Aoste'!B83+'TRENTINO-ALTO ADIGE - Südtirol'!B83+'BOLZANO - Bozen'!B83+TRENTO!B83+'FRIULI-VENEZIA GIULIA'!B83+SICILIA!B83+SARDEGNA!B83</f>
        <v>143315147.36000001</v>
      </c>
      <c r="C83" s="13">
        <f>+'VALLE D''AOSTA - Vallée d''Aoste'!C83+'TRENTINO-ALTO ADIGE - Südtirol'!C83+'BOLZANO - Bozen'!C83+TRENTO!C83+'FRIULI-VENEZIA GIULIA'!C83+SICILIA!C83+SARDEGNA!C83</f>
        <v>143315147.36000001</v>
      </c>
      <c r="D83" s="13">
        <f>+'VALLE D''AOSTA - Vallée d''Aoste'!D83+'TRENTINO-ALTO ADIGE - Südtirol'!D83+'BOLZANO - Bozen'!D83+TRENTO!D83+'FRIULI-VENEZIA GIULIA'!D83+SICILIA!D83+SARDEGNA!D83</f>
        <v>4216546.18</v>
      </c>
    </row>
    <row r="84" spans="1:4" ht="12" customHeight="1" x14ac:dyDescent="0.2">
      <c r="A84" s="22" t="s">
        <v>92</v>
      </c>
      <c r="B84" s="13">
        <f>+'VALLE D''AOSTA - Vallée d''Aoste'!B84+'TRENTINO-ALTO ADIGE - Südtirol'!B84+'BOLZANO - Bozen'!B84+TRENTO!B84+'FRIULI-VENEZIA GIULIA'!B84+SICILIA!B84+SARDEGNA!B84</f>
        <v>94072904.25</v>
      </c>
      <c r="C84" s="13">
        <f>+'VALLE D''AOSTA - Vallée d''Aoste'!C84+'TRENTINO-ALTO ADIGE - Südtirol'!C84+'BOLZANO - Bozen'!C84+TRENTO!C84+'FRIULI-VENEZIA GIULIA'!C84+SICILIA!C84+SARDEGNA!C84</f>
        <v>94072904.25</v>
      </c>
      <c r="D84" s="13">
        <f>+'VALLE D''AOSTA - Vallée d''Aoste'!D84+'TRENTINO-ALTO ADIGE - Südtirol'!D84+'BOLZANO - Bozen'!D84+TRENTO!D84+'FRIULI-VENEZIA GIULIA'!D84+SICILIA!D84+SARDEGNA!D84</f>
        <v>0</v>
      </c>
    </row>
    <row r="85" spans="1:4" ht="12" customHeight="1" x14ac:dyDescent="0.2">
      <c r="A85" s="22" t="s">
        <v>93</v>
      </c>
      <c r="B85" s="13">
        <f>+'VALLE D''AOSTA - Vallée d''Aoste'!B85+'TRENTINO-ALTO ADIGE - Südtirol'!B85+'BOLZANO - Bozen'!B85+TRENTO!B85+'FRIULI-VENEZIA GIULIA'!B85+SICILIA!B85+SARDEGNA!B85</f>
        <v>0</v>
      </c>
      <c r="C85" s="13">
        <f>+'VALLE D''AOSTA - Vallée d''Aoste'!C85+'TRENTINO-ALTO ADIGE - Südtirol'!C85+'BOLZANO - Bozen'!C85+TRENTO!C85+'FRIULI-VENEZIA GIULIA'!C85+SICILIA!C85+SARDEGNA!C85</f>
        <v>0</v>
      </c>
      <c r="D85" s="13">
        <f>+'VALLE D''AOSTA - Vallée d''Aoste'!D85+'TRENTINO-ALTO ADIGE - Südtirol'!D85+'BOLZANO - Bozen'!D85+TRENTO!D85+'FRIULI-VENEZIA GIULIA'!D85+SICILIA!D85+SARDEGNA!D85</f>
        <v>181034.48</v>
      </c>
    </row>
    <row r="86" spans="1:4" s="26" customFormat="1" ht="12" customHeight="1" x14ac:dyDescent="0.2">
      <c r="A86" s="22" t="s">
        <v>94</v>
      </c>
      <c r="B86" s="23">
        <f>+'VALLE D''AOSTA - Vallée d''Aoste'!B86+'TRENTINO-ALTO ADIGE - Südtirol'!B86+'BOLZANO - Bozen'!B86+TRENTO!B86+'FRIULI-VENEZIA GIULIA'!B86+SICILIA!B86+SARDEGNA!B86</f>
        <v>0</v>
      </c>
      <c r="C86" s="23">
        <f>+'VALLE D''AOSTA - Vallée d''Aoste'!C86+'TRENTINO-ALTO ADIGE - Südtirol'!C86+'BOLZANO - Bozen'!C86+TRENTO!C86+'FRIULI-VENEZIA GIULIA'!C86+SICILIA!C86+SARDEGNA!C86</f>
        <v>0</v>
      </c>
      <c r="D86" s="23">
        <f>+'VALLE D''AOSTA - Vallée d''Aoste'!D86+'TRENTINO-ALTO ADIGE - Südtirol'!D86+'BOLZANO - Bozen'!D86+TRENTO!D86+'FRIULI-VENEZIA GIULIA'!D86+SICILIA!D86+SARDEGNA!D86</f>
        <v>0</v>
      </c>
    </row>
    <row r="87" spans="1:4" s="26" customFormat="1" ht="12" customHeight="1" x14ac:dyDescent="0.2">
      <c r="A87" s="22" t="s">
        <v>95</v>
      </c>
      <c r="B87" s="23">
        <f>+'VALLE D''AOSTA - Vallée d''Aoste'!B87+'TRENTINO-ALTO ADIGE - Südtirol'!B87+'BOLZANO - Bozen'!B87+TRENTO!B87+'FRIULI-VENEZIA GIULIA'!B87+SICILIA!B87+SARDEGNA!B87</f>
        <v>0</v>
      </c>
      <c r="C87" s="23">
        <f>+'VALLE D''AOSTA - Vallée d''Aoste'!C87+'TRENTINO-ALTO ADIGE - Südtirol'!C87+'BOLZANO - Bozen'!C87+TRENTO!C87+'FRIULI-VENEZIA GIULIA'!C87+SICILIA!C87+SARDEGNA!C87</f>
        <v>0</v>
      </c>
      <c r="D87" s="23">
        <f>+'VALLE D''AOSTA - Vallée d''Aoste'!D87+'TRENTINO-ALTO ADIGE - Südtirol'!D87+'BOLZANO - Bozen'!D87+TRENTO!D87+'FRIULI-VENEZIA GIULIA'!D87+SICILIA!D87+SARDEGNA!D87</f>
        <v>0</v>
      </c>
    </row>
    <row r="88" spans="1:4" ht="12" customHeight="1" x14ac:dyDescent="0.2">
      <c r="A88" s="17" t="s">
        <v>96</v>
      </c>
      <c r="B88" s="12">
        <f>+'VALLE D''AOSTA - Vallée d''Aoste'!B88+'TRENTINO-ALTO ADIGE - Südtirol'!B88+'BOLZANO - Bozen'!B88+TRENTO!B88+'FRIULI-VENEZIA GIULIA'!B88+SICILIA!B88+SARDEGNA!B88</f>
        <v>41893488.719999999</v>
      </c>
      <c r="C88" s="12">
        <f>+'VALLE D''AOSTA - Vallée d''Aoste'!C88+'TRENTINO-ALTO ADIGE - Südtirol'!C88+'BOLZANO - Bozen'!C88+TRENTO!C88+'FRIULI-VENEZIA GIULIA'!C88+SICILIA!C88+SARDEGNA!C88</f>
        <v>36717106.039999999</v>
      </c>
      <c r="D88" s="12">
        <f>+'VALLE D''AOSTA - Vallée d''Aoste'!D88+'TRENTINO-ALTO ADIGE - Südtirol'!D88+'BOLZANO - Bozen'!D88+TRENTO!D88+'FRIULI-VENEZIA GIULIA'!D88+SICILIA!D88+SARDEGNA!D88</f>
        <v>25125335.670000002</v>
      </c>
    </row>
    <row r="89" spans="1:4" ht="12" customHeight="1" x14ac:dyDescent="0.2">
      <c r="A89" s="22" t="s">
        <v>97</v>
      </c>
      <c r="B89" s="13">
        <f>+'VALLE D''AOSTA - Vallée d''Aoste'!B89+'TRENTINO-ALTO ADIGE - Südtirol'!B89+'BOLZANO - Bozen'!B89+TRENTO!B89+'FRIULI-VENEZIA GIULIA'!B89+SICILIA!B89+SARDEGNA!B89</f>
        <v>0</v>
      </c>
      <c r="C89" s="13">
        <f>+'VALLE D''AOSTA - Vallée d''Aoste'!C89+'TRENTINO-ALTO ADIGE - Südtirol'!C89+'BOLZANO - Bozen'!C89+TRENTO!C89+'FRIULI-VENEZIA GIULIA'!C89+SICILIA!C89+SARDEGNA!C89</f>
        <v>0</v>
      </c>
      <c r="D89" s="13">
        <f>+'VALLE D''AOSTA - Vallée d''Aoste'!D89+'TRENTINO-ALTO ADIGE - Südtirol'!D89+'BOLZANO - Bozen'!D89+TRENTO!D89+'FRIULI-VENEZIA GIULIA'!D89+SICILIA!D89+SARDEGNA!D89</f>
        <v>0</v>
      </c>
    </row>
    <row r="90" spans="1:4" ht="12" customHeight="1" x14ac:dyDescent="0.2">
      <c r="A90" s="22" t="s">
        <v>121</v>
      </c>
      <c r="B90" s="13">
        <f>+'VALLE D''AOSTA - Vallée d''Aoste'!B90+'TRENTINO-ALTO ADIGE - Südtirol'!B90+'BOLZANO - Bozen'!B90+TRENTO!B90+'FRIULI-VENEZIA GIULIA'!B90+SICILIA!B90+SARDEGNA!B90</f>
        <v>34056799.490000002</v>
      </c>
      <c r="C90" s="13">
        <f>+'VALLE D''AOSTA - Vallée d''Aoste'!C90+'TRENTINO-ALTO ADIGE - Südtirol'!C90+'BOLZANO - Bozen'!C90+TRENTO!C90+'FRIULI-VENEZIA GIULIA'!C90+SICILIA!C90+SARDEGNA!C90</f>
        <v>29151223.530000001</v>
      </c>
      <c r="D90" s="13">
        <f>+'VALLE D''AOSTA - Vallée d''Aoste'!D90+'TRENTINO-ALTO ADIGE - Südtirol'!D90+'BOLZANO - Bozen'!D90+TRENTO!D90+'FRIULI-VENEZIA GIULIA'!D90+SICILIA!D90+SARDEGNA!D90</f>
        <v>23925254.669999998</v>
      </c>
    </row>
    <row r="91" spans="1:4" ht="12" customHeight="1" x14ac:dyDescent="0.2">
      <c r="A91" s="16" t="s">
        <v>82</v>
      </c>
      <c r="B91" s="14">
        <f>+'VALLE D''AOSTA - Vallée d''Aoste'!B91+'TRENTINO-ALTO ADIGE - Südtirol'!B91+'BOLZANO - Bozen'!B91+TRENTO!B91+'FRIULI-VENEZIA GIULIA'!B91+SICILIA!B91+SARDEGNA!B91</f>
        <v>1233794.8400000001</v>
      </c>
      <c r="C91" s="14">
        <f>+'VALLE D''AOSTA - Vallée d''Aoste'!C91+'TRENTINO-ALTO ADIGE - Südtirol'!C91+'BOLZANO - Bozen'!C91+TRENTO!C91+'FRIULI-VENEZIA GIULIA'!C91+SICILIA!C91+SARDEGNA!C91</f>
        <v>1233794.8400000001</v>
      </c>
      <c r="D91" s="14">
        <f>+'VALLE D''AOSTA - Vallée d''Aoste'!D91+'TRENTINO-ALTO ADIGE - Südtirol'!D91+'BOLZANO - Bozen'!D91+TRENTO!D91+'FRIULI-VENEZIA GIULIA'!D91+SICILIA!D91+SARDEGNA!D91</f>
        <v>0</v>
      </c>
    </row>
    <row r="92" spans="1:4" ht="12" customHeight="1" x14ac:dyDescent="0.2">
      <c r="A92" s="22" t="s">
        <v>98</v>
      </c>
      <c r="B92" s="13">
        <f>+'VALLE D''AOSTA - Vallée d''Aoste'!B92+'TRENTINO-ALTO ADIGE - Südtirol'!B92+'BOLZANO - Bozen'!B92+TRENTO!B92+'FRIULI-VENEZIA GIULIA'!B92+SICILIA!B92+SARDEGNA!B92</f>
        <v>729582.65</v>
      </c>
      <c r="C92" s="13">
        <f>+'VALLE D''AOSTA - Vallée d''Aoste'!C92+'TRENTINO-ALTO ADIGE - Südtirol'!C92+'BOLZANO - Bozen'!C92+TRENTO!C92+'FRIULI-VENEZIA GIULIA'!C92+SICILIA!C92+SARDEGNA!C92</f>
        <v>729582.65</v>
      </c>
      <c r="D92" s="13">
        <f>+'VALLE D''AOSTA - Vallée d''Aoste'!D92+'TRENTINO-ALTO ADIGE - Südtirol'!D92+'BOLZANO - Bozen'!D92+TRENTO!D92+'FRIULI-VENEZIA GIULIA'!D92+SICILIA!D92+SARDEGNA!D92</f>
        <v>81</v>
      </c>
    </row>
    <row r="93" spans="1:4" ht="12" customHeight="1" x14ac:dyDescent="0.2">
      <c r="A93" s="22" t="s">
        <v>122</v>
      </c>
      <c r="B93" s="13">
        <f>+'VALLE D''AOSTA - Vallée d''Aoste'!B93+'TRENTINO-ALTO ADIGE - Südtirol'!B93+'BOLZANO - Bozen'!B93+TRENTO!B93+'FRIULI-VENEZIA GIULIA'!B93+SICILIA!B93+SARDEGNA!B93</f>
        <v>1874609.3399999999</v>
      </c>
      <c r="C93" s="13">
        <f>+'VALLE D''AOSTA - Vallée d''Aoste'!C93+'TRENTINO-ALTO ADIGE - Südtirol'!C93+'BOLZANO - Bozen'!C93+TRENTO!C93+'FRIULI-VENEZIA GIULIA'!C93+SICILIA!C93+SARDEGNA!C93</f>
        <v>1874609.3399999999</v>
      </c>
      <c r="D93" s="13">
        <f>+'VALLE D''AOSTA - Vallée d''Aoste'!D93+'TRENTINO-ALTO ADIGE - Südtirol'!D93+'BOLZANO - Bozen'!D93+TRENTO!D93+'FRIULI-VENEZIA GIULIA'!D93+SICILIA!D93+SARDEGNA!D93</f>
        <v>1200000</v>
      </c>
    </row>
    <row r="94" spans="1:4" ht="12" customHeight="1" x14ac:dyDescent="0.2">
      <c r="A94" s="16" t="s">
        <v>99</v>
      </c>
      <c r="B94" s="14">
        <f>+'VALLE D''AOSTA - Vallée d''Aoste'!B94+'TRENTINO-ALTO ADIGE - Südtirol'!B94+'BOLZANO - Bozen'!B94+TRENTO!B94+'FRIULI-VENEZIA GIULIA'!B94+SICILIA!B94+SARDEGNA!B94</f>
        <v>0</v>
      </c>
      <c r="C94" s="14">
        <f>+'VALLE D''AOSTA - Vallée d''Aoste'!C94+'TRENTINO-ALTO ADIGE - Südtirol'!C94+'BOLZANO - Bozen'!C94+TRENTO!C94+'FRIULI-VENEZIA GIULIA'!C94+SICILIA!C94+SARDEGNA!C94</f>
        <v>0</v>
      </c>
      <c r="D94" s="14">
        <f>+'VALLE D''AOSTA - Vallée d''Aoste'!D94+'TRENTINO-ALTO ADIGE - Südtirol'!D94+'BOLZANO - Bozen'!D94+TRENTO!D94+'FRIULI-VENEZIA GIULIA'!D94+SICILIA!D94+SARDEGNA!D94</f>
        <v>0</v>
      </c>
    </row>
    <row r="95" spans="1:4" ht="12" customHeight="1" x14ac:dyDescent="0.2">
      <c r="A95" s="16" t="s">
        <v>100</v>
      </c>
      <c r="B95" s="14">
        <f>+'VALLE D''AOSTA - Vallée d''Aoste'!B95+'TRENTINO-ALTO ADIGE - Südtirol'!B95+'BOLZANO - Bozen'!B95+TRENTO!B95+'FRIULI-VENEZIA GIULIA'!B95+SICILIA!B95+SARDEGNA!B95</f>
        <v>0</v>
      </c>
      <c r="C95" s="14">
        <f>+'VALLE D''AOSTA - Vallée d''Aoste'!C95+'TRENTINO-ALTO ADIGE - Südtirol'!C95+'BOLZANO - Bozen'!C95+TRENTO!C95+'FRIULI-VENEZIA GIULIA'!C95+SICILIA!C95+SARDEGNA!C95</f>
        <v>0</v>
      </c>
      <c r="D95" s="14">
        <f>+'VALLE D''AOSTA - Vallée d''Aoste'!D95+'TRENTINO-ALTO ADIGE - Südtirol'!D95+'BOLZANO - Bozen'!D95+TRENTO!D95+'FRIULI-VENEZIA GIULIA'!D95+SICILIA!D95+SARDEGNA!D95</f>
        <v>0</v>
      </c>
    </row>
    <row r="96" spans="1:4" ht="12" customHeight="1" x14ac:dyDescent="0.2">
      <c r="A96" s="22" t="s">
        <v>117</v>
      </c>
      <c r="B96" s="13">
        <f>+'VALLE D''AOSTA - Vallée d''Aoste'!B96+'TRENTINO-ALTO ADIGE - Südtirol'!B96+'BOLZANO - Bozen'!B96+TRENTO!B96+'FRIULI-VENEZIA GIULIA'!B96+SICILIA!B96+SARDEGNA!B96</f>
        <v>2037443.06</v>
      </c>
      <c r="C96" s="13">
        <f>+'VALLE D''AOSTA - Vallée d''Aoste'!C96+'TRENTINO-ALTO ADIGE - Südtirol'!C96+'BOLZANO - Bozen'!C96+TRENTO!C96+'FRIULI-VENEZIA GIULIA'!C96+SICILIA!C96+SARDEGNA!C96</f>
        <v>2037443.06</v>
      </c>
      <c r="D96" s="13">
        <f>+'VALLE D''AOSTA - Vallée d''Aoste'!D96+'TRENTINO-ALTO ADIGE - Südtirol'!D96+'BOLZANO - Bozen'!D96+TRENTO!D96+'FRIULI-VENEZIA GIULIA'!D96+SICILIA!D96+SARDEGNA!D96</f>
        <v>0</v>
      </c>
    </row>
    <row r="97" spans="1:4" ht="12" customHeight="1" x14ac:dyDescent="0.2">
      <c r="A97" s="17" t="s">
        <v>61</v>
      </c>
      <c r="B97" s="12">
        <f>+'VALLE D''AOSTA - Vallée d''Aoste'!B97+'TRENTINO-ALTO ADIGE - Südtirol'!B97+'BOLZANO - Bozen'!B97+TRENTO!B97+'FRIULI-VENEZIA GIULIA'!B97+SICILIA!B97+SARDEGNA!B97</f>
        <v>1030373953</v>
      </c>
      <c r="C97" s="12">
        <f>+'VALLE D''AOSTA - Vallée d''Aoste'!C97+'TRENTINO-ALTO ADIGE - Südtirol'!C97+'BOLZANO - Bozen'!C97+TRENTO!C97+'FRIULI-VENEZIA GIULIA'!C97+SICILIA!C97+SARDEGNA!C97</f>
        <v>1015681731.33</v>
      </c>
      <c r="D97" s="12">
        <f>+'VALLE D''AOSTA - Vallée d''Aoste'!D97+'TRENTINO-ALTO ADIGE - Südtirol'!D97+'BOLZANO - Bozen'!D97+TRENTO!D97+'FRIULI-VENEZIA GIULIA'!D97+SICILIA!D97+SARDEGNA!D97</f>
        <v>210000</v>
      </c>
    </row>
    <row r="98" spans="1:4" ht="12" customHeight="1" x14ac:dyDescent="0.2">
      <c r="A98" s="17" t="s">
        <v>127</v>
      </c>
      <c r="B98" s="12">
        <f>+'VALLE D''AOSTA - Vallée d''Aoste'!B98+'TRENTINO-ALTO ADIGE - Südtirol'!B98+'BOLZANO - Bozen'!B98+TRENTO!B98+'FRIULI-VENEZIA GIULIA'!B98+SICILIA!B98+SARDEGNA!B98</f>
        <v>2433247294.6999998</v>
      </c>
      <c r="C98" s="12">
        <f>+'VALLE D''AOSTA - Vallée d''Aoste'!C98+'TRENTINO-ALTO ADIGE - Südtirol'!C98+'BOLZANO - Bozen'!C98+TRENTO!C98+'FRIULI-VENEZIA GIULIA'!C98+SICILIA!C98+SARDEGNA!C98</f>
        <v>2433247294.6999998</v>
      </c>
      <c r="D98" s="12">
        <f>+'VALLE D''AOSTA - Vallée d''Aoste'!D98+'TRENTINO-ALTO ADIGE - Südtirol'!D98+'BOLZANO - Bozen'!D98+TRENTO!D98+'FRIULI-VENEZIA GIULIA'!D98+SICILIA!D98+SARDEGNA!D98</f>
        <v>0</v>
      </c>
    </row>
    <row r="99" spans="1:4" ht="12" customHeight="1" x14ac:dyDescent="0.2">
      <c r="A99" s="17" t="s">
        <v>62</v>
      </c>
      <c r="B99" s="12">
        <f>+'VALLE D''AOSTA - Vallée d''Aoste'!B99+'TRENTINO-ALTO ADIGE - Südtirol'!B99+'BOLZANO - Bozen'!B99+TRENTO!B99+'FRIULI-VENEZIA GIULIA'!B99+SICILIA!B99+SARDEGNA!B99</f>
        <v>607121835.48000002</v>
      </c>
      <c r="C99" s="12">
        <f>+'VALLE D''AOSTA - Vallée d''Aoste'!C99+'TRENTINO-ALTO ADIGE - Südtirol'!C99+'BOLZANO - Bozen'!C99+TRENTO!C99+'FRIULI-VENEZIA GIULIA'!C99+SICILIA!C99+SARDEGNA!C99</f>
        <v>607121835.48000002</v>
      </c>
      <c r="D99" s="12">
        <f>+'VALLE D''AOSTA - Vallée d''Aoste'!D99+'TRENTINO-ALTO ADIGE - Südtirol'!D99+'BOLZANO - Bozen'!D99+TRENTO!D99+'FRIULI-VENEZIA GIULIA'!D99+SICILIA!D99+SARDEGNA!D99</f>
        <v>0</v>
      </c>
    </row>
    <row r="100" spans="1:4" ht="12" customHeight="1" x14ac:dyDescent="0.2">
      <c r="A100" s="17" t="s">
        <v>63</v>
      </c>
      <c r="B100" s="12">
        <f>+'VALLE D''AOSTA - Vallée d''Aoste'!B100+'TRENTINO-ALTO ADIGE - Südtirol'!B100+'BOLZANO - Bozen'!B100+TRENTO!B100+'FRIULI-VENEZIA GIULIA'!B100+SICILIA!B100+SARDEGNA!B100</f>
        <v>0</v>
      </c>
      <c r="C100" s="12">
        <f>+'VALLE D''AOSTA - Vallée d''Aoste'!C100+'TRENTINO-ALTO ADIGE - Südtirol'!C100+'BOLZANO - Bozen'!C100+TRENTO!C100+'FRIULI-VENEZIA GIULIA'!C100+SICILIA!C100+SARDEGNA!C100</f>
        <v>0</v>
      </c>
      <c r="D100" s="12">
        <f>+'VALLE D''AOSTA - Vallée d''Aoste'!D100+'TRENTINO-ALTO ADIGE - Südtirol'!D100+'BOLZANO - Bozen'!D100+TRENTO!D100+'FRIULI-VENEZIA GIULIA'!D100+SICILIA!D100+SARDEGNA!D100</f>
        <v>0</v>
      </c>
    </row>
    <row r="101" spans="1:4" ht="12" customHeight="1" x14ac:dyDescent="0.2">
      <c r="A101" s="17" t="s">
        <v>64</v>
      </c>
      <c r="B101" s="12">
        <f>+'VALLE D''AOSTA - Vallée d''Aoste'!B101+'TRENTINO-ALTO ADIGE - Südtirol'!B101+'BOLZANO - Bozen'!B101+TRENTO!B101+'FRIULI-VENEZIA GIULIA'!B101+SICILIA!B101+SARDEGNA!B101</f>
        <v>1790282972.7</v>
      </c>
      <c r="C101" s="12">
        <f>+'VALLE D''AOSTA - Vallée d''Aoste'!C101+'TRENTINO-ALTO ADIGE - Südtirol'!C101+'BOLZANO - Bozen'!C101+TRENTO!C101+'FRIULI-VENEZIA GIULIA'!C101+SICILIA!C101+SARDEGNA!C101</f>
        <v>1790282972.7</v>
      </c>
      <c r="D101" s="12">
        <f>+'VALLE D''AOSTA - Vallée d''Aoste'!D101+'TRENTINO-ALTO ADIGE - Südtirol'!D101+'BOLZANO - Bozen'!D101+TRENTO!D101+'FRIULI-VENEZIA GIULIA'!D101+SICILIA!D101+SARDEGNA!D101</f>
        <v>0</v>
      </c>
    </row>
    <row r="102" spans="1:4" ht="12" customHeight="1" x14ac:dyDescent="0.2">
      <c r="A102" s="17" t="s">
        <v>65</v>
      </c>
      <c r="B102" s="12">
        <f>+'VALLE D''AOSTA - Vallée d''Aoste'!B102+'TRENTINO-ALTO ADIGE - Südtirol'!B102+'BOLZANO - Bozen'!B102+TRENTO!B102+'FRIULI-VENEZIA GIULIA'!B102+SICILIA!B102+SARDEGNA!B102</f>
        <v>35842486.519999996</v>
      </c>
      <c r="C102" s="12">
        <f>+'VALLE D''AOSTA - Vallée d''Aoste'!C102+'TRENTINO-ALTO ADIGE - Südtirol'!C102+'BOLZANO - Bozen'!C102+TRENTO!C102+'FRIULI-VENEZIA GIULIA'!C102+SICILIA!C102+SARDEGNA!C102</f>
        <v>35842486.519999996</v>
      </c>
      <c r="D102" s="12">
        <f>+'VALLE D''AOSTA - Vallée d''Aoste'!D102+'TRENTINO-ALTO ADIGE - Südtirol'!D102+'BOLZANO - Bozen'!D102+TRENTO!D102+'FRIULI-VENEZIA GIULIA'!D102+SICILIA!D102+SARDEGNA!D102</f>
        <v>0</v>
      </c>
    </row>
    <row r="103" spans="1:4" ht="12" customHeight="1" x14ac:dyDescent="0.2">
      <c r="A103" s="17" t="s">
        <v>66</v>
      </c>
      <c r="B103" s="12">
        <f>+'VALLE D''AOSTA - Vallée d''Aoste'!B103+'TRENTINO-ALTO ADIGE - Südtirol'!B103+'BOLZANO - Bozen'!B103+TRENTO!B103+'FRIULI-VENEZIA GIULIA'!B103+SICILIA!B103+SARDEGNA!B103</f>
        <v>0</v>
      </c>
      <c r="C103" s="12">
        <f>+'VALLE D''AOSTA - Vallée d''Aoste'!C103+'TRENTINO-ALTO ADIGE - Südtirol'!C103+'BOLZANO - Bozen'!C103+TRENTO!C103+'FRIULI-VENEZIA GIULIA'!C103+SICILIA!C103+SARDEGNA!C103</f>
        <v>0</v>
      </c>
      <c r="D103" s="12">
        <f>+'VALLE D''AOSTA - Vallée d''Aoste'!D103+'TRENTINO-ALTO ADIGE - Südtirol'!D103+'BOLZANO - Bozen'!D103+TRENTO!D103+'FRIULI-VENEZIA GIULIA'!D103+SICILIA!D103+SARDEGNA!D103</f>
        <v>0</v>
      </c>
    </row>
    <row r="104" spans="1:4" ht="12" customHeight="1" x14ac:dyDescent="0.2">
      <c r="A104" s="17" t="s">
        <v>67</v>
      </c>
      <c r="B104" s="12">
        <f>+'VALLE D''AOSTA - Vallée d''Aoste'!B104+'TRENTINO-ALTO ADIGE - Südtirol'!B104+'BOLZANO - Bozen'!B104+TRENTO!B104+'FRIULI-VENEZIA GIULIA'!B104+SICILIA!B104+SARDEGNA!B104</f>
        <v>0</v>
      </c>
      <c r="C104" s="12">
        <f>+'VALLE D''AOSTA - Vallée d''Aoste'!C104+'TRENTINO-ALTO ADIGE - Südtirol'!C104+'BOLZANO - Bozen'!C104+TRENTO!C104+'FRIULI-VENEZIA GIULIA'!C104+SICILIA!C104+SARDEGNA!C104</f>
        <v>0</v>
      </c>
      <c r="D104" s="12">
        <f>+'VALLE D''AOSTA - Vallée d''Aoste'!D104+'TRENTINO-ALTO ADIGE - Südtirol'!D104+'BOLZANO - Bozen'!D104+TRENTO!D104+'FRIULI-VENEZIA GIULIA'!D104+SICILIA!D104+SARDEGNA!D104</f>
        <v>0</v>
      </c>
    </row>
    <row r="105" spans="1:4" ht="12" customHeight="1" x14ac:dyDescent="0.2">
      <c r="A105" s="17" t="s">
        <v>128</v>
      </c>
      <c r="B105" s="12">
        <f>+'VALLE D''AOSTA - Vallée d''Aoste'!B105+'TRENTINO-ALTO ADIGE - Südtirol'!B105+'BOLZANO - Bozen'!B105+TRENTO!B105+'FRIULI-VENEZIA GIULIA'!B105+SICILIA!B105+SARDEGNA!B105</f>
        <v>4529010931.6399994</v>
      </c>
      <c r="C105" s="12">
        <f>+'VALLE D''AOSTA - Vallée d''Aoste'!C105+'TRENTINO-ALTO ADIGE - Südtirol'!C105+'BOLZANO - Bozen'!C105+TRENTO!C105+'FRIULI-VENEZIA GIULIA'!C105+SICILIA!C105+SARDEGNA!C105</f>
        <v>3835425263.04</v>
      </c>
      <c r="D105" s="12">
        <f>+'VALLE D''AOSTA - Vallée d''Aoste'!D105+'TRENTINO-ALTO ADIGE - Südtirol'!D105+'BOLZANO - Bozen'!D105+TRENTO!D105+'FRIULI-VENEZIA GIULIA'!D105+SICILIA!D105+SARDEGNA!D105</f>
        <v>1730220700.8299999</v>
      </c>
    </row>
    <row r="106" spans="1:4" ht="12" customHeight="1" x14ac:dyDescent="0.2">
      <c r="A106" s="17" t="s">
        <v>68</v>
      </c>
      <c r="B106" s="12">
        <f>+'VALLE D''AOSTA - Vallée d''Aoste'!B106+'TRENTINO-ALTO ADIGE - Südtirol'!B106+'BOLZANO - Bozen'!B106+TRENTO!B106+'FRIULI-VENEZIA GIULIA'!B106+SICILIA!B106+SARDEGNA!B106</f>
        <v>4410880433.3400002</v>
      </c>
      <c r="C106" s="12">
        <f>+'VALLE D''AOSTA - Vallée d''Aoste'!C106+'TRENTINO-ALTO ADIGE - Südtirol'!C106+'BOLZANO - Bozen'!C106+TRENTO!C106+'FRIULI-VENEZIA GIULIA'!C106+SICILIA!C106+SARDEGNA!C106</f>
        <v>3750159142.8600001</v>
      </c>
      <c r="D106" s="12">
        <f>+'VALLE D''AOSTA - Vallée d''Aoste'!D106+'TRENTINO-ALTO ADIGE - Südtirol'!D106+'BOLZANO - Bozen'!D106+TRENTO!D106+'FRIULI-VENEZIA GIULIA'!D106+SICILIA!D106+SARDEGNA!D106</f>
        <v>1712625348.4400001</v>
      </c>
    </row>
    <row r="107" spans="1:4" ht="12" customHeight="1" x14ac:dyDescent="0.2">
      <c r="A107" s="17" t="s">
        <v>69</v>
      </c>
      <c r="B107" s="12">
        <f>+'VALLE D''AOSTA - Vallée d''Aoste'!B107+'TRENTINO-ALTO ADIGE - Südtirol'!B107+'BOLZANO - Bozen'!B107+TRENTO!B107+'FRIULI-VENEZIA GIULIA'!B107+SICILIA!B107+SARDEGNA!B107</f>
        <v>118130498.29999998</v>
      </c>
      <c r="C107" s="12">
        <f>+'VALLE D''AOSTA - Vallée d''Aoste'!C107+'TRENTINO-ALTO ADIGE - Südtirol'!C107+'BOLZANO - Bozen'!C107+TRENTO!C107+'FRIULI-VENEZIA GIULIA'!C107+SICILIA!C107+SARDEGNA!C107</f>
        <v>85266120.179999992</v>
      </c>
      <c r="D107" s="12">
        <f>+'VALLE D''AOSTA - Vallée d''Aoste'!D107+'TRENTINO-ALTO ADIGE - Südtirol'!D107+'BOLZANO - Bozen'!D107+TRENTO!D107+'FRIULI-VENEZIA GIULIA'!D107+SICILIA!D107+SARDEGNA!D107</f>
        <v>17595352.390000001</v>
      </c>
    </row>
    <row r="108" spans="1:4" ht="12" customHeight="1" x14ac:dyDescent="0.2">
      <c r="A108" s="20" t="s">
        <v>10</v>
      </c>
      <c r="B108" s="12">
        <f>+'VALLE D''AOSTA - Vallée d''Aoste'!B108+'TRENTINO-ALTO ADIGE - Südtirol'!B108+'BOLZANO - Bozen'!B108+TRENTO!B108+'FRIULI-VENEZIA GIULIA'!B108+SICILIA!B108+SARDEGNA!B108</f>
        <v>52370875487.260193</v>
      </c>
      <c r="C108" s="12">
        <f>+'VALLE D''AOSTA - Vallée d''Aoste'!C108+'TRENTINO-ALTO ADIGE - Südtirol'!C108+'BOLZANO - Bozen'!C108+TRENTO!C108+'FRIULI-VENEZIA GIULIA'!C108+SICILIA!C108+SARDEGNA!C108</f>
        <v>46104907587.079994</v>
      </c>
      <c r="D108" s="12">
        <f>+'VALLE D''AOSTA - Vallée d''Aoste'!D108+'TRENTINO-ALTO ADIGE - Südtirol'!D108+'BOLZANO - Bozen'!D108+TRENTO!D108+'FRIULI-VENEZIA GIULIA'!D108+SICILIA!D108+SARDEGNA!D108</f>
        <v>6318408886.3600006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28</v>
      </c>
      <c r="B7" s="36"/>
      <c r="C7" s="36"/>
      <c r="D7" s="36"/>
    </row>
    <row r="9" spans="1:4" x14ac:dyDescent="0.2">
      <c r="A9" s="17" t="s">
        <v>123</v>
      </c>
      <c r="B9" s="12">
        <v>1176573208.6100001</v>
      </c>
      <c r="C9" s="12">
        <v>1093513786.8900003</v>
      </c>
      <c r="D9" s="12">
        <v>84417406.390000001</v>
      </c>
    </row>
    <row r="10" spans="1:4" x14ac:dyDescent="0.2">
      <c r="A10" s="17" t="s">
        <v>6</v>
      </c>
      <c r="B10" s="12">
        <v>234665855.72</v>
      </c>
      <c r="C10" s="12">
        <v>220356018.03</v>
      </c>
      <c r="D10" s="12">
        <v>9419602.0599999987</v>
      </c>
    </row>
    <row r="11" spans="1:4" x14ac:dyDescent="0.2">
      <c r="A11" s="18" t="s">
        <v>7</v>
      </c>
      <c r="B11" s="13">
        <v>177513237.53</v>
      </c>
      <c r="C11" s="13">
        <v>172655983.61000001</v>
      </c>
      <c r="D11" s="13">
        <v>1486252.4699999997</v>
      </c>
    </row>
    <row r="12" spans="1:4" x14ac:dyDescent="0.2">
      <c r="A12" s="18" t="s">
        <v>35</v>
      </c>
      <c r="B12" s="13">
        <v>55211479.719999991</v>
      </c>
      <c r="C12" s="13">
        <v>45955077.199999988</v>
      </c>
      <c r="D12" s="13">
        <v>7811734.1799999997</v>
      </c>
    </row>
    <row r="13" spans="1:4" x14ac:dyDescent="0.2">
      <c r="A13" s="18" t="s">
        <v>8</v>
      </c>
      <c r="B13" s="13">
        <v>1372229.2099999997</v>
      </c>
      <c r="C13" s="13">
        <v>1288886.1899999995</v>
      </c>
      <c r="D13" s="13">
        <v>17737.989999999998</v>
      </c>
    </row>
    <row r="14" spans="1:4" x14ac:dyDescent="0.2">
      <c r="A14" s="18" t="s">
        <v>74</v>
      </c>
      <c r="B14" s="13">
        <v>568909.26</v>
      </c>
      <c r="C14" s="13">
        <v>456071.02999999997</v>
      </c>
      <c r="D14" s="13">
        <v>103877.42</v>
      </c>
    </row>
    <row r="15" spans="1:4" x14ac:dyDescent="0.2">
      <c r="A15" s="19" t="s">
        <v>75</v>
      </c>
      <c r="B15" s="14">
        <v>448.92</v>
      </c>
      <c r="C15" s="14">
        <v>448.92</v>
      </c>
      <c r="D15" s="14">
        <v>0</v>
      </c>
    </row>
    <row r="16" spans="1:4" x14ac:dyDescent="0.2">
      <c r="A16" s="17" t="s">
        <v>9</v>
      </c>
      <c r="B16" s="12">
        <v>174998674.18000001</v>
      </c>
      <c r="C16" s="12">
        <v>133037243.65000002</v>
      </c>
      <c r="D16" s="12">
        <v>35987929.699999996</v>
      </c>
    </row>
    <row r="17" spans="1:4" x14ac:dyDescent="0.2">
      <c r="A17" s="18" t="s">
        <v>36</v>
      </c>
      <c r="B17" s="13">
        <v>3466202.6100000003</v>
      </c>
      <c r="C17" s="13">
        <v>2738163.17</v>
      </c>
      <c r="D17" s="13">
        <v>729939.89000000013</v>
      </c>
    </row>
    <row r="18" spans="1:4" x14ac:dyDescent="0.2">
      <c r="A18" s="18" t="s">
        <v>72</v>
      </c>
      <c r="B18" s="13">
        <v>171532471.56999999</v>
      </c>
      <c r="C18" s="13">
        <v>130299080.48000002</v>
      </c>
      <c r="D18" s="13">
        <v>35257989.809999995</v>
      </c>
    </row>
    <row r="19" spans="1:4" ht="12" customHeight="1" x14ac:dyDescent="0.2">
      <c r="A19" s="18" t="s">
        <v>73</v>
      </c>
      <c r="B19" s="13">
        <v>7797516.9000000013</v>
      </c>
      <c r="C19" s="13">
        <v>4513934.5100000016</v>
      </c>
      <c r="D19" s="13">
        <v>1735024.8099999998</v>
      </c>
    </row>
    <row r="20" spans="1:4" x14ac:dyDescent="0.2">
      <c r="A20" s="18" t="s">
        <v>37</v>
      </c>
      <c r="B20" s="13">
        <v>5278275.1899999995</v>
      </c>
      <c r="C20" s="13">
        <v>4811008.9700000007</v>
      </c>
      <c r="D20" s="13">
        <v>329941.56</v>
      </c>
    </row>
    <row r="21" spans="1:4" x14ac:dyDescent="0.2">
      <c r="A21" s="18" t="s">
        <v>38</v>
      </c>
      <c r="B21" s="13">
        <v>6766335.3299999991</v>
      </c>
      <c r="C21" s="13">
        <v>3673876.55</v>
      </c>
      <c r="D21" s="13">
        <v>1605416.5</v>
      </c>
    </row>
    <row r="22" spans="1:4" x14ac:dyDescent="0.2">
      <c r="A22" s="18" t="s">
        <v>39</v>
      </c>
      <c r="B22" s="13">
        <v>8553502.3099999987</v>
      </c>
      <c r="C22" s="13">
        <v>6095780.1199999982</v>
      </c>
      <c r="D22" s="13">
        <v>2252993.7699999996</v>
      </c>
    </row>
    <row r="23" spans="1:4" x14ac:dyDescent="0.2">
      <c r="A23" s="18" t="s">
        <v>40</v>
      </c>
      <c r="B23" s="13">
        <v>66123983.960000001</v>
      </c>
      <c r="C23" s="13">
        <v>48381095.50999999</v>
      </c>
      <c r="D23" s="13">
        <v>21105144.57</v>
      </c>
    </row>
    <row r="24" spans="1:4" x14ac:dyDescent="0.2">
      <c r="A24" s="18" t="s">
        <v>41</v>
      </c>
      <c r="B24" s="13">
        <v>30921957.98</v>
      </c>
      <c r="C24" s="13">
        <v>30425107.949999999</v>
      </c>
      <c r="D24" s="13">
        <v>331799.99</v>
      </c>
    </row>
    <row r="25" spans="1:4" x14ac:dyDescent="0.2">
      <c r="A25" s="17" t="s">
        <v>78</v>
      </c>
      <c r="B25" s="12">
        <v>19485274.98</v>
      </c>
      <c r="C25" s="12">
        <v>16270790.869999997</v>
      </c>
      <c r="D25" s="12">
        <v>2181548.2999999998</v>
      </c>
    </row>
    <row r="26" spans="1:4" x14ac:dyDescent="0.2">
      <c r="A26" s="18" t="s">
        <v>101</v>
      </c>
      <c r="B26" s="13">
        <v>14916956.209999999</v>
      </c>
      <c r="C26" s="13">
        <v>12412547.809999997</v>
      </c>
      <c r="D26" s="13">
        <v>2158001.27</v>
      </c>
    </row>
    <row r="27" spans="1:4" x14ac:dyDescent="0.2">
      <c r="A27" s="18" t="s">
        <v>42</v>
      </c>
      <c r="B27" s="13">
        <v>308100</v>
      </c>
      <c r="C27" s="13">
        <v>152414.72</v>
      </c>
      <c r="D27" s="13">
        <v>12396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383244.25</v>
      </c>
      <c r="C29" s="13">
        <v>345487.25</v>
      </c>
      <c r="D29" s="13">
        <v>0</v>
      </c>
    </row>
    <row r="30" spans="1:4" x14ac:dyDescent="0.2">
      <c r="A30" s="17" t="s">
        <v>79</v>
      </c>
      <c r="B30" s="12">
        <v>727018617.48000002</v>
      </c>
      <c r="C30" s="12">
        <v>703712325.0200001</v>
      </c>
      <c r="D30" s="12">
        <v>36458453.070000008</v>
      </c>
    </row>
    <row r="31" spans="1:4" ht="12" customHeight="1" x14ac:dyDescent="0.2">
      <c r="A31" s="18" t="s">
        <v>80</v>
      </c>
      <c r="B31" s="13">
        <v>92876503.319999993</v>
      </c>
      <c r="C31" s="13">
        <v>92876503.319999993</v>
      </c>
      <c r="D31" s="13">
        <v>17753.03</v>
      </c>
    </row>
    <row r="32" spans="1:4" ht="12" customHeight="1" x14ac:dyDescent="0.2">
      <c r="A32" s="18" t="s">
        <v>124</v>
      </c>
      <c r="B32" s="13">
        <v>216781.51</v>
      </c>
      <c r="C32" s="13">
        <v>216781.51</v>
      </c>
      <c r="D32" s="13">
        <v>0</v>
      </c>
    </row>
    <row r="33" spans="1:4" ht="12" customHeight="1" x14ac:dyDescent="0.2">
      <c r="A33" s="18" t="s">
        <v>43</v>
      </c>
      <c r="B33" s="13">
        <v>113021851.96000001</v>
      </c>
      <c r="C33" s="13">
        <v>112889106.56</v>
      </c>
      <c r="D33" s="13">
        <v>981751.25999999989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354956911.39999998</v>
      </c>
      <c r="C35" s="13">
        <v>339736560.60000002</v>
      </c>
      <c r="D35" s="13">
        <v>29288414.330000002</v>
      </c>
    </row>
    <row r="36" spans="1:4" ht="12" customHeight="1" x14ac:dyDescent="0.2">
      <c r="A36" s="16" t="s">
        <v>82</v>
      </c>
      <c r="B36" s="14">
        <v>292124905.58999997</v>
      </c>
      <c r="C36" s="14">
        <v>280065034.99000001</v>
      </c>
      <c r="D36" s="14">
        <v>24509699.580000002</v>
      </c>
    </row>
    <row r="37" spans="1:4" ht="12" customHeight="1" x14ac:dyDescent="0.2">
      <c r="A37" s="18" t="s">
        <v>102</v>
      </c>
      <c r="B37" s="13">
        <v>50160752.93</v>
      </c>
      <c r="C37" s="13">
        <v>48964844.730000004</v>
      </c>
      <c r="D37" s="13">
        <v>431940.98999999987</v>
      </c>
    </row>
    <row r="38" spans="1:4" ht="12" customHeight="1" x14ac:dyDescent="0.2">
      <c r="A38" s="18" t="s">
        <v>118</v>
      </c>
      <c r="B38" s="13">
        <v>68503509.390000001</v>
      </c>
      <c r="C38" s="13">
        <v>65362326.309999995</v>
      </c>
      <c r="D38" s="13">
        <v>4982065</v>
      </c>
    </row>
    <row r="39" spans="1:4" ht="12" customHeight="1" x14ac:dyDescent="0.2">
      <c r="A39" s="16" t="s">
        <v>83</v>
      </c>
      <c r="B39" s="14">
        <v>4976539.12</v>
      </c>
      <c r="C39" s="14">
        <v>4402497.6100000003</v>
      </c>
      <c r="D39" s="14">
        <v>206118.17000000004</v>
      </c>
    </row>
    <row r="40" spans="1:4" ht="12" customHeight="1" x14ac:dyDescent="0.2">
      <c r="A40" s="16" t="s">
        <v>84</v>
      </c>
      <c r="B40" s="14">
        <v>1929798.07</v>
      </c>
      <c r="C40" s="14">
        <v>1929798.07</v>
      </c>
      <c r="D40" s="14">
        <v>0</v>
      </c>
    </row>
    <row r="41" spans="1:4" ht="12" customHeight="1" x14ac:dyDescent="0.2">
      <c r="A41" s="18" t="s">
        <v>103</v>
      </c>
      <c r="B41" s="13">
        <v>38908214.040000007</v>
      </c>
      <c r="C41" s="13">
        <v>35370090.729999997</v>
      </c>
      <c r="D41" s="13">
        <v>712091</v>
      </c>
    </row>
    <row r="42" spans="1:4" ht="12" customHeight="1" x14ac:dyDescent="0.2">
      <c r="A42" s="18" t="s">
        <v>104</v>
      </c>
      <c r="B42" s="13">
        <v>62181.71</v>
      </c>
      <c r="C42" s="13">
        <v>60532.33</v>
      </c>
      <c r="D42" s="13">
        <v>588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17976285.890000001</v>
      </c>
      <c r="C48" s="12">
        <v>17975094.68</v>
      </c>
      <c r="D48" s="12">
        <v>0</v>
      </c>
    </row>
    <row r="49" spans="1:4" ht="12" customHeight="1" x14ac:dyDescent="0.2">
      <c r="A49" s="18" t="s">
        <v>105</v>
      </c>
      <c r="B49" s="13">
        <v>18599.239999999998</v>
      </c>
      <c r="C49" s="13">
        <v>18599.239999999998</v>
      </c>
      <c r="D49" s="13">
        <v>0</v>
      </c>
    </row>
    <row r="50" spans="1:4" ht="12" customHeight="1" x14ac:dyDescent="0.2">
      <c r="A50" s="18" t="s">
        <v>106</v>
      </c>
      <c r="B50" s="13">
        <v>17036640.949999999</v>
      </c>
      <c r="C50" s="13">
        <v>17036640.949999999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514772.57999999996</v>
      </c>
      <c r="C52" s="12">
        <v>287158.21000000008</v>
      </c>
      <c r="D52" s="12">
        <v>218955.06</v>
      </c>
    </row>
    <row r="53" spans="1:4" ht="12" customHeight="1" x14ac:dyDescent="0.2">
      <c r="A53" s="18" t="s">
        <v>107</v>
      </c>
      <c r="B53" s="13">
        <v>224704.61000000002</v>
      </c>
      <c r="C53" s="13">
        <v>28570.240000000002</v>
      </c>
      <c r="D53" s="13">
        <v>218243.58000000002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1913727.7799999998</v>
      </c>
      <c r="C55" s="12">
        <v>1875156.43</v>
      </c>
      <c r="D55" s="12">
        <v>150918.20000000001</v>
      </c>
    </row>
    <row r="56" spans="1:4" ht="12" customHeight="1" x14ac:dyDescent="0.2">
      <c r="A56" s="18" t="s">
        <v>109</v>
      </c>
      <c r="B56" s="13">
        <v>579560.62999999989</v>
      </c>
      <c r="C56" s="13">
        <v>551293.53999999992</v>
      </c>
      <c r="D56" s="13">
        <v>150918.20000000001</v>
      </c>
    </row>
    <row r="57" spans="1:4" ht="12" customHeight="1" x14ac:dyDescent="0.2">
      <c r="A57" s="18" t="s">
        <v>110</v>
      </c>
      <c r="B57" s="13">
        <v>1278037.6299999999</v>
      </c>
      <c r="C57" s="13">
        <v>1267799.05</v>
      </c>
      <c r="D57" s="13">
        <v>0</v>
      </c>
    </row>
    <row r="58" spans="1:4" ht="12" customHeight="1" x14ac:dyDescent="0.2">
      <c r="A58" s="17" t="s">
        <v>126</v>
      </c>
      <c r="B58" s="12">
        <v>165085728.59</v>
      </c>
      <c r="C58" s="12">
        <v>149195189.99000001</v>
      </c>
      <c r="D58" s="12">
        <v>14599934.879999999</v>
      </c>
    </row>
    <row r="59" spans="1:4" ht="12" customHeight="1" x14ac:dyDescent="0.2">
      <c r="A59" s="17" t="s">
        <v>125</v>
      </c>
      <c r="B59" s="12">
        <v>61841252.109999992</v>
      </c>
      <c r="C59" s="12">
        <v>53463174.820000008</v>
      </c>
      <c r="D59" s="12">
        <v>8789532.3899999987</v>
      </c>
    </row>
    <row r="60" spans="1:4" ht="12" customHeight="1" x14ac:dyDescent="0.2">
      <c r="A60" s="18" t="s">
        <v>51</v>
      </c>
      <c r="B60" s="13">
        <v>43313026.249999993</v>
      </c>
      <c r="C60" s="13">
        <v>37674783.880000003</v>
      </c>
      <c r="D60" s="13">
        <v>5461607.9799999995</v>
      </c>
    </row>
    <row r="61" spans="1:4" ht="12" customHeight="1" x14ac:dyDescent="0.2">
      <c r="A61" s="18" t="s">
        <v>52</v>
      </c>
      <c r="B61" s="13">
        <v>530821.50000000012</v>
      </c>
      <c r="C61" s="13">
        <v>508079.50000000006</v>
      </c>
      <c r="D61" s="13">
        <v>69961.430000000008</v>
      </c>
    </row>
    <row r="62" spans="1:4" ht="12" customHeight="1" x14ac:dyDescent="0.2">
      <c r="A62" s="18" t="s">
        <v>70</v>
      </c>
      <c r="B62" s="13">
        <v>17997404.359999999</v>
      </c>
      <c r="C62" s="13">
        <v>15280311.440000001</v>
      </c>
      <c r="D62" s="13">
        <v>3257962.9799999995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77411475.040000007</v>
      </c>
      <c r="C64" s="12">
        <v>70033469.679999992</v>
      </c>
      <c r="D64" s="12">
        <v>5810402.4900000002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31666360.100000001</v>
      </c>
      <c r="C67" s="13">
        <v>30930704.029999997</v>
      </c>
      <c r="D67" s="13">
        <v>1286342.6400000001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12561696.959999999</v>
      </c>
      <c r="C69" s="13">
        <v>12211479.659999998</v>
      </c>
      <c r="D69" s="13">
        <v>325389.89</v>
      </c>
    </row>
    <row r="70" spans="1:4" ht="12" customHeight="1" x14ac:dyDescent="0.2">
      <c r="A70" s="16" t="s">
        <v>82</v>
      </c>
      <c r="B70" s="14">
        <v>9269040.7599999979</v>
      </c>
      <c r="C70" s="14">
        <v>9254727.089999998</v>
      </c>
      <c r="D70" s="14">
        <v>0</v>
      </c>
    </row>
    <row r="71" spans="1:4" ht="12" customHeight="1" x14ac:dyDescent="0.2">
      <c r="A71" s="22" t="s">
        <v>113</v>
      </c>
      <c r="B71" s="13">
        <v>2931432.3099999996</v>
      </c>
      <c r="C71" s="13">
        <v>2870215.91</v>
      </c>
      <c r="D71" s="13">
        <v>16416.09</v>
      </c>
    </row>
    <row r="72" spans="1:4" ht="12" customHeight="1" x14ac:dyDescent="0.2">
      <c r="A72" s="22" t="s">
        <v>120</v>
      </c>
      <c r="B72" s="13">
        <v>28079416.170000002</v>
      </c>
      <c r="C72" s="13">
        <v>22047457.080000002</v>
      </c>
      <c r="D72" s="13">
        <v>4051131.5</v>
      </c>
    </row>
    <row r="73" spans="1:4" ht="12" customHeight="1" x14ac:dyDescent="0.2">
      <c r="A73" s="16" t="s">
        <v>89</v>
      </c>
      <c r="B73" s="14">
        <v>14102308.400000002</v>
      </c>
      <c r="C73" s="14">
        <v>14102308.400000002</v>
      </c>
      <c r="D73" s="14">
        <v>1771590.41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1832569.5</v>
      </c>
      <c r="C75" s="13">
        <v>1633613</v>
      </c>
      <c r="D75" s="13">
        <v>131122.37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25833001.439999998</v>
      </c>
      <c r="C77" s="12">
        <v>25698545.489999998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18829927.030000001</v>
      </c>
      <c r="C79" s="12">
        <v>17432208.030000001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18829927.030000001</v>
      </c>
      <c r="C97" s="12">
        <v>17432208.030000001</v>
      </c>
      <c r="D97" s="12">
        <v>0</v>
      </c>
    </row>
    <row r="98" spans="1:4" ht="12" customHeight="1" x14ac:dyDescent="0.2">
      <c r="A98" s="17" t="s">
        <v>127</v>
      </c>
      <c r="B98" s="12">
        <v>547100535.58000004</v>
      </c>
      <c r="C98" s="12">
        <v>547100535.58000004</v>
      </c>
      <c r="D98" s="12">
        <v>0</v>
      </c>
    </row>
    <row r="99" spans="1:4" ht="12" customHeight="1" x14ac:dyDescent="0.2">
      <c r="A99" s="17" t="s">
        <v>62</v>
      </c>
      <c r="B99" s="12">
        <v>546870000</v>
      </c>
      <c r="C99" s="12">
        <v>546870000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230535.58000000002</v>
      </c>
      <c r="C101" s="12">
        <v>230535.58000000002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89696615.289999992</v>
      </c>
      <c r="C105" s="12">
        <v>75184120.61999999</v>
      </c>
      <c r="D105" s="12">
        <v>14442840.25</v>
      </c>
    </row>
    <row r="106" spans="1:4" ht="12" customHeight="1" x14ac:dyDescent="0.2">
      <c r="A106" s="17" t="s">
        <v>68</v>
      </c>
      <c r="B106" s="12">
        <v>77884354.129999995</v>
      </c>
      <c r="C106" s="12">
        <v>64458772.719999999</v>
      </c>
      <c r="D106" s="12">
        <v>13143584.609999999</v>
      </c>
    </row>
    <row r="107" spans="1:4" ht="12" customHeight="1" x14ac:dyDescent="0.2">
      <c r="A107" s="17" t="s">
        <v>69</v>
      </c>
      <c r="B107" s="12">
        <v>11812261.159999998</v>
      </c>
      <c r="C107" s="12">
        <v>10725347.899999997</v>
      </c>
      <c r="D107" s="12">
        <v>1299255.6399999999</v>
      </c>
    </row>
    <row r="108" spans="1:4" ht="12" customHeight="1" x14ac:dyDescent="0.2">
      <c r="A108" s="20" t="s">
        <v>10</v>
      </c>
      <c r="B108" s="12">
        <v>1997286015.0999999</v>
      </c>
      <c r="C108" s="12">
        <v>1882425841.1100001</v>
      </c>
      <c r="D108" s="12">
        <v>113460181.52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indexed="34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11</v>
      </c>
      <c r="B7" s="35"/>
      <c r="C7" s="35"/>
      <c r="D7" s="35"/>
    </row>
    <row r="9" spans="1:4" x14ac:dyDescent="0.2">
      <c r="A9" s="17" t="s">
        <v>123</v>
      </c>
      <c r="B9" s="12">
        <f>+PIEMONTE!B9+LIGURIA!B9+LOMBARDIA!B9+VENETO!B9+'EMILIA-ROMAGNA'!B9+TOSCANA!B9+UMBRIA!B9+MARCHE!B9+LAZIO!B9+ABRUZZO!B9+MOLISE!B9+CAMPANIA!B9+PUGLIA!B9+BASILICATA!B9+CALABRIA!B9</f>
        <v>131849533788.13</v>
      </c>
      <c r="C9" s="12">
        <f>+PIEMONTE!C9+LIGURIA!C9+LOMBARDIA!C9+VENETO!C9+'EMILIA-ROMAGNA'!C9+TOSCANA!C9+UMBRIA!C9+MARCHE!C9+LAZIO!C9+ABRUZZO!C9+MOLISE!C9+CAMPANIA!C9+PUGLIA!C9+BASILICATA!C9+CALABRIA!C9</f>
        <v>114910998407.32002</v>
      </c>
      <c r="D9" s="12">
        <f>+PIEMONTE!D9+LIGURIA!D9+LOMBARDIA!D9+VENETO!D9+'EMILIA-ROMAGNA'!D9+TOSCANA!D9+UMBRIA!D9+MARCHE!D9+LAZIO!D9+ABRUZZO!D9+MOLISE!D9+CAMPANIA!D9+PUGLIA!D9+BASILICATA!D9+CALABRIA!D9</f>
        <v>13251254928.889999</v>
      </c>
    </row>
    <row r="10" spans="1:4" x14ac:dyDescent="0.2">
      <c r="A10" s="17" t="s">
        <v>6</v>
      </c>
      <c r="B10" s="12">
        <f>+PIEMONTE!B10+LIGURIA!B10+LOMBARDIA!B10+VENETO!B10+'EMILIA-ROMAGNA'!B10+TOSCANA!B10+UMBRIA!B10+MARCHE!B10+LAZIO!B10+ABRUZZO!B10+MOLISE!B10+CAMPANIA!B10+PUGLIA!B10+BASILICATA!B10+CALABRIA!B10</f>
        <v>1869494983.6700001</v>
      </c>
      <c r="C10" s="12">
        <f>+PIEMONTE!C10+LIGURIA!C10+LOMBARDIA!C10+VENETO!C10+'EMILIA-ROMAGNA'!C10+TOSCANA!C10+UMBRIA!C10+MARCHE!C10+LAZIO!C10+ABRUZZO!C10+MOLISE!C10+CAMPANIA!C10+PUGLIA!C10+BASILICATA!C10+CALABRIA!C10</f>
        <v>1737395219.2400002</v>
      </c>
      <c r="D10" s="12">
        <f>+PIEMONTE!D10+LIGURIA!D10+LOMBARDIA!D10+VENETO!D10+'EMILIA-ROMAGNA'!D10+TOSCANA!D10+UMBRIA!D10+MARCHE!D10+LAZIO!D10+ABRUZZO!D10+MOLISE!D10+CAMPANIA!D10+PUGLIA!D10+BASILICATA!D10+CALABRIA!D10</f>
        <v>94652226.830000028</v>
      </c>
    </row>
    <row r="11" spans="1:4" x14ac:dyDescent="0.2">
      <c r="A11" s="18" t="s">
        <v>7</v>
      </c>
      <c r="B11" s="13">
        <f>+PIEMONTE!B11+LIGURIA!B11+LOMBARDIA!B11+VENETO!B11+'EMILIA-ROMAGNA'!B11+TOSCANA!B11+UMBRIA!B11+MARCHE!B11+LAZIO!B11+ABRUZZO!B11+MOLISE!B11+CAMPANIA!B11+PUGLIA!B11+BASILICATA!B11+CALABRIA!B11</f>
        <v>1439604494.9000001</v>
      </c>
      <c r="C11" s="13">
        <f>+PIEMONTE!C11+LIGURIA!C11+LOMBARDIA!C11+VENETO!C11+'EMILIA-ROMAGNA'!C11+TOSCANA!C11+UMBRIA!C11+MARCHE!C11+LAZIO!C11+ABRUZZO!C11+MOLISE!C11+CAMPANIA!C11+PUGLIA!C11+BASILICATA!C11+CALABRIA!C11</f>
        <v>1361648301.3600001</v>
      </c>
      <c r="D11" s="13">
        <f>+PIEMONTE!D11+LIGURIA!D11+LOMBARDIA!D11+VENETO!D11+'EMILIA-ROMAGNA'!D11+TOSCANA!D11+UMBRIA!D11+MARCHE!D11+LAZIO!D11+ABRUZZO!D11+MOLISE!D11+CAMPANIA!D11+PUGLIA!D11+BASILICATA!D11+CALABRIA!D11</f>
        <v>50518479.370000005</v>
      </c>
    </row>
    <row r="12" spans="1:4" x14ac:dyDescent="0.2">
      <c r="A12" s="18" t="s">
        <v>35</v>
      </c>
      <c r="B12" s="13">
        <f>+PIEMONTE!B12+LIGURIA!B12+LOMBARDIA!B12+VENETO!B12+'EMILIA-ROMAGNA'!B12+TOSCANA!B12+UMBRIA!B12+MARCHE!B12+LAZIO!B12+ABRUZZO!B12+MOLISE!B12+CAMPANIA!B12+PUGLIA!B12+BASILICATA!B12+CALABRIA!B12</f>
        <v>383616858.75000018</v>
      </c>
      <c r="C12" s="13">
        <f>+PIEMONTE!C12+LIGURIA!C12+LOMBARDIA!C12+VENETO!C12+'EMILIA-ROMAGNA'!C12+TOSCANA!C12+UMBRIA!C12+MARCHE!C12+LAZIO!C12+ABRUZZO!C12+MOLISE!C12+CAMPANIA!C12+PUGLIA!C12+BASILICATA!C12+CALABRIA!C12</f>
        <v>341580051.19000006</v>
      </c>
      <c r="D12" s="13">
        <f>+PIEMONTE!D12+LIGURIA!D12+LOMBARDIA!D12+VENETO!D12+'EMILIA-ROMAGNA'!D12+TOSCANA!D12+UMBRIA!D12+MARCHE!D12+LAZIO!D12+ABRUZZO!D12+MOLISE!D12+CAMPANIA!D12+PUGLIA!D12+BASILICATA!D12+CALABRIA!D12</f>
        <v>39954959.370000005</v>
      </c>
    </row>
    <row r="13" spans="1:4" x14ac:dyDescent="0.2">
      <c r="A13" s="18" t="s">
        <v>8</v>
      </c>
      <c r="B13" s="13">
        <f>+PIEMONTE!B13+LIGURIA!B13+LOMBARDIA!B13+VENETO!B13+'EMILIA-ROMAGNA'!B13+TOSCANA!B13+UMBRIA!B13+MARCHE!B13+LAZIO!B13+ABRUZZO!B13+MOLISE!B13+CAMPANIA!B13+PUGLIA!B13+BASILICATA!B13+CALABRIA!B13</f>
        <v>16373075.939999999</v>
      </c>
      <c r="C13" s="13">
        <f>+PIEMONTE!C13+LIGURIA!C13+LOMBARDIA!C13+VENETO!C13+'EMILIA-ROMAGNA'!C13+TOSCANA!C13+UMBRIA!C13+MARCHE!C13+LAZIO!C13+ABRUZZO!C13+MOLISE!C13+CAMPANIA!C13+PUGLIA!C13+BASILICATA!C13+CALABRIA!C13</f>
        <v>15839663.209999999</v>
      </c>
      <c r="D13" s="13">
        <f>+PIEMONTE!D13+LIGURIA!D13+LOMBARDIA!D13+VENETO!D13+'EMILIA-ROMAGNA'!D13+TOSCANA!D13+UMBRIA!D13+MARCHE!D13+LAZIO!D13+ABRUZZO!D13+MOLISE!D13+CAMPANIA!D13+PUGLIA!D13+BASILICATA!D13+CALABRIA!D13</f>
        <v>387137.47</v>
      </c>
    </row>
    <row r="14" spans="1:4" x14ac:dyDescent="0.2">
      <c r="A14" s="18" t="s">
        <v>74</v>
      </c>
      <c r="B14" s="13">
        <f>+PIEMONTE!B14+LIGURIA!B14+LOMBARDIA!B14+VENETO!B14+'EMILIA-ROMAGNA'!B14+TOSCANA!B14+UMBRIA!B14+MARCHE!B14+LAZIO!B14+ABRUZZO!B14+MOLISE!B14+CAMPANIA!B14+PUGLIA!B14+BASILICATA!B14+CALABRIA!B14</f>
        <v>29900554.080000006</v>
      </c>
      <c r="C14" s="13">
        <f>+PIEMONTE!C14+LIGURIA!C14+LOMBARDIA!C14+VENETO!C14+'EMILIA-ROMAGNA'!C14+TOSCANA!C14+UMBRIA!C14+MARCHE!C14+LAZIO!C14+ABRUZZO!C14+MOLISE!C14+CAMPANIA!C14+PUGLIA!C14+BASILICATA!C14+CALABRIA!C14</f>
        <v>18327203.48</v>
      </c>
      <c r="D14" s="13">
        <f>+PIEMONTE!D14+LIGURIA!D14+LOMBARDIA!D14+VENETO!D14+'EMILIA-ROMAGNA'!D14+TOSCANA!D14+UMBRIA!D14+MARCHE!D14+LAZIO!D14+ABRUZZO!D14+MOLISE!D14+CAMPANIA!D14+PUGLIA!D14+BASILICATA!D14+CALABRIA!D14</f>
        <v>3791650.62</v>
      </c>
    </row>
    <row r="15" spans="1:4" x14ac:dyDescent="0.2">
      <c r="A15" s="19" t="s">
        <v>75</v>
      </c>
      <c r="B15" s="14">
        <f>+PIEMONTE!B15+LIGURIA!B15+LOMBARDIA!B15+VENETO!B15+'EMILIA-ROMAGNA'!B15+TOSCANA!B15+UMBRIA!B15+MARCHE!B15+LAZIO!B15+ABRUZZO!B15+MOLISE!B15+CAMPANIA!B15+PUGLIA!B15+BASILICATA!B15+CALABRIA!B15</f>
        <v>9610022.3399999999</v>
      </c>
      <c r="C15" s="14">
        <f>+PIEMONTE!C15+LIGURIA!C15+LOMBARDIA!C15+VENETO!C15+'EMILIA-ROMAGNA'!C15+TOSCANA!C15+UMBRIA!C15+MARCHE!C15+LAZIO!C15+ABRUZZO!C15+MOLISE!C15+CAMPANIA!C15+PUGLIA!C15+BASILICATA!C15+CALABRIA!C15</f>
        <v>9472937.370000001</v>
      </c>
      <c r="D15" s="14">
        <f>+PIEMONTE!D15+LIGURIA!D15+LOMBARDIA!D15+VENETO!D15+'EMILIA-ROMAGNA'!D15+TOSCANA!D15+UMBRIA!D15+MARCHE!D15+LAZIO!D15+ABRUZZO!D15+MOLISE!D15+CAMPANIA!D15+PUGLIA!D15+BASILICATA!D15+CALABRIA!D15</f>
        <v>38112.32</v>
      </c>
    </row>
    <row r="16" spans="1:4" x14ac:dyDescent="0.2">
      <c r="A16" s="17" t="s">
        <v>9</v>
      </c>
      <c r="B16" s="12">
        <f>+PIEMONTE!B16+LIGURIA!B16+LOMBARDIA!B16+VENETO!B16+'EMILIA-ROMAGNA'!B16+TOSCANA!B16+UMBRIA!B16+MARCHE!B16+LAZIO!B16+ABRUZZO!B16+MOLISE!B16+CAMPANIA!B16+PUGLIA!B16+BASILICATA!B16+CALABRIA!B16</f>
        <v>8664460386.0199986</v>
      </c>
      <c r="C16" s="12">
        <f>+PIEMONTE!C16+LIGURIA!C16+LOMBARDIA!C16+VENETO!C16+'EMILIA-ROMAGNA'!C16+TOSCANA!C16+UMBRIA!C16+MARCHE!C16+LAZIO!C16+ABRUZZO!C16+MOLISE!C16+CAMPANIA!C16+PUGLIA!C16+BASILICATA!C16+CALABRIA!C16</f>
        <v>6849440030.3599987</v>
      </c>
      <c r="D16" s="12">
        <f>+PIEMONTE!D16+LIGURIA!D16+LOMBARDIA!D16+VENETO!D16+'EMILIA-ROMAGNA'!D16+TOSCANA!D16+UMBRIA!D16+MARCHE!D16+LAZIO!D16+ABRUZZO!D16+MOLISE!D16+CAMPANIA!D16+PUGLIA!D16+BASILICATA!D16+CALABRIA!D16</f>
        <v>1833525012.2399998</v>
      </c>
    </row>
    <row r="17" spans="1:4" x14ac:dyDescent="0.2">
      <c r="A17" s="18" t="s">
        <v>36</v>
      </c>
      <c r="B17" s="13">
        <f>+PIEMONTE!B17+LIGURIA!B17+LOMBARDIA!B17+VENETO!B17+'EMILIA-ROMAGNA'!B17+TOSCANA!B17+UMBRIA!B17+MARCHE!B17+LAZIO!B17+ABRUZZO!B17+MOLISE!B17+CAMPANIA!B17+PUGLIA!B17+BASILICATA!B17+CALABRIA!B17</f>
        <v>89335109.220000014</v>
      </c>
      <c r="C17" s="13">
        <f>+PIEMONTE!C17+LIGURIA!C17+LOMBARDIA!C17+VENETO!C17+'EMILIA-ROMAGNA'!C17+TOSCANA!C17+UMBRIA!C17+MARCHE!C17+LAZIO!C17+ABRUZZO!C17+MOLISE!C17+CAMPANIA!C17+PUGLIA!C17+BASILICATA!C17+CALABRIA!C17</f>
        <v>67227810.060000002</v>
      </c>
      <c r="D17" s="13">
        <f>+PIEMONTE!D17+LIGURIA!D17+LOMBARDIA!D17+VENETO!D17+'EMILIA-ROMAGNA'!D17+TOSCANA!D17+UMBRIA!D17+MARCHE!D17+LAZIO!D17+ABRUZZO!D17+MOLISE!D17+CAMPANIA!D17+PUGLIA!D17+BASILICATA!D17+CALABRIA!D17</f>
        <v>37633478.359999999</v>
      </c>
    </row>
    <row r="18" spans="1:4" x14ac:dyDescent="0.2">
      <c r="A18" s="18" t="s">
        <v>72</v>
      </c>
      <c r="B18" s="13">
        <f>+PIEMONTE!B18+LIGURIA!B18+LOMBARDIA!B18+VENETO!B18+'EMILIA-ROMAGNA'!B18+TOSCANA!B18+UMBRIA!B18+MARCHE!B18+LAZIO!B18+ABRUZZO!B18+MOLISE!B18+CAMPANIA!B18+PUGLIA!B18+BASILICATA!B18+CALABRIA!B18</f>
        <v>8575125276.8000002</v>
      </c>
      <c r="C18" s="13">
        <f>+PIEMONTE!C18+LIGURIA!C18+LOMBARDIA!C18+VENETO!C18+'EMILIA-ROMAGNA'!C18+TOSCANA!C18+UMBRIA!C18+MARCHE!C18+LAZIO!C18+ABRUZZO!C18+MOLISE!C18+CAMPANIA!C18+PUGLIA!C18+BASILICATA!C18+CALABRIA!C18</f>
        <v>6782212220.3000002</v>
      </c>
      <c r="D18" s="13">
        <f>+PIEMONTE!D18+LIGURIA!D18+LOMBARDIA!D18+VENETO!D18+'EMILIA-ROMAGNA'!D18+TOSCANA!D18+UMBRIA!D18+MARCHE!D18+LAZIO!D18+ABRUZZO!D18+MOLISE!D18+CAMPANIA!D18+PUGLIA!D18+BASILICATA!D18+CALABRIA!D18</f>
        <v>1795891533.8799999</v>
      </c>
    </row>
    <row r="19" spans="1:4" ht="12" customHeight="1" x14ac:dyDescent="0.2">
      <c r="A19" s="18" t="s">
        <v>73</v>
      </c>
      <c r="B19" s="13">
        <f>+PIEMONTE!B19+LIGURIA!B19+LOMBARDIA!B19+VENETO!B19+'EMILIA-ROMAGNA'!B19+TOSCANA!B19+UMBRIA!B19+MARCHE!B19+LAZIO!B19+ABRUZZO!B19+MOLISE!B19+CAMPANIA!B19+PUGLIA!B19+BASILICATA!B19+CALABRIA!B19</f>
        <v>162846159.64999998</v>
      </c>
      <c r="C19" s="13">
        <f>+PIEMONTE!C19+LIGURIA!C19+LOMBARDIA!C19+VENETO!C19+'EMILIA-ROMAGNA'!C19+TOSCANA!C19+UMBRIA!C19+MARCHE!C19+LAZIO!C19+ABRUZZO!C19+MOLISE!C19+CAMPANIA!C19+PUGLIA!C19+BASILICATA!C19+CALABRIA!C19</f>
        <v>83867728.229999989</v>
      </c>
      <c r="D19" s="13">
        <f>+PIEMONTE!D19+LIGURIA!D19+LOMBARDIA!D19+VENETO!D19+'EMILIA-ROMAGNA'!D19+TOSCANA!D19+UMBRIA!D19+MARCHE!D19+LAZIO!D19+ABRUZZO!D19+MOLISE!D19+CAMPANIA!D19+PUGLIA!D19+BASILICATA!D19+CALABRIA!D19</f>
        <v>56244433.630000003</v>
      </c>
    </row>
    <row r="20" spans="1:4" x14ac:dyDescent="0.2">
      <c r="A20" s="18" t="s">
        <v>37</v>
      </c>
      <c r="B20" s="13">
        <f>+PIEMONTE!B20+LIGURIA!B20+LOMBARDIA!B20+VENETO!B20+'EMILIA-ROMAGNA'!B20+TOSCANA!B20+UMBRIA!B20+MARCHE!B20+LAZIO!B20+ABRUZZO!B20+MOLISE!B20+CAMPANIA!B20+PUGLIA!B20+BASILICATA!B20+CALABRIA!B20</f>
        <v>77315474.109999999</v>
      </c>
      <c r="C20" s="13">
        <f>+PIEMONTE!C20+LIGURIA!C20+LOMBARDIA!C20+VENETO!C20+'EMILIA-ROMAGNA'!C20+TOSCANA!C20+UMBRIA!C20+MARCHE!C20+LAZIO!C20+ABRUZZO!C20+MOLISE!C20+CAMPANIA!C20+PUGLIA!C20+BASILICATA!C20+CALABRIA!C20</f>
        <v>65599544.330000006</v>
      </c>
      <c r="D20" s="13">
        <f>+PIEMONTE!D20+LIGURIA!D20+LOMBARDIA!D20+VENETO!D20+'EMILIA-ROMAGNA'!D20+TOSCANA!D20+UMBRIA!D20+MARCHE!D20+LAZIO!D20+ABRUZZO!D20+MOLISE!D20+CAMPANIA!D20+PUGLIA!D20+BASILICATA!D20+CALABRIA!D20</f>
        <v>10197745.23</v>
      </c>
    </row>
    <row r="21" spans="1:4" x14ac:dyDescent="0.2">
      <c r="A21" s="18" t="s">
        <v>38</v>
      </c>
      <c r="B21" s="13">
        <f>+PIEMONTE!B21+LIGURIA!B21+LOMBARDIA!B21+VENETO!B21+'EMILIA-ROMAGNA'!B21+TOSCANA!B21+UMBRIA!B21+MARCHE!B21+LAZIO!B21+ABRUZZO!B21+MOLISE!B21+CAMPANIA!B21+PUGLIA!B21+BASILICATA!B21+CALABRIA!B21</f>
        <v>135484706.59</v>
      </c>
      <c r="C21" s="13">
        <f>+PIEMONTE!C21+LIGURIA!C21+LOMBARDIA!C21+VENETO!C21+'EMILIA-ROMAGNA'!C21+TOSCANA!C21+UMBRIA!C21+MARCHE!C21+LAZIO!C21+ABRUZZO!C21+MOLISE!C21+CAMPANIA!C21+PUGLIA!C21+BASILICATA!C21+CALABRIA!C21</f>
        <v>104464543.85000001</v>
      </c>
      <c r="D21" s="13">
        <f>+PIEMONTE!D21+LIGURIA!D21+LOMBARDIA!D21+VENETO!D21+'EMILIA-ROMAGNA'!D21+TOSCANA!D21+UMBRIA!D21+MARCHE!D21+LAZIO!D21+ABRUZZO!D21+MOLISE!D21+CAMPANIA!D21+PUGLIA!D21+BASILICATA!D21+CALABRIA!D21</f>
        <v>18436676.100000001</v>
      </c>
    </row>
    <row r="22" spans="1:4" x14ac:dyDescent="0.2">
      <c r="A22" s="18" t="s">
        <v>39</v>
      </c>
      <c r="B22" s="13">
        <f>+PIEMONTE!B22+LIGURIA!B22+LOMBARDIA!B22+VENETO!B22+'EMILIA-ROMAGNA'!B22+TOSCANA!B22+UMBRIA!B22+MARCHE!B22+LAZIO!B22+ABRUZZO!B22+MOLISE!B22+CAMPANIA!B22+PUGLIA!B22+BASILICATA!B22+CALABRIA!B22</f>
        <v>122097159.81</v>
      </c>
      <c r="C22" s="13">
        <f>+PIEMONTE!C22+LIGURIA!C22+LOMBARDIA!C22+VENETO!C22+'EMILIA-ROMAGNA'!C22+TOSCANA!C22+UMBRIA!C22+MARCHE!C22+LAZIO!C22+ABRUZZO!C22+MOLISE!C22+CAMPANIA!C22+PUGLIA!C22+BASILICATA!C22+CALABRIA!C22</f>
        <v>84120434.129999995</v>
      </c>
      <c r="D22" s="13">
        <f>+PIEMONTE!D22+LIGURIA!D22+LOMBARDIA!D22+VENETO!D22+'EMILIA-ROMAGNA'!D22+TOSCANA!D22+UMBRIA!D22+MARCHE!D22+LAZIO!D22+ABRUZZO!D22+MOLISE!D22+CAMPANIA!D22+PUGLIA!D22+BASILICATA!D22+CALABRIA!D22</f>
        <v>29858700.550000001</v>
      </c>
    </row>
    <row r="23" spans="1:4" x14ac:dyDescent="0.2">
      <c r="A23" s="18" t="s">
        <v>40</v>
      </c>
      <c r="B23" s="13">
        <f>+PIEMONTE!B23+LIGURIA!B23+LOMBARDIA!B23+VENETO!B23+'EMILIA-ROMAGNA'!B23+TOSCANA!B23+UMBRIA!B23+MARCHE!B23+LAZIO!B23+ABRUZZO!B23+MOLISE!B23+CAMPANIA!B23+PUGLIA!B23+BASILICATA!B23+CALABRIA!B23</f>
        <v>3897544789.1999998</v>
      </c>
      <c r="C23" s="13">
        <f>+PIEMONTE!C23+LIGURIA!C23+LOMBARDIA!C23+VENETO!C23+'EMILIA-ROMAGNA'!C23+TOSCANA!C23+UMBRIA!C23+MARCHE!C23+LAZIO!C23+ABRUZZO!C23+MOLISE!C23+CAMPANIA!C23+PUGLIA!C23+BASILICATA!C23+CALABRIA!C23</f>
        <v>3170779434.3899999</v>
      </c>
      <c r="D23" s="13">
        <f>+PIEMONTE!D23+LIGURIA!D23+LOMBARDIA!D23+VENETO!D23+'EMILIA-ROMAGNA'!D23+TOSCANA!D23+UMBRIA!D23+MARCHE!D23+LAZIO!D23+ABRUZZO!D23+MOLISE!D23+CAMPANIA!D23+PUGLIA!D23+BASILICATA!D23+CALABRIA!D23</f>
        <v>611152846.24000013</v>
      </c>
    </row>
    <row r="24" spans="1:4" x14ac:dyDescent="0.2">
      <c r="A24" s="18" t="s">
        <v>41</v>
      </c>
      <c r="B24" s="13">
        <f>+PIEMONTE!B24+LIGURIA!B24+LOMBARDIA!B24+VENETO!B24+'EMILIA-ROMAGNA'!B24+TOSCANA!B24+UMBRIA!B24+MARCHE!B24+LAZIO!B24+ABRUZZO!B24+MOLISE!B24+CAMPANIA!B24+PUGLIA!B24+BASILICATA!B24+CALABRIA!B24</f>
        <v>2518495817.9400001</v>
      </c>
      <c r="C24" s="13">
        <f>+PIEMONTE!C24+LIGURIA!C24+LOMBARDIA!C24+VENETO!C24+'EMILIA-ROMAGNA'!C24+TOSCANA!C24+UMBRIA!C24+MARCHE!C24+LAZIO!C24+ABRUZZO!C24+MOLISE!C24+CAMPANIA!C24+PUGLIA!C24+BASILICATA!C24+CALABRIA!C24</f>
        <v>2277058771.3200002</v>
      </c>
      <c r="D24" s="13">
        <f>+PIEMONTE!D24+LIGURIA!D24+LOMBARDIA!D24+VENETO!D24+'EMILIA-ROMAGNA'!D24+TOSCANA!D24+UMBRIA!D24+MARCHE!D24+LAZIO!D24+ABRUZZO!D24+MOLISE!D24+CAMPANIA!D24+PUGLIA!D24+BASILICATA!D24+CALABRIA!D24</f>
        <v>622102988.64000022</v>
      </c>
    </row>
    <row r="25" spans="1:4" x14ac:dyDescent="0.2">
      <c r="A25" s="17" t="s">
        <v>78</v>
      </c>
      <c r="B25" s="12">
        <f>+PIEMONTE!B25+LIGURIA!B25+LOMBARDIA!B25+VENETO!B25+'EMILIA-ROMAGNA'!B25+TOSCANA!B25+UMBRIA!B25+MARCHE!B25+LAZIO!B25+ABRUZZO!B25+MOLISE!B25+CAMPANIA!B25+PUGLIA!B25+BASILICATA!B25+CALABRIA!B25</f>
        <v>155683903.92000002</v>
      </c>
      <c r="C25" s="12">
        <f>+PIEMONTE!C25+LIGURIA!C25+LOMBARDIA!C25+VENETO!C25+'EMILIA-ROMAGNA'!C25+TOSCANA!C25+UMBRIA!C25+MARCHE!C25+LAZIO!C25+ABRUZZO!C25+MOLISE!C25+CAMPANIA!C25+PUGLIA!C25+BASILICATA!C25+CALABRIA!C25</f>
        <v>135896104.48000002</v>
      </c>
      <c r="D25" s="12">
        <f>+PIEMONTE!D25+LIGURIA!D25+LOMBARDIA!D25+VENETO!D25+'EMILIA-ROMAGNA'!D25+TOSCANA!D25+UMBRIA!D25+MARCHE!D25+LAZIO!D25+ABRUZZO!D25+MOLISE!D25+CAMPANIA!D25+PUGLIA!D25+BASILICATA!D25+CALABRIA!D25</f>
        <v>15617031.639999999</v>
      </c>
    </row>
    <row r="26" spans="1:4" x14ac:dyDescent="0.2">
      <c r="A26" s="18" t="s">
        <v>101</v>
      </c>
      <c r="B26" s="13">
        <f>+PIEMONTE!B26+LIGURIA!B26+LOMBARDIA!B26+VENETO!B26+'EMILIA-ROMAGNA'!B26+TOSCANA!B26+UMBRIA!B26+MARCHE!B26+LAZIO!B26+ABRUZZO!B26+MOLISE!B26+CAMPANIA!B26+PUGLIA!B26+BASILICATA!B26+CALABRIA!B26</f>
        <v>125198249.75</v>
      </c>
      <c r="C26" s="13">
        <f>+PIEMONTE!C26+LIGURIA!C26+LOMBARDIA!C26+VENETO!C26+'EMILIA-ROMAGNA'!C26+TOSCANA!C26+UMBRIA!C26+MARCHE!C26+LAZIO!C26+ABRUZZO!C26+MOLISE!C26+CAMPANIA!C26+PUGLIA!C26+BASILICATA!C26+CALABRIA!C26</f>
        <v>109278106.28000003</v>
      </c>
      <c r="D26" s="13">
        <f>+PIEMONTE!D26+LIGURIA!D26+LOMBARDIA!D26+VENETO!D26+'EMILIA-ROMAGNA'!D26+TOSCANA!D26+UMBRIA!D26+MARCHE!D26+LAZIO!D26+ABRUZZO!D26+MOLISE!D26+CAMPANIA!D26+PUGLIA!D26+BASILICATA!D26+CALABRIA!D26</f>
        <v>13339528.659999998</v>
      </c>
    </row>
    <row r="27" spans="1:4" x14ac:dyDescent="0.2">
      <c r="A27" s="18" t="s">
        <v>42</v>
      </c>
      <c r="B27" s="13">
        <f>+PIEMONTE!B27+LIGURIA!B27+LOMBARDIA!B27+VENETO!B27+'EMILIA-ROMAGNA'!B27+TOSCANA!B27+UMBRIA!B27+MARCHE!B27+LAZIO!B27+ABRUZZO!B27+MOLISE!B27+CAMPANIA!B27+PUGLIA!B27+BASILICATA!B27+CALABRIA!B27</f>
        <v>9452899.7200000007</v>
      </c>
      <c r="C27" s="13">
        <f>+PIEMONTE!C27+LIGURIA!C27+LOMBARDIA!C27+VENETO!C27+'EMILIA-ROMAGNA'!C27+TOSCANA!C27+UMBRIA!C27+MARCHE!C27+LAZIO!C27+ABRUZZO!C27+MOLISE!C27+CAMPANIA!C27+PUGLIA!C27+BASILICATA!C27+CALABRIA!C27</f>
        <v>6955711.6799999997</v>
      </c>
      <c r="D27" s="13">
        <f>+PIEMONTE!D27+LIGURIA!D27+LOMBARDIA!D27+VENETO!D27+'EMILIA-ROMAGNA'!D27+TOSCANA!D27+UMBRIA!D27+MARCHE!D27+LAZIO!D27+ABRUZZO!D27+MOLISE!D27+CAMPANIA!D27+PUGLIA!D27+BASILICATA!D27+CALABRIA!D27</f>
        <v>252639</v>
      </c>
    </row>
    <row r="28" spans="1:4" ht="22.5" x14ac:dyDescent="0.2">
      <c r="A28" s="18" t="s">
        <v>76</v>
      </c>
      <c r="B28" s="13">
        <f>+PIEMONTE!B28+LIGURIA!B28+LOMBARDIA!B28+VENETO!B28+'EMILIA-ROMAGNA'!B28+TOSCANA!B28+UMBRIA!B28+MARCHE!B28+LAZIO!B28+ABRUZZO!B28+MOLISE!B28+CAMPANIA!B28+PUGLIA!B28+BASILICATA!B28+CALABRIA!B28</f>
        <v>75691.649999999994</v>
      </c>
      <c r="C28" s="13">
        <f>+PIEMONTE!C28+LIGURIA!C28+LOMBARDIA!C28+VENETO!C28+'EMILIA-ROMAGNA'!C28+TOSCANA!C28+UMBRIA!C28+MARCHE!C28+LAZIO!C28+ABRUZZO!C28+MOLISE!C28+CAMPANIA!C28+PUGLIA!C28+BASILICATA!C28+CALABRIA!C28</f>
        <v>75691.649999999994</v>
      </c>
      <c r="D28" s="13">
        <f>+PIEMONTE!D28+LIGURIA!D28+LOMBARDIA!D28+VENETO!D28+'EMILIA-ROMAGNA'!D28+TOSCANA!D28+UMBRIA!D28+MARCHE!D28+LAZIO!D28+ABRUZZO!D28+MOLISE!D28+CAMPANIA!D28+PUGLIA!D28+BASILICATA!D28+CALABRIA!D28</f>
        <v>0</v>
      </c>
    </row>
    <row r="29" spans="1:4" x14ac:dyDescent="0.2">
      <c r="A29" s="18" t="s">
        <v>77</v>
      </c>
      <c r="B29" s="13">
        <f>+PIEMONTE!B29+LIGURIA!B29+LOMBARDIA!B29+VENETO!B29+'EMILIA-ROMAGNA'!B29+TOSCANA!B29+UMBRIA!B29+MARCHE!B29+LAZIO!B29+ABRUZZO!B29+MOLISE!B29+CAMPANIA!B29+PUGLIA!B29+BASILICATA!B29+CALABRIA!B29</f>
        <v>11831994.769999998</v>
      </c>
      <c r="C29" s="13">
        <f>+PIEMONTE!C29+LIGURIA!C29+LOMBARDIA!C29+VENETO!C29+'EMILIA-ROMAGNA'!C29+TOSCANA!C29+UMBRIA!C29+MARCHE!C29+LAZIO!C29+ABRUZZO!C29+MOLISE!C29+CAMPANIA!C29+PUGLIA!C29+BASILICATA!C29+CALABRIA!C29</f>
        <v>11721456.109999998</v>
      </c>
      <c r="D29" s="13">
        <f>+PIEMONTE!D29+LIGURIA!D29+LOMBARDIA!D29+VENETO!D29+'EMILIA-ROMAGNA'!D29+TOSCANA!D29+UMBRIA!D29+MARCHE!D29+LAZIO!D29+ABRUZZO!D29+MOLISE!D29+CAMPANIA!D29+PUGLIA!D29+BASILICATA!D29+CALABRIA!D29</f>
        <v>120020.3</v>
      </c>
    </row>
    <row r="30" spans="1:4" x14ac:dyDescent="0.2">
      <c r="A30" s="17" t="s">
        <v>79</v>
      </c>
      <c r="B30" s="12">
        <f>+PIEMONTE!B30+LIGURIA!B30+LOMBARDIA!B30+VENETO!B30+'EMILIA-ROMAGNA'!B30+TOSCANA!B30+UMBRIA!B30+MARCHE!B30+LAZIO!B30+ABRUZZO!B30+MOLISE!B30+CAMPANIA!B30+PUGLIA!B30+BASILICATA!B30+CALABRIA!B30</f>
        <v>119268984347.87999</v>
      </c>
      <c r="C30" s="12">
        <f>+PIEMONTE!C30+LIGURIA!C30+LOMBARDIA!C30+VENETO!C30+'EMILIA-ROMAGNA'!C30+TOSCANA!C30+UMBRIA!C30+MARCHE!C30+LAZIO!C30+ABRUZZO!C30+MOLISE!C30+CAMPANIA!C30+PUGLIA!C30+BASILICATA!C30+CALABRIA!C30</f>
        <v>104458060529.77</v>
      </c>
      <c r="D30" s="12">
        <f>+PIEMONTE!D30+LIGURIA!D30+LOMBARDIA!D30+VENETO!D30+'EMILIA-ROMAGNA'!D30+TOSCANA!D30+UMBRIA!D30+MARCHE!D30+LAZIO!D30+ABRUZZO!D30+MOLISE!D30+CAMPANIA!D30+PUGLIA!D30+BASILICATA!D30+CALABRIA!D30</f>
        <v>10900133992.359999</v>
      </c>
    </row>
    <row r="31" spans="1:4" ht="12" customHeight="1" x14ac:dyDescent="0.2">
      <c r="A31" s="18" t="s">
        <v>80</v>
      </c>
      <c r="B31" s="13">
        <f>+PIEMONTE!B31+LIGURIA!B31+LOMBARDIA!B31+VENETO!B31+'EMILIA-ROMAGNA'!B31+TOSCANA!B31+UMBRIA!B31+MARCHE!B31+LAZIO!B31+ABRUZZO!B31+MOLISE!B31+CAMPANIA!B31+PUGLIA!B31+BASILICATA!B31+CALABRIA!B31</f>
        <v>626866197.8299998</v>
      </c>
      <c r="C31" s="13">
        <f>+PIEMONTE!C31+LIGURIA!C31+LOMBARDIA!C31+VENETO!C31+'EMILIA-ROMAGNA'!C31+TOSCANA!C31+UMBRIA!C31+MARCHE!C31+LAZIO!C31+ABRUZZO!C31+MOLISE!C31+CAMPANIA!C31+PUGLIA!C31+BASILICATA!C31+CALABRIA!C31</f>
        <v>508691673.32999998</v>
      </c>
      <c r="D31" s="13">
        <f>+PIEMONTE!D31+LIGURIA!D31+LOMBARDIA!D31+VENETO!D31+'EMILIA-ROMAGNA'!D31+TOSCANA!D31+UMBRIA!D31+MARCHE!D31+LAZIO!D31+ABRUZZO!D31+MOLISE!D31+CAMPANIA!D31+PUGLIA!D31+BASILICATA!D31+CALABRIA!D31</f>
        <v>122891109.52</v>
      </c>
    </row>
    <row r="32" spans="1:4" ht="12" customHeight="1" x14ac:dyDescent="0.2">
      <c r="A32" s="18" t="s">
        <v>124</v>
      </c>
      <c r="B32" s="13">
        <f>+PIEMONTE!B32+LIGURIA!B32+LOMBARDIA!B32+VENETO!B32+'EMILIA-ROMAGNA'!B32+TOSCANA!B32+UMBRIA!B32+MARCHE!B32+LAZIO!B32+ABRUZZO!B32+MOLISE!B32+CAMPANIA!B32+PUGLIA!B32+BASILICATA!B32+CALABRIA!B32</f>
        <v>1935067157.3200002</v>
      </c>
      <c r="C32" s="13">
        <f>+PIEMONTE!C32+LIGURIA!C32+LOMBARDIA!C32+VENETO!C32+'EMILIA-ROMAGNA'!C32+TOSCANA!C32+UMBRIA!C32+MARCHE!C32+LAZIO!C32+ABRUZZO!C32+MOLISE!C32+CAMPANIA!C32+PUGLIA!C32+BASILICATA!C32+CALABRIA!C32</f>
        <v>591858495.54000008</v>
      </c>
      <c r="D32" s="13">
        <f>+PIEMONTE!D32+LIGURIA!D32+LOMBARDIA!D32+VENETO!D32+'EMILIA-ROMAGNA'!D32+TOSCANA!D32+UMBRIA!D32+MARCHE!D32+LAZIO!D32+ABRUZZO!D32+MOLISE!D32+CAMPANIA!D32+PUGLIA!D32+BASILICATA!D32+CALABRIA!D32</f>
        <v>245602308.37999997</v>
      </c>
    </row>
    <row r="33" spans="1:4" ht="12" customHeight="1" x14ac:dyDescent="0.2">
      <c r="A33" s="18" t="s">
        <v>43</v>
      </c>
      <c r="B33" s="13">
        <f>+PIEMONTE!B33+LIGURIA!B33+LOMBARDIA!B33+VENETO!B33+'EMILIA-ROMAGNA'!B33+TOSCANA!B33+UMBRIA!B33+MARCHE!B33+LAZIO!B33+ABRUZZO!B33+MOLISE!B33+CAMPANIA!B33+PUGLIA!B33+BASILICATA!B33+CALABRIA!B33</f>
        <v>2063067621.9399996</v>
      </c>
      <c r="C33" s="13">
        <f>+PIEMONTE!C33+LIGURIA!C33+LOMBARDIA!C33+VENETO!C33+'EMILIA-ROMAGNA'!C33+TOSCANA!C33+UMBRIA!C33+MARCHE!C33+LAZIO!C33+ABRUZZO!C33+MOLISE!C33+CAMPANIA!C33+PUGLIA!C33+BASILICATA!C33+CALABRIA!C33</f>
        <v>1312430571.7599998</v>
      </c>
      <c r="D33" s="13">
        <f>+PIEMONTE!D33+LIGURIA!D33+LOMBARDIA!D33+VENETO!D33+'EMILIA-ROMAGNA'!D33+TOSCANA!D33+UMBRIA!D33+MARCHE!D33+LAZIO!D33+ABRUZZO!D33+MOLISE!D33+CAMPANIA!D33+PUGLIA!D33+BASILICATA!D33+CALABRIA!D33</f>
        <v>527006255.98999995</v>
      </c>
    </row>
    <row r="34" spans="1:4" ht="12" customHeight="1" x14ac:dyDescent="0.2">
      <c r="A34" s="18" t="s">
        <v>44</v>
      </c>
      <c r="B34" s="13">
        <f>+PIEMONTE!B34+LIGURIA!B34+LOMBARDIA!B34+VENETO!B34+'EMILIA-ROMAGNA'!B34+TOSCANA!B34+UMBRIA!B34+MARCHE!B34+LAZIO!B34+ABRUZZO!B34+MOLISE!B34+CAMPANIA!B34+PUGLIA!B34+BASILICATA!B34+CALABRIA!B34</f>
        <v>1328792411.8599999</v>
      </c>
      <c r="C34" s="13">
        <f>+PIEMONTE!C34+LIGURIA!C34+LOMBARDIA!C34+VENETO!C34+'EMILIA-ROMAGNA'!C34+TOSCANA!C34+UMBRIA!C34+MARCHE!C34+LAZIO!C34+ABRUZZO!C34+MOLISE!C34+CAMPANIA!C34+PUGLIA!C34+BASILICATA!C34+CALABRIA!C34</f>
        <v>769892294.50999987</v>
      </c>
      <c r="D34" s="13">
        <f>+PIEMONTE!D34+LIGURIA!D34+LOMBARDIA!D34+VENETO!D34+'EMILIA-ROMAGNA'!D34+TOSCANA!D34+UMBRIA!D34+MARCHE!D34+LAZIO!D34+ABRUZZO!D34+MOLISE!D34+CAMPANIA!D34+PUGLIA!D34+BASILICATA!D34+CALABRIA!D34</f>
        <v>365244332.04000008</v>
      </c>
    </row>
    <row r="35" spans="1:4" ht="12" customHeight="1" x14ac:dyDescent="0.2">
      <c r="A35" s="18" t="s">
        <v>81</v>
      </c>
      <c r="B35" s="13">
        <f>+PIEMONTE!B35+LIGURIA!B35+LOMBARDIA!B35+VENETO!B35+'EMILIA-ROMAGNA'!B35+TOSCANA!B35+UMBRIA!B35+MARCHE!B35+LAZIO!B35+ABRUZZO!B35+MOLISE!B35+CAMPANIA!B35+PUGLIA!B35+BASILICATA!B35+CALABRIA!B35</f>
        <v>108927611380.95996</v>
      </c>
      <c r="C35" s="13">
        <f>+PIEMONTE!C35+LIGURIA!C35+LOMBARDIA!C35+VENETO!C35+'EMILIA-ROMAGNA'!C35+TOSCANA!C35+UMBRIA!C35+MARCHE!C35+LAZIO!C35+ABRUZZO!C35+MOLISE!C35+CAMPANIA!C35+PUGLIA!C35+BASILICATA!C35+CALABRIA!C35</f>
        <v>98294835259.029984</v>
      </c>
      <c r="D35" s="13">
        <f>+PIEMONTE!D35+LIGURIA!D35+LOMBARDIA!D35+VENETO!D35+'EMILIA-ROMAGNA'!D35+TOSCANA!D35+UMBRIA!D35+MARCHE!D35+LAZIO!D35+ABRUZZO!D35+MOLISE!D35+CAMPANIA!D35+PUGLIA!D35+BASILICATA!D35+CALABRIA!D35</f>
        <v>8710103247.8800011</v>
      </c>
    </row>
    <row r="36" spans="1:4" ht="12" customHeight="1" x14ac:dyDescent="0.2">
      <c r="A36" s="16" t="s">
        <v>82</v>
      </c>
      <c r="B36" s="14">
        <f>+PIEMONTE!B36+LIGURIA!B36+LOMBARDIA!B36+VENETO!B36+'EMILIA-ROMAGNA'!B36+TOSCANA!B36+UMBRIA!B36+MARCHE!B36+LAZIO!B36+ABRUZZO!B36+MOLISE!B36+CAMPANIA!B36+PUGLIA!B36+BASILICATA!B36+CALABRIA!B36</f>
        <v>103468412166.09001</v>
      </c>
      <c r="C36" s="14">
        <f>+PIEMONTE!C36+LIGURIA!C36+LOMBARDIA!C36+VENETO!C36+'EMILIA-ROMAGNA'!C36+TOSCANA!C36+UMBRIA!C36+MARCHE!C36+LAZIO!C36+ABRUZZO!C36+MOLISE!C36+CAMPANIA!C36+PUGLIA!C36+BASILICATA!C36+CALABRIA!C36</f>
        <v>94229227523.249985</v>
      </c>
      <c r="D36" s="14">
        <f>+PIEMONTE!D36+LIGURIA!D36+LOMBARDIA!D36+VENETO!D36+'EMILIA-ROMAGNA'!D36+TOSCANA!D36+UMBRIA!D36+MARCHE!D36+LAZIO!D36+ABRUZZO!D36+MOLISE!D36+CAMPANIA!D36+PUGLIA!D36+BASILICATA!D36+CALABRIA!D36</f>
        <v>7773563171.5099983</v>
      </c>
    </row>
    <row r="37" spans="1:4" ht="12" customHeight="1" x14ac:dyDescent="0.2">
      <c r="A37" s="18" t="s">
        <v>102</v>
      </c>
      <c r="B37" s="13">
        <f>+PIEMONTE!B37+LIGURIA!B37+LOMBARDIA!B37+VENETO!B37+'EMILIA-ROMAGNA'!B37+TOSCANA!B37+UMBRIA!B37+MARCHE!B37+LAZIO!B37+ABRUZZO!B37+MOLISE!B37+CAMPANIA!B37+PUGLIA!B37+BASILICATA!B37+CALABRIA!B37</f>
        <v>162980134.62</v>
      </c>
      <c r="C37" s="13">
        <f>+PIEMONTE!C37+LIGURIA!C37+LOMBARDIA!C37+VENETO!C37+'EMILIA-ROMAGNA'!C37+TOSCANA!C37+UMBRIA!C37+MARCHE!C37+LAZIO!C37+ABRUZZO!C37+MOLISE!C37+CAMPANIA!C37+PUGLIA!C37+BASILICATA!C37+CALABRIA!C37</f>
        <v>120330703.30999999</v>
      </c>
      <c r="D37" s="13">
        <f>+PIEMONTE!D37+LIGURIA!D37+LOMBARDIA!D37+VENETO!D37+'EMILIA-ROMAGNA'!D37+TOSCANA!D37+UMBRIA!D37+MARCHE!D37+LAZIO!D37+ABRUZZO!D37+MOLISE!D37+CAMPANIA!D37+PUGLIA!D37+BASILICATA!D37+CALABRIA!D37</f>
        <v>74218868.710000023</v>
      </c>
    </row>
    <row r="38" spans="1:4" ht="12" customHeight="1" x14ac:dyDescent="0.2">
      <c r="A38" s="18" t="s">
        <v>118</v>
      </c>
      <c r="B38" s="13">
        <f>+PIEMONTE!B38+LIGURIA!B38+LOMBARDIA!B38+VENETO!B38+'EMILIA-ROMAGNA'!B38+TOSCANA!B38+UMBRIA!B38+MARCHE!B38+LAZIO!B38+ABRUZZO!B38+MOLISE!B38+CAMPANIA!B38+PUGLIA!B38+BASILICATA!B38+CALABRIA!B38</f>
        <v>2613359141.0899997</v>
      </c>
      <c r="C38" s="13">
        <f>+PIEMONTE!C38+LIGURIA!C38+LOMBARDIA!C38+VENETO!C38+'EMILIA-ROMAGNA'!C38+TOSCANA!C38+UMBRIA!C38+MARCHE!C38+LAZIO!C38+ABRUZZO!C38+MOLISE!C38+CAMPANIA!C38+PUGLIA!C38+BASILICATA!C38+CALABRIA!C38</f>
        <v>1852328289.4100003</v>
      </c>
      <c r="D38" s="13">
        <f>+PIEMONTE!D38+LIGURIA!D38+LOMBARDIA!D38+VENETO!D38+'EMILIA-ROMAGNA'!D38+TOSCANA!D38+UMBRIA!D38+MARCHE!D38+LAZIO!D38+ABRUZZO!D38+MOLISE!D38+CAMPANIA!D38+PUGLIA!D38+BASILICATA!D38+CALABRIA!D38</f>
        <v>435268685.57000005</v>
      </c>
    </row>
    <row r="39" spans="1:4" ht="12" customHeight="1" x14ac:dyDescent="0.2">
      <c r="A39" s="16" t="s">
        <v>83</v>
      </c>
      <c r="B39" s="14">
        <f>+PIEMONTE!B39+LIGURIA!B39+LOMBARDIA!B39+VENETO!B39+'EMILIA-ROMAGNA'!B39+TOSCANA!B39+UMBRIA!B39+MARCHE!B39+LAZIO!B39+ABRUZZO!B39+MOLISE!B39+CAMPANIA!B39+PUGLIA!B39+BASILICATA!B39+CALABRIA!B39</f>
        <v>985484544.17000008</v>
      </c>
      <c r="C39" s="14">
        <f>+PIEMONTE!C39+LIGURIA!C39+LOMBARDIA!C39+VENETO!C39+'EMILIA-ROMAGNA'!C39+TOSCANA!C39+UMBRIA!C39+MARCHE!C39+LAZIO!C39+ABRUZZO!C39+MOLISE!C39+CAMPANIA!C39+PUGLIA!C39+BASILICATA!C39+CALABRIA!C39</f>
        <v>782997991.83000004</v>
      </c>
      <c r="D39" s="14">
        <f>+PIEMONTE!D39+LIGURIA!D39+LOMBARDIA!D39+VENETO!D39+'EMILIA-ROMAGNA'!D39+TOSCANA!D39+UMBRIA!D39+MARCHE!D39+LAZIO!D39+ABRUZZO!D39+MOLISE!D39+CAMPANIA!D39+PUGLIA!D39+BASILICATA!D39+CALABRIA!D39</f>
        <v>152041533.29000002</v>
      </c>
    </row>
    <row r="40" spans="1:4" ht="12" customHeight="1" x14ac:dyDescent="0.2">
      <c r="A40" s="16" t="s">
        <v>84</v>
      </c>
      <c r="B40" s="14">
        <f>+PIEMONTE!B40+LIGURIA!B40+LOMBARDIA!B40+VENETO!B40+'EMILIA-ROMAGNA'!B40+TOSCANA!B40+UMBRIA!B40+MARCHE!B40+LAZIO!B40+ABRUZZO!B40+MOLISE!B40+CAMPANIA!B40+PUGLIA!B40+BASILICATA!B40+CALABRIA!B40</f>
        <v>117818122.14999999</v>
      </c>
      <c r="C40" s="14">
        <f>+PIEMONTE!C40+LIGURIA!C40+LOMBARDIA!C40+VENETO!C40+'EMILIA-ROMAGNA'!C40+TOSCANA!C40+UMBRIA!C40+MARCHE!C40+LAZIO!C40+ABRUZZO!C40+MOLISE!C40+CAMPANIA!C40+PUGLIA!C40+BASILICATA!C40+CALABRIA!C40</f>
        <v>64599952.729999997</v>
      </c>
      <c r="D40" s="14">
        <f>+PIEMONTE!D40+LIGURIA!D40+LOMBARDIA!D40+VENETO!D40+'EMILIA-ROMAGNA'!D40+TOSCANA!D40+UMBRIA!D40+MARCHE!D40+LAZIO!D40+ABRUZZO!D40+MOLISE!D40+CAMPANIA!D40+PUGLIA!D40+BASILICATA!D40+CALABRIA!D40</f>
        <v>9601664.5100000016</v>
      </c>
    </row>
    <row r="41" spans="1:4" ht="12" customHeight="1" x14ac:dyDescent="0.2">
      <c r="A41" s="18" t="s">
        <v>103</v>
      </c>
      <c r="B41" s="13">
        <f>+PIEMONTE!B41+LIGURIA!B41+LOMBARDIA!B41+VENETO!B41+'EMILIA-ROMAGNA'!B41+TOSCANA!B41+UMBRIA!B41+MARCHE!B41+LAZIO!B41+ABRUZZO!B41+MOLISE!B41+CAMPANIA!B41+PUGLIA!B41+BASILICATA!B41+CALABRIA!B41</f>
        <v>1059189109.3199999</v>
      </c>
      <c r="C41" s="13">
        <f>+PIEMONTE!C41+LIGURIA!C41+LOMBARDIA!C41+VENETO!C41+'EMILIA-ROMAGNA'!C41+TOSCANA!C41+UMBRIA!C41+MARCHE!C41+LAZIO!C41+ABRUZZO!C41+MOLISE!C41+CAMPANIA!C41+PUGLIA!C41+BASILICATA!C41+CALABRIA!C41</f>
        <v>665334277.47000003</v>
      </c>
      <c r="D41" s="13">
        <f>+PIEMONTE!D41+LIGURIA!D41+LOMBARDIA!D41+VENETO!D41+'EMILIA-ROMAGNA'!D41+TOSCANA!D41+UMBRIA!D41+MARCHE!D41+LAZIO!D41+ABRUZZO!D41+MOLISE!D41+CAMPANIA!D41+PUGLIA!D41+BASILICATA!D41+CALABRIA!D41</f>
        <v>283407844.59999996</v>
      </c>
    </row>
    <row r="42" spans="1:4" ht="12" customHeight="1" x14ac:dyDescent="0.2">
      <c r="A42" s="18" t="s">
        <v>104</v>
      </c>
      <c r="B42" s="13">
        <f>+PIEMONTE!B42+LIGURIA!B42+LOMBARDIA!B42+VENETO!B42+'EMILIA-ROMAGNA'!B42+TOSCANA!B42+UMBRIA!B42+MARCHE!B42+LAZIO!B42+ABRUZZO!B42+MOLISE!B42+CAMPANIA!B42+PUGLIA!B42+BASILICATA!B42+CALABRIA!B42</f>
        <v>37173724.32</v>
      </c>
      <c r="C42" s="13">
        <f>+PIEMONTE!C42+LIGURIA!C42+LOMBARDIA!C42+VENETO!C42+'EMILIA-ROMAGNA'!C42+TOSCANA!C42+UMBRIA!C42+MARCHE!C42+LAZIO!C42+ABRUZZO!C42+MOLISE!C42+CAMPANIA!C42+PUGLIA!C42+BASILICATA!C42+CALABRIA!C42</f>
        <v>8388877.3300000001</v>
      </c>
      <c r="D42" s="13">
        <f>+PIEMONTE!D42+LIGURIA!D42+LOMBARDIA!D42+VENETO!D42+'EMILIA-ROMAGNA'!D42+TOSCANA!D42+UMBRIA!D42+MARCHE!D42+LAZIO!D42+ABRUZZO!D42+MOLISE!D42+CAMPANIA!D42+PUGLIA!D42+BASILICATA!D42+CALABRIA!D42</f>
        <v>18267152.41</v>
      </c>
    </row>
    <row r="43" spans="1:4" ht="12" customHeight="1" x14ac:dyDescent="0.2">
      <c r="A43" s="17" t="s">
        <v>45</v>
      </c>
      <c r="B43" s="12">
        <f>+PIEMONTE!B43+LIGURIA!B43+LOMBARDIA!B43+VENETO!B43+'EMILIA-ROMAGNA'!B43+TOSCANA!B43+UMBRIA!B43+MARCHE!B43+LAZIO!B43+ABRUZZO!B43+MOLISE!B43+CAMPANIA!B43+PUGLIA!B43+BASILICATA!B43+CALABRIA!B43</f>
        <v>12927.16</v>
      </c>
      <c r="C43" s="12">
        <f>+PIEMONTE!C43+LIGURIA!C43+LOMBARDIA!C43+VENETO!C43+'EMILIA-ROMAGNA'!C43+TOSCANA!C43+UMBRIA!C43+MARCHE!C43+LAZIO!C43+ABRUZZO!C43+MOLISE!C43+CAMPANIA!C43+PUGLIA!C43+BASILICATA!C43+CALABRIA!C43</f>
        <v>12927.16</v>
      </c>
      <c r="D43" s="12">
        <f>+PIEMONTE!D43+LIGURIA!D43+LOMBARDIA!D43+VENETO!D43+'EMILIA-ROMAGNA'!D43+TOSCANA!D43+UMBRIA!D43+MARCHE!D43+LAZIO!D43+ABRUZZO!D43+MOLISE!D43+CAMPANIA!D43+PUGLIA!D43+BASILICATA!D43+CALABRIA!D43</f>
        <v>1151.71</v>
      </c>
    </row>
    <row r="44" spans="1:4" ht="12" customHeight="1" x14ac:dyDescent="0.2">
      <c r="A44" s="17" t="s">
        <v>46</v>
      </c>
      <c r="B44" s="12">
        <f>+PIEMONTE!B44+LIGURIA!B44+LOMBARDIA!B44+VENETO!B44+'EMILIA-ROMAGNA'!B44+TOSCANA!B44+UMBRIA!B44+MARCHE!B44+LAZIO!B44+ABRUZZO!B44+MOLISE!B44+CAMPANIA!B44+PUGLIA!B44+BASILICATA!B44+CALABRIA!B44</f>
        <v>12927.16</v>
      </c>
      <c r="C44" s="12">
        <f>+PIEMONTE!C44+LIGURIA!C44+LOMBARDIA!C44+VENETO!C44+'EMILIA-ROMAGNA'!C44+TOSCANA!C44+UMBRIA!C44+MARCHE!C44+LAZIO!C44+ABRUZZO!C44+MOLISE!C44+CAMPANIA!C44+PUGLIA!C44+BASILICATA!C44+CALABRIA!C44</f>
        <v>12927.16</v>
      </c>
      <c r="D44" s="12">
        <f>+PIEMONTE!D44+LIGURIA!D44+LOMBARDIA!D44+VENETO!D44+'EMILIA-ROMAGNA'!D44+TOSCANA!D44+UMBRIA!D44+MARCHE!D44+LAZIO!D44+ABRUZZO!D44+MOLISE!D44+CAMPANIA!D44+PUGLIA!D44+BASILICATA!D44+CALABRIA!D44</f>
        <v>1151.71</v>
      </c>
    </row>
    <row r="45" spans="1:4" ht="12" customHeight="1" x14ac:dyDescent="0.2">
      <c r="A45" s="17" t="s">
        <v>47</v>
      </c>
      <c r="B45" s="12">
        <f>+PIEMONTE!B45+LIGURIA!B45+LOMBARDIA!B45+VENETO!B45+'EMILIA-ROMAGNA'!B45+TOSCANA!B45+UMBRIA!B45+MARCHE!B45+LAZIO!B45+ABRUZZO!B45+MOLISE!B45+CAMPANIA!B45+PUGLIA!B45+BASILICATA!B45+CALABRIA!B45</f>
        <v>0</v>
      </c>
      <c r="C45" s="12">
        <f>+PIEMONTE!C45+LIGURIA!C45+LOMBARDIA!C45+VENETO!C45+'EMILIA-ROMAGNA'!C45+TOSCANA!C45+UMBRIA!C45+MARCHE!C45+LAZIO!C45+ABRUZZO!C45+MOLISE!C45+CAMPANIA!C45+PUGLIA!C45+BASILICATA!C45+CALABRIA!C45</f>
        <v>0</v>
      </c>
      <c r="D45" s="12">
        <f>+PIEMONTE!D45+LIGURIA!D45+LOMBARDIA!D45+VENETO!D45+'EMILIA-ROMAGNA'!D45+TOSCANA!D45+UMBRIA!D45+MARCHE!D45+LAZIO!D45+ABRUZZO!D45+MOLISE!D45+CAMPANIA!D45+PUGLIA!D45+BASILICATA!D45+CALABRIA!D45</f>
        <v>0</v>
      </c>
    </row>
    <row r="46" spans="1:4" ht="12" customHeight="1" x14ac:dyDescent="0.2">
      <c r="A46" s="17" t="s">
        <v>48</v>
      </c>
      <c r="B46" s="12">
        <f>+PIEMONTE!B46+LIGURIA!B46+LOMBARDIA!B46+VENETO!B46+'EMILIA-ROMAGNA'!B46+TOSCANA!B46+UMBRIA!B46+MARCHE!B46+LAZIO!B46+ABRUZZO!B46+MOLISE!B46+CAMPANIA!B46+PUGLIA!B46+BASILICATA!B46+CALABRIA!B46</f>
        <v>0</v>
      </c>
      <c r="C46" s="12">
        <f>+PIEMONTE!C46+LIGURIA!C46+LOMBARDIA!C46+VENETO!C46+'EMILIA-ROMAGNA'!C46+TOSCANA!C46+UMBRIA!C46+MARCHE!C46+LAZIO!C46+ABRUZZO!C46+MOLISE!C46+CAMPANIA!C46+PUGLIA!C46+BASILICATA!C46+CALABRIA!C46</f>
        <v>0</v>
      </c>
      <c r="D46" s="12">
        <f>+PIEMONTE!D46+LIGURIA!D46+LOMBARDIA!D46+VENETO!D46+'EMILIA-ROMAGNA'!D46+TOSCANA!D46+UMBRIA!D46+MARCHE!D46+LAZIO!D46+ABRUZZO!D46+MOLISE!D46+CAMPANIA!D46+PUGLIA!D46+BASILICATA!D46+CALABRIA!D46</f>
        <v>0</v>
      </c>
    </row>
    <row r="47" spans="1:4" ht="12" customHeight="1" x14ac:dyDescent="0.2">
      <c r="A47" s="17" t="s">
        <v>49</v>
      </c>
      <c r="B47" s="12">
        <f>+PIEMONTE!B47+LIGURIA!B47+LOMBARDIA!B47+VENETO!B47+'EMILIA-ROMAGNA'!B47+TOSCANA!B47+UMBRIA!B47+MARCHE!B47+LAZIO!B47+ABRUZZO!B47+MOLISE!B47+CAMPANIA!B47+PUGLIA!B47+BASILICATA!B47+CALABRIA!B47</f>
        <v>0</v>
      </c>
      <c r="C47" s="12">
        <f>+PIEMONTE!C47+LIGURIA!C47+LOMBARDIA!C47+VENETO!C47+'EMILIA-ROMAGNA'!C47+TOSCANA!C47+UMBRIA!C47+MARCHE!C47+LAZIO!C47+ABRUZZO!C47+MOLISE!C47+CAMPANIA!C47+PUGLIA!C47+BASILICATA!C47+CALABRIA!C47</f>
        <v>0</v>
      </c>
      <c r="D47" s="12">
        <f>+PIEMONTE!D47+LIGURIA!D47+LOMBARDIA!D47+VENETO!D47+'EMILIA-ROMAGNA'!D47+TOSCANA!D47+UMBRIA!D47+MARCHE!D47+LAZIO!D47+ABRUZZO!D47+MOLISE!D47+CAMPANIA!D47+PUGLIA!D47+BASILICATA!D47+CALABRIA!D47</f>
        <v>0</v>
      </c>
    </row>
    <row r="48" spans="1:4" ht="12" customHeight="1" x14ac:dyDescent="0.2">
      <c r="A48" s="17" t="s">
        <v>85</v>
      </c>
      <c r="B48" s="12">
        <f>+PIEMONTE!B48+LIGURIA!B48+LOMBARDIA!B48+VENETO!B48+'EMILIA-ROMAGNA'!B48+TOSCANA!B48+UMBRIA!B48+MARCHE!B48+LAZIO!B48+ABRUZZO!B48+MOLISE!B48+CAMPANIA!B48+PUGLIA!B48+BASILICATA!B48+CALABRIA!B48</f>
        <v>1432043385.0399997</v>
      </c>
      <c r="C48" s="12">
        <f>+PIEMONTE!C48+LIGURIA!C48+LOMBARDIA!C48+VENETO!C48+'EMILIA-ROMAGNA'!C48+TOSCANA!C48+UMBRIA!C48+MARCHE!C48+LAZIO!C48+ABRUZZO!C48+MOLISE!C48+CAMPANIA!C48+PUGLIA!C48+BASILICATA!C48+CALABRIA!C48</f>
        <v>1430208494.0600002</v>
      </c>
      <c r="D48" s="12">
        <f>+PIEMONTE!D48+LIGURIA!D48+LOMBARDIA!D48+VENETO!D48+'EMILIA-ROMAGNA'!D48+TOSCANA!D48+UMBRIA!D48+MARCHE!D48+LAZIO!D48+ABRUZZO!D48+MOLISE!D48+CAMPANIA!D48+PUGLIA!D48+BASILICATA!D48+CALABRIA!D48</f>
        <v>1342145.1800000002</v>
      </c>
    </row>
    <row r="49" spans="1:4" ht="12" customHeight="1" x14ac:dyDescent="0.2">
      <c r="A49" s="18" t="s">
        <v>105</v>
      </c>
      <c r="B49" s="13">
        <f>+PIEMONTE!B49+LIGURIA!B49+LOMBARDIA!B49+VENETO!B49+'EMILIA-ROMAGNA'!B49+TOSCANA!B49+UMBRIA!B49+MARCHE!B49+LAZIO!B49+ABRUZZO!B49+MOLISE!B49+CAMPANIA!B49+PUGLIA!B49+BASILICATA!B49+CALABRIA!B49</f>
        <v>1218186841.28</v>
      </c>
      <c r="C49" s="13">
        <f>+PIEMONTE!C49+LIGURIA!C49+LOMBARDIA!C49+VENETO!C49+'EMILIA-ROMAGNA'!C49+TOSCANA!C49+UMBRIA!C49+MARCHE!C49+LAZIO!C49+ABRUZZO!C49+MOLISE!C49+CAMPANIA!C49+PUGLIA!C49+BASILICATA!C49+CALABRIA!C49</f>
        <v>1217939523.21</v>
      </c>
      <c r="D49" s="13">
        <f>+PIEMONTE!D49+LIGURIA!D49+LOMBARDIA!D49+VENETO!D49+'EMILIA-ROMAGNA'!D49+TOSCANA!D49+UMBRIA!D49+MARCHE!D49+LAZIO!D49+ABRUZZO!D49+MOLISE!D49+CAMPANIA!D49+PUGLIA!D49+BASILICATA!D49+CALABRIA!D49</f>
        <v>10197.49</v>
      </c>
    </row>
    <row r="50" spans="1:4" ht="12" customHeight="1" x14ac:dyDescent="0.2">
      <c r="A50" s="18" t="s">
        <v>106</v>
      </c>
      <c r="B50" s="13">
        <f>+PIEMONTE!B50+LIGURIA!B50+LOMBARDIA!B50+VENETO!B50+'EMILIA-ROMAGNA'!B50+TOSCANA!B50+UMBRIA!B50+MARCHE!B50+LAZIO!B50+ABRUZZO!B50+MOLISE!B50+CAMPANIA!B50+PUGLIA!B50+BASILICATA!B50+CALABRIA!B50</f>
        <v>84378762</v>
      </c>
      <c r="C50" s="13">
        <f>+PIEMONTE!C50+LIGURIA!C50+LOMBARDIA!C50+VENETO!C50+'EMILIA-ROMAGNA'!C50+TOSCANA!C50+UMBRIA!C50+MARCHE!C50+LAZIO!C50+ABRUZZO!C50+MOLISE!C50+CAMPANIA!C50+PUGLIA!C50+BASILICATA!C50+CALABRIA!C50</f>
        <v>84378762</v>
      </c>
      <c r="D50" s="13">
        <f>+PIEMONTE!D50+LIGURIA!D50+LOMBARDIA!D50+VENETO!D50+'EMILIA-ROMAGNA'!D50+TOSCANA!D50+UMBRIA!D50+MARCHE!D50+LAZIO!D50+ABRUZZO!D50+MOLISE!D50+CAMPANIA!D50+PUGLIA!D50+BASILICATA!D50+CALABRIA!D50</f>
        <v>0</v>
      </c>
    </row>
    <row r="51" spans="1:4" ht="12" customHeight="1" x14ac:dyDescent="0.2">
      <c r="A51" s="17" t="s">
        <v>50</v>
      </c>
      <c r="B51" s="12">
        <f>+PIEMONTE!B51+LIGURIA!B51+LOMBARDIA!B51+VENETO!B51+'EMILIA-ROMAGNA'!B51+TOSCANA!B51+UMBRIA!B51+MARCHE!B51+LAZIO!B51+ABRUZZO!B51+MOLISE!B51+CAMPANIA!B51+PUGLIA!B51+BASILICATA!B51+CALABRIA!B51</f>
        <v>0</v>
      </c>
      <c r="C51" s="12">
        <f>+PIEMONTE!C51+LIGURIA!C51+LOMBARDIA!C51+VENETO!C51+'EMILIA-ROMAGNA'!C51+TOSCANA!C51+UMBRIA!C51+MARCHE!C51+LAZIO!C51+ABRUZZO!C51+MOLISE!C51+CAMPANIA!C51+PUGLIA!C51+BASILICATA!C51+CALABRIA!C51</f>
        <v>0</v>
      </c>
      <c r="D51" s="12">
        <f>+PIEMONTE!D51+LIGURIA!D51+LOMBARDIA!D51+VENETO!D51+'EMILIA-ROMAGNA'!D51+TOSCANA!D51+UMBRIA!D51+MARCHE!D51+LAZIO!D51+ABRUZZO!D51+MOLISE!D51+CAMPANIA!D51+PUGLIA!D51+BASILICATA!D51+CALABRIA!D51</f>
        <v>0</v>
      </c>
    </row>
    <row r="52" spans="1:4" ht="12" customHeight="1" x14ac:dyDescent="0.2">
      <c r="A52" s="17" t="s">
        <v>86</v>
      </c>
      <c r="B52" s="12">
        <f>+PIEMONTE!B52+LIGURIA!B52+LOMBARDIA!B52+VENETO!B52+'EMILIA-ROMAGNA'!B52+TOSCANA!B52+UMBRIA!B52+MARCHE!B52+LAZIO!B52+ABRUZZO!B52+MOLISE!B52+CAMPANIA!B52+PUGLIA!B52+BASILICATA!B52+CALABRIA!B52</f>
        <v>219719560.13</v>
      </c>
      <c r="C52" s="12">
        <f>+PIEMONTE!C52+LIGURIA!C52+LOMBARDIA!C52+VENETO!C52+'EMILIA-ROMAGNA'!C52+TOSCANA!C52+UMBRIA!C52+MARCHE!C52+LAZIO!C52+ABRUZZO!C52+MOLISE!C52+CAMPANIA!C52+PUGLIA!C52+BASILICATA!C52+CALABRIA!C52</f>
        <v>90262333.270000011</v>
      </c>
      <c r="D52" s="12">
        <f>+PIEMONTE!D52+LIGURIA!D52+LOMBARDIA!D52+VENETO!D52+'EMILIA-ROMAGNA'!D52+TOSCANA!D52+UMBRIA!D52+MARCHE!D52+LAZIO!D52+ABRUZZO!D52+MOLISE!D52+CAMPANIA!D52+PUGLIA!D52+BASILICATA!D52+CALABRIA!D52</f>
        <v>344467561.45999992</v>
      </c>
    </row>
    <row r="53" spans="1:4" ht="12" customHeight="1" x14ac:dyDescent="0.2">
      <c r="A53" s="18" t="s">
        <v>107</v>
      </c>
      <c r="B53" s="13">
        <f>+PIEMONTE!B53+LIGURIA!B53+LOMBARDIA!B53+VENETO!B53+'EMILIA-ROMAGNA'!B53+TOSCANA!B53+UMBRIA!B53+MARCHE!B53+LAZIO!B53+ABRUZZO!B53+MOLISE!B53+CAMPANIA!B53+PUGLIA!B53+BASILICATA!B53+CALABRIA!B53</f>
        <v>32046028.009999998</v>
      </c>
      <c r="C53" s="13">
        <f>+PIEMONTE!C53+LIGURIA!C53+LOMBARDIA!C53+VENETO!C53+'EMILIA-ROMAGNA'!C53+TOSCANA!C53+UMBRIA!C53+MARCHE!C53+LAZIO!C53+ABRUZZO!C53+MOLISE!C53+CAMPANIA!C53+PUGLIA!C53+BASILICATA!C53+CALABRIA!C53</f>
        <v>9332598.9699999988</v>
      </c>
      <c r="D53" s="13">
        <f>+PIEMONTE!D53+LIGURIA!D53+LOMBARDIA!D53+VENETO!D53+'EMILIA-ROMAGNA'!D53+TOSCANA!D53+UMBRIA!D53+MARCHE!D53+LAZIO!D53+ABRUZZO!D53+MOLISE!D53+CAMPANIA!D53+PUGLIA!D53+BASILICATA!D53+CALABRIA!D53</f>
        <v>17964251.960000001</v>
      </c>
    </row>
    <row r="54" spans="1:4" ht="12" customHeight="1" x14ac:dyDescent="0.2">
      <c r="A54" s="18" t="s">
        <v>108</v>
      </c>
      <c r="B54" s="13">
        <f>+PIEMONTE!B54+LIGURIA!B54+LOMBARDIA!B54+VENETO!B54+'EMILIA-ROMAGNA'!B54+TOSCANA!B54+UMBRIA!B54+MARCHE!B54+LAZIO!B54+ABRUZZO!B54+MOLISE!B54+CAMPANIA!B54+PUGLIA!B54+BASILICATA!B54+CALABRIA!B54</f>
        <v>0</v>
      </c>
      <c r="C54" s="13">
        <f>+PIEMONTE!C54+LIGURIA!C54+LOMBARDIA!C54+VENETO!C54+'EMILIA-ROMAGNA'!C54+TOSCANA!C54+UMBRIA!C54+MARCHE!C54+LAZIO!C54+ABRUZZO!C54+MOLISE!C54+CAMPANIA!C54+PUGLIA!C54+BASILICATA!C54+CALABRIA!C54</f>
        <v>0</v>
      </c>
      <c r="D54" s="13">
        <f>+PIEMONTE!D54+LIGURIA!D54+LOMBARDIA!D54+VENETO!D54+'EMILIA-ROMAGNA'!D54+TOSCANA!D54+UMBRIA!D54+MARCHE!D54+LAZIO!D54+ABRUZZO!D54+MOLISE!D54+CAMPANIA!D54+PUGLIA!D54+BASILICATA!D54+CALABRIA!D54</f>
        <v>0</v>
      </c>
    </row>
    <row r="55" spans="1:4" ht="12" customHeight="1" x14ac:dyDescent="0.2">
      <c r="A55" s="17" t="s">
        <v>87</v>
      </c>
      <c r="B55" s="12">
        <f>+PIEMONTE!B55+LIGURIA!B55+LOMBARDIA!B55+VENETO!B55+'EMILIA-ROMAGNA'!B55+TOSCANA!B55+UMBRIA!B55+MARCHE!B55+LAZIO!B55+ABRUZZO!B55+MOLISE!B55+CAMPANIA!B55+PUGLIA!B55+BASILICATA!B55+CALABRIA!B55</f>
        <v>239134294.31</v>
      </c>
      <c r="C55" s="12">
        <f>+PIEMONTE!C55+LIGURIA!C55+LOMBARDIA!C55+VENETO!C55+'EMILIA-ROMAGNA'!C55+TOSCANA!C55+UMBRIA!C55+MARCHE!C55+LAZIO!C55+ABRUZZO!C55+MOLISE!C55+CAMPANIA!C55+PUGLIA!C55+BASILICATA!C55+CALABRIA!C55</f>
        <v>209722768.97999999</v>
      </c>
      <c r="D55" s="12">
        <f>+PIEMONTE!D55+LIGURIA!D55+LOMBARDIA!D55+VENETO!D55+'EMILIA-ROMAGNA'!D55+TOSCANA!D55+UMBRIA!D55+MARCHE!D55+LAZIO!D55+ABRUZZO!D55+MOLISE!D55+CAMPANIA!D55+PUGLIA!D55+BASILICATA!D55+CALABRIA!D55</f>
        <v>61515807.469999999</v>
      </c>
    </row>
    <row r="56" spans="1:4" ht="12" customHeight="1" x14ac:dyDescent="0.2">
      <c r="A56" s="18" t="s">
        <v>109</v>
      </c>
      <c r="B56" s="13">
        <f>+PIEMONTE!B56+LIGURIA!B56+LOMBARDIA!B56+VENETO!B56+'EMILIA-ROMAGNA'!B56+TOSCANA!B56+UMBRIA!B56+MARCHE!B56+LAZIO!B56+ABRUZZO!B56+MOLISE!B56+CAMPANIA!B56+PUGLIA!B56+BASILICATA!B56+CALABRIA!B56</f>
        <v>110850204.68000001</v>
      </c>
      <c r="C56" s="13">
        <f>+PIEMONTE!C56+LIGURIA!C56+LOMBARDIA!C56+VENETO!C56+'EMILIA-ROMAGNA'!C56+TOSCANA!C56+UMBRIA!C56+MARCHE!C56+LAZIO!C56+ABRUZZO!C56+MOLISE!C56+CAMPANIA!C56+PUGLIA!C56+BASILICATA!C56+CALABRIA!C56</f>
        <v>86767543.269999996</v>
      </c>
      <c r="D56" s="13">
        <f>+PIEMONTE!D56+LIGURIA!D56+LOMBARDIA!D56+VENETO!D56+'EMILIA-ROMAGNA'!D56+TOSCANA!D56+UMBRIA!D56+MARCHE!D56+LAZIO!D56+ABRUZZO!D56+MOLISE!D56+CAMPANIA!D56+PUGLIA!D56+BASILICATA!D56+CALABRIA!D56</f>
        <v>39380521.760000005</v>
      </c>
    </row>
    <row r="57" spans="1:4" ht="12" customHeight="1" x14ac:dyDescent="0.2">
      <c r="A57" s="18" t="s">
        <v>110</v>
      </c>
      <c r="B57" s="13">
        <f>+PIEMONTE!B57+LIGURIA!B57+LOMBARDIA!B57+VENETO!B57+'EMILIA-ROMAGNA'!B57+TOSCANA!B57+UMBRIA!B57+MARCHE!B57+LAZIO!B57+ABRUZZO!B57+MOLISE!B57+CAMPANIA!B57+PUGLIA!B57+BASILICATA!B57+CALABRIA!B57</f>
        <v>51029028.689999998</v>
      </c>
      <c r="C57" s="13">
        <f>+PIEMONTE!C57+LIGURIA!C57+LOMBARDIA!C57+VENETO!C57+'EMILIA-ROMAGNA'!C57+TOSCANA!C57+UMBRIA!C57+MARCHE!C57+LAZIO!C57+ABRUZZO!C57+MOLISE!C57+CAMPANIA!C57+PUGLIA!C57+BASILICATA!C57+CALABRIA!C57</f>
        <v>49860084.450000003</v>
      </c>
      <c r="D57" s="13">
        <f>+PIEMONTE!D57+LIGURIA!D57+LOMBARDIA!D57+VENETO!D57+'EMILIA-ROMAGNA'!D57+TOSCANA!D57+UMBRIA!D57+MARCHE!D57+LAZIO!D57+ABRUZZO!D57+MOLISE!D57+CAMPANIA!D57+PUGLIA!D57+BASILICATA!D57+CALABRIA!D57</f>
        <v>413997.57999999996</v>
      </c>
    </row>
    <row r="58" spans="1:4" ht="12" customHeight="1" x14ac:dyDescent="0.2">
      <c r="A58" s="17" t="s">
        <v>126</v>
      </c>
      <c r="B58" s="12">
        <f>+PIEMONTE!B58+LIGURIA!B58+LOMBARDIA!B58+VENETO!B58+'EMILIA-ROMAGNA'!B58+TOSCANA!B58+UMBRIA!B58+MARCHE!B58+LAZIO!B58+ABRUZZO!B58+MOLISE!B58+CAMPANIA!B58+PUGLIA!B58+BASILICATA!B58+CALABRIA!B58</f>
        <v>10101462675.560001</v>
      </c>
      <c r="C58" s="12">
        <f>+PIEMONTE!C58+LIGURIA!C58+LOMBARDIA!C58+VENETO!C58+'EMILIA-ROMAGNA'!C58+TOSCANA!C58+UMBRIA!C58+MARCHE!C58+LAZIO!C58+ABRUZZO!C58+MOLISE!C58+CAMPANIA!C58+PUGLIA!C58+BASILICATA!C58+CALABRIA!C58</f>
        <v>5357957107.7399998</v>
      </c>
      <c r="D58" s="12">
        <f>+PIEMONTE!D58+LIGURIA!D58+LOMBARDIA!D58+VENETO!D58+'EMILIA-ROMAGNA'!D58+TOSCANA!D58+UMBRIA!D58+MARCHE!D58+LAZIO!D58+ABRUZZO!D58+MOLISE!D58+CAMPANIA!D58+PUGLIA!D58+BASILICATA!D58+CALABRIA!D58</f>
        <v>3822926910.8199997</v>
      </c>
    </row>
    <row r="59" spans="1:4" ht="12" customHeight="1" x14ac:dyDescent="0.2">
      <c r="A59" s="17" t="s">
        <v>125</v>
      </c>
      <c r="B59" s="12">
        <f>+PIEMONTE!B59+LIGURIA!B59+LOMBARDIA!B59+VENETO!B59+'EMILIA-ROMAGNA'!B59+TOSCANA!B59+UMBRIA!B59+MARCHE!B59+LAZIO!B59+ABRUZZO!B59+MOLISE!B59+CAMPANIA!B59+PUGLIA!B59+BASILICATA!B59+CALABRIA!B59</f>
        <v>989781419.30999994</v>
      </c>
      <c r="C59" s="12">
        <f>+PIEMONTE!C59+LIGURIA!C59+LOMBARDIA!C59+VENETO!C59+'EMILIA-ROMAGNA'!C59+TOSCANA!C59+UMBRIA!C59+MARCHE!C59+LAZIO!C59+ABRUZZO!C59+MOLISE!C59+CAMPANIA!C59+PUGLIA!C59+BASILICATA!C59+CALABRIA!C59</f>
        <v>562222255.94999981</v>
      </c>
      <c r="D59" s="12">
        <f>+PIEMONTE!D59+LIGURIA!D59+LOMBARDIA!D59+VENETO!D59+'EMILIA-ROMAGNA'!D59+TOSCANA!D59+UMBRIA!D59+MARCHE!D59+LAZIO!D59+ABRUZZO!D59+MOLISE!D59+CAMPANIA!D59+PUGLIA!D59+BASILICATA!D59+CALABRIA!D59</f>
        <v>383796133.31000006</v>
      </c>
    </row>
    <row r="60" spans="1:4" ht="12" customHeight="1" x14ac:dyDescent="0.2">
      <c r="A60" s="18" t="s">
        <v>51</v>
      </c>
      <c r="B60" s="13">
        <f>+PIEMONTE!B60+LIGURIA!B60+LOMBARDIA!B60+VENETO!B60+'EMILIA-ROMAGNA'!B60+TOSCANA!B60+UMBRIA!B60+MARCHE!B60+LAZIO!B60+ABRUZZO!B60+MOLISE!B60+CAMPANIA!B60+PUGLIA!B60+BASILICATA!B60+CALABRIA!B60</f>
        <v>675826568.54000008</v>
      </c>
      <c r="C60" s="13">
        <f>+PIEMONTE!C60+LIGURIA!C60+LOMBARDIA!C60+VENETO!C60+'EMILIA-ROMAGNA'!C60+TOSCANA!C60+UMBRIA!C60+MARCHE!C60+LAZIO!C60+ABRUZZO!C60+MOLISE!C60+CAMPANIA!C60+PUGLIA!C60+BASILICATA!C60+CALABRIA!C60</f>
        <v>416204553.66000009</v>
      </c>
      <c r="D60" s="13">
        <f>+PIEMONTE!D60+LIGURIA!D60+LOMBARDIA!D60+VENETO!D60+'EMILIA-ROMAGNA'!D60+TOSCANA!D60+UMBRIA!D60+MARCHE!D60+LAZIO!D60+ABRUZZO!D60+MOLISE!D60+CAMPANIA!D60+PUGLIA!D60+BASILICATA!D60+CALABRIA!D60</f>
        <v>264885112.21000004</v>
      </c>
    </row>
    <row r="61" spans="1:4" ht="12" customHeight="1" x14ac:dyDescent="0.2">
      <c r="A61" s="18" t="s">
        <v>52</v>
      </c>
      <c r="B61" s="13">
        <f>+PIEMONTE!B61+LIGURIA!B61+LOMBARDIA!B61+VENETO!B61+'EMILIA-ROMAGNA'!B61+TOSCANA!B61+UMBRIA!B61+MARCHE!B61+LAZIO!B61+ABRUZZO!B61+MOLISE!B61+CAMPANIA!B61+PUGLIA!B61+BASILICATA!B61+CALABRIA!B61</f>
        <v>12675647.560000001</v>
      </c>
      <c r="C61" s="13">
        <f>+PIEMONTE!C61+LIGURIA!C61+LOMBARDIA!C61+VENETO!C61+'EMILIA-ROMAGNA'!C61+TOSCANA!C61+UMBRIA!C61+MARCHE!C61+LAZIO!C61+ABRUZZO!C61+MOLISE!C61+CAMPANIA!C61+PUGLIA!C61+BASILICATA!C61+CALABRIA!C61</f>
        <v>3401553.1999999993</v>
      </c>
      <c r="D61" s="13">
        <f>+PIEMONTE!D61+LIGURIA!D61+LOMBARDIA!D61+VENETO!D61+'EMILIA-ROMAGNA'!D61+TOSCANA!D61+UMBRIA!D61+MARCHE!D61+LAZIO!D61+ABRUZZO!D61+MOLISE!D61+CAMPANIA!D61+PUGLIA!D61+BASILICATA!D61+CALABRIA!D61</f>
        <v>1421345.4100000001</v>
      </c>
    </row>
    <row r="62" spans="1:4" ht="12" customHeight="1" x14ac:dyDescent="0.2">
      <c r="A62" s="18" t="s">
        <v>70</v>
      </c>
      <c r="B62" s="13">
        <f>+PIEMONTE!B62+LIGURIA!B62+LOMBARDIA!B62+VENETO!B62+'EMILIA-ROMAGNA'!B62+TOSCANA!B62+UMBRIA!B62+MARCHE!B62+LAZIO!B62+ABRUZZO!B62+MOLISE!B62+CAMPANIA!B62+PUGLIA!B62+BASILICATA!B62+CALABRIA!B62</f>
        <v>301279203.21000004</v>
      </c>
      <c r="C62" s="13">
        <f>+PIEMONTE!C62+LIGURIA!C62+LOMBARDIA!C62+VENETO!C62+'EMILIA-ROMAGNA'!C62+TOSCANA!C62+UMBRIA!C62+MARCHE!C62+LAZIO!C62+ABRUZZO!C62+MOLISE!C62+CAMPANIA!C62+PUGLIA!C62+BASILICATA!C62+CALABRIA!C62</f>
        <v>142616149.09</v>
      </c>
      <c r="D62" s="13">
        <f>+PIEMONTE!D62+LIGURIA!D62+LOMBARDIA!D62+VENETO!D62+'EMILIA-ROMAGNA'!D62+TOSCANA!D62+UMBRIA!D62+MARCHE!D62+LAZIO!D62+ABRUZZO!D62+MOLISE!D62+CAMPANIA!D62+PUGLIA!D62+BASILICATA!D62+CALABRIA!D62</f>
        <v>117489675.69000001</v>
      </c>
    </row>
    <row r="63" spans="1:4" ht="12" customHeight="1" x14ac:dyDescent="0.2">
      <c r="A63" s="18" t="s">
        <v>53</v>
      </c>
      <c r="B63" s="13">
        <f>+PIEMONTE!B63+LIGURIA!B63+LOMBARDIA!B63+VENETO!B63+'EMILIA-ROMAGNA'!B63+TOSCANA!B63+UMBRIA!B63+MARCHE!B63+LAZIO!B63+ABRUZZO!B63+MOLISE!B63+CAMPANIA!B63+PUGLIA!B63+BASILICATA!B63+CALABRIA!B63</f>
        <v>0</v>
      </c>
      <c r="C63" s="13">
        <f>+PIEMONTE!C63+LIGURIA!C63+LOMBARDIA!C63+VENETO!C63+'EMILIA-ROMAGNA'!C63+TOSCANA!C63+UMBRIA!C63+MARCHE!C63+LAZIO!C63+ABRUZZO!C63+MOLISE!C63+CAMPANIA!C63+PUGLIA!C63+BASILICATA!C63+CALABRIA!C63</f>
        <v>0</v>
      </c>
      <c r="D63" s="13">
        <f>+PIEMONTE!D63+LIGURIA!D63+LOMBARDIA!D63+VENETO!D63+'EMILIA-ROMAGNA'!D63+TOSCANA!D63+UMBRIA!D63+MARCHE!D63+LAZIO!D63+ABRUZZO!D63+MOLISE!D63+CAMPANIA!D63+PUGLIA!D63+BASILICATA!D63+CALABRIA!D63</f>
        <v>0</v>
      </c>
    </row>
    <row r="64" spans="1:4" ht="12" customHeight="1" x14ac:dyDescent="0.2">
      <c r="A64" s="17" t="s">
        <v>88</v>
      </c>
      <c r="B64" s="12">
        <f>+PIEMONTE!B64+LIGURIA!B64+LOMBARDIA!B64+VENETO!B64+'EMILIA-ROMAGNA'!B64+TOSCANA!B64+UMBRIA!B64+MARCHE!B64+LAZIO!B64+ABRUZZO!B64+MOLISE!B64+CAMPANIA!B64+PUGLIA!B64+BASILICATA!B64+CALABRIA!B64</f>
        <v>8431114420.1300001</v>
      </c>
      <c r="C64" s="12">
        <f>+PIEMONTE!C64+LIGURIA!C64+LOMBARDIA!C64+VENETO!C64+'EMILIA-ROMAGNA'!C64+TOSCANA!C64+UMBRIA!C64+MARCHE!C64+LAZIO!C64+ABRUZZO!C64+MOLISE!C64+CAMPANIA!C64+PUGLIA!C64+BASILICATA!C64+CALABRIA!C64</f>
        <v>4486545442.0099993</v>
      </c>
      <c r="D64" s="12">
        <f>+PIEMONTE!D64+LIGURIA!D64+LOMBARDIA!D64+VENETO!D64+'EMILIA-ROMAGNA'!D64+TOSCANA!D64+UMBRIA!D64+MARCHE!D64+LAZIO!D64+ABRUZZO!D64+MOLISE!D64+CAMPANIA!D64+PUGLIA!D64+BASILICATA!D64+CALABRIA!D64</f>
        <v>3176994387.0199995</v>
      </c>
    </row>
    <row r="65" spans="1:4" ht="12" customHeight="1" x14ac:dyDescent="0.2">
      <c r="A65" s="22" t="s">
        <v>111</v>
      </c>
      <c r="B65" s="13">
        <f>+PIEMONTE!B65+LIGURIA!B65+LOMBARDIA!B65+VENETO!B65+'EMILIA-ROMAGNA'!B65+TOSCANA!B65+UMBRIA!B65+MARCHE!B65+LAZIO!B65+ABRUZZO!B65+MOLISE!B65+CAMPANIA!B65+PUGLIA!B65+BASILICATA!B65+CALABRIA!B65</f>
        <v>569074064.91999996</v>
      </c>
      <c r="C65" s="13">
        <f>+PIEMONTE!C65+LIGURIA!C65+LOMBARDIA!C65+VENETO!C65+'EMILIA-ROMAGNA'!C65+TOSCANA!C65+UMBRIA!C65+MARCHE!C65+LAZIO!C65+ABRUZZO!C65+MOLISE!C65+CAMPANIA!C65+PUGLIA!C65+BASILICATA!C65+CALABRIA!C65</f>
        <v>459127833.38999999</v>
      </c>
      <c r="D65" s="13">
        <f>+PIEMONTE!D65+LIGURIA!D65+LOMBARDIA!D65+VENETO!D65+'EMILIA-ROMAGNA'!D65+TOSCANA!D65+UMBRIA!D65+MARCHE!D65+LAZIO!D65+ABRUZZO!D65+MOLISE!D65+CAMPANIA!D65+PUGLIA!D65+BASILICATA!D65+CALABRIA!D65</f>
        <v>137286543.19999999</v>
      </c>
    </row>
    <row r="66" spans="1:4" ht="12" customHeight="1" x14ac:dyDescent="0.2">
      <c r="A66" s="22" t="s">
        <v>112</v>
      </c>
      <c r="B66" s="13">
        <f>+PIEMONTE!B66+LIGURIA!B66+LOMBARDIA!B66+VENETO!B66+'EMILIA-ROMAGNA'!B66+TOSCANA!B66+UMBRIA!B66+MARCHE!B66+LAZIO!B66+ABRUZZO!B66+MOLISE!B66+CAMPANIA!B66+PUGLIA!B66+BASILICATA!B66+CALABRIA!B66</f>
        <v>65204647.650000006</v>
      </c>
      <c r="C66" s="13">
        <f>+PIEMONTE!C66+LIGURIA!C66+LOMBARDIA!C66+VENETO!C66+'EMILIA-ROMAGNA'!C66+TOSCANA!C66+UMBRIA!C66+MARCHE!C66+LAZIO!C66+ABRUZZO!C66+MOLISE!C66+CAMPANIA!C66+PUGLIA!C66+BASILICATA!C66+CALABRIA!C66</f>
        <v>6074224.1199999992</v>
      </c>
      <c r="D66" s="13">
        <f>+PIEMONTE!D66+LIGURIA!D66+LOMBARDIA!D66+VENETO!D66+'EMILIA-ROMAGNA'!D66+TOSCANA!D66+UMBRIA!D66+MARCHE!D66+LAZIO!D66+ABRUZZO!D66+MOLISE!D66+CAMPANIA!D66+PUGLIA!D66+BASILICATA!D66+CALABRIA!D66</f>
        <v>39132529.699999988</v>
      </c>
    </row>
    <row r="67" spans="1:4" ht="12" customHeight="1" x14ac:dyDescent="0.2">
      <c r="A67" s="18" t="s">
        <v>54</v>
      </c>
      <c r="B67" s="13">
        <f>+PIEMONTE!B67+LIGURIA!B67+LOMBARDIA!B67+VENETO!B67+'EMILIA-ROMAGNA'!B67+TOSCANA!B67+UMBRIA!B67+MARCHE!B67+LAZIO!B67+ABRUZZO!B67+MOLISE!B67+CAMPANIA!B67+PUGLIA!B67+BASILICATA!B67+CALABRIA!B67</f>
        <v>1795641759.2600005</v>
      </c>
      <c r="C67" s="13">
        <f>+PIEMONTE!C67+LIGURIA!C67+LOMBARDIA!C67+VENETO!C67+'EMILIA-ROMAGNA'!C67+TOSCANA!C67+UMBRIA!C67+MARCHE!C67+LAZIO!C67+ABRUZZO!C67+MOLISE!C67+CAMPANIA!C67+PUGLIA!C67+BASILICATA!C67+CALABRIA!C67</f>
        <v>866935231.63999987</v>
      </c>
      <c r="D67" s="13">
        <f>+PIEMONTE!D67+LIGURIA!D67+LOMBARDIA!D67+VENETO!D67+'EMILIA-ROMAGNA'!D67+TOSCANA!D67+UMBRIA!D67+MARCHE!D67+LAZIO!D67+ABRUZZO!D67+MOLISE!D67+CAMPANIA!D67+PUGLIA!D67+BASILICATA!D67+CALABRIA!D67</f>
        <v>836730479.68000007</v>
      </c>
    </row>
    <row r="68" spans="1:4" ht="12" customHeight="1" x14ac:dyDescent="0.2">
      <c r="A68" s="18" t="s">
        <v>55</v>
      </c>
      <c r="B68" s="13">
        <f>+PIEMONTE!B68+LIGURIA!B68+LOMBARDIA!B68+VENETO!B68+'EMILIA-ROMAGNA'!B68+TOSCANA!B68+UMBRIA!B68+MARCHE!B68+LAZIO!B68+ABRUZZO!B68+MOLISE!B68+CAMPANIA!B68+PUGLIA!B68+BASILICATA!B68+CALABRIA!B68</f>
        <v>396270040.13999999</v>
      </c>
      <c r="C68" s="13">
        <f>+PIEMONTE!C68+LIGURIA!C68+LOMBARDIA!C68+VENETO!C68+'EMILIA-ROMAGNA'!C68+TOSCANA!C68+UMBRIA!C68+MARCHE!C68+LAZIO!C68+ABRUZZO!C68+MOLISE!C68+CAMPANIA!C68+PUGLIA!C68+BASILICATA!C68+CALABRIA!C68</f>
        <v>264568312.08000004</v>
      </c>
      <c r="D68" s="13">
        <f>+PIEMONTE!D68+LIGURIA!D68+LOMBARDIA!D68+VENETO!D68+'EMILIA-ROMAGNA'!D68+TOSCANA!D68+UMBRIA!D68+MARCHE!D68+LAZIO!D68+ABRUZZO!D68+MOLISE!D68+CAMPANIA!D68+PUGLIA!D68+BASILICATA!D68+CALABRIA!D68</f>
        <v>120300431.77000001</v>
      </c>
    </row>
    <row r="69" spans="1:4" ht="12" customHeight="1" x14ac:dyDescent="0.2">
      <c r="A69" s="21" t="s">
        <v>119</v>
      </c>
      <c r="B69" s="13">
        <f>+PIEMONTE!B69+LIGURIA!B69+LOMBARDIA!B69+VENETO!B69+'EMILIA-ROMAGNA'!B69+TOSCANA!B69+UMBRIA!B69+MARCHE!B69+LAZIO!B69+ABRUZZO!B69+MOLISE!B69+CAMPANIA!B69+PUGLIA!B69+BASILICATA!B69+CALABRIA!B69</f>
        <v>2491568614.21</v>
      </c>
      <c r="C69" s="13">
        <f>+PIEMONTE!C69+LIGURIA!C69+LOMBARDIA!C69+VENETO!C69+'EMILIA-ROMAGNA'!C69+TOSCANA!C69+UMBRIA!C69+MARCHE!C69+LAZIO!C69+ABRUZZO!C69+MOLISE!C69+CAMPANIA!C69+PUGLIA!C69+BASILICATA!C69+CALABRIA!C69</f>
        <v>1124271915.9400001</v>
      </c>
      <c r="D69" s="13">
        <f>+PIEMONTE!D69+LIGURIA!D69+LOMBARDIA!D69+VENETO!D69+'EMILIA-ROMAGNA'!D69+TOSCANA!D69+UMBRIA!D69+MARCHE!D69+LAZIO!D69+ABRUZZO!D69+MOLISE!D69+CAMPANIA!D69+PUGLIA!D69+BASILICATA!D69+CALABRIA!D69</f>
        <v>1148140553.95</v>
      </c>
    </row>
    <row r="70" spans="1:4" ht="12" customHeight="1" x14ac:dyDescent="0.2">
      <c r="A70" s="16" t="s">
        <v>82</v>
      </c>
      <c r="B70" s="14">
        <f>+PIEMONTE!B70+LIGURIA!B70+LOMBARDIA!B70+VENETO!B70+'EMILIA-ROMAGNA'!B70+TOSCANA!B70+UMBRIA!B70+MARCHE!B70+LAZIO!B70+ABRUZZO!B70+MOLISE!B70+CAMPANIA!B70+PUGLIA!B70+BASILICATA!B70+CALABRIA!B70</f>
        <v>1214293778.28</v>
      </c>
      <c r="C70" s="14">
        <f>+PIEMONTE!C70+LIGURIA!C70+LOMBARDIA!C70+VENETO!C70+'EMILIA-ROMAGNA'!C70+TOSCANA!C70+UMBRIA!C70+MARCHE!C70+LAZIO!C70+ABRUZZO!C70+MOLISE!C70+CAMPANIA!C70+PUGLIA!C70+BASILICATA!C70+CALABRIA!C70</f>
        <v>256611664.28000006</v>
      </c>
      <c r="D70" s="14">
        <f>+PIEMONTE!D70+LIGURIA!D70+LOMBARDIA!D70+VENETO!D70+'EMILIA-ROMAGNA'!D70+TOSCANA!D70+UMBRIA!D70+MARCHE!D70+LAZIO!D70+ABRUZZO!D70+MOLISE!D70+CAMPANIA!D70+PUGLIA!D70+BASILICATA!D70+CALABRIA!D70</f>
        <v>649300612.88</v>
      </c>
    </row>
    <row r="71" spans="1:4" ht="12" customHeight="1" x14ac:dyDescent="0.2">
      <c r="A71" s="22" t="s">
        <v>113</v>
      </c>
      <c r="B71" s="13">
        <f>+PIEMONTE!B71+LIGURIA!B71+LOMBARDIA!B71+VENETO!B71+'EMILIA-ROMAGNA'!B71+TOSCANA!B71+UMBRIA!B71+MARCHE!B71+LAZIO!B71+ABRUZZO!B71+MOLISE!B71+CAMPANIA!B71+PUGLIA!B71+BASILICATA!B71+CALABRIA!B71</f>
        <v>59052680.100000001</v>
      </c>
      <c r="C71" s="13">
        <f>+PIEMONTE!C71+LIGURIA!C71+LOMBARDIA!C71+VENETO!C71+'EMILIA-ROMAGNA'!C71+TOSCANA!C71+UMBRIA!C71+MARCHE!C71+LAZIO!C71+ABRUZZO!C71+MOLISE!C71+CAMPANIA!C71+PUGLIA!C71+BASILICATA!C71+CALABRIA!C71</f>
        <v>26070287.579999994</v>
      </c>
      <c r="D71" s="13">
        <f>+PIEMONTE!D71+LIGURIA!D71+LOMBARDIA!D71+VENETO!D71+'EMILIA-ROMAGNA'!D71+TOSCANA!D71+UMBRIA!D71+MARCHE!D71+LAZIO!D71+ABRUZZO!D71+MOLISE!D71+CAMPANIA!D71+PUGLIA!D71+BASILICATA!D71+CALABRIA!D71</f>
        <v>16852800.989999998</v>
      </c>
    </row>
    <row r="72" spans="1:4" ht="12" customHeight="1" x14ac:dyDescent="0.2">
      <c r="A72" s="22" t="s">
        <v>120</v>
      </c>
      <c r="B72" s="13">
        <f>+PIEMONTE!B72+LIGURIA!B72+LOMBARDIA!B72+VENETO!B72+'EMILIA-ROMAGNA'!B72+TOSCANA!B72+UMBRIA!B72+MARCHE!B72+LAZIO!B72+ABRUZZO!B72+MOLISE!B72+CAMPANIA!B72+PUGLIA!B72+BASILICATA!B72+CALABRIA!B72</f>
        <v>2928288792.3800006</v>
      </c>
      <c r="C72" s="13">
        <f>+PIEMONTE!C72+LIGURIA!C72+LOMBARDIA!C72+VENETO!C72+'EMILIA-ROMAGNA'!C72+TOSCANA!C72+UMBRIA!C72+MARCHE!C72+LAZIO!C72+ABRUZZO!C72+MOLISE!C72+CAMPANIA!C72+PUGLIA!C72+BASILICATA!C72+CALABRIA!C72</f>
        <v>1700568663.23</v>
      </c>
      <c r="D72" s="13">
        <f>+PIEMONTE!D72+LIGURIA!D72+LOMBARDIA!D72+VENETO!D72+'EMILIA-ROMAGNA'!D72+TOSCANA!D72+UMBRIA!D72+MARCHE!D72+LAZIO!D72+ABRUZZO!D72+MOLISE!D72+CAMPANIA!D72+PUGLIA!D72+BASILICATA!D72+CALABRIA!D72</f>
        <v>833765291.59000003</v>
      </c>
    </row>
    <row r="73" spans="1:4" ht="12" customHeight="1" x14ac:dyDescent="0.2">
      <c r="A73" s="16" t="s">
        <v>89</v>
      </c>
      <c r="B73" s="14">
        <f>+PIEMONTE!B73+LIGURIA!B73+LOMBARDIA!B73+VENETO!B73+'EMILIA-ROMAGNA'!B73+TOSCANA!B73+UMBRIA!B73+MARCHE!B73+LAZIO!B73+ABRUZZO!B73+MOLISE!B73+CAMPANIA!B73+PUGLIA!B73+BASILICATA!B73+CALABRIA!B73</f>
        <v>1249695796.6200001</v>
      </c>
      <c r="C73" s="14">
        <f>+PIEMONTE!C73+LIGURIA!C73+LOMBARDIA!C73+VENETO!C73+'EMILIA-ROMAGNA'!C73+TOSCANA!C73+UMBRIA!C73+MARCHE!C73+LAZIO!C73+ABRUZZO!C73+MOLISE!C73+CAMPANIA!C73+PUGLIA!C73+BASILICATA!C73+CALABRIA!C73</f>
        <v>889815108.5</v>
      </c>
      <c r="D73" s="14">
        <f>+PIEMONTE!D73+LIGURIA!D73+LOMBARDIA!D73+VENETO!D73+'EMILIA-ROMAGNA'!D73+TOSCANA!D73+UMBRIA!D73+MARCHE!D73+LAZIO!D73+ABRUZZO!D73+MOLISE!D73+CAMPANIA!D73+PUGLIA!D73+BASILICATA!D73+CALABRIA!D73</f>
        <v>222712558.13999999</v>
      </c>
    </row>
    <row r="74" spans="1:4" ht="12" customHeight="1" x14ac:dyDescent="0.2">
      <c r="A74" s="16" t="s">
        <v>56</v>
      </c>
      <c r="B74" s="14">
        <f>+PIEMONTE!B74+LIGURIA!B74+LOMBARDIA!B74+VENETO!B74+'EMILIA-ROMAGNA'!B74+TOSCANA!B74+UMBRIA!B74+MARCHE!B74+LAZIO!B74+ABRUZZO!B74+MOLISE!B74+CAMPANIA!B74+PUGLIA!B74+BASILICATA!B74+CALABRIA!B74</f>
        <v>100050034.66</v>
      </c>
      <c r="C74" s="14">
        <f>+PIEMONTE!C74+LIGURIA!C74+LOMBARDIA!C74+VENETO!C74+'EMILIA-ROMAGNA'!C74+TOSCANA!C74+UMBRIA!C74+MARCHE!C74+LAZIO!C74+ABRUZZO!C74+MOLISE!C74+CAMPANIA!C74+PUGLIA!C74+BASILICATA!C74+CALABRIA!C74</f>
        <v>53478925.579999998</v>
      </c>
      <c r="D74" s="14">
        <f>+PIEMONTE!D74+LIGURIA!D74+LOMBARDIA!D74+VENETO!D74+'EMILIA-ROMAGNA'!D74+TOSCANA!D74+UMBRIA!D74+MARCHE!D74+LAZIO!D74+ABRUZZO!D74+MOLISE!D74+CAMPANIA!D74+PUGLIA!D74+BASILICATA!D74+CALABRIA!D74</f>
        <v>39183849.29999999</v>
      </c>
    </row>
    <row r="75" spans="1:4" ht="12" customHeight="1" x14ac:dyDescent="0.2">
      <c r="A75" s="22" t="s">
        <v>114</v>
      </c>
      <c r="B75" s="13">
        <f>+PIEMONTE!B75+LIGURIA!B75+LOMBARDIA!B75+VENETO!B75+'EMILIA-ROMAGNA'!B75+TOSCANA!B75+UMBRIA!B75+MARCHE!B75+LAZIO!B75+ABRUZZO!B75+MOLISE!B75+CAMPANIA!B75+PUGLIA!B75+BASILICATA!B75+CALABRIA!B75</f>
        <v>101788523.14</v>
      </c>
      <c r="C75" s="13">
        <f>+PIEMONTE!C75+LIGURIA!C75+LOMBARDIA!C75+VENETO!C75+'EMILIA-ROMAGNA'!C75+TOSCANA!C75+UMBRIA!C75+MARCHE!C75+LAZIO!C75+ABRUZZO!C75+MOLISE!C75+CAMPANIA!C75+PUGLIA!C75+BASILICATA!C75+CALABRIA!C75</f>
        <v>38078539.059999995</v>
      </c>
      <c r="D75" s="13">
        <f>+PIEMONTE!D75+LIGURIA!D75+LOMBARDIA!D75+VENETO!D75+'EMILIA-ROMAGNA'!D75+TOSCANA!D75+UMBRIA!D75+MARCHE!D75+LAZIO!D75+ABRUZZO!D75+MOLISE!D75+CAMPANIA!D75+PUGLIA!D75+BASILICATA!D75+CALABRIA!D75</f>
        <v>43397982.000000007</v>
      </c>
    </row>
    <row r="76" spans="1:4" ht="12" customHeight="1" x14ac:dyDescent="0.2">
      <c r="A76" s="22" t="s">
        <v>115</v>
      </c>
      <c r="B76" s="13">
        <f>+PIEMONTE!B76+LIGURIA!B76+LOMBARDIA!B76+VENETO!B76+'EMILIA-ROMAGNA'!B76+TOSCANA!B76+UMBRIA!B76+MARCHE!B76+LAZIO!B76+ABRUZZO!B76+MOLISE!B76+CAMPANIA!B76+PUGLIA!B76+BASILICATA!B76+CALABRIA!B76</f>
        <v>156175.97999999998</v>
      </c>
      <c r="C76" s="13">
        <f>+PIEMONTE!C76+LIGURIA!C76+LOMBARDIA!C76+VENETO!C76+'EMILIA-ROMAGNA'!C76+TOSCANA!C76+UMBRIA!C76+MARCHE!C76+LAZIO!C76+ABRUZZO!C76+MOLISE!C76+CAMPANIA!C76+PUGLIA!C76+BASILICATA!C76+CALABRIA!C76</f>
        <v>133978.96999999997</v>
      </c>
      <c r="D76" s="13">
        <f>+PIEMONTE!D76+LIGURIA!D76+LOMBARDIA!D76+VENETO!D76+'EMILIA-ROMAGNA'!D76+TOSCANA!D76+UMBRIA!D76+MARCHE!D76+LAZIO!D76+ABRUZZO!D76+MOLISE!D76+CAMPANIA!D76+PUGLIA!D76+BASILICATA!D76+CALABRIA!D76</f>
        <v>1341196.8399999999</v>
      </c>
    </row>
    <row r="77" spans="1:4" ht="12" customHeight="1" x14ac:dyDescent="0.2">
      <c r="A77" s="17" t="s">
        <v>57</v>
      </c>
      <c r="B77" s="12">
        <f>+PIEMONTE!B77+LIGURIA!B77+LOMBARDIA!B77+VENETO!B77+'EMILIA-ROMAGNA'!B77+TOSCANA!B77+UMBRIA!B77+MARCHE!B77+LAZIO!B77+ABRUZZO!B77+MOLISE!B77+CAMPANIA!B77+PUGLIA!B77+BASILICATA!B77+CALABRIA!B77</f>
        <v>612911100.62999988</v>
      </c>
      <c r="C77" s="12">
        <f>+PIEMONTE!C77+LIGURIA!C77+LOMBARDIA!C77+VENETO!C77+'EMILIA-ROMAGNA'!C77+TOSCANA!C77+UMBRIA!C77+MARCHE!C77+LAZIO!C77+ABRUZZO!C77+MOLISE!C77+CAMPANIA!C77+PUGLIA!C77+BASILICATA!C77+CALABRIA!C77</f>
        <v>270541819.16000003</v>
      </c>
      <c r="D77" s="12">
        <f>+PIEMONTE!D77+LIGURIA!D77+LOMBARDIA!D77+VENETO!D77+'EMILIA-ROMAGNA'!D77+TOSCANA!D77+UMBRIA!D77+MARCHE!D77+LAZIO!D77+ABRUZZO!D77+MOLISE!D77+CAMPANIA!D77+PUGLIA!D77+BASILICATA!D77+CALABRIA!D77</f>
        <v>251977431.19000003</v>
      </c>
    </row>
    <row r="78" spans="1:4" ht="12" customHeight="1" x14ac:dyDescent="0.2">
      <c r="A78" s="17" t="s">
        <v>58</v>
      </c>
      <c r="B78" s="12">
        <f>+PIEMONTE!B78+LIGURIA!B78+LOMBARDIA!B78+VENETO!B78+'EMILIA-ROMAGNA'!B78+TOSCANA!B78+UMBRIA!B78+MARCHE!B78+LAZIO!B78+ABRUZZO!B78+MOLISE!B78+CAMPANIA!B78+PUGLIA!B78+BASILICATA!B78+CALABRIA!B78</f>
        <v>67655735.49000001</v>
      </c>
      <c r="C78" s="12">
        <f>+PIEMONTE!C78+LIGURIA!C78+LOMBARDIA!C78+VENETO!C78+'EMILIA-ROMAGNA'!C78+TOSCANA!C78+UMBRIA!C78+MARCHE!C78+LAZIO!C78+ABRUZZO!C78+MOLISE!C78+CAMPANIA!C78+PUGLIA!C78+BASILICATA!C78+CALABRIA!C78</f>
        <v>38647590.619999997</v>
      </c>
      <c r="D78" s="12">
        <f>+PIEMONTE!D78+LIGURIA!D78+LOMBARDIA!D78+VENETO!D78+'EMILIA-ROMAGNA'!D78+TOSCANA!D78+UMBRIA!D78+MARCHE!D78+LAZIO!D78+ABRUZZO!D78+MOLISE!D78+CAMPANIA!D78+PUGLIA!D78+BASILICATA!D78+CALABRIA!D78</f>
        <v>10158959.299999999</v>
      </c>
    </row>
    <row r="79" spans="1:4" ht="12" customHeight="1" x14ac:dyDescent="0.2">
      <c r="A79" s="17" t="s">
        <v>59</v>
      </c>
      <c r="B79" s="12">
        <f>+PIEMONTE!B79+LIGURIA!B79+LOMBARDIA!B79+VENETO!B79+'EMILIA-ROMAGNA'!B79+TOSCANA!B79+UMBRIA!B79+MARCHE!B79+LAZIO!B79+ABRUZZO!B79+MOLISE!B79+CAMPANIA!B79+PUGLIA!B79+BASILICATA!B79+CALABRIA!B79</f>
        <v>9571374109.4499989</v>
      </c>
      <c r="C79" s="12">
        <f>+PIEMONTE!C79+LIGURIA!C79+LOMBARDIA!C79+VENETO!C79+'EMILIA-ROMAGNA'!C79+TOSCANA!C79+UMBRIA!C79+MARCHE!C79+LAZIO!C79+ABRUZZO!C79+MOLISE!C79+CAMPANIA!C79+PUGLIA!C79+BASILICATA!C79+CALABRIA!C79</f>
        <v>9542059385.9699993</v>
      </c>
      <c r="D79" s="12">
        <f>+PIEMONTE!D79+LIGURIA!D79+LOMBARDIA!D79+VENETO!D79+'EMILIA-ROMAGNA'!D79+TOSCANA!D79+UMBRIA!D79+MARCHE!D79+LAZIO!D79+ABRUZZO!D79+MOLISE!D79+CAMPANIA!D79+PUGLIA!D79+BASILICATA!D79+CALABRIA!D79</f>
        <v>3735299.32</v>
      </c>
    </row>
    <row r="80" spans="1:4" ht="12" customHeight="1" x14ac:dyDescent="0.2">
      <c r="A80" s="17" t="s">
        <v>90</v>
      </c>
      <c r="B80" s="12">
        <f>+PIEMONTE!B80+LIGURIA!B80+LOMBARDIA!B80+VENETO!B80+'EMILIA-ROMAGNA'!B80+TOSCANA!B80+UMBRIA!B80+MARCHE!B80+LAZIO!B80+ABRUZZO!B80+MOLISE!B80+CAMPANIA!B80+PUGLIA!B80+BASILICATA!B80+CALABRIA!B80</f>
        <v>369719968.07000005</v>
      </c>
      <c r="C80" s="12">
        <f>+PIEMONTE!C80+LIGURIA!C80+LOMBARDIA!C80+VENETO!C80+'EMILIA-ROMAGNA'!C80+TOSCANA!C80+UMBRIA!C80+MARCHE!C80+LAZIO!C80+ABRUZZO!C80+MOLISE!C80+CAMPANIA!C80+PUGLIA!C80+BASILICATA!C80+CALABRIA!C80</f>
        <v>368889921.60000002</v>
      </c>
      <c r="D80" s="12">
        <f>+PIEMONTE!D80+LIGURIA!D80+LOMBARDIA!D80+VENETO!D80+'EMILIA-ROMAGNA'!D80+TOSCANA!D80+UMBRIA!D80+MARCHE!D80+LAZIO!D80+ABRUZZO!D80+MOLISE!D80+CAMPANIA!D80+PUGLIA!D80+BASILICATA!D80+CALABRIA!D80</f>
        <v>962339.44</v>
      </c>
    </row>
    <row r="81" spans="1:4" ht="12" customHeight="1" x14ac:dyDescent="0.2">
      <c r="A81" s="22" t="s">
        <v>116</v>
      </c>
      <c r="B81" s="13">
        <f>+PIEMONTE!B81+LIGURIA!B81+LOMBARDIA!B81+VENETO!B81+'EMILIA-ROMAGNA'!B81+TOSCANA!B81+UMBRIA!B81+MARCHE!B81+LAZIO!B81+ABRUZZO!B81+MOLISE!B81+CAMPANIA!B81+PUGLIA!B81+BASILICATA!B81+CALABRIA!B81</f>
        <v>100000</v>
      </c>
      <c r="C81" s="13">
        <f>+PIEMONTE!C81+LIGURIA!C81+LOMBARDIA!C81+VENETO!C81+'EMILIA-ROMAGNA'!C81+TOSCANA!C81+UMBRIA!C81+MARCHE!C81+LAZIO!C81+ABRUZZO!C81+MOLISE!C81+CAMPANIA!C81+PUGLIA!C81+BASILICATA!C81+CALABRIA!C81</f>
        <v>100000</v>
      </c>
      <c r="D81" s="13">
        <f>+PIEMONTE!D81+LIGURIA!D81+LOMBARDIA!D81+VENETO!D81+'EMILIA-ROMAGNA'!D81+TOSCANA!D81+UMBRIA!D81+MARCHE!D81+LAZIO!D81+ABRUZZO!D81+MOLISE!D81+CAMPANIA!D81+PUGLIA!D81+BASILICATA!D81+CALABRIA!D81</f>
        <v>0</v>
      </c>
    </row>
    <row r="82" spans="1:4" ht="12" customHeight="1" x14ac:dyDescent="0.2">
      <c r="A82" s="22" t="s">
        <v>60</v>
      </c>
      <c r="B82" s="13">
        <f>+PIEMONTE!B82+LIGURIA!B82+LOMBARDIA!B82+VENETO!B82+'EMILIA-ROMAGNA'!B82+TOSCANA!B82+UMBRIA!B82+MARCHE!B82+LAZIO!B82+ABRUZZO!B82+MOLISE!B82+CAMPANIA!B82+PUGLIA!B82+BASILICATA!B82+CALABRIA!B82</f>
        <v>5000000</v>
      </c>
      <c r="C82" s="13">
        <f>+PIEMONTE!C82+LIGURIA!C82+LOMBARDIA!C82+VENETO!C82+'EMILIA-ROMAGNA'!C82+TOSCANA!C82+UMBRIA!C82+MARCHE!C82+LAZIO!C82+ABRUZZO!C82+MOLISE!C82+CAMPANIA!C82+PUGLIA!C82+BASILICATA!C82+CALABRIA!C82</f>
        <v>5000000</v>
      </c>
      <c r="D82" s="13">
        <f>+PIEMONTE!D82+LIGURIA!D82+LOMBARDIA!D82+VENETO!D82+'EMILIA-ROMAGNA'!D82+TOSCANA!D82+UMBRIA!D82+MARCHE!D82+LAZIO!D82+ABRUZZO!D82+MOLISE!D82+CAMPANIA!D82+PUGLIA!D82+BASILICATA!D82+CALABRIA!D82</f>
        <v>0</v>
      </c>
    </row>
    <row r="83" spans="1:4" ht="12" customHeight="1" x14ac:dyDescent="0.2">
      <c r="A83" s="22" t="s">
        <v>91</v>
      </c>
      <c r="B83" s="13">
        <f>+PIEMONTE!B83+LIGURIA!B83+LOMBARDIA!B83+VENETO!B83+'EMILIA-ROMAGNA'!B83+TOSCANA!B83+UMBRIA!B83+MARCHE!B83+LAZIO!B83+ABRUZZO!B83+MOLISE!B83+CAMPANIA!B83+PUGLIA!B83+BASILICATA!B83+CALABRIA!B83</f>
        <v>364427468.07000005</v>
      </c>
      <c r="C83" s="13">
        <f>+PIEMONTE!C83+LIGURIA!C83+LOMBARDIA!C83+VENETO!C83+'EMILIA-ROMAGNA'!C83+TOSCANA!C83+UMBRIA!C83+MARCHE!C83+LAZIO!C83+ABRUZZO!C83+MOLISE!C83+CAMPANIA!C83+PUGLIA!C83+BASILICATA!C83+CALABRIA!C83</f>
        <v>363647421.60000002</v>
      </c>
      <c r="D83" s="13">
        <f>+PIEMONTE!D83+LIGURIA!D83+LOMBARDIA!D83+VENETO!D83+'EMILIA-ROMAGNA'!D83+TOSCANA!D83+UMBRIA!D83+MARCHE!D83+LAZIO!D83+ABRUZZO!D83+MOLISE!D83+CAMPANIA!D83+PUGLIA!D83+BASILICATA!D83+CALABRIA!D83</f>
        <v>762339.44</v>
      </c>
    </row>
    <row r="84" spans="1:4" ht="12" customHeight="1" x14ac:dyDescent="0.2">
      <c r="A84" s="22" t="s">
        <v>92</v>
      </c>
      <c r="B84" s="13">
        <f>+PIEMONTE!B84+LIGURIA!B84+LOMBARDIA!B84+VENETO!B84+'EMILIA-ROMAGNA'!B84+TOSCANA!B84+UMBRIA!B84+MARCHE!B84+LAZIO!B84+ABRUZZO!B84+MOLISE!B84+CAMPANIA!B84+PUGLIA!B84+BASILICATA!B84+CALABRIA!B84</f>
        <v>192500</v>
      </c>
      <c r="C84" s="13">
        <f>+PIEMONTE!C84+LIGURIA!C84+LOMBARDIA!C84+VENETO!C84+'EMILIA-ROMAGNA'!C84+TOSCANA!C84+UMBRIA!C84+MARCHE!C84+LAZIO!C84+ABRUZZO!C84+MOLISE!C84+CAMPANIA!C84+PUGLIA!C84+BASILICATA!C84+CALABRIA!C84</f>
        <v>142500</v>
      </c>
      <c r="D84" s="13">
        <f>+PIEMONTE!D84+LIGURIA!D84+LOMBARDIA!D84+VENETO!D84+'EMILIA-ROMAGNA'!D84+TOSCANA!D84+UMBRIA!D84+MARCHE!D84+LAZIO!D84+ABRUZZO!D84+MOLISE!D84+CAMPANIA!D84+PUGLIA!D84+BASILICATA!D84+CALABRIA!D84</f>
        <v>200000</v>
      </c>
    </row>
    <row r="85" spans="1:4" ht="12" customHeight="1" x14ac:dyDescent="0.2">
      <c r="A85" s="22" t="s">
        <v>93</v>
      </c>
      <c r="B85" s="13">
        <f>+PIEMONTE!B85+LIGURIA!B85+LOMBARDIA!B85+VENETO!B85+'EMILIA-ROMAGNA'!B85+TOSCANA!B85+UMBRIA!B85+MARCHE!B85+LAZIO!B85+ABRUZZO!B85+MOLISE!B85+CAMPANIA!B85+PUGLIA!B85+BASILICATA!B85+CALABRIA!B85</f>
        <v>0</v>
      </c>
      <c r="C85" s="13">
        <f>+PIEMONTE!C85+LIGURIA!C85+LOMBARDIA!C85+VENETO!C85+'EMILIA-ROMAGNA'!C85+TOSCANA!C85+UMBRIA!C85+MARCHE!C85+LAZIO!C85+ABRUZZO!C85+MOLISE!C85+CAMPANIA!C85+PUGLIA!C85+BASILICATA!C85+CALABRIA!C85</f>
        <v>0</v>
      </c>
      <c r="D85" s="13">
        <f>+PIEMONTE!D85+LIGURIA!D85+LOMBARDIA!D85+VENETO!D85+'EMILIA-ROMAGNA'!D85+TOSCANA!D85+UMBRIA!D85+MARCHE!D85+LAZIO!D85+ABRUZZO!D85+MOLISE!D85+CAMPANIA!D85+PUGLIA!D85+BASILICATA!D85+CALABRIA!D85</f>
        <v>0</v>
      </c>
    </row>
    <row r="86" spans="1:4" s="26" customFormat="1" ht="12" customHeight="1" x14ac:dyDescent="0.2">
      <c r="A86" s="22" t="s">
        <v>94</v>
      </c>
      <c r="B86" s="23">
        <f>+PIEMONTE!B86+LIGURIA!B86+LOMBARDIA!B86+VENETO!B86+'EMILIA-ROMAGNA'!B86+TOSCANA!B86+UMBRIA!B86+MARCHE!B86+LAZIO!B86+ABRUZZO!B86+MOLISE!B86+CAMPANIA!B86+PUGLIA!B86+BASILICATA!B86+CALABRIA!B86</f>
        <v>0</v>
      </c>
      <c r="C86" s="23">
        <f>+PIEMONTE!C86+LIGURIA!C86+LOMBARDIA!C86+VENETO!C86+'EMILIA-ROMAGNA'!C86+TOSCANA!C86+UMBRIA!C86+MARCHE!C86+LAZIO!C86+ABRUZZO!C86+MOLISE!C86+CAMPANIA!C86+PUGLIA!C86+BASILICATA!C86+CALABRIA!C86</f>
        <v>0</v>
      </c>
      <c r="D86" s="23">
        <f>+PIEMONTE!D86+LIGURIA!D86+LOMBARDIA!D86+VENETO!D86+'EMILIA-ROMAGNA'!D86+TOSCANA!D86+UMBRIA!D86+MARCHE!D86+LAZIO!D86+ABRUZZO!D86+MOLISE!D86+CAMPANIA!D86+PUGLIA!D86+BASILICATA!D86+CALABRIA!D86</f>
        <v>0</v>
      </c>
    </row>
    <row r="87" spans="1:4" s="26" customFormat="1" ht="12" customHeight="1" x14ac:dyDescent="0.2">
      <c r="A87" s="22" t="s">
        <v>95</v>
      </c>
      <c r="B87" s="23">
        <f>+PIEMONTE!B87+LIGURIA!B87+LOMBARDIA!B87+VENETO!B87+'EMILIA-ROMAGNA'!B87+TOSCANA!B87+UMBRIA!B87+MARCHE!B87+LAZIO!B87+ABRUZZO!B87+MOLISE!B87+CAMPANIA!B87+PUGLIA!B87+BASILICATA!B87+CALABRIA!B87</f>
        <v>0</v>
      </c>
      <c r="C87" s="23">
        <f>+PIEMONTE!C87+LIGURIA!C87+LOMBARDIA!C87+VENETO!C87+'EMILIA-ROMAGNA'!C87+TOSCANA!C87+UMBRIA!C87+MARCHE!C87+LAZIO!C87+ABRUZZO!C87+MOLISE!C87+CAMPANIA!C87+PUGLIA!C87+BASILICATA!C87+CALABRIA!C87</f>
        <v>0</v>
      </c>
      <c r="D87" s="23">
        <f>+PIEMONTE!D87+LIGURIA!D87+LOMBARDIA!D87+VENETO!D87+'EMILIA-ROMAGNA'!D87+TOSCANA!D87+UMBRIA!D87+MARCHE!D87+LAZIO!D87+ABRUZZO!D87+MOLISE!D87+CAMPANIA!D87+PUGLIA!D87+BASILICATA!D87+CALABRIA!D87</f>
        <v>0</v>
      </c>
    </row>
    <row r="88" spans="1:4" ht="12" customHeight="1" x14ac:dyDescent="0.2">
      <c r="A88" s="17" t="s">
        <v>96</v>
      </c>
      <c r="B88" s="12">
        <f>+PIEMONTE!B88+LIGURIA!B88+LOMBARDIA!B88+VENETO!B88+'EMILIA-ROMAGNA'!B88+TOSCANA!B88+UMBRIA!B88+MARCHE!B88+LAZIO!B88+ABRUZZO!B88+MOLISE!B88+CAMPANIA!B88+PUGLIA!B88+BASILICATA!B88+CALABRIA!B88</f>
        <v>54828376.379999995</v>
      </c>
      <c r="C88" s="12">
        <f>+PIEMONTE!C88+LIGURIA!C88+LOMBARDIA!C88+VENETO!C88+'EMILIA-ROMAGNA'!C88+TOSCANA!C88+UMBRIA!C88+MARCHE!C88+LAZIO!C88+ABRUZZO!C88+MOLISE!C88+CAMPANIA!C88+PUGLIA!C88+BASILICATA!C88+CALABRIA!C88</f>
        <v>38496490.010000005</v>
      </c>
      <c r="D88" s="12">
        <f>+PIEMONTE!D88+LIGURIA!D88+LOMBARDIA!D88+VENETO!D88+'EMILIA-ROMAGNA'!D88+TOSCANA!D88+UMBRIA!D88+MARCHE!D88+LAZIO!D88+ABRUZZO!D88+MOLISE!D88+CAMPANIA!D88+PUGLIA!D88+BASILICATA!D88+CALABRIA!D88</f>
        <v>2772959.88</v>
      </c>
    </row>
    <row r="89" spans="1:4" ht="12" customHeight="1" x14ac:dyDescent="0.2">
      <c r="A89" s="22" t="s">
        <v>97</v>
      </c>
      <c r="B89" s="13">
        <f>+PIEMONTE!B89+LIGURIA!B89+LOMBARDIA!B89+VENETO!B89+'EMILIA-ROMAGNA'!B89+TOSCANA!B89+UMBRIA!B89+MARCHE!B89+LAZIO!B89+ABRUZZO!B89+MOLISE!B89+CAMPANIA!B89+PUGLIA!B89+BASILICATA!B89+CALABRIA!B89</f>
        <v>0</v>
      </c>
      <c r="C89" s="13">
        <f>+PIEMONTE!C89+LIGURIA!C89+LOMBARDIA!C89+VENETO!C89+'EMILIA-ROMAGNA'!C89+TOSCANA!C89+UMBRIA!C89+MARCHE!C89+LAZIO!C89+ABRUZZO!C89+MOLISE!C89+CAMPANIA!C89+PUGLIA!C89+BASILICATA!C89+CALABRIA!C89</f>
        <v>0</v>
      </c>
      <c r="D89" s="13">
        <f>+PIEMONTE!D89+LIGURIA!D89+LOMBARDIA!D89+VENETO!D89+'EMILIA-ROMAGNA'!D89+TOSCANA!D89+UMBRIA!D89+MARCHE!D89+LAZIO!D89+ABRUZZO!D89+MOLISE!D89+CAMPANIA!D89+PUGLIA!D89+BASILICATA!D89+CALABRIA!D89</f>
        <v>0</v>
      </c>
    </row>
    <row r="90" spans="1:4" ht="12" customHeight="1" x14ac:dyDescent="0.2">
      <c r="A90" s="22" t="s">
        <v>121</v>
      </c>
      <c r="B90" s="13">
        <f>+PIEMONTE!B90+LIGURIA!B90+LOMBARDIA!B90+VENETO!B90+'EMILIA-ROMAGNA'!B90+TOSCANA!B90+UMBRIA!B90+MARCHE!B90+LAZIO!B90+ABRUZZO!B90+MOLISE!B90+CAMPANIA!B90+PUGLIA!B90+BASILICATA!B90+CALABRIA!B90</f>
        <v>15607679.529999999</v>
      </c>
      <c r="C90" s="13">
        <f>+PIEMONTE!C90+LIGURIA!C90+LOMBARDIA!C90+VENETO!C90+'EMILIA-ROMAGNA'!C90+TOSCANA!C90+UMBRIA!C90+MARCHE!C90+LAZIO!C90+ABRUZZO!C90+MOLISE!C90+CAMPANIA!C90+PUGLIA!C90+BASILICATA!C90+CALABRIA!C90</f>
        <v>13674807.99</v>
      </c>
      <c r="D90" s="13">
        <f>+PIEMONTE!D90+LIGURIA!D90+LOMBARDIA!D90+VENETO!D90+'EMILIA-ROMAGNA'!D90+TOSCANA!D90+UMBRIA!D90+MARCHE!D90+LAZIO!D90+ABRUZZO!D90+MOLISE!D90+CAMPANIA!D90+PUGLIA!D90+BASILICATA!D90+CALABRIA!D90</f>
        <v>1509783.4000000001</v>
      </c>
    </row>
    <row r="91" spans="1:4" ht="12" customHeight="1" x14ac:dyDescent="0.2">
      <c r="A91" s="16" t="s">
        <v>82</v>
      </c>
      <c r="B91" s="14">
        <f>+PIEMONTE!B91+LIGURIA!B91+LOMBARDIA!B91+VENETO!B91+'EMILIA-ROMAGNA'!B91+TOSCANA!B91+UMBRIA!B91+MARCHE!B91+LAZIO!B91+ABRUZZO!B91+MOLISE!B91+CAMPANIA!B91+PUGLIA!B91+BASILICATA!B91+CALABRIA!B91</f>
        <v>0</v>
      </c>
      <c r="C91" s="14">
        <f>+PIEMONTE!C91+LIGURIA!C91+LOMBARDIA!C91+VENETO!C91+'EMILIA-ROMAGNA'!C91+TOSCANA!C91+UMBRIA!C91+MARCHE!C91+LAZIO!C91+ABRUZZO!C91+MOLISE!C91+CAMPANIA!C91+PUGLIA!C91+BASILICATA!C91+CALABRIA!C91</f>
        <v>0</v>
      </c>
      <c r="D91" s="14">
        <f>+PIEMONTE!D91+LIGURIA!D91+LOMBARDIA!D91+VENETO!D91+'EMILIA-ROMAGNA'!D91+TOSCANA!D91+UMBRIA!D91+MARCHE!D91+LAZIO!D91+ABRUZZO!D91+MOLISE!D91+CAMPANIA!D91+PUGLIA!D91+BASILICATA!D91+CALABRIA!D91</f>
        <v>0</v>
      </c>
    </row>
    <row r="92" spans="1:4" ht="12" customHeight="1" x14ac:dyDescent="0.2">
      <c r="A92" s="22" t="s">
        <v>98</v>
      </c>
      <c r="B92" s="13">
        <f>+PIEMONTE!B92+LIGURIA!B92+LOMBARDIA!B92+VENETO!B92+'EMILIA-ROMAGNA'!B92+TOSCANA!B92+UMBRIA!B92+MARCHE!B92+LAZIO!B92+ABRUZZO!B92+MOLISE!B92+CAMPANIA!B92+PUGLIA!B92+BASILICATA!B92+CALABRIA!B92</f>
        <v>591221.94999999995</v>
      </c>
      <c r="C92" s="13">
        <f>+PIEMONTE!C92+LIGURIA!C92+LOMBARDIA!C92+VENETO!C92+'EMILIA-ROMAGNA'!C92+TOSCANA!C92+UMBRIA!C92+MARCHE!C92+LAZIO!C92+ABRUZZO!C92+MOLISE!C92+CAMPANIA!C92+PUGLIA!C92+BASILICATA!C92+CALABRIA!C92</f>
        <v>591221.94999999995</v>
      </c>
      <c r="D92" s="13">
        <f>+PIEMONTE!D92+LIGURIA!D92+LOMBARDIA!D92+VENETO!D92+'EMILIA-ROMAGNA'!D92+TOSCANA!D92+UMBRIA!D92+MARCHE!D92+LAZIO!D92+ABRUZZO!D92+MOLISE!D92+CAMPANIA!D92+PUGLIA!D92+BASILICATA!D92+CALABRIA!D92</f>
        <v>0</v>
      </c>
    </row>
    <row r="93" spans="1:4" ht="12" customHeight="1" x14ac:dyDescent="0.2">
      <c r="A93" s="22" t="s">
        <v>122</v>
      </c>
      <c r="B93" s="13">
        <f>+PIEMONTE!B93+LIGURIA!B93+LOMBARDIA!B93+VENETO!B93+'EMILIA-ROMAGNA'!B93+TOSCANA!B93+UMBRIA!B93+MARCHE!B93+LAZIO!B93+ABRUZZO!B93+MOLISE!B93+CAMPANIA!B93+PUGLIA!B93+BASILICATA!B93+CALABRIA!B93</f>
        <v>35598090.68</v>
      </c>
      <c r="C93" s="13">
        <f>+PIEMONTE!C93+LIGURIA!C93+LOMBARDIA!C93+VENETO!C93+'EMILIA-ROMAGNA'!C93+TOSCANA!C93+UMBRIA!C93+MARCHE!C93+LAZIO!C93+ABRUZZO!C93+MOLISE!C93+CAMPANIA!C93+PUGLIA!C93+BASILICATA!C93+CALABRIA!C93</f>
        <v>21199075.850000001</v>
      </c>
      <c r="D93" s="13">
        <f>+PIEMONTE!D93+LIGURIA!D93+LOMBARDIA!D93+VENETO!D93+'EMILIA-ROMAGNA'!D93+TOSCANA!D93+UMBRIA!D93+MARCHE!D93+LAZIO!D93+ABRUZZO!D93+MOLISE!D93+CAMPANIA!D93+PUGLIA!D93+BASILICATA!D93+CALABRIA!D93</f>
        <v>773343.7</v>
      </c>
    </row>
    <row r="94" spans="1:4" ht="12" customHeight="1" x14ac:dyDescent="0.2">
      <c r="A94" s="16" t="s">
        <v>99</v>
      </c>
      <c r="B94" s="14">
        <f>+PIEMONTE!B94+LIGURIA!B94+LOMBARDIA!B94+VENETO!B94+'EMILIA-ROMAGNA'!B94+TOSCANA!B94+UMBRIA!B94+MARCHE!B94+LAZIO!B94+ABRUZZO!B94+MOLISE!B94+CAMPANIA!B94+PUGLIA!B94+BASILICATA!B94+CALABRIA!B94</f>
        <v>15700000</v>
      </c>
      <c r="C94" s="14">
        <f>+PIEMONTE!C94+LIGURIA!C94+LOMBARDIA!C94+VENETO!C94+'EMILIA-ROMAGNA'!C94+TOSCANA!C94+UMBRIA!C94+MARCHE!C94+LAZIO!C94+ABRUZZO!C94+MOLISE!C94+CAMPANIA!C94+PUGLIA!C94+BASILICATA!C94+CALABRIA!C94</f>
        <v>15700000</v>
      </c>
      <c r="D94" s="14">
        <f>+PIEMONTE!D94+LIGURIA!D94+LOMBARDIA!D94+VENETO!D94+'EMILIA-ROMAGNA'!D94+TOSCANA!D94+UMBRIA!D94+MARCHE!D94+LAZIO!D94+ABRUZZO!D94+MOLISE!D94+CAMPANIA!D94+PUGLIA!D94+BASILICATA!D94+CALABRIA!D94</f>
        <v>0</v>
      </c>
    </row>
    <row r="95" spans="1:4" ht="12" customHeight="1" x14ac:dyDescent="0.2">
      <c r="A95" s="16" t="s">
        <v>100</v>
      </c>
      <c r="B95" s="14">
        <f>+PIEMONTE!B95+LIGURIA!B95+LOMBARDIA!B95+VENETO!B95+'EMILIA-ROMAGNA'!B95+TOSCANA!B95+UMBRIA!B95+MARCHE!B95+LAZIO!B95+ABRUZZO!B95+MOLISE!B95+CAMPANIA!B95+PUGLIA!B95+BASILICATA!B95+CALABRIA!B95</f>
        <v>3500000</v>
      </c>
      <c r="C95" s="14">
        <f>+PIEMONTE!C95+LIGURIA!C95+LOMBARDIA!C95+VENETO!C95+'EMILIA-ROMAGNA'!C95+TOSCANA!C95+UMBRIA!C95+MARCHE!C95+LAZIO!C95+ABRUZZO!C95+MOLISE!C95+CAMPANIA!C95+PUGLIA!C95+BASILICATA!C95+CALABRIA!C95</f>
        <v>3500000</v>
      </c>
      <c r="D95" s="14">
        <f>+PIEMONTE!D95+LIGURIA!D95+LOMBARDIA!D95+VENETO!D95+'EMILIA-ROMAGNA'!D95+TOSCANA!D95+UMBRIA!D95+MARCHE!D95+LAZIO!D95+ABRUZZO!D95+MOLISE!D95+CAMPANIA!D95+PUGLIA!D95+BASILICATA!D95+CALABRIA!D95</f>
        <v>0</v>
      </c>
    </row>
    <row r="96" spans="1:4" ht="12" customHeight="1" x14ac:dyDescent="0.2">
      <c r="A96" s="22" t="s">
        <v>117</v>
      </c>
      <c r="B96" s="13">
        <f>+PIEMONTE!B96+LIGURIA!B96+LOMBARDIA!B96+VENETO!B96+'EMILIA-ROMAGNA'!B96+TOSCANA!B96+UMBRIA!B96+MARCHE!B96+LAZIO!B96+ABRUZZO!B96+MOLISE!B96+CAMPANIA!B96+PUGLIA!B96+BASILICATA!B96+CALABRIA!B96</f>
        <v>3031384.2199999997</v>
      </c>
      <c r="C96" s="13">
        <f>+PIEMONTE!C96+LIGURIA!C96+LOMBARDIA!C96+VENETO!C96+'EMILIA-ROMAGNA'!C96+TOSCANA!C96+UMBRIA!C96+MARCHE!C96+LAZIO!C96+ABRUZZO!C96+MOLISE!C96+CAMPANIA!C96+PUGLIA!C96+BASILICATA!C96+CALABRIA!C96</f>
        <v>3031384.2199999997</v>
      </c>
      <c r="D96" s="13">
        <f>+PIEMONTE!D96+LIGURIA!D96+LOMBARDIA!D96+VENETO!D96+'EMILIA-ROMAGNA'!D96+TOSCANA!D96+UMBRIA!D96+MARCHE!D96+LAZIO!D96+ABRUZZO!D96+MOLISE!D96+CAMPANIA!D96+PUGLIA!D96+BASILICATA!D96+CALABRIA!D96</f>
        <v>489832.77999999991</v>
      </c>
    </row>
    <row r="97" spans="1:4" ht="12" customHeight="1" x14ac:dyDescent="0.2">
      <c r="A97" s="17" t="s">
        <v>61</v>
      </c>
      <c r="B97" s="12">
        <f>+PIEMONTE!B97+LIGURIA!B97+LOMBARDIA!B97+VENETO!B97+'EMILIA-ROMAGNA'!B97+TOSCANA!B97+UMBRIA!B97+MARCHE!B97+LAZIO!B97+ABRUZZO!B97+MOLISE!B97+CAMPANIA!B97+PUGLIA!B97+BASILICATA!B97+CALABRIA!B97</f>
        <v>9146825764.9999981</v>
      </c>
      <c r="C97" s="12">
        <f>+PIEMONTE!C97+LIGURIA!C97+LOMBARDIA!C97+VENETO!C97+'EMILIA-ROMAGNA'!C97+TOSCANA!C97+UMBRIA!C97+MARCHE!C97+LAZIO!C97+ABRUZZO!C97+MOLISE!C97+CAMPANIA!C97+PUGLIA!C97+BASILICATA!C97+CALABRIA!C97</f>
        <v>9134672974.3599987</v>
      </c>
      <c r="D97" s="12">
        <f>+PIEMONTE!D97+LIGURIA!D97+LOMBARDIA!D97+VENETO!D97+'EMILIA-ROMAGNA'!D97+TOSCANA!D97+UMBRIA!D97+MARCHE!D97+LAZIO!D97+ABRUZZO!D97+MOLISE!D97+CAMPANIA!D97+PUGLIA!D97+BASILICATA!D97+CALABRIA!D97</f>
        <v>0</v>
      </c>
    </row>
    <row r="98" spans="1:4" ht="12" customHeight="1" x14ac:dyDescent="0.2">
      <c r="A98" s="17" t="s">
        <v>127</v>
      </c>
      <c r="B98" s="12">
        <f>+PIEMONTE!B98+LIGURIA!B98+LOMBARDIA!B98+VENETO!B98+'EMILIA-ROMAGNA'!B98+TOSCANA!B98+UMBRIA!B98+MARCHE!B98+LAZIO!B98+ABRUZZO!B98+MOLISE!B98+CAMPANIA!B98+PUGLIA!B98+BASILICATA!B98+CALABRIA!B98</f>
        <v>3248845093.2999997</v>
      </c>
      <c r="C98" s="12">
        <f>+PIEMONTE!C98+LIGURIA!C98+LOMBARDIA!C98+VENETO!C98+'EMILIA-ROMAGNA'!C98+TOSCANA!C98+UMBRIA!C98+MARCHE!C98+LAZIO!C98+ABRUZZO!C98+MOLISE!C98+CAMPANIA!C98+PUGLIA!C98+BASILICATA!C98+CALABRIA!C98</f>
        <v>3238817795.0799999</v>
      </c>
      <c r="D98" s="12">
        <f>+PIEMONTE!D98+LIGURIA!D98+LOMBARDIA!D98+VENETO!D98+'EMILIA-ROMAGNA'!D98+TOSCANA!D98+UMBRIA!D98+MARCHE!D98+LAZIO!D98+ABRUZZO!D98+MOLISE!D98+CAMPANIA!D98+PUGLIA!D98+BASILICATA!D98+CALABRIA!D98</f>
        <v>99033.42</v>
      </c>
    </row>
    <row r="99" spans="1:4" ht="12" customHeight="1" x14ac:dyDescent="0.2">
      <c r="A99" s="17" t="s">
        <v>62</v>
      </c>
      <c r="B99" s="12">
        <f>+PIEMONTE!B99+LIGURIA!B99+LOMBARDIA!B99+VENETO!B99+'EMILIA-ROMAGNA'!B99+TOSCANA!B99+UMBRIA!B99+MARCHE!B99+LAZIO!B99+ABRUZZO!B99+MOLISE!B99+CAMPANIA!B99+PUGLIA!B99+BASILICATA!B99+CALABRIA!B99</f>
        <v>209168239.09999999</v>
      </c>
      <c r="C99" s="12">
        <f>+PIEMONTE!C99+LIGURIA!C99+LOMBARDIA!C99+VENETO!C99+'EMILIA-ROMAGNA'!C99+TOSCANA!C99+UMBRIA!C99+MARCHE!C99+LAZIO!C99+ABRUZZO!C99+MOLISE!C99+CAMPANIA!C99+PUGLIA!C99+BASILICATA!C99+CALABRIA!C99</f>
        <v>199140940.97</v>
      </c>
      <c r="D99" s="12">
        <f>+PIEMONTE!D99+LIGURIA!D99+LOMBARDIA!D99+VENETO!D99+'EMILIA-ROMAGNA'!D99+TOSCANA!D99+UMBRIA!D99+MARCHE!D99+LAZIO!D99+ABRUZZO!D99+MOLISE!D99+CAMPANIA!D99+PUGLIA!D99+BASILICATA!D99+CALABRIA!D99</f>
        <v>0</v>
      </c>
    </row>
    <row r="100" spans="1:4" ht="12" customHeight="1" x14ac:dyDescent="0.2">
      <c r="A100" s="17" t="s">
        <v>63</v>
      </c>
      <c r="B100" s="12">
        <f>+PIEMONTE!B100+LIGURIA!B100+LOMBARDIA!B100+VENETO!B100+'EMILIA-ROMAGNA'!B100+TOSCANA!B100+UMBRIA!B100+MARCHE!B100+LAZIO!B100+ABRUZZO!B100+MOLISE!B100+CAMPANIA!B100+PUGLIA!B100+BASILICATA!B100+CALABRIA!B100</f>
        <v>7001843.2400000002</v>
      </c>
      <c r="C100" s="12">
        <f>+PIEMONTE!C100+LIGURIA!C100+LOMBARDIA!C100+VENETO!C100+'EMILIA-ROMAGNA'!C100+TOSCANA!C100+UMBRIA!C100+MARCHE!C100+LAZIO!C100+ABRUZZO!C100+MOLISE!C100+CAMPANIA!C100+PUGLIA!C100+BASILICATA!C100+CALABRIA!C100</f>
        <v>7001843.2400000002</v>
      </c>
      <c r="D100" s="12">
        <f>+PIEMONTE!D100+LIGURIA!D100+LOMBARDIA!D100+VENETO!D100+'EMILIA-ROMAGNA'!D100+TOSCANA!D100+UMBRIA!D100+MARCHE!D100+LAZIO!D100+ABRUZZO!D100+MOLISE!D100+CAMPANIA!D100+PUGLIA!D100+BASILICATA!D100+CALABRIA!D100</f>
        <v>0</v>
      </c>
    </row>
    <row r="101" spans="1:4" ht="12" customHeight="1" x14ac:dyDescent="0.2">
      <c r="A101" s="17" t="s">
        <v>64</v>
      </c>
      <c r="B101" s="12">
        <f>+PIEMONTE!B101+LIGURIA!B101+LOMBARDIA!B101+VENETO!B101+'EMILIA-ROMAGNA'!B101+TOSCANA!B101+UMBRIA!B101+MARCHE!B101+LAZIO!B101+ABRUZZO!B101+MOLISE!B101+CAMPANIA!B101+PUGLIA!B101+BASILICATA!B101+CALABRIA!B101</f>
        <v>2967225337.2599998</v>
      </c>
      <c r="C101" s="12">
        <f>+PIEMONTE!C101+LIGURIA!C101+LOMBARDIA!C101+VENETO!C101+'EMILIA-ROMAGNA'!C101+TOSCANA!C101+UMBRIA!C101+MARCHE!C101+LAZIO!C101+ABRUZZO!C101+MOLISE!C101+CAMPANIA!C101+PUGLIA!C101+BASILICATA!C101+CALABRIA!C101</f>
        <v>2967225337.1700001</v>
      </c>
      <c r="D101" s="12">
        <f>+PIEMONTE!D101+LIGURIA!D101+LOMBARDIA!D101+VENETO!D101+'EMILIA-ROMAGNA'!D101+TOSCANA!D101+UMBRIA!D101+MARCHE!D101+LAZIO!D101+ABRUZZO!D101+MOLISE!D101+CAMPANIA!D101+PUGLIA!D101+BASILICATA!D101+CALABRIA!D101</f>
        <v>99033.42</v>
      </c>
    </row>
    <row r="102" spans="1:4" ht="12" customHeight="1" x14ac:dyDescent="0.2">
      <c r="A102" s="17" t="s">
        <v>65</v>
      </c>
      <c r="B102" s="12">
        <f>+PIEMONTE!B102+LIGURIA!B102+LOMBARDIA!B102+VENETO!B102+'EMILIA-ROMAGNA'!B102+TOSCANA!B102+UMBRIA!B102+MARCHE!B102+LAZIO!B102+ABRUZZO!B102+MOLISE!B102+CAMPANIA!B102+PUGLIA!B102+BASILICATA!B102+CALABRIA!B102</f>
        <v>65449673.700000003</v>
      </c>
      <c r="C102" s="12">
        <f>+PIEMONTE!C102+LIGURIA!C102+LOMBARDIA!C102+VENETO!C102+'EMILIA-ROMAGNA'!C102+TOSCANA!C102+UMBRIA!C102+MARCHE!C102+LAZIO!C102+ABRUZZO!C102+MOLISE!C102+CAMPANIA!C102+PUGLIA!C102+BASILICATA!C102+CALABRIA!C102</f>
        <v>65449673.700000003</v>
      </c>
      <c r="D102" s="12">
        <f>+PIEMONTE!D102+LIGURIA!D102+LOMBARDIA!D102+VENETO!D102+'EMILIA-ROMAGNA'!D102+TOSCANA!D102+UMBRIA!D102+MARCHE!D102+LAZIO!D102+ABRUZZO!D102+MOLISE!D102+CAMPANIA!D102+PUGLIA!D102+BASILICATA!D102+CALABRIA!D102</f>
        <v>0</v>
      </c>
    </row>
    <row r="103" spans="1:4" ht="12" customHeight="1" x14ac:dyDescent="0.2">
      <c r="A103" s="17" t="s">
        <v>66</v>
      </c>
      <c r="B103" s="12">
        <f>+PIEMONTE!B103+LIGURIA!B103+LOMBARDIA!B103+VENETO!B103+'EMILIA-ROMAGNA'!B103+TOSCANA!B103+UMBRIA!B103+MARCHE!B103+LAZIO!B103+ABRUZZO!B103+MOLISE!B103+CAMPANIA!B103+PUGLIA!B103+BASILICATA!B103+CALABRIA!B103</f>
        <v>0</v>
      </c>
      <c r="C103" s="12">
        <f>+PIEMONTE!C103+LIGURIA!C103+LOMBARDIA!C103+VENETO!C103+'EMILIA-ROMAGNA'!C103+TOSCANA!C103+UMBRIA!C103+MARCHE!C103+LAZIO!C103+ABRUZZO!C103+MOLISE!C103+CAMPANIA!C103+PUGLIA!C103+BASILICATA!C103+CALABRIA!C103</f>
        <v>0</v>
      </c>
      <c r="D103" s="12">
        <f>+PIEMONTE!D103+LIGURIA!D103+LOMBARDIA!D103+VENETO!D103+'EMILIA-ROMAGNA'!D103+TOSCANA!D103+UMBRIA!D103+MARCHE!D103+LAZIO!D103+ABRUZZO!D103+MOLISE!D103+CAMPANIA!D103+PUGLIA!D103+BASILICATA!D103+CALABRIA!D103</f>
        <v>0</v>
      </c>
    </row>
    <row r="104" spans="1:4" ht="12" customHeight="1" x14ac:dyDescent="0.2">
      <c r="A104" s="17" t="s">
        <v>67</v>
      </c>
      <c r="B104" s="12">
        <f>+PIEMONTE!B104+LIGURIA!B104+LOMBARDIA!B104+VENETO!B104+'EMILIA-ROMAGNA'!B104+TOSCANA!B104+UMBRIA!B104+MARCHE!B104+LAZIO!B104+ABRUZZO!B104+MOLISE!B104+CAMPANIA!B104+PUGLIA!B104+BASILICATA!B104+CALABRIA!B104</f>
        <v>0</v>
      </c>
      <c r="C104" s="12">
        <f>+PIEMONTE!C104+LIGURIA!C104+LOMBARDIA!C104+VENETO!C104+'EMILIA-ROMAGNA'!C104+TOSCANA!C104+UMBRIA!C104+MARCHE!C104+LAZIO!C104+ABRUZZO!C104+MOLISE!C104+CAMPANIA!C104+PUGLIA!C104+BASILICATA!C104+CALABRIA!C104</f>
        <v>0</v>
      </c>
      <c r="D104" s="12">
        <f>+PIEMONTE!D104+LIGURIA!D104+LOMBARDIA!D104+VENETO!D104+'EMILIA-ROMAGNA'!D104+TOSCANA!D104+UMBRIA!D104+MARCHE!D104+LAZIO!D104+ABRUZZO!D104+MOLISE!D104+CAMPANIA!D104+PUGLIA!D104+BASILICATA!D104+CALABRIA!D104</f>
        <v>0</v>
      </c>
    </row>
    <row r="105" spans="1:4" ht="12" customHeight="1" x14ac:dyDescent="0.2">
      <c r="A105" s="17" t="s">
        <v>128</v>
      </c>
      <c r="B105" s="12">
        <f>+PIEMONTE!B105+LIGURIA!B105+LOMBARDIA!B105+VENETO!B105+'EMILIA-ROMAGNA'!B105+TOSCANA!B105+UMBRIA!B105+MARCHE!B105+LAZIO!B105+ABRUZZO!B105+MOLISE!B105+CAMPANIA!B105+PUGLIA!B105+BASILICATA!B105+CALABRIA!B105</f>
        <v>18258425688.310001</v>
      </c>
      <c r="C105" s="12">
        <f>+PIEMONTE!C105+LIGURIA!C105+LOMBARDIA!C105+VENETO!C105+'EMILIA-ROMAGNA'!C105+TOSCANA!C105+UMBRIA!C105+MARCHE!C105+LAZIO!C105+ABRUZZO!C105+MOLISE!C105+CAMPANIA!C105+PUGLIA!C105+BASILICATA!C105+CALABRIA!C105</f>
        <v>10239238159.940001</v>
      </c>
      <c r="D105" s="12">
        <f>+PIEMONTE!D105+LIGURIA!D105+LOMBARDIA!D105+VENETO!D105+'EMILIA-ROMAGNA'!D105+TOSCANA!D105+UMBRIA!D105+MARCHE!D105+LAZIO!D105+ABRUZZO!D105+MOLISE!D105+CAMPANIA!D105+PUGLIA!D105+BASILICATA!D105+CALABRIA!D105</f>
        <v>9344525329.789999</v>
      </c>
    </row>
    <row r="106" spans="1:4" ht="12" customHeight="1" x14ac:dyDescent="0.2">
      <c r="A106" s="17" t="s">
        <v>68</v>
      </c>
      <c r="B106" s="12">
        <f>+PIEMONTE!B106+LIGURIA!B106+LOMBARDIA!B106+VENETO!B106+'EMILIA-ROMAGNA'!B106+TOSCANA!B106+UMBRIA!B106+MARCHE!B106+LAZIO!B106+ABRUZZO!B106+MOLISE!B106+CAMPANIA!B106+PUGLIA!B106+BASILICATA!B106+CALABRIA!B106</f>
        <v>18022969425.099998</v>
      </c>
      <c r="C106" s="12">
        <f>+PIEMONTE!C106+LIGURIA!C106+LOMBARDIA!C106+VENETO!C106+'EMILIA-ROMAGNA'!C106+TOSCANA!C106+UMBRIA!C106+MARCHE!C106+LAZIO!C106+ABRUZZO!C106+MOLISE!C106+CAMPANIA!C106+PUGLIA!C106+BASILICATA!C106+CALABRIA!C106</f>
        <v>10034282318.870003</v>
      </c>
      <c r="D106" s="12">
        <f>+PIEMONTE!D106+LIGURIA!D106+LOMBARDIA!D106+VENETO!D106+'EMILIA-ROMAGNA'!D106+TOSCANA!D106+UMBRIA!D106+MARCHE!D106+LAZIO!D106+ABRUZZO!D106+MOLISE!D106+CAMPANIA!D106+PUGLIA!D106+BASILICATA!D106+CALABRIA!D106</f>
        <v>9333052496.3799992</v>
      </c>
    </row>
    <row r="107" spans="1:4" ht="12" customHeight="1" x14ac:dyDescent="0.2">
      <c r="A107" s="17" t="s">
        <v>69</v>
      </c>
      <c r="B107" s="12">
        <f>+PIEMONTE!B107+LIGURIA!B107+LOMBARDIA!B107+VENETO!B107+'EMILIA-ROMAGNA'!B107+TOSCANA!B107+UMBRIA!B107+MARCHE!B107+LAZIO!B107+ABRUZZO!B107+MOLISE!B107+CAMPANIA!B107+PUGLIA!B107+BASILICATA!B107+CALABRIA!B107</f>
        <v>235456263.20999998</v>
      </c>
      <c r="C107" s="12">
        <f>+PIEMONTE!C107+LIGURIA!C107+LOMBARDIA!C107+VENETO!C107+'EMILIA-ROMAGNA'!C107+TOSCANA!C107+UMBRIA!C107+MARCHE!C107+LAZIO!C107+ABRUZZO!C107+MOLISE!C107+CAMPANIA!C107+PUGLIA!C107+BASILICATA!C107+CALABRIA!C107</f>
        <v>204955841.07000005</v>
      </c>
      <c r="D107" s="12">
        <f>+PIEMONTE!D107+LIGURIA!D107+LOMBARDIA!D107+VENETO!D107+'EMILIA-ROMAGNA'!D107+TOSCANA!D107+UMBRIA!D107+MARCHE!D107+LAZIO!D107+ABRUZZO!D107+MOLISE!D107+CAMPANIA!D107+PUGLIA!D107+BASILICATA!D107+CALABRIA!D107</f>
        <v>11472833.410000002</v>
      </c>
    </row>
    <row r="108" spans="1:4" ht="12" customHeight="1" x14ac:dyDescent="0.2">
      <c r="A108" s="20" t="s">
        <v>10</v>
      </c>
      <c r="B108" s="12">
        <f>+PIEMONTE!B108+LIGURIA!B108+LOMBARDIA!B108+VENETO!B108+'EMILIA-ROMAGNA'!B108+TOSCANA!B108+UMBRIA!B108+MARCHE!B108+LAZIO!B108+ABRUZZO!B108+MOLISE!B108+CAMPANIA!B108+PUGLIA!B108+BASILICATA!B108+CALABRIA!B108</f>
        <v>173029641354.74997</v>
      </c>
      <c r="C108" s="12">
        <f>+PIEMONTE!C108+LIGURIA!C108+LOMBARDIA!C108+VENETO!C108+'EMILIA-ROMAGNA'!C108+TOSCANA!C108+UMBRIA!C108+MARCHE!C108+LAZIO!C108+ABRUZZO!C108+MOLISE!C108+CAMPANIA!C108+PUGLIA!C108+BASILICATA!C108+CALABRIA!C108</f>
        <v>143289070856.05005</v>
      </c>
      <c r="D108" s="12">
        <f>+PIEMONTE!D108+LIGURIA!D108+LOMBARDIA!D108+VENETO!D108+'EMILIA-ROMAGNA'!D108+TOSCANA!D108+UMBRIA!D108+MARCHE!D108+LAZIO!D108+ABRUZZO!D108+MOLISE!D108+CAMPANIA!D108+PUGLIA!D108+BASILICATA!D108+CALABRIA!D108</f>
        <v>26422541502.239998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34</v>
      </c>
      <c r="B7" s="36"/>
      <c r="C7" s="36"/>
      <c r="D7" s="36"/>
    </row>
    <row r="9" spans="1:4" x14ac:dyDescent="0.2">
      <c r="A9" s="17" t="s">
        <v>123</v>
      </c>
      <c r="B9" s="12">
        <v>483634875.23000002</v>
      </c>
      <c r="C9" s="12">
        <v>475945305.13</v>
      </c>
      <c r="D9" s="12">
        <v>5869824.4300000006</v>
      </c>
    </row>
    <row r="10" spans="1:4" x14ac:dyDescent="0.2">
      <c r="A10" s="17" t="s">
        <v>6</v>
      </c>
      <c r="B10" s="12">
        <v>34282148.700000003</v>
      </c>
      <c r="C10" s="12">
        <v>33617271.100000001</v>
      </c>
      <c r="D10" s="12">
        <v>1146573.49</v>
      </c>
    </row>
    <row r="11" spans="1:4" x14ac:dyDescent="0.2">
      <c r="A11" s="18" t="s">
        <v>7</v>
      </c>
      <c r="B11" s="13">
        <v>23419938.439999998</v>
      </c>
      <c r="C11" s="13">
        <v>23349938.439999998</v>
      </c>
      <c r="D11" s="13">
        <v>755701.19</v>
      </c>
    </row>
    <row r="12" spans="1:4" x14ac:dyDescent="0.2">
      <c r="A12" s="18" t="s">
        <v>35</v>
      </c>
      <c r="B12" s="13">
        <v>7018859.9900000002</v>
      </c>
      <c r="C12" s="13">
        <v>6998859.9900000002</v>
      </c>
      <c r="D12" s="13">
        <v>206712.33</v>
      </c>
    </row>
    <row r="13" spans="1:4" x14ac:dyDescent="0.2">
      <c r="A13" s="18" t="s">
        <v>8</v>
      </c>
      <c r="B13" s="13">
        <v>95271.43</v>
      </c>
      <c r="C13" s="13">
        <v>95271.43</v>
      </c>
      <c r="D13" s="13">
        <v>0</v>
      </c>
    </row>
    <row r="14" spans="1:4" x14ac:dyDescent="0.2">
      <c r="A14" s="18" t="s">
        <v>74</v>
      </c>
      <c r="B14" s="13">
        <v>3748078.8400000003</v>
      </c>
      <c r="C14" s="13">
        <v>3173201.24</v>
      </c>
      <c r="D14" s="13">
        <v>184159.97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10987941.060000001</v>
      </c>
      <c r="C16" s="12">
        <v>9238175.8100000005</v>
      </c>
      <c r="D16" s="12">
        <v>1690646.38</v>
      </c>
    </row>
    <row r="17" spans="1:4" x14ac:dyDescent="0.2">
      <c r="A17" s="18" t="s">
        <v>36</v>
      </c>
      <c r="B17" s="13">
        <v>379955.75</v>
      </c>
      <c r="C17" s="13">
        <v>345334.14</v>
      </c>
      <c r="D17" s="13">
        <v>21352.200000000004</v>
      </c>
    </row>
    <row r="18" spans="1:4" x14ac:dyDescent="0.2">
      <c r="A18" s="18" t="s">
        <v>72</v>
      </c>
      <c r="B18" s="13">
        <v>10607985.310000001</v>
      </c>
      <c r="C18" s="13">
        <v>8892841.6699999999</v>
      </c>
      <c r="D18" s="13">
        <v>1669294.18</v>
      </c>
    </row>
    <row r="19" spans="1:4" ht="12" customHeight="1" x14ac:dyDescent="0.2">
      <c r="A19" s="18" t="s">
        <v>73</v>
      </c>
      <c r="B19" s="13">
        <v>149869.21</v>
      </c>
      <c r="C19" s="13">
        <v>120632.66</v>
      </c>
      <c r="D19" s="13">
        <v>4759.95</v>
      </c>
    </row>
    <row r="20" spans="1:4" x14ac:dyDescent="0.2">
      <c r="A20" s="18" t="s">
        <v>37</v>
      </c>
      <c r="B20" s="13">
        <v>1316477.1100000001</v>
      </c>
      <c r="C20" s="13">
        <v>1258429.5699999996</v>
      </c>
      <c r="D20" s="13">
        <v>70705.52</v>
      </c>
    </row>
    <row r="21" spans="1:4" x14ac:dyDescent="0.2">
      <c r="A21" s="18" t="s">
        <v>38</v>
      </c>
      <c r="B21" s="13">
        <v>1151519.7</v>
      </c>
      <c r="C21" s="13">
        <v>817555.89</v>
      </c>
      <c r="D21" s="13">
        <v>189060.26</v>
      </c>
    </row>
    <row r="22" spans="1:4" x14ac:dyDescent="0.2">
      <c r="A22" s="18" t="s">
        <v>39</v>
      </c>
      <c r="B22" s="13">
        <v>645994.56000000006</v>
      </c>
      <c r="C22" s="13">
        <v>462250.41000000003</v>
      </c>
      <c r="D22" s="13">
        <v>54719.680000000008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22017.14</v>
      </c>
      <c r="C24" s="13">
        <v>4017.1400000000003</v>
      </c>
      <c r="D24" s="13">
        <v>6719.11</v>
      </c>
    </row>
    <row r="25" spans="1:4" x14ac:dyDescent="0.2">
      <c r="A25" s="17" t="s">
        <v>78</v>
      </c>
      <c r="B25" s="12">
        <v>2192913.0399999996</v>
      </c>
      <c r="C25" s="12">
        <v>2091115.0999999996</v>
      </c>
      <c r="D25" s="12">
        <v>127821.84</v>
      </c>
    </row>
    <row r="26" spans="1:4" x14ac:dyDescent="0.2">
      <c r="A26" s="18" t="s">
        <v>101</v>
      </c>
      <c r="B26" s="13">
        <v>2021334.5199999998</v>
      </c>
      <c r="C26" s="13">
        <v>2011334.5199999998</v>
      </c>
      <c r="D26" s="13">
        <v>64234.61</v>
      </c>
    </row>
    <row r="27" spans="1:4" x14ac:dyDescent="0.2">
      <c r="A27" s="18" t="s">
        <v>42</v>
      </c>
      <c r="B27" s="13">
        <v>157769</v>
      </c>
      <c r="C27" s="13">
        <v>66680.39</v>
      </c>
      <c r="D27" s="13">
        <v>63240.600000000006</v>
      </c>
    </row>
    <row r="28" spans="1:4" ht="22.5" x14ac:dyDescent="0.2">
      <c r="A28" s="18" t="s">
        <v>76</v>
      </c>
      <c r="B28" s="13">
        <v>3183.9</v>
      </c>
      <c r="C28" s="13">
        <v>3183.9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434060213.47000003</v>
      </c>
      <c r="C30" s="12">
        <v>430263084.16000003</v>
      </c>
      <c r="D30" s="12">
        <v>1898016.3599999999</v>
      </c>
    </row>
    <row r="31" spans="1:4" ht="12" customHeight="1" x14ac:dyDescent="0.2">
      <c r="A31" s="18" t="s">
        <v>80</v>
      </c>
      <c r="B31" s="13">
        <v>284304620.24000001</v>
      </c>
      <c r="C31" s="13">
        <v>284291620.24000001</v>
      </c>
      <c r="D31" s="13">
        <v>16966.37</v>
      </c>
    </row>
    <row r="32" spans="1:4" ht="12" customHeight="1" x14ac:dyDescent="0.2">
      <c r="A32" s="18" t="s">
        <v>124</v>
      </c>
      <c r="B32" s="13">
        <v>103801221.23999999</v>
      </c>
      <c r="C32" s="13">
        <v>103801221.23999999</v>
      </c>
      <c r="D32" s="13">
        <v>0</v>
      </c>
    </row>
    <row r="33" spans="1:4" ht="12" customHeight="1" x14ac:dyDescent="0.2">
      <c r="A33" s="18" t="s">
        <v>43</v>
      </c>
      <c r="B33" s="13">
        <v>3172475.8</v>
      </c>
      <c r="C33" s="13">
        <v>2955284.64</v>
      </c>
      <c r="D33" s="13">
        <v>55209.009999999995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4317740.6500000004</v>
      </c>
      <c r="C35" s="13">
        <v>4162167.2800000003</v>
      </c>
      <c r="D35" s="13">
        <v>118772.11</v>
      </c>
    </row>
    <row r="36" spans="1:4" ht="12" customHeight="1" x14ac:dyDescent="0.2">
      <c r="A36" s="16" t="s">
        <v>82</v>
      </c>
      <c r="B36" s="14">
        <v>0</v>
      </c>
      <c r="C36" s="14">
        <v>0</v>
      </c>
      <c r="D36" s="14">
        <v>0</v>
      </c>
    </row>
    <row r="37" spans="1:4" ht="12" customHeight="1" x14ac:dyDescent="0.2">
      <c r="A37" s="18" t="s">
        <v>102</v>
      </c>
      <c r="B37" s="13">
        <v>0</v>
      </c>
      <c r="C37" s="13">
        <v>0</v>
      </c>
      <c r="D37" s="13">
        <v>0</v>
      </c>
    </row>
    <row r="38" spans="1:4" ht="12" customHeight="1" x14ac:dyDescent="0.2">
      <c r="A38" s="18" t="s">
        <v>118</v>
      </c>
      <c r="B38" s="13">
        <v>2047628</v>
      </c>
      <c r="C38" s="13">
        <v>1337140.97</v>
      </c>
      <c r="D38" s="13">
        <v>730586.06</v>
      </c>
    </row>
    <row r="39" spans="1:4" ht="12" customHeight="1" x14ac:dyDescent="0.2">
      <c r="A39" s="16" t="s">
        <v>83</v>
      </c>
      <c r="B39" s="14">
        <v>0</v>
      </c>
      <c r="C39" s="14">
        <v>0</v>
      </c>
      <c r="D39" s="14">
        <v>60630</v>
      </c>
    </row>
    <row r="40" spans="1:4" ht="12" customHeight="1" x14ac:dyDescent="0.2">
      <c r="A40" s="16" t="s">
        <v>84</v>
      </c>
      <c r="B40" s="14">
        <v>1997628</v>
      </c>
      <c r="C40" s="14">
        <v>1337140.97</v>
      </c>
      <c r="D40" s="14">
        <v>669956.06000000006</v>
      </c>
    </row>
    <row r="41" spans="1:4" ht="12" customHeight="1" x14ac:dyDescent="0.2">
      <c r="A41" s="18" t="s">
        <v>103</v>
      </c>
      <c r="B41" s="13">
        <v>6458377.54</v>
      </c>
      <c r="C41" s="13">
        <v>3757499.79</v>
      </c>
      <c r="D41" s="13">
        <v>976482.80999999982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0.02</v>
      </c>
      <c r="C48" s="12">
        <v>0.02</v>
      </c>
      <c r="D48" s="12">
        <v>0</v>
      </c>
    </row>
    <row r="49" spans="1:4" ht="12" customHeight="1" x14ac:dyDescent="0.2">
      <c r="A49" s="18" t="s">
        <v>105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2029072.5899999999</v>
      </c>
      <c r="C52" s="12">
        <v>653072.59000000008</v>
      </c>
      <c r="D52" s="12">
        <v>1006766.36</v>
      </c>
    </row>
    <row r="53" spans="1:4" ht="12" customHeight="1" x14ac:dyDescent="0.2">
      <c r="A53" s="18" t="s">
        <v>107</v>
      </c>
      <c r="B53" s="13">
        <v>2027861.2799999998</v>
      </c>
      <c r="C53" s="13">
        <v>651861.28</v>
      </c>
      <c r="D53" s="13">
        <v>1006766.36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82586.349999999991</v>
      </c>
      <c r="C55" s="12">
        <v>82586.349999999991</v>
      </c>
      <c r="D55" s="12">
        <v>0</v>
      </c>
    </row>
    <row r="56" spans="1:4" ht="12" customHeight="1" x14ac:dyDescent="0.2">
      <c r="A56" s="18" t="s">
        <v>109</v>
      </c>
      <c r="B56" s="13">
        <v>2729.12</v>
      </c>
      <c r="C56" s="13">
        <v>2729.12</v>
      </c>
      <c r="D56" s="13">
        <v>0</v>
      </c>
    </row>
    <row r="57" spans="1:4" ht="12" customHeight="1" x14ac:dyDescent="0.2">
      <c r="A57" s="18" t="s">
        <v>110</v>
      </c>
      <c r="B57" s="13">
        <v>79857.23</v>
      </c>
      <c r="C57" s="13">
        <v>79857.23</v>
      </c>
      <c r="D57" s="13">
        <v>0</v>
      </c>
    </row>
    <row r="58" spans="1:4" ht="12" customHeight="1" x14ac:dyDescent="0.2">
      <c r="A58" s="17" t="s">
        <v>126</v>
      </c>
      <c r="B58" s="12">
        <v>27350897.399999999</v>
      </c>
      <c r="C58" s="12">
        <v>26163836.600000001</v>
      </c>
      <c r="D58" s="12">
        <v>1125714.8700000001</v>
      </c>
    </row>
    <row r="59" spans="1:4" ht="12" customHeight="1" x14ac:dyDescent="0.2">
      <c r="A59" s="17" t="s">
        <v>125</v>
      </c>
      <c r="B59" s="12">
        <v>894608.27</v>
      </c>
      <c r="C59" s="12">
        <v>607914.98</v>
      </c>
      <c r="D59" s="12">
        <v>207942.88</v>
      </c>
    </row>
    <row r="60" spans="1:4" ht="12" customHeight="1" x14ac:dyDescent="0.2">
      <c r="A60" s="18" t="s">
        <v>51</v>
      </c>
      <c r="B60" s="13">
        <v>611767.13</v>
      </c>
      <c r="C60" s="13">
        <v>522466.17999999993</v>
      </c>
      <c r="D60" s="13">
        <v>29213.64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282841.14</v>
      </c>
      <c r="C62" s="13">
        <v>85448.8</v>
      </c>
      <c r="D62" s="13">
        <v>178729.24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26456289.129999999</v>
      </c>
      <c r="C64" s="12">
        <v>25555921.620000001</v>
      </c>
      <c r="D64" s="12">
        <v>917771.99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20000000</v>
      </c>
      <c r="C66" s="13">
        <v>20000000</v>
      </c>
      <c r="D66" s="13">
        <v>0</v>
      </c>
    </row>
    <row r="67" spans="1:4" ht="12" customHeight="1" x14ac:dyDescent="0.2">
      <c r="A67" s="18" t="s">
        <v>54</v>
      </c>
      <c r="B67" s="13">
        <v>2998891.3</v>
      </c>
      <c r="C67" s="13">
        <v>2803070.3000000003</v>
      </c>
      <c r="D67" s="13">
        <v>0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3353575.27</v>
      </c>
      <c r="C69" s="13">
        <v>2669944.2200000002</v>
      </c>
      <c r="D69" s="13">
        <v>799640.87</v>
      </c>
    </row>
    <row r="70" spans="1:4" ht="12" customHeight="1" x14ac:dyDescent="0.2">
      <c r="A70" s="16" t="s">
        <v>82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0</v>
      </c>
      <c r="C72" s="13">
        <v>0</v>
      </c>
      <c r="D72" s="13">
        <v>0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103822.56</v>
      </c>
      <c r="C75" s="13">
        <v>82907.100000000006</v>
      </c>
      <c r="D75" s="13">
        <v>118131.12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0</v>
      </c>
      <c r="C79" s="12">
        <v>0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0</v>
      </c>
      <c r="C98" s="12">
        <v>0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0</v>
      </c>
      <c r="C101" s="12">
        <v>0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11155549.939999999</v>
      </c>
      <c r="C105" s="12">
        <v>10837792.74</v>
      </c>
      <c r="D105" s="12">
        <v>51200</v>
      </c>
    </row>
    <row r="106" spans="1:4" ht="12" customHeight="1" x14ac:dyDescent="0.2">
      <c r="A106" s="17" t="s">
        <v>68</v>
      </c>
      <c r="B106" s="12">
        <v>11155549.939999999</v>
      </c>
      <c r="C106" s="12">
        <v>10837792.74</v>
      </c>
      <c r="D106" s="12">
        <v>0</v>
      </c>
    </row>
    <row r="107" spans="1:4" ht="12" customHeight="1" x14ac:dyDescent="0.2">
      <c r="A107" s="17" t="s">
        <v>69</v>
      </c>
      <c r="B107" s="12">
        <v>0</v>
      </c>
      <c r="C107" s="12">
        <v>0</v>
      </c>
      <c r="D107" s="12">
        <v>51200</v>
      </c>
    </row>
    <row r="108" spans="1:4" ht="12" customHeight="1" x14ac:dyDescent="0.2">
      <c r="A108" s="20" t="s">
        <v>10</v>
      </c>
      <c r="B108" s="12">
        <v>522141322.56999999</v>
      </c>
      <c r="C108" s="12">
        <v>512946934.47000003</v>
      </c>
      <c r="D108" s="12">
        <v>7046739.3000000007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29</v>
      </c>
      <c r="B7" s="35"/>
      <c r="C7" s="35"/>
      <c r="D7" s="35"/>
    </row>
    <row r="9" spans="1:4" x14ac:dyDescent="0.2">
      <c r="A9" s="17" t="s">
        <v>123</v>
      </c>
      <c r="B9" s="12">
        <v>5112252258.0699997</v>
      </c>
      <c r="C9" s="12">
        <v>4575273920.0900002</v>
      </c>
      <c r="D9" s="12">
        <v>415656733.77999997</v>
      </c>
    </row>
    <row r="10" spans="1:4" x14ac:dyDescent="0.2">
      <c r="A10" s="17" t="s">
        <v>6</v>
      </c>
      <c r="B10" s="12">
        <v>1105265038.7399998</v>
      </c>
      <c r="C10" s="12">
        <v>1020471332.9799998</v>
      </c>
      <c r="D10" s="12">
        <v>57709038.829999983</v>
      </c>
    </row>
    <row r="11" spans="1:4" x14ac:dyDescent="0.2">
      <c r="A11" s="18" t="s">
        <v>7</v>
      </c>
      <c r="B11" s="13">
        <v>838859814.75999987</v>
      </c>
      <c r="C11" s="13">
        <v>803422185.3299998</v>
      </c>
      <c r="D11" s="13">
        <v>14721943.220000001</v>
      </c>
    </row>
    <row r="12" spans="1:4" x14ac:dyDescent="0.2">
      <c r="A12" s="18" t="s">
        <v>35</v>
      </c>
      <c r="B12" s="13">
        <v>251982700.10999998</v>
      </c>
      <c r="C12" s="13">
        <v>207114256.03</v>
      </c>
      <c r="D12" s="13">
        <v>42169235.999999985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14422523.870000001</v>
      </c>
      <c r="C14" s="13">
        <v>9934891.620000001</v>
      </c>
      <c r="D14" s="13">
        <v>817859.61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365256432.52999997</v>
      </c>
      <c r="C16" s="12">
        <v>297696035.65000004</v>
      </c>
      <c r="D16" s="12">
        <v>40296928.299999997</v>
      </c>
    </row>
    <row r="17" spans="1:4" x14ac:dyDescent="0.2">
      <c r="A17" s="18" t="s">
        <v>36</v>
      </c>
      <c r="B17" s="13">
        <v>21123452.589999992</v>
      </c>
      <c r="C17" s="13">
        <v>18296087.960000001</v>
      </c>
      <c r="D17" s="13">
        <v>2399226.8600000003</v>
      </c>
    </row>
    <row r="18" spans="1:4" x14ac:dyDescent="0.2">
      <c r="A18" s="18" t="s">
        <v>72</v>
      </c>
      <c r="B18" s="13">
        <v>344132979.94</v>
      </c>
      <c r="C18" s="13">
        <v>279399947.69000006</v>
      </c>
      <c r="D18" s="13">
        <v>37897701.439999998</v>
      </c>
    </row>
    <row r="19" spans="1:4" ht="12" customHeight="1" x14ac:dyDescent="0.2">
      <c r="A19" s="18" t="s">
        <v>73</v>
      </c>
      <c r="B19" s="13">
        <v>16673845.429999994</v>
      </c>
      <c r="C19" s="13">
        <v>11205155.650000002</v>
      </c>
      <c r="D19" s="13">
        <v>4251858.3999999994</v>
      </c>
    </row>
    <row r="20" spans="1:4" x14ac:dyDescent="0.2">
      <c r="A20" s="18" t="s">
        <v>37</v>
      </c>
      <c r="B20" s="13">
        <v>8960803.1600000001</v>
      </c>
      <c r="C20" s="13">
        <v>8613626.6900000013</v>
      </c>
      <c r="D20" s="13">
        <v>304011.93999999994</v>
      </c>
    </row>
    <row r="21" spans="1:4" x14ac:dyDescent="0.2">
      <c r="A21" s="18" t="s">
        <v>38</v>
      </c>
      <c r="B21" s="13">
        <v>25398088.859999999</v>
      </c>
      <c r="C21" s="13">
        <v>22351723.040000003</v>
      </c>
      <c r="D21" s="13">
        <v>1912373.77</v>
      </c>
    </row>
    <row r="22" spans="1:4" x14ac:dyDescent="0.2">
      <c r="A22" s="18" t="s">
        <v>39</v>
      </c>
      <c r="B22" s="13">
        <v>20943109.850000001</v>
      </c>
      <c r="C22" s="13">
        <v>18062524.970000003</v>
      </c>
      <c r="D22" s="13">
        <v>2463144.6899999995</v>
      </c>
    </row>
    <row r="23" spans="1:4" x14ac:dyDescent="0.2">
      <c r="A23" s="18" t="s">
        <v>40</v>
      </c>
      <c r="B23" s="13">
        <v>148985731.75</v>
      </c>
      <c r="C23" s="13">
        <v>130916358.19000001</v>
      </c>
      <c r="D23" s="13">
        <v>17259462.830000006</v>
      </c>
    </row>
    <row r="24" spans="1:4" x14ac:dyDescent="0.2">
      <c r="A24" s="18" t="s">
        <v>41</v>
      </c>
      <c r="B24" s="13">
        <v>687345.37</v>
      </c>
      <c r="C24" s="13">
        <v>381090.7</v>
      </c>
      <c r="D24" s="13">
        <v>0</v>
      </c>
    </row>
    <row r="25" spans="1:4" x14ac:dyDescent="0.2">
      <c r="A25" s="17" t="s">
        <v>78</v>
      </c>
      <c r="B25" s="12">
        <v>75835633.959999993</v>
      </c>
      <c r="C25" s="12">
        <v>73983766.980000004</v>
      </c>
      <c r="D25" s="12">
        <v>1209821.02</v>
      </c>
    </row>
    <row r="26" spans="1:4" x14ac:dyDescent="0.2">
      <c r="A26" s="18" t="s">
        <v>101</v>
      </c>
      <c r="B26" s="13">
        <v>69400473.339999989</v>
      </c>
      <c r="C26" s="13">
        <v>67562984.950000003</v>
      </c>
      <c r="D26" s="13">
        <v>372407.18999999989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3553430350.6300001</v>
      </c>
      <c r="C30" s="12">
        <v>3172087653.3399997</v>
      </c>
      <c r="D30" s="12">
        <v>315861964.88</v>
      </c>
    </row>
    <row r="31" spans="1:4" ht="12" customHeight="1" x14ac:dyDescent="0.2">
      <c r="A31" s="18" t="s">
        <v>80</v>
      </c>
      <c r="B31" s="13">
        <v>355851101.52999997</v>
      </c>
      <c r="C31" s="13">
        <v>319670520.44</v>
      </c>
      <c r="D31" s="13">
        <v>7327623.6600000001</v>
      </c>
    </row>
    <row r="32" spans="1:4" ht="12" customHeight="1" x14ac:dyDescent="0.2">
      <c r="A32" s="18" t="s">
        <v>124</v>
      </c>
      <c r="B32" s="13">
        <v>1031559.9299999999</v>
      </c>
      <c r="C32" s="13">
        <v>1031559.9299999999</v>
      </c>
      <c r="D32" s="13">
        <v>38665.879999999997</v>
      </c>
    </row>
    <row r="33" spans="1:4" ht="12" customHeight="1" x14ac:dyDescent="0.2">
      <c r="A33" s="18" t="s">
        <v>43</v>
      </c>
      <c r="B33" s="13">
        <v>342303284.23000002</v>
      </c>
      <c r="C33" s="13">
        <v>246602297.05000001</v>
      </c>
      <c r="D33" s="13">
        <v>131441313.61</v>
      </c>
    </row>
    <row r="34" spans="1:4" ht="12" customHeight="1" x14ac:dyDescent="0.2">
      <c r="A34" s="18" t="s">
        <v>44</v>
      </c>
      <c r="B34" s="13">
        <v>4428.6400000000003</v>
      </c>
      <c r="C34" s="13">
        <v>4428.6400000000003</v>
      </c>
      <c r="D34" s="13">
        <v>0</v>
      </c>
    </row>
    <row r="35" spans="1:4" ht="12" customHeight="1" x14ac:dyDescent="0.2">
      <c r="A35" s="18" t="s">
        <v>81</v>
      </c>
      <c r="B35" s="13">
        <v>2163852888.0999999</v>
      </c>
      <c r="C35" s="13">
        <v>1935351732.8199997</v>
      </c>
      <c r="D35" s="13">
        <v>154514167.65000004</v>
      </c>
    </row>
    <row r="36" spans="1:4" ht="12" customHeight="1" x14ac:dyDescent="0.2">
      <c r="A36" s="16" t="s">
        <v>82</v>
      </c>
      <c r="B36" s="14">
        <v>1459216779.8799999</v>
      </c>
      <c r="C36" s="14">
        <v>1238910563.9799998</v>
      </c>
      <c r="D36" s="14">
        <v>140494399.20000002</v>
      </c>
    </row>
    <row r="37" spans="1:4" ht="12" customHeight="1" x14ac:dyDescent="0.2">
      <c r="A37" s="18" t="s">
        <v>102</v>
      </c>
      <c r="B37" s="13">
        <v>171518877.50999999</v>
      </c>
      <c r="C37" s="13">
        <v>165851601.82999998</v>
      </c>
      <c r="D37" s="13">
        <v>8405480.9299999997</v>
      </c>
    </row>
    <row r="38" spans="1:4" ht="12" customHeight="1" x14ac:dyDescent="0.2">
      <c r="A38" s="18" t="s">
        <v>118</v>
      </c>
      <c r="B38" s="13">
        <v>338659131.73000002</v>
      </c>
      <c r="C38" s="13">
        <v>330950391.34000003</v>
      </c>
      <c r="D38" s="13">
        <v>3652248.9100000006</v>
      </c>
    </row>
    <row r="39" spans="1:4" ht="12" customHeight="1" x14ac:dyDescent="0.2">
      <c r="A39" s="16" t="s">
        <v>83</v>
      </c>
      <c r="B39" s="14">
        <v>2070383.0099999998</v>
      </c>
      <c r="C39" s="14">
        <v>2028268.8099999998</v>
      </c>
      <c r="D39" s="14">
        <v>177886.08000000002</v>
      </c>
    </row>
    <row r="40" spans="1:4" ht="12" customHeight="1" x14ac:dyDescent="0.2">
      <c r="A40" s="16" t="s">
        <v>84</v>
      </c>
      <c r="B40" s="14">
        <v>368357.13</v>
      </c>
      <c r="C40" s="14">
        <v>150357.13</v>
      </c>
      <c r="D40" s="14">
        <v>0</v>
      </c>
    </row>
    <row r="41" spans="1:4" ht="12" customHeight="1" x14ac:dyDescent="0.2">
      <c r="A41" s="18" t="s">
        <v>103</v>
      </c>
      <c r="B41" s="13">
        <v>148108218.54000005</v>
      </c>
      <c r="C41" s="13">
        <v>141267175</v>
      </c>
      <c r="D41" s="13">
        <v>5566219.1900000004</v>
      </c>
    </row>
    <row r="42" spans="1:4" ht="12" customHeight="1" x14ac:dyDescent="0.2">
      <c r="A42" s="18" t="s">
        <v>104</v>
      </c>
      <c r="B42" s="13">
        <v>4403932.3999999994</v>
      </c>
      <c r="C42" s="13">
        <v>4330729.1099999994</v>
      </c>
      <c r="D42" s="13">
        <v>601594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899576.83</v>
      </c>
      <c r="C48" s="12">
        <v>899576.83</v>
      </c>
      <c r="D48" s="12">
        <v>0</v>
      </c>
    </row>
    <row r="49" spans="1:4" ht="12" customHeight="1" x14ac:dyDescent="0.2">
      <c r="A49" s="18" t="s">
        <v>105</v>
      </c>
      <c r="B49" s="13">
        <v>803493.74</v>
      </c>
      <c r="C49" s="13">
        <v>803493.74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2205062.16</v>
      </c>
      <c r="C52" s="12">
        <v>1904351.4300000002</v>
      </c>
      <c r="D52" s="12">
        <v>183454.65</v>
      </c>
    </row>
    <row r="53" spans="1:4" ht="12" customHeight="1" x14ac:dyDescent="0.2">
      <c r="A53" s="18" t="s">
        <v>107</v>
      </c>
      <c r="B53" s="13">
        <v>1450000</v>
      </c>
      <c r="C53" s="13">
        <v>1149289.27</v>
      </c>
      <c r="D53" s="13">
        <v>166138.75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9360163.2200000007</v>
      </c>
      <c r="C55" s="12">
        <v>8231202.8799999999</v>
      </c>
      <c r="D55" s="12">
        <v>395526.10000000003</v>
      </c>
    </row>
    <row r="56" spans="1:4" ht="12" customHeight="1" x14ac:dyDescent="0.2">
      <c r="A56" s="18" t="s">
        <v>109</v>
      </c>
      <c r="B56" s="13">
        <v>1054727.8700000001</v>
      </c>
      <c r="C56" s="13">
        <v>1022160.3700000001</v>
      </c>
      <c r="D56" s="13">
        <v>12309.259999999998</v>
      </c>
    </row>
    <row r="57" spans="1:4" ht="12" customHeight="1" x14ac:dyDescent="0.2">
      <c r="A57" s="18" t="s">
        <v>110</v>
      </c>
      <c r="B57" s="13">
        <v>1678044.7200000002</v>
      </c>
      <c r="C57" s="13">
        <v>1329736.68</v>
      </c>
      <c r="D57" s="13">
        <v>1898.13</v>
      </c>
    </row>
    <row r="58" spans="1:4" ht="12" customHeight="1" x14ac:dyDescent="0.2">
      <c r="A58" s="17" t="s">
        <v>126</v>
      </c>
      <c r="B58" s="12">
        <v>1003246447.4699998</v>
      </c>
      <c r="C58" s="12">
        <v>770220957.45000005</v>
      </c>
      <c r="D58" s="12">
        <v>246483379.16000003</v>
      </c>
    </row>
    <row r="59" spans="1:4" ht="12" customHeight="1" x14ac:dyDescent="0.2">
      <c r="A59" s="17" t="s">
        <v>125</v>
      </c>
      <c r="B59" s="12">
        <v>236903038.56999999</v>
      </c>
      <c r="C59" s="12">
        <v>197532038.10999998</v>
      </c>
      <c r="D59" s="12">
        <v>24110007.059999995</v>
      </c>
    </row>
    <row r="60" spans="1:4" ht="12" customHeight="1" x14ac:dyDescent="0.2">
      <c r="A60" s="18" t="s">
        <v>51</v>
      </c>
      <c r="B60" s="13">
        <v>118981553.38</v>
      </c>
      <c r="C60" s="13">
        <v>98394697.919999987</v>
      </c>
      <c r="D60" s="13">
        <v>14588662.199999996</v>
      </c>
    </row>
    <row r="61" spans="1:4" ht="12" customHeight="1" x14ac:dyDescent="0.2">
      <c r="A61" s="18" t="s">
        <v>52</v>
      </c>
      <c r="B61" s="13">
        <v>509405.76</v>
      </c>
      <c r="C61" s="13">
        <v>273361.99</v>
      </c>
      <c r="D61" s="13">
        <v>209626.1</v>
      </c>
    </row>
    <row r="62" spans="1:4" ht="12" customHeight="1" x14ac:dyDescent="0.2">
      <c r="A62" s="18" t="s">
        <v>70</v>
      </c>
      <c r="B62" s="13">
        <v>117412079.43000001</v>
      </c>
      <c r="C62" s="13">
        <v>98863978.200000003</v>
      </c>
      <c r="D62" s="13">
        <v>9311718.7600000016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765916298.14999986</v>
      </c>
      <c r="C64" s="12">
        <v>572285901.59000003</v>
      </c>
      <c r="D64" s="12">
        <v>221500488.70000002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20000000</v>
      </c>
    </row>
    <row r="66" spans="1:4" ht="12" customHeight="1" x14ac:dyDescent="0.2">
      <c r="A66" s="22" t="s">
        <v>112</v>
      </c>
      <c r="B66" s="13">
        <v>128533.88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221749256.34999996</v>
      </c>
      <c r="C67" s="13">
        <v>183407428.29999998</v>
      </c>
      <c r="D67" s="13">
        <v>42129251.119999997</v>
      </c>
    </row>
    <row r="68" spans="1:4" ht="12" customHeight="1" x14ac:dyDescent="0.2">
      <c r="A68" s="18" t="s">
        <v>55</v>
      </c>
      <c r="B68" s="13">
        <v>147290.88</v>
      </c>
      <c r="C68" s="13">
        <v>147290.88</v>
      </c>
      <c r="D68" s="13">
        <v>0</v>
      </c>
    </row>
    <row r="69" spans="1:4" ht="12" customHeight="1" x14ac:dyDescent="0.2">
      <c r="A69" s="21" t="s">
        <v>119</v>
      </c>
      <c r="B69" s="13">
        <v>267580074.79000002</v>
      </c>
      <c r="C69" s="13">
        <v>154919789.03</v>
      </c>
      <c r="D69" s="13">
        <v>122706206.59999999</v>
      </c>
    </row>
    <row r="70" spans="1:4" ht="12" customHeight="1" x14ac:dyDescent="0.2">
      <c r="A70" s="16" t="s">
        <v>82</v>
      </c>
      <c r="B70" s="14">
        <v>67727909.480000004</v>
      </c>
      <c r="C70" s="14">
        <v>3760170.3900000006</v>
      </c>
      <c r="D70" s="14">
        <v>43163701.519999996</v>
      </c>
    </row>
    <row r="71" spans="1:4" ht="12" customHeight="1" x14ac:dyDescent="0.2">
      <c r="A71" s="22" t="s">
        <v>113</v>
      </c>
      <c r="B71" s="13">
        <v>79894004.310000002</v>
      </c>
      <c r="C71" s="13">
        <v>73533972.499999985</v>
      </c>
      <c r="D71" s="13">
        <v>12712435.35</v>
      </c>
    </row>
    <row r="72" spans="1:4" ht="12" customHeight="1" x14ac:dyDescent="0.2">
      <c r="A72" s="22" t="s">
        <v>120</v>
      </c>
      <c r="B72" s="13">
        <v>149719123.71000001</v>
      </c>
      <c r="C72" s="13">
        <v>115886971.39999998</v>
      </c>
      <c r="D72" s="13">
        <v>19030080.75</v>
      </c>
    </row>
    <row r="73" spans="1:4" ht="12" customHeight="1" x14ac:dyDescent="0.2">
      <c r="A73" s="16" t="s">
        <v>89</v>
      </c>
      <c r="B73" s="14">
        <v>36184134.659999996</v>
      </c>
      <c r="C73" s="14">
        <v>27392955.760000005</v>
      </c>
      <c r="D73" s="14">
        <v>1402852.92</v>
      </c>
    </row>
    <row r="74" spans="1:4" ht="12" customHeight="1" x14ac:dyDescent="0.2">
      <c r="A74" s="16" t="s">
        <v>56</v>
      </c>
      <c r="B74" s="14">
        <v>7655998.1600000001</v>
      </c>
      <c r="C74" s="14">
        <v>7088635.8200000003</v>
      </c>
      <c r="D74" s="14">
        <v>870583.67999999993</v>
      </c>
    </row>
    <row r="75" spans="1:4" ht="12" customHeight="1" x14ac:dyDescent="0.2">
      <c r="A75" s="22" t="s">
        <v>114</v>
      </c>
      <c r="B75" s="13">
        <v>37970251.140000001</v>
      </c>
      <c r="C75" s="13">
        <v>36061528.089999996</v>
      </c>
      <c r="D75" s="13">
        <v>4766195.6100000003</v>
      </c>
    </row>
    <row r="76" spans="1:4" ht="12" customHeight="1" x14ac:dyDescent="0.2">
      <c r="A76" s="22" t="s">
        <v>115</v>
      </c>
      <c r="B76" s="13">
        <v>734097.42</v>
      </c>
      <c r="C76" s="13">
        <v>335255.71999999997</v>
      </c>
      <c r="D76" s="13">
        <v>156319.27000000002</v>
      </c>
    </row>
    <row r="77" spans="1:4" ht="12" customHeight="1" x14ac:dyDescent="0.2">
      <c r="A77" s="17" t="s">
        <v>57</v>
      </c>
      <c r="B77" s="12">
        <v>427110.75</v>
      </c>
      <c r="C77" s="12">
        <v>403017.75</v>
      </c>
      <c r="D77" s="12">
        <v>872883.4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253385817.16</v>
      </c>
      <c r="C79" s="12">
        <v>248655898.58999997</v>
      </c>
      <c r="D79" s="12">
        <v>23388747.469999999</v>
      </c>
    </row>
    <row r="80" spans="1:4" ht="12" customHeight="1" x14ac:dyDescent="0.2">
      <c r="A80" s="17" t="s">
        <v>90</v>
      </c>
      <c r="B80" s="12">
        <v>223446250.19999999</v>
      </c>
      <c r="C80" s="12">
        <v>223446250.19999999</v>
      </c>
      <c r="D80" s="12">
        <v>181034.48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129473345.95</v>
      </c>
      <c r="C83" s="13">
        <v>129473345.95</v>
      </c>
      <c r="D83" s="13">
        <v>0</v>
      </c>
    </row>
    <row r="84" spans="1:4" ht="12" customHeight="1" x14ac:dyDescent="0.2">
      <c r="A84" s="22" t="s">
        <v>92</v>
      </c>
      <c r="B84" s="13">
        <v>93972904.25</v>
      </c>
      <c r="C84" s="13">
        <v>93972904.25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181034.48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29939566.960000001</v>
      </c>
      <c r="C88" s="12">
        <v>25209648.390000001</v>
      </c>
      <c r="D88" s="12">
        <v>23207712.989999998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29939566.960000001</v>
      </c>
      <c r="C90" s="13">
        <v>25209648.390000001</v>
      </c>
      <c r="D90" s="13">
        <v>23207712.989999998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17696764.66</v>
      </c>
      <c r="C98" s="12">
        <v>17696764.66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17696764.66</v>
      </c>
      <c r="C101" s="12">
        <v>17696764.66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447253092.78000003</v>
      </c>
      <c r="C105" s="12">
        <v>396278884.62</v>
      </c>
      <c r="D105" s="12">
        <v>52820799.710000008</v>
      </c>
    </row>
    <row r="106" spans="1:4" ht="12" customHeight="1" x14ac:dyDescent="0.2">
      <c r="A106" s="17" t="s">
        <v>68</v>
      </c>
      <c r="B106" s="12">
        <v>426055397.44000006</v>
      </c>
      <c r="C106" s="12">
        <v>379304628.5</v>
      </c>
      <c r="D106" s="12">
        <v>48251516.010000005</v>
      </c>
    </row>
    <row r="107" spans="1:4" ht="12" customHeight="1" x14ac:dyDescent="0.2">
      <c r="A107" s="17" t="s">
        <v>69</v>
      </c>
      <c r="B107" s="12">
        <v>21197695.34</v>
      </c>
      <c r="C107" s="12">
        <v>16974256.119999997</v>
      </c>
      <c r="D107" s="12">
        <v>4569283.7</v>
      </c>
    </row>
    <row r="108" spans="1:4" ht="12" customHeight="1" x14ac:dyDescent="0.2">
      <c r="A108" s="20" t="s">
        <v>10</v>
      </c>
      <c r="B108" s="12">
        <v>6833834380.1399984</v>
      </c>
      <c r="C108" s="12">
        <v>6008126425.4099998</v>
      </c>
      <c r="D108" s="12">
        <v>738349660.12000012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30</v>
      </c>
      <c r="B7" s="35"/>
      <c r="C7" s="35"/>
      <c r="D7" s="35"/>
    </row>
    <row r="9" spans="1:4" x14ac:dyDescent="0.2">
      <c r="A9" s="17" t="s">
        <v>123</v>
      </c>
      <c r="B9" s="12">
        <v>3815107196.1700001</v>
      </c>
      <c r="C9" s="12">
        <v>3274480171.1500006</v>
      </c>
      <c r="D9" s="12">
        <v>308856806.65999997</v>
      </c>
    </row>
    <row r="10" spans="1:4" x14ac:dyDescent="0.2">
      <c r="A10" s="17" t="s">
        <v>6</v>
      </c>
      <c r="B10" s="12">
        <v>731219900.88999999</v>
      </c>
      <c r="C10" s="12">
        <v>708073887.41999996</v>
      </c>
      <c r="D10" s="12">
        <v>23637764.370000001</v>
      </c>
    </row>
    <row r="11" spans="1:4" x14ac:dyDescent="0.2">
      <c r="A11" s="18" t="s">
        <v>7</v>
      </c>
      <c r="B11" s="13">
        <v>547541214.38</v>
      </c>
      <c r="C11" s="13">
        <v>547303774.78999996</v>
      </c>
      <c r="D11" s="13">
        <v>1363308.45</v>
      </c>
    </row>
    <row r="12" spans="1:4" x14ac:dyDescent="0.2">
      <c r="A12" s="18" t="s">
        <v>35</v>
      </c>
      <c r="B12" s="13">
        <v>170837570.99000001</v>
      </c>
      <c r="C12" s="13">
        <v>150134710.71000001</v>
      </c>
      <c r="D12" s="13">
        <v>21682419.210000001</v>
      </c>
    </row>
    <row r="13" spans="1:4" x14ac:dyDescent="0.2">
      <c r="A13" s="18" t="s">
        <v>8</v>
      </c>
      <c r="B13" s="13">
        <v>5037238.66</v>
      </c>
      <c r="C13" s="13">
        <v>5037238.66</v>
      </c>
      <c r="D13" s="13">
        <v>0</v>
      </c>
    </row>
    <row r="14" spans="1:4" x14ac:dyDescent="0.2">
      <c r="A14" s="18" t="s">
        <v>74</v>
      </c>
      <c r="B14" s="13">
        <v>7803876.8599999994</v>
      </c>
      <c r="C14" s="13">
        <v>5598163.2599999998</v>
      </c>
      <c r="D14" s="13">
        <v>592036.71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178616648.35999998</v>
      </c>
      <c r="C16" s="12">
        <v>135783962.22999999</v>
      </c>
      <c r="D16" s="12">
        <v>29137991.149999999</v>
      </c>
    </row>
    <row r="17" spans="1:4" x14ac:dyDescent="0.2">
      <c r="A17" s="18" t="s">
        <v>36</v>
      </c>
      <c r="B17" s="13">
        <v>7897127.7500000019</v>
      </c>
      <c r="C17" s="13">
        <v>6264739.2000000011</v>
      </c>
      <c r="D17" s="13">
        <v>1838564.8099999998</v>
      </c>
    </row>
    <row r="18" spans="1:4" x14ac:dyDescent="0.2">
      <c r="A18" s="18" t="s">
        <v>72</v>
      </c>
      <c r="B18" s="13">
        <v>170719520.60999998</v>
      </c>
      <c r="C18" s="13">
        <v>129519223.03</v>
      </c>
      <c r="D18" s="13">
        <v>27299426.34</v>
      </c>
    </row>
    <row r="19" spans="1:4" ht="12" customHeight="1" x14ac:dyDescent="0.2">
      <c r="A19" s="18" t="s">
        <v>73</v>
      </c>
      <c r="B19" s="13">
        <v>2403169.6</v>
      </c>
      <c r="C19" s="13">
        <v>1174055.6099999999</v>
      </c>
      <c r="D19" s="13">
        <v>512652.38</v>
      </c>
    </row>
    <row r="20" spans="1:4" x14ac:dyDescent="0.2">
      <c r="A20" s="18" t="s">
        <v>37</v>
      </c>
      <c r="B20" s="13">
        <v>12257862.470000003</v>
      </c>
      <c r="C20" s="13">
        <v>10863097</v>
      </c>
      <c r="D20" s="13">
        <v>1411920.7</v>
      </c>
    </row>
    <row r="21" spans="1:4" x14ac:dyDescent="0.2">
      <c r="A21" s="18" t="s">
        <v>38</v>
      </c>
      <c r="B21" s="13">
        <v>6529943.8299999991</v>
      </c>
      <c r="C21" s="13">
        <v>4171275.2699999991</v>
      </c>
      <c r="D21" s="13">
        <v>1345219.25</v>
      </c>
    </row>
    <row r="22" spans="1:4" x14ac:dyDescent="0.2">
      <c r="A22" s="18" t="s">
        <v>39</v>
      </c>
      <c r="B22" s="13">
        <v>11052287.369999999</v>
      </c>
      <c r="C22" s="13">
        <v>7094266.7199999997</v>
      </c>
      <c r="D22" s="13">
        <v>2731456.96</v>
      </c>
    </row>
    <row r="23" spans="1:4" x14ac:dyDescent="0.2">
      <c r="A23" s="18" t="s">
        <v>40</v>
      </c>
      <c r="B23" s="13">
        <v>66603495.349999994</v>
      </c>
      <c r="C23" s="13">
        <v>54440552.590000004</v>
      </c>
      <c r="D23" s="13">
        <v>8428648.4899999984</v>
      </c>
    </row>
    <row r="24" spans="1:4" x14ac:dyDescent="0.2">
      <c r="A24" s="18" t="s">
        <v>41</v>
      </c>
      <c r="B24" s="13">
        <v>0</v>
      </c>
      <c r="C24" s="13">
        <v>0</v>
      </c>
      <c r="D24" s="13">
        <v>0</v>
      </c>
    </row>
    <row r="25" spans="1:4" x14ac:dyDescent="0.2">
      <c r="A25" s="17" t="s">
        <v>78</v>
      </c>
      <c r="B25" s="12">
        <v>46509976.319999993</v>
      </c>
      <c r="C25" s="12">
        <v>46065515.979999997</v>
      </c>
      <c r="D25" s="12">
        <v>501263.2</v>
      </c>
    </row>
    <row r="26" spans="1:4" x14ac:dyDescent="0.2">
      <c r="A26" s="18" t="s">
        <v>101</v>
      </c>
      <c r="B26" s="13">
        <v>45161290.759999998</v>
      </c>
      <c r="C26" s="13">
        <v>45104078.219999999</v>
      </c>
      <c r="D26" s="13">
        <v>247453.4</v>
      </c>
    </row>
    <row r="27" spans="1:4" x14ac:dyDescent="0.2">
      <c r="A27" s="18" t="s">
        <v>42</v>
      </c>
      <c r="B27" s="13">
        <v>655032.98</v>
      </c>
      <c r="C27" s="13">
        <v>384652.4</v>
      </c>
      <c r="D27" s="13">
        <v>194365.78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2528213316.1400003</v>
      </c>
      <c r="C30" s="12">
        <v>2056611394.4700003</v>
      </c>
      <c r="D30" s="12">
        <v>226515723.69</v>
      </c>
    </row>
    <row r="31" spans="1:4" ht="12" customHeight="1" x14ac:dyDescent="0.2">
      <c r="A31" s="18" t="s">
        <v>80</v>
      </c>
      <c r="B31" s="13">
        <v>124237966.78</v>
      </c>
      <c r="C31" s="13">
        <v>94165976.939999998</v>
      </c>
      <c r="D31" s="13">
        <v>7425</v>
      </c>
    </row>
    <row r="32" spans="1:4" ht="12" customHeight="1" x14ac:dyDescent="0.2">
      <c r="A32" s="18" t="s">
        <v>124</v>
      </c>
      <c r="B32" s="13">
        <v>2245609.27</v>
      </c>
      <c r="C32" s="13">
        <v>2045659.27</v>
      </c>
      <c r="D32" s="13">
        <v>5492.78</v>
      </c>
    </row>
    <row r="33" spans="1:4" ht="12" customHeight="1" x14ac:dyDescent="0.2">
      <c r="A33" s="18" t="s">
        <v>43</v>
      </c>
      <c r="B33" s="13">
        <v>14496543.34</v>
      </c>
      <c r="C33" s="13">
        <v>14408120.51</v>
      </c>
      <c r="D33" s="13">
        <v>123174.15000000001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1598899379.3299999</v>
      </c>
      <c r="C35" s="13">
        <v>1415814986.4900002</v>
      </c>
      <c r="D35" s="13">
        <v>110222970.99000001</v>
      </c>
    </row>
    <row r="36" spans="1:4" ht="12" customHeight="1" x14ac:dyDescent="0.2">
      <c r="A36" s="16" t="s">
        <v>82</v>
      </c>
      <c r="B36" s="14">
        <v>1283179907.98</v>
      </c>
      <c r="C36" s="14">
        <v>1126862028.2200003</v>
      </c>
      <c r="D36" s="14">
        <v>71802201.00999999</v>
      </c>
    </row>
    <row r="37" spans="1:4" ht="12" customHeight="1" x14ac:dyDescent="0.2">
      <c r="A37" s="18" t="s">
        <v>102</v>
      </c>
      <c r="B37" s="13">
        <v>38780866.169999994</v>
      </c>
      <c r="C37" s="13">
        <v>34549714.400000006</v>
      </c>
      <c r="D37" s="13">
        <v>1918198.04</v>
      </c>
    </row>
    <row r="38" spans="1:4" ht="12" customHeight="1" x14ac:dyDescent="0.2">
      <c r="A38" s="18" t="s">
        <v>118</v>
      </c>
      <c r="B38" s="13">
        <v>85270124.129999995</v>
      </c>
      <c r="C38" s="13">
        <v>51810755.149999999</v>
      </c>
      <c r="D38" s="13">
        <v>36664192.840000004</v>
      </c>
    </row>
    <row r="39" spans="1:4" ht="12" customHeight="1" x14ac:dyDescent="0.2">
      <c r="A39" s="16" t="s">
        <v>83</v>
      </c>
      <c r="B39" s="14">
        <v>67859128.819999993</v>
      </c>
      <c r="C39" s="14">
        <v>35498185.479999997</v>
      </c>
      <c r="D39" s="14">
        <v>31749576.760000002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176330728.22999999</v>
      </c>
      <c r="C41" s="13">
        <v>151045200.39999998</v>
      </c>
      <c r="D41" s="13">
        <v>29305649.460000005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321225309.12000006</v>
      </c>
      <c r="C47" s="12">
        <v>320438131.53000003</v>
      </c>
      <c r="D47" s="12">
        <v>24760253.559999999</v>
      </c>
    </row>
    <row r="48" spans="1:4" ht="12" customHeight="1" x14ac:dyDescent="0.2">
      <c r="A48" s="17" t="s">
        <v>85</v>
      </c>
      <c r="B48" s="12">
        <v>0</v>
      </c>
      <c r="C48" s="12">
        <v>0</v>
      </c>
      <c r="D48" s="12">
        <v>0</v>
      </c>
    </row>
    <row r="49" spans="1:4" ht="12" customHeight="1" x14ac:dyDescent="0.2">
      <c r="A49" s="18" t="s">
        <v>105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3069691.05</v>
      </c>
      <c r="C52" s="12">
        <v>1468726.6500000001</v>
      </c>
      <c r="D52" s="12">
        <v>4055910.5800000005</v>
      </c>
    </row>
    <row r="53" spans="1:4" ht="12" customHeight="1" x14ac:dyDescent="0.2">
      <c r="A53" s="18" t="s">
        <v>107</v>
      </c>
      <c r="B53" s="13">
        <v>2300000</v>
      </c>
      <c r="C53" s="13">
        <v>884239.16</v>
      </c>
      <c r="D53" s="13">
        <v>3984423.3600000003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6252354.29</v>
      </c>
      <c r="C55" s="12">
        <v>6038552.8700000001</v>
      </c>
      <c r="D55" s="12">
        <v>247900.11</v>
      </c>
    </row>
    <row r="56" spans="1:4" ht="12" customHeight="1" x14ac:dyDescent="0.2">
      <c r="A56" s="18" t="s">
        <v>109</v>
      </c>
      <c r="B56" s="13">
        <v>1646227.3900000001</v>
      </c>
      <c r="C56" s="13">
        <v>1547728.8599999999</v>
      </c>
      <c r="D56" s="13">
        <v>61480.61</v>
      </c>
    </row>
    <row r="57" spans="1:4" ht="12" customHeight="1" x14ac:dyDescent="0.2">
      <c r="A57" s="18" t="s">
        <v>110</v>
      </c>
      <c r="B57" s="13">
        <v>2450926.87</v>
      </c>
      <c r="C57" s="13">
        <v>2448526.87</v>
      </c>
      <c r="D57" s="13">
        <v>0</v>
      </c>
    </row>
    <row r="58" spans="1:4" ht="12" customHeight="1" x14ac:dyDescent="0.2">
      <c r="A58" s="17" t="s">
        <v>126</v>
      </c>
      <c r="B58" s="12">
        <v>930106556.69000006</v>
      </c>
      <c r="C58" s="12">
        <v>553860632.6400001</v>
      </c>
      <c r="D58" s="12">
        <v>513770436.61000007</v>
      </c>
    </row>
    <row r="59" spans="1:4" ht="12" customHeight="1" x14ac:dyDescent="0.2">
      <c r="A59" s="17" t="s">
        <v>125</v>
      </c>
      <c r="B59" s="12">
        <v>226200739.51000002</v>
      </c>
      <c r="C59" s="12">
        <v>185889928.57000005</v>
      </c>
      <c r="D59" s="12">
        <v>33212660.699999996</v>
      </c>
    </row>
    <row r="60" spans="1:4" ht="12" customHeight="1" x14ac:dyDescent="0.2">
      <c r="A60" s="18" t="s">
        <v>51</v>
      </c>
      <c r="B60" s="13">
        <v>176768985.69000003</v>
      </c>
      <c r="C60" s="13">
        <v>144245035.08000007</v>
      </c>
      <c r="D60" s="13">
        <v>25182128.539999999</v>
      </c>
    </row>
    <row r="61" spans="1:4" ht="12" customHeight="1" x14ac:dyDescent="0.2">
      <c r="A61" s="18" t="s">
        <v>52</v>
      </c>
      <c r="B61" s="13">
        <v>16245580.899999999</v>
      </c>
      <c r="C61" s="13">
        <v>13631639.010000002</v>
      </c>
      <c r="D61" s="13">
        <v>1923870.8299999998</v>
      </c>
    </row>
    <row r="62" spans="1:4" ht="12" customHeight="1" x14ac:dyDescent="0.2">
      <c r="A62" s="18" t="s">
        <v>70</v>
      </c>
      <c r="B62" s="13">
        <v>33186172.919999998</v>
      </c>
      <c r="C62" s="13">
        <v>28013254.480000004</v>
      </c>
      <c r="D62" s="13">
        <v>6106661.3300000001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703308809.5200001</v>
      </c>
      <c r="C64" s="12">
        <v>367382531.21000004</v>
      </c>
      <c r="D64" s="12">
        <v>480216544.9000001</v>
      </c>
    </row>
    <row r="65" spans="1:4" ht="12" customHeight="1" x14ac:dyDescent="0.2">
      <c r="A65" s="22" t="s">
        <v>111</v>
      </c>
      <c r="B65" s="13">
        <v>53800</v>
      </c>
      <c r="C65" s="13">
        <v>15000</v>
      </c>
      <c r="D65" s="13">
        <v>15000</v>
      </c>
    </row>
    <row r="66" spans="1:4" ht="12" customHeight="1" x14ac:dyDescent="0.2">
      <c r="A66" s="22" t="s">
        <v>112</v>
      </c>
      <c r="B66" s="13">
        <v>1042346.15</v>
      </c>
      <c r="C66" s="13">
        <v>136323.77000000002</v>
      </c>
      <c r="D66" s="13">
        <v>1384130.83</v>
      </c>
    </row>
    <row r="67" spans="1:4" ht="12" customHeight="1" x14ac:dyDescent="0.2">
      <c r="A67" s="18" t="s">
        <v>54</v>
      </c>
      <c r="B67" s="13">
        <v>84897726.809999987</v>
      </c>
      <c r="C67" s="13">
        <v>74774306.539999977</v>
      </c>
      <c r="D67" s="13">
        <v>1752829.06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189260571.47999999</v>
      </c>
      <c r="C69" s="13">
        <v>81058767.969999999</v>
      </c>
      <c r="D69" s="13">
        <v>182331603.69999999</v>
      </c>
    </row>
    <row r="70" spans="1:4" ht="12" customHeight="1" x14ac:dyDescent="0.2">
      <c r="A70" s="16" t="s">
        <v>82</v>
      </c>
      <c r="B70" s="14">
        <v>19778283.939999998</v>
      </c>
      <c r="C70" s="14">
        <v>11278283.939999999</v>
      </c>
      <c r="D70" s="14">
        <v>81411908.25</v>
      </c>
    </row>
    <row r="71" spans="1:4" ht="12" customHeight="1" x14ac:dyDescent="0.2">
      <c r="A71" s="22" t="s">
        <v>113</v>
      </c>
      <c r="B71" s="13">
        <v>15578961.559999999</v>
      </c>
      <c r="C71" s="13">
        <v>9254833.6199999992</v>
      </c>
      <c r="D71" s="13">
        <v>1877203.22</v>
      </c>
    </row>
    <row r="72" spans="1:4" ht="12" customHeight="1" x14ac:dyDescent="0.2">
      <c r="A72" s="22" t="s">
        <v>120</v>
      </c>
      <c r="B72" s="13">
        <v>238833390.82999998</v>
      </c>
      <c r="C72" s="13">
        <v>160239127.34000003</v>
      </c>
      <c r="D72" s="13">
        <v>112858734.06999999</v>
      </c>
    </row>
    <row r="73" spans="1:4" ht="12" customHeight="1" x14ac:dyDescent="0.2">
      <c r="A73" s="16" t="s">
        <v>89</v>
      </c>
      <c r="B73" s="14">
        <v>152532692.30000001</v>
      </c>
      <c r="C73" s="14">
        <v>98800879.24000001</v>
      </c>
      <c r="D73" s="14">
        <v>78021200.609999999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24518589.390000001</v>
      </c>
      <c r="C75" s="13">
        <v>19025334.419999998</v>
      </c>
      <c r="D75" s="13">
        <v>3963684.9699999993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331334.37</v>
      </c>
    </row>
    <row r="78" spans="1:4" ht="12" customHeight="1" x14ac:dyDescent="0.2">
      <c r="A78" s="17" t="s">
        <v>58</v>
      </c>
      <c r="B78" s="12">
        <v>597007.66</v>
      </c>
      <c r="C78" s="12">
        <v>588172.8600000001</v>
      </c>
      <c r="D78" s="12">
        <v>9896.64</v>
      </c>
    </row>
    <row r="79" spans="1:4" ht="12" customHeight="1" x14ac:dyDescent="0.2">
      <c r="A79" s="17" t="s">
        <v>59</v>
      </c>
      <c r="B79" s="12">
        <v>38994598.25</v>
      </c>
      <c r="C79" s="12">
        <v>38994598.25</v>
      </c>
      <c r="D79" s="12">
        <v>0</v>
      </c>
    </row>
    <row r="80" spans="1:4" ht="12" customHeight="1" x14ac:dyDescent="0.2">
      <c r="A80" s="17" t="s">
        <v>90</v>
      </c>
      <c r="B80" s="12">
        <v>9735668.0999999996</v>
      </c>
      <c r="C80" s="12">
        <v>9735668.0999999996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9735668.0999999996</v>
      </c>
      <c r="C83" s="13">
        <v>9735668.0999999996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29258930.149999999</v>
      </c>
      <c r="C97" s="12">
        <v>29258930.149999999</v>
      </c>
      <c r="D97" s="12">
        <v>0</v>
      </c>
    </row>
    <row r="98" spans="1:4" ht="12" customHeight="1" x14ac:dyDescent="0.2">
      <c r="A98" s="17" t="s">
        <v>127</v>
      </c>
      <c r="B98" s="12">
        <v>8389357.0299999993</v>
      </c>
      <c r="C98" s="12">
        <v>8389357.0299999993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8389357.0299999993</v>
      </c>
      <c r="C101" s="12">
        <v>8389357.0299999993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300751795.36000001</v>
      </c>
      <c r="C105" s="12">
        <v>239297832.90000001</v>
      </c>
      <c r="D105" s="12">
        <v>47990944.630000003</v>
      </c>
    </row>
    <row r="106" spans="1:4" ht="12" customHeight="1" x14ac:dyDescent="0.2">
      <c r="A106" s="17" t="s">
        <v>68</v>
      </c>
      <c r="B106" s="12">
        <v>261838992.28999999</v>
      </c>
      <c r="C106" s="12">
        <v>226043360.04000002</v>
      </c>
      <c r="D106" s="12">
        <v>37204938.900000006</v>
      </c>
    </row>
    <row r="107" spans="1:4" ht="12" customHeight="1" x14ac:dyDescent="0.2">
      <c r="A107" s="17" t="s">
        <v>69</v>
      </c>
      <c r="B107" s="12">
        <v>38912803.069999993</v>
      </c>
      <c r="C107" s="12">
        <v>13254472.859999998</v>
      </c>
      <c r="D107" s="12">
        <v>10786005.729999999</v>
      </c>
    </row>
    <row r="108" spans="1:4" ht="12" customHeight="1" x14ac:dyDescent="0.2">
      <c r="A108" s="20" t="s">
        <v>10</v>
      </c>
      <c r="B108" s="12">
        <v>5093349503.5</v>
      </c>
      <c r="C108" s="12">
        <v>4115022591.9700012</v>
      </c>
      <c r="D108" s="12">
        <v>870618187.89999998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31</v>
      </c>
      <c r="B7" s="35"/>
      <c r="C7" s="35"/>
      <c r="D7" s="35"/>
    </row>
    <row r="9" spans="1:4" x14ac:dyDescent="0.2">
      <c r="A9" s="17" t="s">
        <v>123</v>
      </c>
      <c r="B9" s="12">
        <v>5462127167.4899998</v>
      </c>
      <c r="C9" s="12">
        <v>5160527073.3500004</v>
      </c>
      <c r="D9" s="12">
        <v>304511664.53999996</v>
      </c>
    </row>
    <row r="10" spans="1:4" x14ac:dyDescent="0.2">
      <c r="A10" s="17" t="s">
        <v>6</v>
      </c>
      <c r="B10" s="12">
        <v>179350386.09000006</v>
      </c>
      <c r="C10" s="12">
        <v>175395088.22000003</v>
      </c>
      <c r="D10" s="12">
        <v>1701452.36</v>
      </c>
    </row>
    <row r="11" spans="1:4" x14ac:dyDescent="0.2">
      <c r="A11" s="18" t="s">
        <v>7</v>
      </c>
      <c r="B11" s="13">
        <v>136707872.26000002</v>
      </c>
      <c r="C11" s="13">
        <v>133835048.89</v>
      </c>
      <c r="D11" s="13">
        <v>731129.78999999992</v>
      </c>
    </row>
    <row r="12" spans="1:4" x14ac:dyDescent="0.2">
      <c r="A12" s="18" t="s">
        <v>35</v>
      </c>
      <c r="B12" s="13">
        <v>39349857.450000003</v>
      </c>
      <c r="C12" s="13">
        <v>38466619.940000005</v>
      </c>
      <c r="D12" s="13">
        <v>84460.160000000003</v>
      </c>
    </row>
    <row r="13" spans="1:4" x14ac:dyDescent="0.2">
      <c r="A13" s="18" t="s">
        <v>8</v>
      </c>
      <c r="B13" s="13">
        <v>1089952.0799999998</v>
      </c>
      <c r="C13" s="13">
        <v>1089952.0799999998</v>
      </c>
      <c r="D13" s="13">
        <v>75514.05</v>
      </c>
    </row>
    <row r="14" spans="1:4" x14ac:dyDescent="0.2">
      <c r="A14" s="18" t="s">
        <v>74</v>
      </c>
      <c r="B14" s="13">
        <v>2202704.2999999998</v>
      </c>
      <c r="C14" s="13">
        <v>2003467.31</v>
      </c>
      <c r="D14" s="13">
        <v>810348.3600000001</v>
      </c>
    </row>
    <row r="15" spans="1:4" x14ac:dyDescent="0.2">
      <c r="A15" s="19" t="s">
        <v>75</v>
      </c>
      <c r="B15" s="14">
        <v>499781.70999999996</v>
      </c>
      <c r="C15" s="14">
        <v>499781.70999999996</v>
      </c>
      <c r="D15" s="14">
        <v>734.13</v>
      </c>
    </row>
    <row r="16" spans="1:4" x14ac:dyDescent="0.2">
      <c r="A16" s="17" t="s">
        <v>9</v>
      </c>
      <c r="B16" s="12">
        <v>437156770.39000005</v>
      </c>
      <c r="C16" s="12">
        <v>358593018.36000001</v>
      </c>
      <c r="D16" s="12">
        <v>58356035.290000007</v>
      </c>
    </row>
    <row r="17" spans="1:4" x14ac:dyDescent="0.2">
      <c r="A17" s="18" t="s">
        <v>36</v>
      </c>
      <c r="B17" s="13">
        <v>1661428.06</v>
      </c>
      <c r="C17" s="13">
        <v>1314454.9300000004</v>
      </c>
      <c r="D17" s="13">
        <v>265917.09000000003</v>
      </c>
    </row>
    <row r="18" spans="1:4" x14ac:dyDescent="0.2">
      <c r="A18" s="18" t="s">
        <v>72</v>
      </c>
      <c r="B18" s="13">
        <v>435495342.33000004</v>
      </c>
      <c r="C18" s="13">
        <v>357278563.43000001</v>
      </c>
      <c r="D18" s="13">
        <v>58090118.200000003</v>
      </c>
    </row>
    <row r="19" spans="1:4" ht="12" customHeight="1" x14ac:dyDescent="0.2">
      <c r="A19" s="18" t="s">
        <v>73</v>
      </c>
      <c r="B19" s="13">
        <v>4903885.45</v>
      </c>
      <c r="C19" s="13">
        <v>3598377.1999999997</v>
      </c>
      <c r="D19" s="13">
        <v>421279.62</v>
      </c>
    </row>
    <row r="20" spans="1:4" x14ac:dyDescent="0.2">
      <c r="A20" s="18" t="s">
        <v>37</v>
      </c>
      <c r="B20" s="13">
        <v>5286385.3500000006</v>
      </c>
      <c r="C20" s="13">
        <v>3410122.54</v>
      </c>
      <c r="D20" s="13">
        <v>662132.87</v>
      </c>
    </row>
    <row r="21" spans="1:4" x14ac:dyDescent="0.2">
      <c r="A21" s="18" t="s">
        <v>38</v>
      </c>
      <c r="B21" s="13">
        <v>15701863.1</v>
      </c>
      <c r="C21" s="13">
        <v>10745648.140000001</v>
      </c>
      <c r="D21" s="13">
        <v>6446246.3599999994</v>
      </c>
    </row>
    <row r="22" spans="1:4" x14ac:dyDescent="0.2">
      <c r="A22" s="18" t="s">
        <v>39</v>
      </c>
      <c r="B22" s="13">
        <v>34273027.040000007</v>
      </c>
      <c r="C22" s="13">
        <v>16605493.510000002</v>
      </c>
      <c r="D22" s="13">
        <v>14759020.4</v>
      </c>
    </row>
    <row r="23" spans="1:4" x14ac:dyDescent="0.2">
      <c r="A23" s="18" t="s">
        <v>40</v>
      </c>
      <c r="B23" s="13">
        <v>184474542.87000003</v>
      </c>
      <c r="C23" s="13">
        <v>160736617.10000002</v>
      </c>
      <c r="D23" s="13">
        <v>12945339.299999999</v>
      </c>
    </row>
    <row r="24" spans="1:4" x14ac:dyDescent="0.2">
      <c r="A24" s="18" t="s">
        <v>41</v>
      </c>
      <c r="B24" s="13">
        <v>93804055.549999997</v>
      </c>
      <c r="C24" s="13">
        <v>93673596.349999994</v>
      </c>
      <c r="D24" s="13">
        <v>136488.88999999998</v>
      </c>
    </row>
    <row r="25" spans="1:4" x14ac:dyDescent="0.2">
      <c r="A25" s="17" t="s">
        <v>78</v>
      </c>
      <c r="B25" s="12">
        <v>15485228.630000001</v>
      </c>
      <c r="C25" s="12">
        <v>13866551.390000001</v>
      </c>
      <c r="D25" s="12">
        <v>57736</v>
      </c>
    </row>
    <row r="26" spans="1:4" x14ac:dyDescent="0.2">
      <c r="A26" s="18" t="s">
        <v>101</v>
      </c>
      <c r="B26" s="13">
        <v>14000000</v>
      </c>
      <c r="C26" s="13">
        <v>12494360.029999999</v>
      </c>
      <c r="D26" s="13">
        <v>0</v>
      </c>
    </row>
    <row r="27" spans="1:4" x14ac:dyDescent="0.2">
      <c r="A27" s="18" t="s">
        <v>42</v>
      </c>
      <c r="B27" s="13">
        <v>1022085.4</v>
      </c>
      <c r="C27" s="13">
        <v>909262.13</v>
      </c>
      <c r="D27" s="13">
        <v>43736</v>
      </c>
    </row>
    <row r="28" spans="1:4" ht="22.5" x14ac:dyDescent="0.2">
      <c r="A28" s="18" t="s">
        <v>76</v>
      </c>
      <c r="B28" s="13">
        <v>34953.89</v>
      </c>
      <c r="C28" s="13">
        <v>34953.89</v>
      </c>
      <c r="D28" s="13">
        <v>0</v>
      </c>
    </row>
    <row r="29" spans="1:4" x14ac:dyDescent="0.2">
      <c r="A29" s="18" t="s">
        <v>77</v>
      </c>
      <c r="B29" s="13">
        <v>167211</v>
      </c>
      <c r="C29" s="13">
        <v>167211</v>
      </c>
      <c r="D29" s="13">
        <v>0</v>
      </c>
    </row>
    <row r="30" spans="1:4" x14ac:dyDescent="0.2">
      <c r="A30" s="17" t="s">
        <v>79</v>
      </c>
      <c r="B30" s="12">
        <v>4817614896.8900003</v>
      </c>
      <c r="C30" s="12">
        <v>4601222900.5299997</v>
      </c>
      <c r="D30" s="12">
        <v>244152731.81999996</v>
      </c>
    </row>
    <row r="31" spans="1:4" ht="12" customHeight="1" x14ac:dyDescent="0.2">
      <c r="A31" s="18" t="s">
        <v>80</v>
      </c>
      <c r="B31" s="13">
        <v>742152586.26000011</v>
      </c>
      <c r="C31" s="13">
        <v>664803667.04999995</v>
      </c>
      <c r="D31" s="13">
        <v>188437690.78</v>
      </c>
    </row>
    <row r="32" spans="1:4" ht="12" customHeight="1" x14ac:dyDescent="0.2">
      <c r="A32" s="18" t="s">
        <v>124</v>
      </c>
      <c r="B32" s="13">
        <v>5688194.2199999997</v>
      </c>
      <c r="C32" s="13">
        <v>5307405.4399999995</v>
      </c>
      <c r="D32" s="13">
        <v>10632.79</v>
      </c>
    </row>
    <row r="33" spans="1:4" ht="12" customHeight="1" x14ac:dyDescent="0.2">
      <c r="A33" s="18" t="s">
        <v>43</v>
      </c>
      <c r="B33" s="13">
        <v>737915752.71000004</v>
      </c>
      <c r="C33" s="13">
        <v>723163651.39999998</v>
      </c>
      <c r="D33" s="13">
        <v>15090860.48</v>
      </c>
    </row>
    <row r="34" spans="1:4" ht="12" customHeight="1" x14ac:dyDescent="0.2">
      <c r="A34" s="18" t="s">
        <v>44</v>
      </c>
      <c r="B34" s="13">
        <v>36680.6</v>
      </c>
      <c r="C34" s="13">
        <v>36680.6</v>
      </c>
      <c r="D34" s="13">
        <v>6829.58</v>
      </c>
    </row>
    <row r="35" spans="1:4" ht="12" customHeight="1" x14ac:dyDescent="0.2">
      <c r="A35" s="18" t="s">
        <v>81</v>
      </c>
      <c r="B35" s="13">
        <v>2997112124.5799999</v>
      </c>
      <c r="C35" s="13">
        <v>2914763268.9400005</v>
      </c>
      <c r="D35" s="13">
        <v>15459436.600000001</v>
      </c>
    </row>
    <row r="36" spans="1:4" ht="12" customHeight="1" x14ac:dyDescent="0.2">
      <c r="A36" s="16" t="s">
        <v>82</v>
      </c>
      <c r="B36" s="14">
        <v>2829901061.5</v>
      </c>
      <c r="C36" s="14">
        <v>2769395162.2800002</v>
      </c>
      <c r="D36" s="14">
        <v>2041578.8699999999</v>
      </c>
    </row>
    <row r="37" spans="1:4" ht="12" customHeight="1" x14ac:dyDescent="0.2">
      <c r="A37" s="18" t="s">
        <v>102</v>
      </c>
      <c r="B37" s="13">
        <v>9128451.5999999996</v>
      </c>
      <c r="C37" s="13">
        <v>7567028.1699999999</v>
      </c>
      <c r="D37" s="13">
        <v>1362831.63</v>
      </c>
    </row>
    <row r="38" spans="1:4" ht="12" customHeight="1" x14ac:dyDescent="0.2">
      <c r="A38" s="18" t="s">
        <v>118</v>
      </c>
      <c r="B38" s="13">
        <v>196702877.83000025</v>
      </c>
      <c r="C38" s="13">
        <v>183651456.87000027</v>
      </c>
      <c r="D38" s="13">
        <v>6138637.2300000004</v>
      </c>
    </row>
    <row r="39" spans="1:4" ht="12" customHeight="1" x14ac:dyDescent="0.2">
      <c r="A39" s="16" t="s">
        <v>83</v>
      </c>
      <c r="B39" s="14">
        <v>19458334.280000001</v>
      </c>
      <c r="C39" s="14">
        <v>16875320.809999999</v>
      </c>
      <c r="D39" s="14">
        <v>0</v>
      </c>
    </row>
    <row r="40" spans="1:4" ht="12" customHeight="1" x14ac:dyDescent="0.2">
      <c r="A40" s="16" t="s">
        <v>84</v>
      </c>
      <c r="B40" s="14">
        <v>24281.07</v>
      </c>
      <c r="C40" s="14">
        <v>24281.07</v>
      </c>
      <c r="D40" s="14">
        <v>0</v>
      </c>
    </row>
    <row r="41" spans="1:4" ht="12" customHeight="1" x14ac:dyDescent="0.2">
      <c r="A41" s="18" t="s">
        <v>103</v>
      </c>
      <c r="B41" s="13">
        <v>95479361.269999996</v>
      </c>
      <c r="C41" s="13">
        <v>84735905.669999987</v>
      </c>
      <c r="D41" s="13">
        <v>6052381.3299999982</v>
      </c>
    </row>
    <row r="42" spans="1:4" ht="12" customHeight="1" x14ac:dyDescent="0.2">
      <c r="A42" s="18" t="s">
        <v>104</v>
      </c>
      <c r="B42" s="13">
        <v>2066077.86</v>
      </c>
      <c r="C42" s="13">
        <v>1563171.66</v>
      </c>
      <c r="D42" s="13">
        <v>502939.09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9825704.5</v>
      </c>
      <c r="C48" s="12">
        <v>9825704.5</v>
      </c>
      <c r="D48" s="12">
        <v>0</v>
      </c>
    </row>
    <row r="49" spans="1:4" ht="12" customHeight="1" x14ac:dyDescent="0.2">
      <c r="A49" s="18" t="s">
        <v>105</v>
      </c>
      <c r="B49" s="13">
        <v>8270382.3499999996</v>
      </c>
      <c r="C49" s="13">
        <v>8270382.3499999996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53338.479999999996</v>
      </c>
      <c r="C51" s="12">
        <v>6593.85</v>
      </c>
      <c r="D51" s="12">
        <v>0</v>
      </c>
    </row>
    <row r="52" spans="1:4" ht="12" customHeight="1" x14ac:dyDescent="0.2">
      <c r="A52" s="17" t="s">
        <v>86</v>
      </c>
      <c r="B52" s="12">
        <v>1441021.9200000002</v>
      </c>
      <c r="C52" s="12">
        <v>583083.54</v>
      </c>
      <c r="D52" s="12">
        <v>33085.050000000003</v>
      </c>
    </row>
    <row r="53" spans="1:4" ht="12" customHeight="1" x14ac:dyDescent="0.2">
      <c r="A53" s="18" t="s">
        <v>107</v>
      </c>
      <c r="B53" s="13">
        <v>1045000</v>
      </c>
      <c r="C53" s="13">
        <v>187242.63</v>
      </c>
      <c r="D53" s="13">
        <v>0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1199820.5900000001</v>
      </c>
      <c r="C55" s="12">
        <v>1034132.9600000001</v>
      </c>
      <c r="D55" s="12">
        <v>210624.02</v>
      </c>
    </row>
    <row r="56" spans="1:4" ht="12" customHeight="1" x14ac:dyDescent="0.2">
      <c r="A56" s="18" t="s">
        <v>109</v>
      </c>
      <c r="B56" s="13">
        <v>70843.040000000008</v>
      </c>
      <c r="C56" s="13">
        <v>70843.040000000008</v>
      </c>
      <c r="D56" s="13">
        <v>0</v>
      </c>
    </row>
    <row r="57" spans="1:4" ht="12" customHeight="1" x14ac:dyDescent="0.2">
      <c r="A57" s="18" t="s">
        <v>110</v>
      </c>
      <c r="B57" s="13">
        <v>726818.49</v>
      </c>
      <c r="C57" s="13">
        <v>670787.01</v>
      </c>
      <c r="D57" s="13">
        <v>4853.82</v>
      </c>
    </row>
    <row r="58" spans="1:4" ht="12" customHeight="1" x14ac:dyDescent="0.2">
      <c r="A58" s="17" t="s">
        <v>126</v>
      </c>
      <c r="B58" s="12">
        <v>891790499.1099999</v>
      </c>
      <c r="C58" s="12">
        <v>631844268.8599999</v>
      </c>
      <c r="D58" s="12">
        <v>91043291.379999995</v>
      </c>
    </row>
    <row r="59" spans="1:4" ht="12" customHeight="1" x14ac:dyDescent="0.2">
      <c r="A59" s="17" t="s">
        <v>125</v>
      </c>
      <c r="B59" s="12">
        <v>47899684.799999997</v>
      </c>
      <c r="C59" s="12">
        <v>24982622.459999997</v>
      </c>
      <c r="D59" s="12">
        <v>19929646.289999999</v>
      </c>
    </row>
    <row r="60" spans="1:4" ht="12" customHeight="1" x14ac:dyDescent="0.2">
      <c r="A60" s="18" t="s">
        <v>51</v>
      </c>
      <c r="B60" s="13">
        <v>23259751.309999999</v>
      </c>
      <c r="C60" s="13">
        <v>19000988.419999998</v>
      </c>
      <c r="D60" s="13">
        <v>2414738.69</v>
      </c>
    </row>
    <row r="61" spans="1:4" ht="12" customHeight="1" x14ac:dyDescent="0.2">
      <c r="A61" s="18" t="s">
        <v>52</v>
      </c>
      <c r="B61" s="13">
        <v>87187.97</v>
      </c>
      <c r="C61" s="13">
        <v>87187.97</v>
      </c>
      <c r="D61" s="13">
        <v>0</v>
      </c>
    </row>
    <row r="62" spans="1:4" ht="12" customHeight="1" x14ac:dyDescent="0.2">
      <c r="A62" s="18" t="s">
        <v>70</v>
      </c>
      <c r="B62" s="13">
        <v>24552745.52</v>
      </c>
      <c r="C62" s="13">
        <v>5894446.0700000003</v>
      </c>
      <c r="D62" s="13">
        <v>17514907.599999998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821150866.38</v>
      </c>
      <c r="C64" s="12">
        <v>584121698.46999991</v>
      </c>
      <c r="D64" s="12">
        <v>71113645.090000004</v>
      </c>
    </row>
    <row r="65" spans="1:4" ht="12" customHeight="1" x14ac:dyDescent="0.2">
      <c r="A65" s="22" t="s">
        <v>111</v>
      </c>
      <c r="B65" s="13">
        <v>39373090.099999994</v>
      </c>
      <c r="C65" s="13">
        <v>20914906.399999999</v>
      </c>
      <c r="D65" s="13">
        <v>13947427.25</v>
      </c>
    </row>
    <row r="66" spans="1:4" ht="12" customHeight="1" x14ac:dyDescent="0.2">
      <c r="A66" s="22" t="s">
        <v>112</v>
      </c>
      <c r="B66" s="13">
        <v>2101267.79</v>
      </c>
      <c r="C66" s="13">
        <v>1422484.33</v>
      </c>
      <c r="D66" s="13">
        <v>1137301.1000000001</v>
      </c>
    </row>
    <row r="67" spans="1:4" ht="12" customHeight="1" x14ac:dyDescent="0.2">
      <c r="A67" s="18" t="s">
        <v>54</v>
      </c>
      <c r="B67" s="13">
        <v>167382319.28000009</v>
      </c>
      <c r="C67" s="13">
        <v>114812305.21000001</v>
      </c>
      <c r="D67" s="13">
        <v>11369172.389999997</v>
      </c>
    </row>
    <row r="68" spans="1:4" ht="12" customHeight="1" x14ac:dyDescent="0.2">
      <c r="A68" s="18" t="s">
        <v>55</v>
      </c>
      <c r="B68" s="13">
        <v>109926.67</v>
      </c>
      <c r="C68" s="13">
        <v>102476.92</v>
      </c>
      <c r="D68" s="13">
        <v>11187.43</v>
      </c>
    </row>
    <row r="69" spans="1:4" ht="12" customHeight="1" x14ac:dyDescent="0.2">
      <c r="A69" s="21" t="s">
        <v>119</v>
      </c>
      <c r="B69" s="13">
        <v>231556842.70000002</v>
      </c>
      <c r="C69" s="13">
        <v>152026547.84</v>
      </c>
      <c r="D69" s="13">
        <v>25987722.419999998</v>
      </c>
    </row>
    <row r="70" spans="1:4" ht="12" customHeight="1" x14ac:dyDescent="0.2">
      <c r="A70" s="16" t="s">
        <v>82</v>
      </c>
      <c r="B70" s="14">
        <v>89277200.599999994</v>
      </c>
      <c r="C70" s="14">
        <v>62774271.539999999</v>
      </c>
      <c r="D70" s="14">
        <v>16232050.239999998</v>
      </c>
    </row>
    <row r="71" spans="1:4" ht="12" customHeight="1" x14ac:dyDescent="0.2">
      <c r="A71" s="22" t="s">
        <v>113</v>
      </c>
      <c r="B71" s="13">
        <v>7118700.5300000058</v>
      </c>
      <c r="C71" s="13">
        <v>6415327.5100000054</v>
      </c>
      <c r="D71" s="13">
        <v>156377.59</v>
      </c>
    </row>
    <row r="72" spans="1:4" ht="12" customHeight="1" x14ac:dyDescent="0.2">
      <c r="A72" s="22" t="s">
        <v>120</v>
      </c>
      <c r="B72" s="13">
        <v>222708912.07999995</v>
      </c>
      <c r="C72" s="13">
        <v>194200762.21999994</v>
      </c>
      <c r="D72" s="13">
        <v>9799862.5099999998</v>
      </c>
    </row>
    <row r="73" spans="1:4" ht="12" customHeight="1" x14ac:dyDescent="0.2">
      <c r="A73" s="16" t="s">
        <v>89</v>
      </c>
      <c r="B73" s="14">
        <v>26587168.649999999</v>
      </c>
      <c r="C73" s="14">
        <v>13658689.960000001</v>
      </c>
      <c r="D73" s="14">
        <v>4691743.3499999996</v>
      </c>
    </row>
    <row r="74" spans="1:4" ht="12" customHeight="1" x14ac:dyDescent="0.2">
      <c r="A74" s="16" t="s">
        <v>56</v>
      </c>
      <c r="B74" s="14">
        <v>48008780.980000004</v>
      </c>
      <c r="C74" s="14">
        <v>43817680.980000004</v>
      </c>
      <c r="D74" s="14">
        <v>1272413.74</v>
      </c>
    </row>
    <row r="75" spans="1:4" ht="12" customHeight="1" x14ac:dyDescent="0.2">
      <c r="A75" s="22" t="s">
        <v>114</v>
      </c>
      <c r="B75" s="13">
        <v>43743289.479999989</v>
      </c>
      <c r="C75" s="13">
        <v>42341010.109999999</v>
      </c>
      <c r="D75" s="13">
        <v>1233337.06</v>
      </c>
    </row>
    <row r="76" spans="1:4" ht="12" customHeight="1" x14ac:dyDescent="0.2">
      <c r="A76" s="22" t="s">
        <v>115</v>
      </c>
      <c r="B76" s="13">
        <v>5287592.2699999996</v>
      </c>
      <c r="C76" s="13">
        <v>2340673.5300000003</v>
      </c>
      <c r="D76" s="13">
        <v>3161976.67</v>
      </c>
    </row>
    <row r="77" spans="1:4" ht="12" customHeight="1" x14ac:dyDescent="0.2">
      <c r="A77" s="17" t="s">
        <v>57</v>
      </c>
      <c r="B77" s="12">
        <v>22739947.93</v>
      </c>
      <c r="C77" s="12">
        <v>22739947.93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104532416.29000001</v>
      </c>
      <c r="C79" s="12">
        <v>92995481.480000004</v>
      </c>
      <c r="D79" s="12">
        <v>849296.35</v>
      </c>
    </row>
    <row r="80" spans="1:4" ht="12" customHeight="1" x14ac:dyDescent="0.2">
      <c r="A80" s="17" t="s">
        <v>90</v>
      </c>
      <c r="B80" s="12">
        <v>3069999.36</v>
      </c>
      <c r="C80" s="12">
        <v>3069999.36</v>
      </c>
      <c r="D80" s="12">
        <v>733998.75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70000</v>
      </c>
      <c r="C82" s="13">
        <v>70000</v>
      </c>
      <c r="D82" s="13">
        <v>0</v>
      </c>
    </row>
    <row r="83" spans="1:4" ht="12" customHeight="1" x14ac:dyDescent="0.2">
      <c r="A83" s="22" t="s">
        <v>91</v>
      </c>
      <c r="B83" s="13">
        <v>2999999.36</v>
      </c>
      <c r="C83" s="13">
        <v>2999999.36</v>
      </c>
      <c r="D83" s="13">
        <v>733998.75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5383154.54</v>
      </c>
      <c r="C88" s="12">
        <v>5340722.4000000004</v>
      </c>
      <c r="D88" s="12">
        <v>115297.60000000001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1993349.6400000001</v>
      </c>
      <c r="C90" s="13">
        <v>1950917.5</v>
      </c>
      <c r="D90" s="13">
        <v>115297.60000000001</v>
      </c>
    </row>
    <row r="91" spans="1:4" ht="12" customHeight="1" x14ac:dyDescent="0.2">
      <c r="A91" s="16" t="s">
        <v>82</v>
      </c>
      <c r="B91" s="14">
        <v>1233794.8400000001</v>
      </c>
      <c r="C91" s="14">
        <v>1233794.8400000001</v>
      </c>
      <c r="D91" s="14">
        <v>0</v>
      </c>
    </row>
    <row r="92" spans="1:4" ht="12" customHeight="1" x14ac:dyDescent="0.2">
      <c r="A92" s="22" t="s">
        <v>98</v>
      </c>
      <c r="B92" s="13">
        <v>692624</v>
      </c>
      <c r="C92" s="13">
        <v>692624</v>
      </c>
      <c r="D92" s="13">
        <v>0</v>
      </c>
    </row>
    <row r="93" spans="1:4" ht="12" customHeight="1" x14ac:dyDescent="0.2">
      <c r="A93" s="22" t="s">
        <v>122</v>
      </c>
      <c r="B93" s="13">
        <v>659737.84</v>
      </c>
      <c r="C93" s="13">
        <v>659737.84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2037443.06</v>
      </c>
      <c r="C96" s="13">
        <v>2037443.06</v>
      </c>
      <c r="D96" s="13">
        <v>0</v>
      </c>
    </row>
    <row r="97" spans="1:4" ht="12" customHeight="1" x14ac:dyDescent="0.2">
      <c r="A97" s="17" t="s">
        <v>61</v>
      </c>
      <c r="B97" s="12">
        <v>96079262.390000001</v>
      </c>
      <c r="C97" s="12">
        <v>84584759.719999999</v>
      </c>
      <c r="D97" s="12">
        <v>0</v>
      </c>
    </row>
    <row r="98" spans="1:4" ht="12" customHeight="1" x14ac:dyDescent="0.2">
      <c r="A98" s="17" t="s">
        <v>127</v>
      </c>
      <c r="B98" s="12">
        <v>49458131</v>
      </c>
      <c r="C98" s="12">
        <v>49458131</v>
      </c>
      <c r="D98" s="12">
        <v>0</v>
      </c>
    </row>
    <row r="99" spans="1:4" ht="12" customHeight="1" x14ac:dyDescent="0.2">
      <c r="A99" s="17" t="s">
        <v>62</v>
      </c>
      <c r="B99" s="12">
        <v>27618526.48</v>
      </c>
      <c r="C99" s="12">
        <v>27618526.48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21839604.52</v>
      </c>
      <c r="C101" s="12">
        <v>21839604.52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458532005.67000002</v>
      </c>
      <c r="C105" s="12">
        <v>201147990.98999998</v>
      </c>
      <c r="D105" s="12">
        <v>12698099.260000002</v>
      </c>
    </row>
    <row r="106" spans="1:4" ht="12" customHeight="1" x14ac:dyDescent="0.2">
      <c r="A106" s="17" t="s">
        <v>68</v>
      </c>
      <c r="B106" s="12">
        <v>445251164.90000004</v>
      </c>
      <c r="C106" s="12">
        <v>189505054.31999999</v>
      </c>
      <c r="D106" s="12">
        <v>11993003.820000002</v>
      </c>
    </row>
    <row r="107" spans="1:4" ht="12" customHeight="1" x14ac:dyDescent="0.2">
      <c r="A107" s="17" t="s">
        <v>69</v>
      </c>
      <c r="B107" s="12">
        <v>13280840.770000001</v>
      </c>
      <c r="C107" s="12">
        <v>11642936.67</v>
      </c>
      <c r="D107" s="12">
        <v>705095.44000000006</v>
      </c>
    </row>
    <row r="108" spans="1:4" ht="12" customHeight="1" x14ac:dyDescent="0.2">
      <c r="A108" s="20" t="s">
        <v>10</v>
      </c>
      <c r="B108" s="12">
        <v>6966440219.5599995</v>
      </c>
      <c r="C108" s="12">
        <v>6135972945.6799994</v>
      </c>
      <c r="D108" s="12">
        <v>409102351.52999997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32</v>
      </c>
      <c r="B7" s="35"/>
      <c r="C7" s="35"/>
      <c r="D7" s="35"/>
    </row>
    <row r="9" spans="1:4" x14ac:dyDescent="0.2">
      <c r="A9" s="17" t="s">
        <v>123</v>
      </c>
      <c r="B9" s="12">
        <v>15762177304.439997</v>
      </c>
      <c r="C9" s="12">
        <v>14129168598.989998</v>
      </c>
      <c r="D9" s="12">
        <v>1274306615.0700002</v>
      </c>
    </row>
    <row r="10" spans="1:4" x14ac:dyDescent="0.2">
      <c r="A10" s="17" t="s">
        <v>6</v>
      </c>
      <c r="B10" s="12">
        <v>610227598.28999984</v>
      </c>
      <c r="C10" s="12">
        <v>593387557.66000021</v>
      </c>
      <c r="D10" s="12">
        <v>48420293.049999997</v>
      </c>
    </row>
    <row r="11" spans="1:4" x14ac:dyDescent="0.2">
      <c r="A11" s="18" t="s">
        <v>7</v>
      </c>
      <c r="B11" s="13">
        <v>469592497.08999997</v>
      </c>
      <c r="C11" s="13">
        <v>460891484.36000037</v>
      </c>
      <c r="D11" s="13">
        <v>30539888.699999999</v>
      </c>
    </row>
    <row r="12" spans="1:4" x14ac:dyDescent="0.2">
      <c r="A12" s="18" t="s">
        <v>35</v>
      </c>
      <c r="B12" s="13">
        <v>134555134.3299998</v>
      </c>
      <c r="C12" s="13">
        <v>126904334.20999981</v>
      </c>
      <c r="D12" s="13">
        <v>17522419.300000001</v>
      </c>
    </row>
    <row r="13" spans="1:4" x14ac:dyDescent="0.2">
      <c r="A13" s="18" t="s">
        <v>8</v>
      </c>
      <c r="B13" s="13">
        <v>2387011.69</v>
      </c>
      <c r="C13" s="13">
        <v>2387011.69</v>
      </c>
      <c r="D13" s="13">
        <v>0</v>
      </c>
    </row>
    <row r="14" spans="1:4" x14ac:dyDescent="0.2">
      <c r="A14" s="18" t="s">
        <v>74</v>
      </c>
      <c r="B14" s="13">
        <v>3692955.18</v>
      </c>
      <c r="C14" s="13">
        <v>3204727.4000000013</v>
      </c>
      <c r="D14" s="13">
        <v>357985.04999999993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1507171947.24</v>
      </c>
      <c r="C16" s="12">
        <v>1281746905.76</v>
      </c>
      <c r="D16" s="12">
        <v>185467526.92000002</v>
      </c>
    </row>
    <row r="17" spans="1:4" x14ac:dyDescent="0.2">
      <c r="A17" s="18" t="s">
        <v>36</v>
      </c>
      <c r="B17" s="13">
        <v>8614992.2899999972</v>
      </c>
      <c r="C17" s="13">
        <v>5953566.669999999</v>
      </c>
      <c r="D17" s="13">
        <v>3219151.35</v>
      </c>
    </row>
    <row r="18" spans="1:4" x14ac:dyDescent="0.2">
      <c r="A18" s="18" t="s">
        <v>72</v>
      </c>
      <c r="B18" s="13">
        <v>1498556954.95</v>
      </c>
      <c r="C18" s="13">
        <v>1275793339.0899999</v>
      </c>
      <c r="D18" s="13">
        <v>182248375.57000002</v>
      </c>
    </row>
    <row r="19" spans="1:4" ht="12" customHeight="1" x14ac:dyDescent="0.2">
      <c r="A19" s="18" t="s">
        <v>73</v>
      </c>
      <c r="B19" s="13">
        <v>19957469.379999999</v>
      </c>
      <c r="C19" s="13">
        <v>11953934.289999999</v>
      </c>
      <c r="D19" s="13">
        <v>6237041.5899999999</v>
      </c>
    </row>
    <row r="20" spans="1:4" x14ac:dyDescent="0.2">
      <c r="A20" s="18" t="s">
        <v>37</v>
      </c>
      <c r="B20" s="13">
        <v>46947399.929999992</v>
      </c>
      <c r="C20" s="13">
        <v>19973681.550000004</v>
      </c>
      <c r="D20" s="13">
        <v>2854011.0400000005</v>
      </c>
    </row>
    <row r="21" spans="1:4" x14ac:dyDescent="0.2">
      <c r="A21" s="18" t="s">
        <v>38</v>
      </c>
      <c r="B21" s="13">
        <v>13937936.649999999</v>
      </c>
      <c r="C21" s="13">
        <v>10208484.380000003</v>
      </c>
      <c r="D21" s="13">
        <v>5406767.0499999998</v>
      </c>
    </row>
    <row r="22" spans="1:4" x14ac:dyDescent="0.2">
      <c r="A22" s="18" t="s">
        <v>39</v>
      </c>
      <c r="B22" s="13">
        <v>103433442.16</v>
      </c>
      <c r="C22" s="13">
        <v>90573190.469999969</v>
      </c>
      <c r="D22" s="13">
        <v>31099133.45000001</v>
      </c>
    </row>
    <row r="23" spans="1:4" x14ac:dyDescent="0.2">
      <c r="A23" s="18" t="s">
        <v>40</v>
      </c>
      <c r="B23" s="13">
        <v>412928268.08000004</v>
      </c>
      <c r="C23" s="13">
        <v>333772449.79000002</v>
      </c>
      <c r="D23" s="13">
        <v>60891224.390000001</v>
      </c>
    </row>
    <row r="24" spans="1:4" x14ac:dyDescent="0.2">
      <c r="A24" s="18" t="s">
        <v>41</v>
      </c>
      <c r="B24" s="13">
        <v>704923267.76999998</v>
      </c>
      <c r="C24" s="13">
        <v>652520395.00999999</v>
      </c>
      <c r="D24" s="13">
        <v>47902704.890000001</v>
      </c>
    </row>
    <row r="25" spans="1:4" x14ac:dyDescent="0.2">
      <c r="A25" s="17" t="s">
        <v>78</v>
      </c>
      <c r="B25" s="12">
        <v>64489606.239999987</v>
      </c>
      <c r="C25" s="12">
        <v>54446327.639999986</v>
      </c>
      <c r="D25" s="12">
        <v>12798665.339999996</v>
      </c>
    </row>
    <row r="26" spans="1:4" x14ac:dyDescent="0.2">
      <c r="A26" s="18" t="s">
        <v>101</v>
      </c>
      <c r="B26" s="13">
        <v>60409769.179999992</v>
      </c>
      <c r="C26" s="13">
        <v>50927590.849999987</v>
      </c>
      <c r="D26" s="13">
        <v>12359936.299999997</v>
      </c>
    </row>
    <row r="27" spans="1:4" x14ac:dyDescent="0.2">
      <c r="A27" s="18" t="s">
        <v>42</v>
      </c>
      <c r="B27" s="13">
        <v>2188771.1800000002</v>
      </c>
      <c r="C27" s="13">
        <v>1686549.73</v>
      </c>
      <c r="D27" s="13">
        <v>389794.51</v>
      </c>
    </row>
    <row r="28" spans="1:4" ht="22.5" x14ac:dyDescent="0.2">
      <c r="A28" s="18" t="s">
        <v>76</v>
      </c>
      <c r="B28" s="13">
        <v>129676.93</v>
      </c>
      <c r="C28" s="13">
        <v>128525.34</v>
      </c>
      <c r="D28" s="13">
        <v>0</v>
      </c>
    </row>
    <row r="29" spans="1:4" x14ac:dyDescent="0.2">
      <c r="A29" s="18" t="s">
        <v>77</v>
      </c>
      <c r="B29" s="13">
        <v>35381.050000000003</v>
      </c>
      <c r="C29" s="13">
        <v>29166.05</v>
      </c>
      <c r="D29" s="13">
        <v>24933.25</v>
      </c>
    </row>
    <row r="30" spans="1:4" x14ac:dyDescent="0.2">
      <c r="A30" s="17" t="s">
        <v>79</v>
      </c>
      <c r="B30" s="12">
        <v>12966563260.639997</v>
      </c>
      <c r="C30" s="12">
        <v>11657191324.129997</v>
      </c>
      <c r="D30" s="12">
        <v>983100207.81000018</v>
      </c>
    </row>
    <row r="31" spans="1:4" ht="12" customHeight="1" x14ac:dyDescent="0.2">
      <c r="A31" s="18" t="s">
        <v>80</v>
      </c>
      <c r="B31" s="13">
        <v>1107362234.1200004</v>
      </c>
      <c r="C31" s="13">
        <v>1084937492.3000002</v>
      </c>
      <c r="D31" s="13">
        <v>2853038.46</v>
      </c>
    </row>
    <row r="32" spans="1:4" ht="12" customHeight="1" x14ac:dyDescent="0.2">
      <c r="A32" s="18" t="s">
        <v>124</v>
      </c>
      <c r="B32" s="13">
        <v>2443089.62</v>
      </c>
      <c r="C32" s="13">
        <v>0</v>
      </c>
      <c r="D32" s="13">
        <v>0</v>
      </c>
    </row>
    <row r="33" spans="1:4" ht="12" customHeight="1" x14ac:dyDescent="0.2">
      <c r="A33" s="18" t="s">
        <v>43</v>
      </c>
      <c r="B33" s="13">
        <v>809445574.01999998</v>
      </c>
      <c r="C33" s="13">
        <v>693361353.82000005</v>
      </c>
      <c r="D33" s="13">
        <v>132003682.82000001</v>
      </c>
    </row>
    <row r="34" spans="1:4" ht="12" customHeight="1" x14ac:dyDescent="0.2">
      <c r="A34" s="18" t="s">
        <v>44</v>
      </c>
      <c r="B34" s="13">
        <v>161109270.37</v>
      </c>
      <c r="C34" s="13">
        <v>157048074.69</v>
      </c>
      <c r="D34" s="13">
        <v>15932987.26</v>
      </c>
    </row>
    <row r="35" spans="1:4" ht="12" customHeight="1" x14ac:dyDescent="0.2">
      <c r="A35" s="18" t="s">
        <v>81</v>
      </c>
      <c r="B35" s="13">
        <v>9771340882.6599979</v>
      </c>
      <c r="C35" s="13">
        <v>8716369417.5599976</v>
      </c>
      <c r="D35" s="13">
        <v>748686729.38</v>
      </c>
    </row>
    <row r="36" spans="1:4" ht="12" customHeight="1" x14ac:dyDescent="0.2">
      <c r="A36" s="16" t="s">
        <v>82</v>
      </c>
      <c r="B36" s="14">
        <v>9496086709.789999</v>
      </c>
      <c r="C36" s="14">
        <v>8478367342.25</v>
      </c>
      <c r="D36" s="14">
        <v>534132908.50999999</v>
      </c>
    </row>
    <row r="37" spans="1:4" ht="12" customHeight="1" x14ac:dyDescent="0.2">
      <c r="A37" s="18" t="s">
        <v>102</v>
      </c>
      <c r="B37" s="13">
        <v>758482471.47000003</v>
      </c>
      <c r="C37" s="13">
        <v>743569003.13999987</v>
      </c>
      <c r="D37" s="13">
        <v>18283744.940000001</v>
      </c>
    </row>
    <row r="38" spans="1:4" ht="12" customHeight="1" x14ac:dyDescent="0.2">
      <c r="A38" s="18" t="s">
        <v>118</v>
      </c>
      <c r="B38" s="13">
        <v>173426893.73000002</v>
      </c>
      <c r="C38" s="13">
        <v>126017245.24999999</v>
      </c>
      <c r="D38" s="13">
        <v>24478278.190000001</v>
      </c>
    </row>
    <row r="39" spans="1:4" ht="12" customHeight="1" x14ac:dyDescent="0.2">
      <c r="A39" s="16" t="s">
        <v>83</v>
      </c>
      <c r="B39" s="14">
        <v>31717096.440000001</v>
      </c>
      <c r="C39" s="14">
        <v>26894645.899999999</v>
      </c>
      <c r="D39" s="14">
        <v>2949040.34</v>
      </c>
    </row>
    <row r="40" spans="1:4" ht="12" customHeight="1" x14ac:dyDescent="0.2">
      <c r="A40" s="16" t="s">
        <v>84</v>
      </c>
      <c r="B40" s="14">
        <v>50339041.450000003</v>
      </c>
      <c r="C40" s="14">
        <v>37259482.450000003</v>
      </c>
      <c r="D40" s="14">
        <v>0</v>
      </c>
    </row>
    <row r="41" spans="1:4" ht="12" customHeight="1" x14ac:dyDescent="0.2">
      <c r="A41" s="18" t="s">
        <v>103</v>
      </c>
      <c r="B41" s="13">
        <v>145586081.25</v>
      </c>
      <c r="C41" s="13">
        <v>105546936.57999998</v>
      </c>
      <c r="D41" s="13">
        <v>30964771.150000002</v>
      </c>
    </row>
    <row r="42" spans="1:4" ht="12" customHeight="1" x14ac:dyDescent="0.2">
      <c r="A42" s="18" t="s">
        <v>104</v>
      </c>
      <c r="B42" s="13">
        <v>978064.94000000006</v>
      </c>
      <c r="C42" s="13">
        <v>653779.15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272928156.94999999</v>
      </c>
      <c r="C48" s="12">
        <v>272589976.45000005</v>
      </c>
      <c r="D48" s="12">
        <v>29688.93</v>
      </c>
    </row>
    <row r="49" spans="1:4" ht="12" customHeight="1" x14ac:dyDescent="0.2">
      <c r="A49" s="18" t="s">
        <v>105</v>
      </c>
      <c r="B49" s="13">
        <v>216730524.24000001</v>
      </c>
      <c r="C49" s="13">
        <v>216730524.24000001</v>
      </c>
      <c r="D49" s="13">
        <v>0</v>
      </c>
    </row>
    <row r="50" spans="1:4" ht="12" customHeight="1" x14ac:dyDescent="0.2">
      <c r="A50" s="18" t="s">
        <v>106</v>
      </c>
      <c r="B50" s="13">
        <v>55623426.120000005</v>
      </c>
      <c r="C50" s="13">
        <v>55623426.120000005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296391910</v>
      </c>
      <c r="C52" s="12">
        <v>228595815.34999999</v>
      </c>
      <c r="D52" s="12">
        <v>35998621.879999988</v>
      </c>
    </row>
    <row r="53" spans="1:4" ht="12" customHeight="1" x14ac:dyDescent="0.2">
      <c r="A53" s="18" t="s">
        <v>107</v>
      </c>
      <c r="B53" s="13">
        <v>4460294.17</v>
      </c>
      <c r="C53" s="13">
        <v>4020675.7800000003</v>
      </c>
      <c r="D53" s="13">
        <v>522112.7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44404825.079999998</v>
      </c>
      <c r="C55" s="12">
        <v>41210692</v>
      </c>
      <c r="D55" s="12">
        <v>8491611.1400000006</v>
      </c>
    </row>
    <row r="56" spans="1:4" ht="12" customHeight="1" x14ac:dyDescent="0.2">
      <c r="A56" s="18" t="s">
        <v>109</v>
      </c>
      <c r="B56" s="13">
        <v>16646137.200000001</v>
      </c>
      <c r="C56" s="13">
        <v>14644980.280000003</v>
      </c>
      <c r="D56" s="13">
        <v>8485431.1600000001</v>
      </c>
    </row>
    <row r="57" spans="1:4" ht="12" customHeight="1" x14ac:dyDescent="0.2">
      <c r="A57" s="18" t="s">
        <v>110</v>
      </c>
      <c r="B57" s="13">
        <v>906984.87</v>
      </c>
      <c r="C57" s="13">
        <v>902590.69</v>
      </c>
      <c r="D57" s="13">
        <v>4359.71</v>
      </c>
    </row>
    <row r="58" spans="1:4" ht="12" customHeight="1" x14ac:dyDescent="0.2">
      <c r="A58" s="17" t="s">
        <v>126</v>
      </c>
      <c r="B58" s="12">
        <v>1528592800.9701996</v>
      </c>
      <c r="C58" s="12">
        <v>1187801565.9800003</v>
      </c>
      <c r="D58" s="12">
        <v>437307742.84000003</v>
      </c>
    </row>
    <row r="59" spans="1:4" ht="12" customHeight="1" x14ac:dyDescent="0.2">
      <c r="A59" s="17" t="s">
        <v>125</v>
      </c>
      <c r="B59" s="12">
        <v>291269752.15000004</v>
      </c>
      <c r="C59" s="12">
        <v>232248379.67999995</v>
      </c>
      <c r="D59" s="12">
        <v>39076149.219999999</v>
      </c>
    </row>
    <row r="60" spans="1:4" ht="12" customHeight="1" x14ac:dyDescent="0.2">
      <c r="A60" s="18" t="s">
        <v>51</v>
      </c>
      <c r="B60" s="13">
        <v>214396314.49000001</v>
      </c>
      <c r="C60" s="13">
        <v>176812625.92999995</v>
      </c>
      <c r="D60" s="13">
        <v>25386261.75</v>
      </c>
    </row>
    <row r="61" spans="1:4" ht="12" customHeight="1" x14ac:dyDescent="0.2">
      <c r="A61" s="18" t="s">
        <v>52</v>
      </c>
      <c r="B61" s="13">
        <v>58711484.800000019</v>
      </c>
      <c r="C61" s="13">
        <v>44379079.699999988</v>
      </c>
      <c r="D61" s="13">
        <v>3865648.98</v>
      </c>
    </row>
    <row r="62" spans="1:4" ht="12" customHeight="1" x14ac:dyDescent="0.2">
      <c r="A62" s="18" t="s">
        <v>70</v>
      </c>
      <c r="B62" s="13">
        <v>18161952.859999999</v>
      </c>
      <c r="C62" s="13">
        <v>11056674.050000001</v>
      </c>
      <c r="D62" s="13">
        <v>9824238.4899999984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1133623677.5001996</v>
      </c>
      <c r="C64" s="12">
        <v>887996994.1400001</v>
      </c>
      <c r="D64" s="12">
        <v>320293580.83000004</v>
      </c>
    </row>
    <row r="65" spans="1:4" ht="12" customHeight="1" x14ac:dyDescent="0.2">
      <c r="A65" s="22" t="s">
        <v>111</v>
      </c>
      <c r="B65" s="13">
        <v>363134288.47999996</v>
      </c>
      <c r="C65" s="13">
        <v>330040839.64000005</v>
      </c>
      <c r="D65" s="13">
        <v>75884066.780000001</v>
      </c>
    </row>
    <row r="66" spans="1:4" ht="12" customHeight="1" x14ac:dyDescent="0.2">
      <c r="A66" s="22" t="s">
        <v>112</v>
      </c>
      <c r="B66" s="13">
        <v>6360900.3799999999</v>
      </c>
      <c r="C66" s="13">
        <v>5585287.8100000005</v>
      </c>
      <c r="D66" s="13">
        <v>2490980.6400000006</v>
      </c>
    </row>
    <row r="67" spans="1:4" ht="12" customHeight="1" x14ac:dyDescent="0.2">
      <c r="A67" s="18" t="s">
        <v>54</v>
      </c>
      <c r="B67" s="13">
        <v>331554676.26000005</v>
      </c>
      <c r="C67" s="13">
        <v>232573972.37000003</v>
      </c>
      <c r="D67" s="13">
        <v>116567292.81000002</v>
      </c>
    </row>
    <row r="68" spans="1:4" ht="12" customHeight="1" x14ac:dyDescent="0.2">
      <c r="A68" s="18" t="s">
        <v>55</v>
      </c>
      <c r="B68" s="13">
        <v>156530234.80000001</v>
      </c>
      <c r="C68" s="13">
        <v>135989054.93000001</v>
      </c>
      <c r="D68" s="13">
        <v>4714615.9899999993</v>
      </c>
    </row>
    <row r="69" spans="1:4" ht="12" customHeight="1" x14ac:dyDescent="0.2">
      <c r="A69" s="21" t="s">
        <v>119</v>
      </c>
      <c r="B69" s="13">
        <v>102532774.38</v>
      </c>
      <c r="C69" s="13">
        <v>56296310.200000003</v>
      </c>
      <c r="D69" s="13">
        <v>45751825.370000005</v>
      </c>
    </row>
    <row r="70" spans="1:4" ht="12" customHeight="1" x14ac:dyDescent="0.2">
      <c r="A70" s="16" t="s">
        <v>82</v>
      </c>
      <c r="B70" s="14">
        <v>31624580.649999999</v>
      </c>
      <c r="C70" s="14">
        <v>6353530.1300000008</v>
      </c>
      <c r="D70" s="14">
        <v>2197869.7199999997</v>
      </c>
    </row>
    <row r="71" spans="1:4" ht="12" customHeight="1" x14ac:dyDescent="0.2">
      <c r="A71" s="22" t="s">
        <v>113</v>
      </c>
      <c r="B71" s="13">
        <v>9354798.2000000011</v>
      </c>
      <c r="C71" s="13">
        <v>4453946.1500000004</v>
      </c>
      <c r="D71" s="13">
        <v>2872235.67</v>
      </c>
    </row>
    <row r="72" spans="1:4" ht="12" customHeight="1" x14ac:dyDescent="0.2">
      <c r="A72" s="22" t="s">
        <v>120</v>
      </c>
      <c r="B72" s="13">
        <v>158980801.4102</v>
      </c>
      <c r="C72" s="13">
        <v>119213816.98999999</v>
      </c>
      <c r="D72" s="13">
        <v>68728766.029999986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3168753.58</v>
      </c>
      <c r="C75" s="13">
        <v>2057283.4400000002</v>
      </c>
      <c r="D75" s="13">
        <v>1098484.18</v>
      </c>
    </row>
    <row r="76" spans="1:4" ht="12" customHeight="1" x14ac:dyDescent="0.2">
      <c r="A76" s="22" t="s">
        <v>115</v>
      </c>
      <c r="B76" s="13">
        <v>1993969.7599999998</v>
      </c>
      <c r="C76" s="13">
        <v>1786482.6099999999</v>
      </c>
      <c r="D76" s="13">
        <v>2185313.36</v>
      </c>
    </row>
    <row r="77" spans="1:4" ht="12" customHeight="1" x14ac:dyDescent="0.2">
      <c r="A77" s="17" t="s">
        <v>57</v>
      </c>
      <c r="B77" s="12">
        <v>102534105.63</v>
      </c>
      <c r="C77" s="12">
        <v>66439546.469999999</v>
      </c>
      <c r="D77" s="12">
        <v>4045355.1900000004</v>
      </c>
    </row>
    <row r="78" spans="1:4" ht="12" customHeight="1" x14ac:dyDescent="0.2">
      <c r="A78" s="17" t="s">
        <v>58</v>
      </c>
      <c r="B78" s="12">
        <v>1165265.69</v>
      </c>
      <c r="C78" s="12">
        <v>1116645.69</v>
      </c>
      <c r="D78" s="12">
        <v>73892657.599999994</v>
      </c>
    </row>
    <row r="79" spans="1:4" ht="12" customHeight="1" x14ac:dyDescent="0.2">
      <c r="A79" s="17" t="s">
        <v>59</v>
      </c>
      <c r="B79" s="12">
        <v>527774452.31999999</v>
      </c>
      <c r="C79" s="12">
        <v>527370420.35000002</v>
      </c>
      <c r="D79" s="12">
        <v>5284791.51</v>
      </c>
    </row>
    <row r="80" spans="1:4" ht="12" customHeight="1" x14ac:dyDescent="0.2">
      <c r="A80" s="17" t="s">
        <v>90</v>
      </c>
      <c r="B80" s="12">
        <v>20106133.949999999</v>
      </c>
      <c r="C80" s="12">
        <v>20106133.949999999</v>
      </c>
      <c r="D80" s="12">
        <v>3482547.43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19000000</v>
      </c>
      <c r="C82" s="13">
        <v>19000000</v>
      </c>
      <c r="D82" s="13">
        <v>0</v>
      </c>
    </row>
    <row r="83" spans="1:4" ht="12" customHeight="1" x14ac:dyDescent="0.2">
      <c r="A83" s="22" t="s">
        <v>91</v>
      </c>
      <c r="B83" s="13">
        <v>1106133.95</v>
      </c>
      <c r="C83" s="13">
        <v>1106133.95</v>
      </c>
      <c r="D83" s="13">
        <v>3482547.43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6518937.0700000003</v>
      </c>
      <c r="C88" s="12">
        <v>6114905.0999999996</v>
      </c>
      <c r="D88" s="12">
        <v>1802244.08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2123882.89</v>
      </c>
      <c r="C90" s="13">
        <v>1990657.6400000001</v>
      </c>
      <c r="D90" s="13">
        <v>602244.07999999996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1200000</v>
      </c>
      <c r="C93" s="13">
        <v>1200000</v>
      </c>
      <c r="D93" s="13">
        <v>1200000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501149381.30000001</v>
      </c>
      <c r="C97" s="12">
        <v>501149381.30000001</v>
      </c>
      <c r="D97" s="12">
        <v>0</v>
      </c>
    </row>
    <row r="98" spans="1:4" ht="12" customHeight="1" x14ac:dyDescent="0.2">
      <c r="A98" s="17" t="s">
        <v>127</v>
      </c>
      <c r="B98" s="12">
        <v>1749710791.79</v>
      </c>
      <c r="C98" s="12">
        <v>1749710791.79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1713868305.27</v>
      </c>
      <c r="C101" s="12">
        <v>1713868305.27</v>
      </c>
      <c r="D101" s="12">
        <v>0</v>
      </c>
    </row>
    <row r="102" spans="1:4" ht="12" customHeight="1" x14ac:dyDescent="0.2">
      <c r="A102" s="17" t="s">
        <v>65</v>
      </c>
      <c r="B102" s="12">
        <v>35842486.519999996</v>
      </c>
      <c r="C102" s="12">
        <v>35842486.519999996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3063436040.2599998</v>
      </c>
      <c r="C105" s="12">
        <v>2759832805.3400002</v>
      </c>
      <c r="D105" s="12">
        <v>1597319430.05</v>
      </c>
    </row>
    <row r="106" spans="1:4" ht="12" customHeight="1" x14ac:dyDescent="0.2">
      <c r="A106" s="17" t="s">
        <v>68</v>
      </c>
      <c r="B106" s="12">
        <v>3063361112.5599999</v>
      </c>
      <c r="C106" s="12">
        <v>2759796591.77</v>
      </c>
      <c r="D106" s="12">
        <v>1597275500.45</v>
      </c>
    </row>
    <row r="107" spans="1:4" ht="12" customHeight="1" x14ac:dyDescent="0.2">
      <c r="A107" s="17" t="s">
        <v>69</v>
      </c>
      <c r="B107" s="12">
        <v>74927.7</v>
      </c>
      <c r="C107" s="12">
        <v>36213.570000000007</v>
      </c>
      <c r="D107" s="12">
        <v>43929.599999999999</v>
      </c>
    </row>
    <row r="108" spans="1:4" ht="12" customHeight="1" x14ac:dyDescent="0.2">
      <c r="A108" s="20" t="s">
        <v>10</v>
      </c>
      <c r="B108" s="12">
        <v>22631691389.780193</v>
      </c>
      <c r="C108" s="12">
        <v>20353884182.449997</v>
      </c>
      <c r="D108" s="12">
        <v>3314218579.4700003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56.285156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33</v>
      </c>
      <c r="B7" s="35"/>
      <c r="C7" s="35"/>
      <c r="D7" s="35"/>
    </row>
    <row r="9" spans="1:4" x14ac:dyDescent="0.2">
      <c r="A9" s="17" t="s">
        <v>123</v>
      </c>
      <c r="B9" s="12">
        <v>7134282409.7899971</v>
      </c>
      <c r="C9" s="12">
        <v>6102294983.9899998</v>
      </c>
      <c r="D9" s="12">
        <v>548840466.22000003</v>
      </c>
    </row>
    <row r="10" spans="1:4" x14ac:dyDescent="0.2">
      <c r="A10" s="17" t="s">
        <v>6</v>
      </c>
      <c r="B10" s="12">
        <v>241602309.86000001</v>
      </c>
      <c r="C10" s="12">
        <v>234631438.20000005</v>
      </c>
      <c r="D10" s="12">
        <v>3618568.34</v>
      </c>
    </row>
    <row r="11" spans="1:4" x14ac:dyDescent="0.2">
      <c r="A11" s="18" t="s">
        <v>7</v>
      </c>
      <c r="B11" s="13">
        <v>182473389.68000001</v>
      </c>
      <c r="C11" s="13">
        <v>178706234.55000001</v>
      </c>
      <c r="D11" s="13">
        <v>1136301.5700000003</v>
      </c>
    </row>
    <row r="12" spans="1:4" x14ac:dyDescent="0.2">
      <c r="A12" s="18" t="s">
        <v>35</v>
      </c>
      <c r="B12" s="13">
        <v>55449677.480000012</v>
      </c>
      <c r="C12" s="13">
        <v>52848746.540000014</v>
      </c>
      <c r="D12" s="13">
        <v>2467904.3399999994</v>
      </c>
    </row>
    <row r="13" spans="1:4" x14ac:dyDescent="0.2">
      <c r="A13" s="18" t="s">
        <v>8</v>
      </c>
      <c r="B13" s="13">
        <v>679382.80999999994</v>
      </c>
      <c r="C13" s="13">
        <v>676440.54999999993</v>
      </c>
      <c r="D13" s="13">
        <v>0</v>
      </c>
    </row>
    <row r="14" spans="1:4" x14ac:dyDescent="0.2">
      <c r="A14" s="18" t="s">
        <v>74</v>
      </c>
      <c r="B14" s="13">
        <v>2999859.89</v>
      </c>
      <c r="C14" s="13">
        <v>2400016.56</v>
      </c>
      <c r="D14" s="13">
        <v>14362.43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436107138.5999999</v>
      </c>
      <c r="C16" s="12">
        <v>300121574.83000004</v>
      </c>
      <c r="D16" s="12">
        <v>85510095.050000012</v>
      </c>
    </row>
    <row r="17" spans="1:4" x14ac:dyDescent="0.2">
      <c r="A17" s="18" t="s">
        <v>36</v>
      </c>
      <c r="B17" s="13">
        <v>1908423.15</v>
      </c>
      <c r="C17" s="13">
        <v>1405969.1800000004</v>
      </c>
      <c r="D17" s="13">
        <v>190192.91999999998</v>
      </c>
    </row>
    <row r="18" spans="1:4" x14ac:dyDescent="0.2">
      <c r="A18" s="18" t="s">
        <v>72</v>
      </c>
      <c r="B18" s="13">
        <v>434198715.44999993</v>
      </c>
      <c r="C18" s="13">
        <v>298715605.65000004</v>
      </c>
      <c r="D18" s="13">
        <v>85319902.13000001</v>
      </c>
    </row>
    <row r="19" spans="1:4" ht="12" customHeight="1" x14ac:dyDescent="0.2">
      <c r="A19" s="18" t="s">
        <v>73</v>
      </c>
      <c r="B19" s="13">
        <v>5714707.8399999989</v>
      </c>
      <c r="C19" s="13">
        <v>3798911.99</v>
      </c>
      <c r="D19" s="13">
        <v>2033720.0500000003</v>
      </c>
    </row>
    <row r="20" spans="1:4" x14ac:dyDescent="0.2">
      <c r="A20" s="18" t="s">
        <v>37</v>
      </c>
      <c r="B20" s="13">
        <v>5196218.34</v>
      </c>
      <c r="C20" s="13">
        <v>3457821.97</v>
      </c>
      <c r="D20" s="13">
        <v>651523.46</v>
      </c>
    </row>
    <row r="21" spans="1:4" x14ac:dyDescent="0.2">
      <c r="A21" s="18" t="s">
        <v>38</v>
      </c>
      <c r="B21" s="13">
        <v>6184522.4800000004</v>
      </c>
      <c r="C21" s="13">
        <v>2745845.43</v>
      </c>
      <c r="D21" s="13">
        <v>785670.87000000011</v>
      </c>
    </row>
    <row r="22" spans="1:4" x14ac:dyDescent="0.2">
      <c r="A22" s="18" t="s">
        <v>39</v>
      </c>
      <c r="B22" s="13">
        <v>9228227.0399999991</v>
      </c>
      <c r="C22" s="13">
        <v>4645481.75</v>
      </c>
      <c r="D22" s="13">
        <v>2585864.38</v>
      </c>
    </row>
    <row r="23" spans="1:4" x14ac:dyDescent="0.2">
      <c r="A23" s="18" t="s">
        <v>40</v>
      </c>
      <c r="B23" s="13">
        <v>311034670.71999997</v>
      </c>
      <c r="C23" s="13">
        <v>229765354.74999997</v>
      </c>
      <c r="D23" s="13">
        <v>47810485.790000007</v>
      </c>
    </row>
    <row r="24" spans="1:4" x14ac:dyDescent="0.2">
      <c r="A24" s="18" t="s">
        <v>41</v>
      </c>
      <c r="B24" s="13">
        <v>31562.400000000001</v>
      </c>
      <c r="C24" s="13">
        <v>6882.4</v>
      </c>
      <c r="D24" s="13">
        <v>75402.820000000007</v>
      </c>
    </row>
    <row r="25" spans="1:4" x14ac:dyDescent="0.2">
      <c r="A25" s="17" t="s">
        <v>78</v>
      </c>
      <c r="B25" s="12">
        <v>30120299.870000005</v>
      </c>
      <c r="C25" s="12">
        <v>28534936.610000007</v>
      </c>
      <c r="D25" s="12">
        <v>837471.63</v>
      </c>
    </row>
    <row r="26" spans="1:4" x14ac:dyDescent="0.2">
      <c r="A26" s="18" t="s">
        <v>101</v>
      </c>
      <c r="B26" s="13">
        <v>15460360.160000008</v>
      </c>
      <c r="C26" s="13">
        <v>15391219.520000003</v>
      </c>
      <c r="D26" s="13">
        <v>28498.45</v>
      </c>
    </row>
    <row r="27" spans="1:4" x14ac:dyDescent="0.2">
      <c r="A27" s="18" t="s">
        <v>42</v>
      </c>
      <c r="B27" s="13">
        <v>1144103.2</v>
      </c>
      <c r="C27" s="13">
        <v>449516.82</v>
      </c>
      <c r="D27" s="13">
        <v>2942</v>
      </c>
    </row>
    <row r="28" spans="1:4" x14ac:dyDescent="0.2">
      <c r="A28" s="18" t="s">
        <v>76</v>
      </c>
      <c r="B28" s="13">
        <v>3807.17</v>
      </c>
      <c r="C28" s="13">
        <v>3807.17</v>
      </c>
      <c r="D28" s="13">
        <v>1367.79</v>
      </c>
    </row>
    <row r="29" spans="1:4" x14ac:dyDescent="0.2">
      <c r="A29" s="18" t="s">
        <v>77</v>
      </c>
      <c r="B29" s="13">
        <v>5300753.22</v>
      </c>
      <c r="C29" s="13">
        <v>5292424.37</v>
      </c>
      <c r="D29" s="13">
        <v>0</v>
      </c>
    </row>
    <row r="30" spans="1:4" x14ac:dyDescent="0.2">
      <c r="A30" s="17" t="s">
        <v>79</v>
      </c>
      <c r="B30" s="12">
        <v>6353748943.4899979</v>
      </c>
      <c r="C30" s="12">
        <v>5477406137.0900002</v>
      </c>
      <c r="D30" s="12">
        <v>454146642.94</v>
      </c>
    </row>
    <row r="31" spans="1:4" ht="12" customHeight="1" x14ac:dyDescent="0.2">
      <c r="A31" s="18" t="s">
        <v>80</v>
      </c>
      <c r="B31" s="13">
        <v>390469799.25000006</v>
      </c>
      <c r="C31" s="13">
        <v>382588297.95000005</v>
      </c>
      <c r="D31" s="13">
        <v>2246364.81</v>
      </c>
    </row>
    <row r="32" spans="1:4" ht="12" customHeight="1" x14ac:dyDescent="0.2">
      <c r="A32" s="18" t="s">
        <v>124</v>
      </c>
      <c r="B32" s="13">
        <v>594068.35</v>
      </c>
      <c r="C32" s="13">
        <v>101535.87</v>
      </c>
      <c r="D32" s="13">
        <v>67744.680000000008</v>
      </c>
    </row>
    <row r="33" spans="1:4" ht="12" customHeight="1" x14ac:dyDescent="0.2">
      <c r="A33" s="18" t="s">
        <v>43</v>
      </c>
      <c r="B33" s="13">
        <v>992714793.9599998</v>
      </c>
      <c r="C33" s="13">
        <v>918517345.02000022</v>
      </c>
      <c r="D33" s="13">
        <v>113124961.33999996</v>
      </c>
    </row>
    <row r="34" spans="1:4" ht="12" customHeight="1" x14ac:dyDescent="0.2">
      <c r="A34" s="18" t="s">
        <v>44</v>
      </c>
      <c r="B34" s="13">
        <v>99095403.070000008</v>
      </c>
      <c r="C34" s="13">
        <v>85471437.25</v>
      </c>
      <c r="D34" s="13">
        <v>992611.65999999992</v>
      </c>
    </row>
    <row r="35" spans="1:4" ht="12" customHeight="1" x14ac:dyDescent="0.2">
      <c r="A35" s="18" t="s">
        <v>81</v>
      </c>
      <c r="B35" s="13">
        <v>4520110644.579999</v>
      </c>
      <c r="C35" s="13">
        <v>3911257286.8099999</v>
      </c>
      <c r="D35" s="13">
        <v>237938308.65000001</v>
      </c>
    </row>
    <row r="36" spans="1:4" ht="12" customHeight="1" x14ac:dyDescent="0.2">
      <c r="A36" s="16" t="s">
        <v>82</v>
      </c>
      <c r="B36" s="14">
        <v>3624543426.2399998</v>
      </c>
      <c r="C36" s="14">
        <v>3409466588.1799994</v>
      </c>
      <c r="D36" s="14">
        <v>65435274.5</v>
      </c>
    </row>
    <row r="37" spans="1:4" ht="12" customHeight="1" x14ac:dyDescent="0.2">
      <c r="A37" s="18" t="s">
        <v>102</v>
      </c>
      <c r="B37" s="13">
        <v>6614734.6600000001</v>
      </c>
      <c r="C37" s="13">
        <v>3281616.28</v>
      </c>
      <c r="D37" s="13">
        <v>1201521.47</v>
      </c>
    </row>
    <row r="38" spans="1:4" ht="12" customHeight="1" x14ac:dyDescent="0.2">
      <c r="A38" s="18" t="s">
        <v>118</v>
      </c>
      <c r="B38" s="13">
        <v>122289147.19999999</v>
      </c>
      <c r="C38" s="13">
        <v>53985149.309999987</v>
      </c>
      <c r="D38" s="13">
        <v>46891863.74000001</v>
      </c>
    </row>
    <row r="39" spans="1:4" ht="12" customHeight="1" x14ac:dyDescent="0.2">
      <c r="A39" s="16" t="s">
        <v>83</v>
      </c>
      <c r="B39" s="14">
        <v>53008345.359999992</v>
      </c>
      <c r="C39" s="14">
        <v>19569486.25</v>
      </c>
      <c r="D39" s="14">
        <v>8935848.9400000013</v>
      </c>
    </row>
    <row r="40" spans="1:4" ht="12" customHeight="1" x14ac:dyDescent="0.2">
      <c r="A40" s="16" t="s">
        <v>84</v>
      </c>
      <c r="B40" s="14">
        <v>956991.27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96386634.25000003</v>
      </c>
      <c r="C41" s="13">
        <v>46116409.459999979</v>
      </c>
      <c r="D41" s="13">
        <v>39891825.030000001</v>
      </c>
    </row>
    <row r="42" spans="1:4" ht="12" customHeight="1" x14ac:dyDescent="0.2">
      <c r="A42" s="18" t="s">
        <v>104</v>
      </c>
      <c r="B42" s="13">
        <v>946659.03</v>
      </c>
      <c r="C42" s="13">
        <v>0</v>
      </c>
      <c r="D42" s="13">
        <v>299941.56</v>
      </c>
    </row>
    <row r="43" spans="1:4" ht="12" customHeight="1" x14ac:dyDescent="0.2">
      <c r="A43" s="17" t="s">
        <v>45</v>
      </c>
      <c r="B43" s="12">
        <v>129969.87</v>
      </c>
      <c r="C43" s="12">
        <v>129883.87</v>
      </c>
      <c r="D43" s="12">
        <v>180</v>
      </c>
    </row>
    <row r="44" spans="1:4" ht="12" customHeight="1" x14ac:dyDescent="0.2">
      <c r="A44" s="17" t="s">
        <v>46</v>
      </c>
      <c r="B44" s="12">
        <v>928</v>
      </c>
      <c r="C44" s="12">
        <v>842</v>
      </c>
      <c r="D44" s="12">
        <v>180</v>
      </c>
    </row>
    <row r="45" spans="1:4" ht="12" customHeight="1" x14ac:dyDescent="0.2">
      <c r="A45" s="17" t="s">
        <v>47</v>
      </c>
      <c r="B45" s="12">
        <v>129041.87</v>
      </c>
      <c r="C45" s="12">
        <v>129041.87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46380154.360000007</v>
      </c>
      <c r="C48" s="12">
        <v>46362241.540000007</v>
      </c>
      <c r="D48" s="12">
        <v>167489.62</v>
      </c>
    </row>
    <row r="49" spans="1:4" ht="12" customHeight="1" x14ac:dyDescent="0.2">
      <c r="A49" s="18" t="s">
        <v>105</v>
      </c>
      <c r="B49" s="13">
        <v>46303818.590000004</v>
      </c>
      <c r="C49" s="13">
        <v>46303818.590000004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21734285.649999999</v>
      </c>
      <c r="C52" s="12">
        <v>12226349.439999999</v>
      </c>
      <c r="D52" s="12">
        <v>3332126.73</v>
      </c>
    </row>
    <row r="53" spans="1:4" ht="12" customHeight="1" x14ac:dyDescent="0.2">
      <c r="A53" s="18" t="s">
        <v>107</v>
      </c>
      <c r="B53" s="13">
        <v>9611689.6899999995</v>
      </c>
      <c r="C53" s="13">
        <v>103753.48000000001</v>
      </c>
      <c r="D53" s="13">
        <v>3328412.1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4459308.09</v>
      </c>
      <c r="C55" s="12">
        <v>2882422.41</v>
      </c>
      <c r="D55" s="12">
        <v>1227891.9099999999</v>
      </c>
    </row>
    <row r="56" spans="1:4" ht="12" customHeight="1" x14ac:dyDescent="0.2">
      <c r="A56" s="18" t="s">
        <v>109</v>
      </c>
      <c r="B56" s="13">
        <v>1539882.89</v>
      </c>
      <c r="C56" s="13">
        <v>1489723.6600000001</v>
      </c>
      <c r="D56" s="13">
        <v>228417.74</v>
      </c>
    </row>
    <row r="57" spans="1:4" ht="12" customHeight="1" x14ac:dyDescent="0.2">
      <c r="A57" s="18" t="s">
        <v>110</v>
      </c>
      <c r="B57" s="13">
        <v>2648370.75</v>
      </c>
      <c r="C57" s="13">
        <v>1214998.9500000002</v>
      </c>
      <c r="D57" s="13">
        <v>950470.27</v>
      </c>
    </row>
    <row r="58" spans="1:4" ht="12" customHeight="1" x14ac:dyDescent="0.2">
      <c r="A58" s="17" t="s">
        <v>126</v>
      </c>
      <c r="B58" s="12">
        <v>587564417.56000006</v>
      </c>
      <c r="C58" s="12">
        <v>397087849.25</v>
      </c>
      <c r="D58" s="12">
        <v>311665252.37</v>
      </c>
    </row>
    <row r="59" spans="1:4" ht="12" customHeight="1" x14ac:dyDescent="0.2">
      <c r="A59" s="17" t="s">
        <v>125</v>
      </c>
      <c r="B59" s="12">
        <v>60668784.810000002</v>
      </c>
      <c r="C59" s="12">
        <v>37170309.839999989</v>
      </c>
      <c r="D59" s="12">
        <v>16905197.329999998</v>
      </c>
    </row>
    <row r="60" spans="1:4" ht="12" customHeight="1" x14ac:dyDescent="0.2">
      <c r="A60" s="18" t="s">
        <v>51</v>
      </c>
      <c r="B60" s="13">
        <v>43077855.999999993</v>
      </c>
      <c r="C60" s="13">
        <v>27533053.989999991</v>
      </c>
      <c r="D60" s="13">
        <v>11738987.109999999</v>
      </c>
    </row>
    <row r="61" spans="1:4" ht="12" customHeight="1" x14ac:dyDescent="0.2">
      <c r="A61" s="18" t="s">
        <v>52</v>
      </c>
      <c r="B61" s="13">
        <v>419015.64</v>
      </c>
      <c r="C61" s="13">
        <v>400000</v>
      </c>
      <c r="D61" s="13">
        <v>0</v>
      </c>
    </row>
    <row r="62" spans="1:4" ht="12" customHeight="1" x14ac:dyDescent="0.2">
      <c r="A62" s="18" t="s">
        <v>70</v>
      </c>
      <c r="B62" s="13">
        <v>17171913.170000006</v>
      </c>
      <c r="C62" s="13">
        <v>9237255.8500000015</v>
      </c>
      <c r="D62" s="13">
        <v>5166210.2200000007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520474372.3900001</v>
      </c>
      <c r="C64" s="12">
        <v>356792539.41000003</v>
      </c>
      <c r="D64" s="12">
        <v>290052866.78000003</v>
      </c>
    </row>
    <row r="65" spans="1:4" ht="12" customHeight="1" x14ac:dyDescent="0.2">
      <c r="A65" s="22" t="s">
        <v>111</v>
      </c>
      <c r="B65" s="13">
        <v>61988098.480000012</v>
      </c>
      <c r="C65" s="13">
        <v>50500769.280000009</v>
      </c>
      <c r="D65" s="13">
        <v>3106143.7600000002</v>
      </c>
    </row>
    <row r="66" spans="1:4" ht="12" customHeight="1" x14ac:dyDescent="0.2">
      <c r="A66" s="22" t="s">
        <v>112</v>
      </c>
      <c r="B66" s="13">
        <v>72709.88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130956341.73999998</v>
      </c>
      <c r="C67" s="13">
        <v>91159230.700000003</v>
      </c>
      <c r="D67" s="13">
        <v>35558199.979999997</v>
      </c>
    </row>
    <row r="68" spans="1:4" ht="12" customHeight="1" x14ac:dyDescent="0.2">
      <c r="A68" s="18" t="s">
        <v>55</v>
      </c>
      <c r="B68" s="13">
        <v>34792658.5</v>
      </c>
      <c r="C68" s="13">
        <v>23295049.920000002</v>
      </c>
      <c r="D68" s="13">
        <v>4257503.08</v>
      </c>
    </row>
    <row r="69" spans="1:4" ht="12" customHeight="1" x14ac:dyDescent="0.2">
      <c r="A69" s="21" t="s">
        <v>119</v>
      </c>
      <c r="B69" s="13">
        <v>178987352.37</v>
      </c>
      <c r="C69" s="13">
        <v>113848261.94</v>
      </c>
      <c r="D69" s="13">
        <v>57512642.200000003</v>
      </c>
    </row>
    <row r="70" spans="1:4" ht="12" customHeight="1" x14ac:dyDescent="0.2">
      <c r="A70" s="16" t="s">
        <v>82</v>
      </c>
      <c r="B70" s="14">
        <v>49173306.510000005</v>
      </c>
      <c r="C70" s="14">
        <v>38250322.310000002</v>
      </c>
      <c r="D70" s="14">
        <v>9042956.3999999985</v>
      </c>
    </row>
    <row r="71" spans="1:4" ht="12" customHeight="1" x14ac:dyDescent="0.2">
      <c r="A71" s="22" t="s">
        <v>113</v>
      </c>
      <c r="B71" s="13">
        <v>3188804.79</v>
      </c>
      <c r="C71" s="13">
        <v>511441.86</v>
      </c>
      <c r="D71" s="13">
        <v>7699719.75</v>
      </c>
    </row>
    <row r="72" spans="1:4" ht="12" customHeight="1" x14ac:dyDescent="0.2">
      <c r="A72" s="22" t="s">
        <v>120</v>
      </c>
      <c r="B72" s="13">
        <v>104502474.90000001</v>
      </c>
      <c r="C72" s="13">
        <v>76465619.769999996</v>
      </c>
      <c r="D72" s="13">
        <v>180426728.66</v>
      </c>
    </row>
    <row r="73" spans="1:4" ht="12" customHeight="1" x14ac:dyDescent="0.2">
      <c r="A73" s="16" t="s">
        <v>89</v>
      </c>
      <c r="B73" s="14">
        <v>17838359.960000001</v>
      </c>
      <c r="C73" s="14">
        <v>14528569.710000001</v>
      </c>
      <c r="D73" s="14">
        <v>45795238.479999997</v>
      </c>
    </row>
    <row r="74" spans="1:4" ht="12" customHeight="1" x14ac:dyDescent="0.2">
      <c r="A74" s="16" t="s">
        <v>56</v>
      </c>
      <c r="B74" s="14">
        <v>21181418.210000001</v>
      </c>
      <c r="C74" s="14">
        <v>17328821.27</v>
      </c>
      <c r="D74" s="14">
        <v>0</v>
      </c>
    </row>
    <row r="75" spans="1:4" ht="12" customHeight="1" x14ac:dyDescent="0.2">
      <c r="A75" s="22" t="s">
        <v>114</v>
      </c>
      <c r="B75" s="13">
        <v>5663950.4800000014</v>
      </c>
      <c r="C75" s="13">
        <v>960165.94</v>
      </c>
      <c r="D75" s="13">
        <v>1491929.3499999999</v>
      </c>
    </row>
    <row r="76" spans="1:4" ht="12" customHeight="1" x14ac:dyDescent="0.2">
      <c r="A76" s="22" t="s">
        <v>115</v>
      </c>
      <c r="B76" s="13">
        <v>269981.25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2928877.84</v>
      </c>
      <c r="C77" s="12">
        <v>0</v>
      </c>
      <c r="D77" s="12">
        <v>4625158.26</v>
      </c>
    </row>
    <row r="78" spans="1:4" ht="12" customHeight="1" x14ac:dyDescent="0.2">
      <c r="A78" s="17" t="s">
        <v>58</v>
      </c>
      <c r="B78" s="12">
        <v>3492382.52</v>
      </c>
      <c r="C78" s="12">
        <v>3125000</v>
      </c>
      <c r="D78" s="12">
        <v>82030</v>
      </c>
    </row>
    <row r="79" spans="1:4" ht="12" customHeight="1" x14ac:dyDescent="0.2">
      <c r="A79" s="17" t="s">
        <v>59</v>
      </c>
      <c r="B79" s="12">
        <v>385208282.27999997</v>
      </c>
      <c r="C79" s="12">
        <v>383408282.27999997</v>
      </c>
      <c r="D79" s="12">
        <v>210081</v>
      </c>
    </row>
    <row r="80" spans="1:4" ht="12" customHeight="1" x14ac:dyDescent="0.2">
      <c r="A80" s="17" t="s">
        <v>90</v>
      </c>
      <c r="B80" s="12">
        <v>100000</v>
      </c>
      <c r="C80" s="12">
        <v>100000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100000</v>
      </c>
      <c r="C84" s="13">
        <v>100000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51830.15</v>
      </c>
      <c r="C88" s="12">
        <v>51830.15</v>
      </c>
      <c r="D88" s="12">
        <v>81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36958.65</v>
      </c>
      <c r="C92" s="13">
        <v>36958.65</v>
      </c>
      <c r="D92" s="13">
        <v>81</v>
      </c>
    </row>
    <row r="93" spans="1:4" ht="12" customHeight="1" x14ac:dyDescent="0.2">
      <c r="A93" s="22" t="s">
        <v>122</v>
      </c>
      <c r="B93" s="13">
        <v>14871.5</v>
      </c>
      <c r="C93" s="13">
        <v>14871.5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385056452.13</v>
      </c>
      <c r="C97" s="12">
        <v>383256452.13</v>
      </c>
      <c r="D97" s="12">
        <v>210000</v>
      </c>
    </row>
    <row r="98" spans="1:4" ht="12" customHeight="1" x14ac:dyDescent="0.2">
      <c r="A98" s="17" t="s">
        <v>127</v>
      </c>
      <c r="B98" s="12">
        <v>60891714.640000001</v>
      </c>
      <c r="C98" s="12">
        <v>60891714.640000001</v>
      </c>
      <c r="D98" s="12">
        <v>0</v>
      </c>
    </row>
    <row r="99" spans="1:4" ht="12" customHeight="1" x14ac:dyDescent="0.2">
      <c r="A99" s="17" t="s">
        <v>62</v>
      </c>
      <c r="B99" s="12">
        <v>32633309</v>
      </c>
      <c r="C99" s="12">
        <v>32633309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28258405.640000001</v>
      </c>
      <c r="C101" s="12">
        <v>28258405.640000001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158185832.34</v>
      </c>
      <c r="C105" s="12">
        <v>152845835.83000001</v>
      </c>
      <c r="D105" s="12">
        <v>4897386.93</v>
      </c>
    </row>
    <row r="106" spans="1:4" ht="12" customHeight="1" x14ac:dyDescent="0.2">
      <c r="A106" s="17" t="s">
        <v>68</v>
      </c>
      <c r="B106" s="12">
        <v>125333862.08</v>
      </c>
      <c r="C106" s="12">
        <v>120212942.77000003</v>
      </c>
      <c r="D106" s="12">
        <v>4756804.6499999994</v>
      </c>
    </row>
    <row r="107" spans="1:4" ht="12" customHeight="1" x14ac:dyDescent="0.2">
      <c r="A107" s="17" t="s">
        <v>69</v>
      </c>
      <c r="B107" s="12">
        <v>32851970.259999998</v>
      </c>
      <c r="C107" s="12">
        <v>32632893.059999999</v>
      </c>
      <c r="D107" s="12">
        <v>140582.28</v>
      </c>
    </row>
    <row r="108" spans="1:4" ht="12" customHeight="1" x14ac:dyDescent="0.2">
      <c r="A108" s="20" t="s">
        <v>10</v>
      </c>
      <c r="B108" s="12">
        <v>8326132656.6099977</v>
      </c>
      <c r="C108" s="12">
        <v>7096528665.9899998</v>
      </c>
      <c r="D108" s="12">
        <v>865613186.51999998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12</v>
      </c>
      <c r="B7" s="35"/>
      <c r="C7" s="35"/>
      <c r="D7" s="35"/>
    </row>
    <row r="9" spans="1:4" x14ac:dyDescent="0.2">
      <c r="A9" s="17" t="s">
        <v>123</v>
      </c>
      <c r="B9" s="12">
        <v>11599611127.339996</v>
      </c>
      <c r="C9" s="12">
        <v>10196841107.019999</v>
      </c>
      <c r="D9" s="12">
        <v>1137244866.4999998</v>
      </c>
    </row>
    <row r="10" spans="1:4" x14ac:dyDescent="0.2">
      <c r="A10" s="17" t="s">
        <v>6</v>
      </c>
      <c r="B10" s="12">
        <v>168072913.54000002</v>
      </c>
      <c r="C10" s="12">
        <v>162632913.95000002</v>
      </c>
      <c r="D10" s="12">
        <v>5129781.6200000038</v>
      </c>
    </row>
    <row r="11" spans="1:4" x14ac:dyDescent="0.2">
      <c r="A11" s="18" t="s">
        <v>7</v>
      </c>
      <c r="B11" s="13">
        <v>131031795.42000002</v>
      </c>
      <c r="C11" s="13">
        <v>130400445.51000001</v>
      </c>
      <c r="D11" s="13">
        <v>170146.32</v>
      </c>
    </row>
    <row r="12" spans="1:4" x14ac:dyDescent="0.2">
      <c r="A12" s="18" t="s">
        <v>35</v>
      </c>
      <c r="B12" s="13">
        <v>35022629.920000017</v>
      </c>
      <c r="C12" s="13">
        <v>30310437.600000001</v>
      </c>
      <c r="D12" s="13">
        <v>4820634.9400000032</v>
      </c>
    </row>
    <row r="13" spans="1:4" x14ac:dyDescent="0.2">
      <c r="A13" s="18" t="s">
        <v>8</v>
      </c>
      <c r="B13" s="13">
        <v>355000</v>
      </c>
      <c r="C13" s="13">
        <v>355000</v>
      </c>
      <c r="D13" s="13">
        <v>0</v>
      </c>
    </row>
    <row r="14" spans="1:4" x14ac:dyDescent="0.2">
      <c r="A14" s="18" t="s">
        <v>74</v>
      </c>
      <c r="B14" s="13">
        <v>1663488.2</v>
      </c>
      <c r="C14" s="13">
        <v>1567030.84</v>
      </c>
      <c r="D14" s="13">
        <v>139000.35999999999</v>
      </c>
    </row>
    <row r="15" spans="1:4" ht="12" customHeight="1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414705385.76999998</v>
      </c>
      <c r="C16" s="12">
        <v>377943263.19999999</v>
      </c>
      <c r="D16" s="12">
        <v>30272227.919999998</v>
      </c>
    </row>
    <row r="17" spans="1:4" x14ac:dyDescent="0.2">
      <c r="A17" s="18" t="s">
        <v>36</v>
      </c>
      <c r="B17" s="13">
        <v>1182456.6100000001</v>
      </c>
      <c r="C17" s="13">
        <v>1068546.0599999998</v>
      </c>
      <c r="D17" s="13">
        <v>148434.76999999999</v>
      </c>
    </row>
    <row r="18" spans="1:4" x14ac:dyDescent="0.2">
      <c r="A18" s="18" t="s">
        <v>72</v>
      </c>
      <c r="B18" s="13">
        <v>413522929.15999997</v>
      </c>
      <c r="C18" s="13">
        <v>376874717.13999999</v>
      </c>
      <c r="D18" s="13">
        <v>30123793.149999999</v>
      </c>
    </row>
    <row r="19" spans="1:4" ht="12" customHeight="1" x14ac:dyDescent="0.2">
      <c r="A19" s="18" t="s">
        <v>73</v>
      </c>
      <c r="B19" s="13">
        <v>6058836.9600000009</v>
      </c>
      <c r="C19" s="13">
        <v>4752440.43</v>
      </c>
      <c r="D19" s="13">
        <v>1641209.33</v>
      </c>
    </row>
    <row r="20" spans="1:4" ht="12" customHeight="1" x14ac:dyDescent="0.2">
      <c r="A20" s="18" t="s">
        <v>37</v>
      </c>
      <c r="B20" s="13">
        <v>9213211.5700000003</v>
      </c>
      <c r="C20" s="13">
        <v>8848550.4399999995</v>
      </c>
      <c r="D20" s="13">
        <v>274825.91000000003</v>
      </c>
    </row>
    <row r="21" spans="1:4" x14ac:dyDescent="0.2">
      <c r="A21" s="18" t="s">
        <v>38</v>
      </c>
      <c r="B21" s="13">
        <v>8866599.0800000001</v>
      </c>
      <c r="C21" s="13">
        <v>6718657.4100000011</v>
      </c>
      <c r="D21" s="13">
        <v>1536804.3699999999</v>
      </c>
    </row>
    <row r="22" spans="1:4" x14ac:dyDescent="0.2">
      <c r="A22" s="18" t="s">
        <v>39</v>
      </c>
      <c r="B22" s="13">
        <v>2408801.16</v>
      </c>
      <c r="C22" s="13">
        <v>2362297.9500000002</v>
      </c>
      <c r="D22" s="13">
        <v>371163.02</v>
      </c>
    </row>
    <row r="23" spans="1:4" x14ac:dyDescent="0.2">
      <c r="A23" s="18" t="s">
        <v>40</v>
      </c>
      <c r="B23" s="13">
        <v>3003765.65</v>
      </c>
      <c r="C23" s="13">
        <v>1386170</v>
      </c>
      <c r="D23" s="13">
        <v>1524483.73</v>
      </c>
    </row>
    <row r="24" spans="1:4" x14ac:dyDescent="0.2">
      <c r="A24" s="18" t="s">
        <v>41</v>
      </c>
      <c r="B24" s="13">
        <v>229842155.94999999</v>
      </c>
      <c r="C24" s="13">
        <v>229592155.94999999</v>
      </c>
      <c r="D24" s="13">
        <v>260000.02000000005</v>
      </c>
    </row>
    <row r="25" spans="1:4" x14ac:dyDescent="0.2">
      <c r="A25" s="17" t="s">
        <v>78</v>
      </c>
      <c r="B25" s="12">
        <v>13288883.449999999</v>
      </c>
      <c r="C25" s="12">
        <v>11649895.34</v>
      </c>
      <c r="D25" s="12">
        <v>1688636.1300000004</v>
      </c>
    </row>
    <row r="26" spans="1:4" x14ac:dyDescent="0.2">
      <c r="A26" s="18" t="s">
        <v>101</v>
      </c>
      <c r="B26" s="13">
        <v>11050713.359999999</v>
      </c>
      <c r="C26" s="13">
        <v>9494994.870000001</v>
      </c>
      <c r="D26" s="13">
        <v>1589128.9700000004</v>
      </c>
    </row>
    <row r="27" spans="1:4" x14ac:dyDescent="0.2">
      <c r="A27" s="18" t="s">
        <v>42</v>
      </c>
      <c r="B27" s="13">
        <v>770158.15999999992</v>
      </c>
      <c r="C27" s="13">
        <v>766046.45</v>
      </c>
      <c r="D27" s="13">
        <v>99187.16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ht="12" customHeight="1" x14ac:dyDescent="0.2">
      <c r="A30" s="17" t="s">
        <v>79</v>
      </c>
      <c r="B30" s="12">
        <v>10825661349.779997</v>
      </c>
      <c r="C30" s="12">
        <v>9469647955.9999981</v>
      </c>
      <c r="D30" s="12">
        <v>1098877498.7299998</v>
      </c>
    </row>
    <row r="31" spans="1:4" ht="12" customHeight="1" x14ac:dyDescent="0.2">
      <c r="A31" s="18" t="s">
        <v>80</v>
      </c>
      <c r="B31" s="13">
        <v>220769044.13</v>
      </c>
      <c r="C31" s="13">
        <v>219677719.59999999</v>
      </c>
      <c r="D31" s="13">
        <v>1058524.57</v>
      </c>
    </row>
    <row r="32" spans="1:4" ht="12" customHeight="1" x14ac:dyDescent="0.2">
      <c r="A32" s="18" t="s">
        <v>124</v>
      </c>
      <c r="B32" s="13">
        <v>135065.93</v>
      </c>
      <c r="C32" s="13">
        <v>0</v>
      </c>
      <c r="D32" s="13">
        <v>880513.99</v>
      </c>
    </row>
    <row r="33" spans="1:4" ht="12" customHeight="1" x14ac:dyDescent="0.2">
      <c r="A33" s="18" t="s">
        <v>43</v>
      </c>
      <c r="B33" s="13">
        <v>80663905.539999992</v>
      </c>
      <c r="C33" s="13">
        <v>15261761.83</v>
      </c>
      <c r="D33" s="13">
        <v>75246537.409999982</v>
      </c>
    </row>
    <row r="34" spans="1:4" ht="12" customHeight="1" x14ac:dyDescent="0.2">
      <c r="A34" s="18" t="s">
        <v>44</v>
      </c>
      <c r="B34" s="13">
        <v>68728169.640000001</v>
      </c>
      <c r="C34" s="13">
        <v>12362975.850000001</v>
      </c>
      <c r="D34" s="13">
        <v>50155133.200000003</v>
      </c>
    </row>
    <row r="35" spans="1:4" ht="12" customHeight="1" x14ac:dyDescent="0.2">
      <c r="A35" s="18" t="s">
        <v>81</v>
      </c>
      <c r="B35" s="13">
        <v>10069961869.479996</v>
      </c>
      <c r="C35" s="13">
        <v>9070099611.5999985</v>
      </c>
      <c r="D35" s="13">
        <v>832945253.27999997</v>
      </c>
    </row>
    <row r="36" spans="1:4" ht="12" customHeight="1" x14ac:dyDescent="0.2">
      <c r="A36" s="16" t="s">
        <v>82</v>
      </c>
      <c r="B36" s="14">
        <v>9146203428.7799969</v>
      </c>
      <c r="C36" s="14">
        <v>8571143016.6299982</v>
      </c>
      <c r="D36" s="14">
        <v>458047502.60999995</v>
      </c>
    </row>
    <row r="37" spans="1:4" ht="12" customHeight="1" x14ac:dyDescent="0.2">
      <c r="A37" s="18" t="s">
        <v>102</v>
      </c>
      <c r="B37" s="13">
        <v>1537789.79</v>
      </c>
      <c r="C37" s="13">
        <v>1508988.6400000001</v>
      </c>
      <c r="D37" s="13">
        <v>91343.06</v>
      </c>
    </row>
    <row r="38" spans="1:4" ht="12" customHeight="1" x14ac:dyDescent="0.2">
      <c r="A38" s="18" t="s">
        <v>118</v>
      </c>
      <c r="B38" s="13">
        <v>260658252.37</v>
      </c>
      <c r="C38" s="13">
        <v>120785826.80999999</v>
      </c>
      <c r="D38" s="13">
        <v>61894764.400000006</v>
      </c>
    </row>
    <row r="39" spans="1:4" ht="12" customHeight="1" x14ac:dyDescent="0.2">
      <c r="A39" s="16" t="s">
        <v>83</v>
      </c>
      <c r="B39" s="14">
        <v>71628387.010000005</v>
      </c>
      <c r="C39" s="14">
        <v>22472902.689999998</v>
      </c>
      <c r="D39" s="14">
        <v>34331814.049999997</v>
      </c>
    </row>
    <row r="40" spans="1:4" ht="12" customHeight="1" x14ac:dyDescent="0.2">
      <c r="A40" s="16" t="s">
        <v>84</v>
      </c>
      <c r="B40" s="14">
        <v>7272660.4100000001</v>
      </c>
      <c r="C40" s="14">
        <v>2384208.69</v>
      </c>
      <c r="D40" s="14">
        <v>5519536.2600000007</v>
      </c>
    </row>
    <row r="41" spans="1:4" ht="12" customHeight="1" x14ac:dyDescent="0.2">
      <c r="A41" s="18" t="s">
        <v>103</v>
      </c>
      <c r="B41" s="13">
        <v>73392943.010000005</v>
      </c>
      <c r="C41" s="13">
        <v>24372666.579999998</v>
      </c>
      <c r="D41" s="13">
        <v>38011815.369999997</v>
      </c>
    </row>
    <row r="42" spans="1:4" ht="12" customHeight="1" x14ac:dyDescent="0.2">
      <c r="A42" s="18" t="s">
        <v>104</v>
      </c>
      <c r="B42" s="13">
        <v>1014309.8900000001</v>
      </c>
      <c r="C42" s="13">
        <v>778405.09000000008</v>
      </c>
      <c r="D42" s="13">
        <v>293613.45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172569642.52000001</v>
      </c>
      <c r="C48" s="12">
        <v>172569642.52000001</v>
      </c>
      <c r="D48" s="12">
        <v>1442.2</v>
      </c>
    </row>
    <row r="49" spans="1:4" ht="12" customHeight="1" x14ac:dyDescent="0.2">
      <c r="A49" s="18" t="s">
        <v>105</v>
      </c>
      <c r="B49" s="13">
        <v>151282015.65000001</v>
      </c>
      <c r="C49" s="13">
        <v>151282015.65000001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169382.48</v>
      </c>
      <c r="C52" s="12">
        <v>56599.03</v>
      </c>
      <c r="D52" s="12">
        <v>257695.06</v>
      </c>
    </row>
    <row r="53" spans="1:4" ht="12" customHeight="1" x14ac:dyDescent="0.2">
      <c r="A53" s="18" t="s">
        <v>107</v>
      </c>
      <c r="B53" s="13">
        <v>33601.07</v>
      </c>
      <c r="C53" s="13">
        <v>33601.07</v>
      </c>
      <c r="D53" s="13">
        <v>97748.889999999985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5143569.8000000007</v>
      </c>
      <c r="C55" s="12">
        <v>2340836.98</v>
      </c>
      <c r="D55" s="12">
        <v>1017584.8399999999</v>
      </c>
    </row>
    <row r="56" spans="1:4" ht="12" customHeight="1" x14ac:dyDescent="0.2">
      <c r="A56" s="18" t="s">
        <v>109</v>
      </c>
      <c r="B56" s="13">
        <v>2496828.9499999997</v>
      </c>
      <c r="C56" s="13">
        <v>91172.12999999999</v>
      </c>
      <c r="D56" s="13">
        <v>19620.82</v>
      </c>
    </row>
    <row r="57" spans="1:4" ht="12" customHeight="1" x14ac:dyDescent="0.2">
      <c r="A57" s="18" t="s">
        <v>110</v>
      </c>
      <c r="B57" s="13">
        <v>679625.31</v>
      </c>
      <c r="C57" s="13">
        <v>661940.33000000007</v>
      </c>
      <c r="D57" s="13">
        <v>0</v>
      </c>
    </row>
    <row r="58" spans="1:4" ht="12" customHeight="1" x14ac:dyDescent="0.2">
      <c r="A58" s="17" t="s">
        <v>126</v>
      </c>
      <c r="B58" s="12">
        <v>535343757.79000014</v>
      </c>
      <c r="C58" s="12">
        <v>286804942.06999999</v>
      </c>
      <c r="D58" s="12">
        <v>251837684.92000002</v>
      </c>
    </row>
    <row r="59" spans="1:4" ht="12" customHeight="1" x14ac:dyDescent="0.2">
      <c r="A59" s="17" t="s">
        <v>125</v>
      </c>
      <c r="B59" s="12">
        <v>128564766.78000002</v>
      </c>
      <c r="C59" s="12">
        <v>120967678.97000001</v>
      </c>
      <c r="D59" s="12">
        <v>23114140.519999996</v>
      </c>
    </row>
    <row r="60" spans="1:4" ht="12" customHeight="1" x14ac:dyDescent="0.2">
      <c r="A60" s="18" t="s">
        <v>51</v>
      </c>
      <c r="B60" s="13">
        <v>110275218.70000002</v>
      </c>
      <c r="C60" s="13">
        <v>106599347.30000001</v>
      </c>
      <c r="D60" s="13">
        <v>17227969.919999998</v>
      </c>
    </row>
    <row r="61" spans="1:4" ht="12" customHeight="1" x14ac:dyDescent="0.2">
      <c r="A61" s="18" t="s">
        <v>52</v>
      </c>
      <c r="B61" s="13">
        <v>435920</v>
      </c>
      <c r="C61" s="13">
        <v>435920</v>
      </c>
      <c r="D61" s="13">
        <v>0</v>
      </c>
    </row>
    <row r="62" spans="1:4" ht="12" customHeight="1" x14ac:dyDescent="0.2">
      <c r="A62" s="18" t="s">
        <v>70</v>
      </c>
      <c r="B62" s="13">
        <v>17853628.080000002</v>
      </c>
      <c r="C62" s="13">
        <v>13932411.67</v>
      </c>
      <c r="D62" s="13">
        <v>5886170.5999999996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316610120.03000009</v>
      </c>
      <c r="C64" s="12">
        <v>128993990.02999999</v>
      </c>
      <c r="D64" s="12">
        <v>162140550.10000002</v>
      </c>
    </row>
    <row r="65" spans="1:4" ht="12" customHeight="1" x14ac:dyDescent="0.2">
      <c r="A65" s="22" t="s">
        <v>111</v>
      </c>
      <c r="B65" s="13">
        <v>59109220.509999998</v>
      </c>
      <c r="C65" s="13">
        <v>48479083.869999997</v>
      </c>
      <c r="D65" s="13">
        <v>5258813.87</v>
      </c>
    </row>
    <row r="66" spans="1:4" ht="12" customHeight="1" x14ac:dyDescent="0.2">
      <c r="A66" s="22" t="s">
        <v>112</v>
      </c>
      <c r="B66" s="13">
        <v>1185.47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84355011.330000043</v>
      </c>
      <c r="C67" s="13">
        <v>18298151.769999992</v>
      </c>
      <c r="D67" s="13">
        <v>23534616.789999992</v>
      </c>
    </row>
    <row r="68" spans="1:4" ht="12" customHeight="1" x14ac:dyDescent="0.2">
      <c r="A68" s="18" t="s">
        <v>55</v>
      </c>
      <c r="B68" s="13">
        <v>12094988.219999999</v>
      </c>
      <c r="C68" s="13">
        <v>449158.79000000004</v>
      </c>
      <c r="D68" s="13">
        <v>1715205.63</v>
      </c>
    </row>
    <row r="69" spans="1:4" ht="12" customHeight="1" x14ac:dyDescent="0.2">
      <c r="A69" s="21" t="s">
        <v>119</v>
      </c>
      <c r="B69" s="13">
        <v>105413641.12</v>
      </c>
      <c r="C69" s="13">
        <v>44898458.380000003</v>
      </c>
      <c r="D69" s="13">
        <v>113647326.97999999</v>
      </c>
    </row>
    <row r="70" spans="1:4" ht="12" customHeight="1" x14ac:dyDescent="0.2">
      <c r="A70" s="16" t="s">
        <v>82</v>
      </c>
      <c r="B70" s="14">
        <v>11045271.349999998</v>
      </c>
      <c r="C70" s="14">
        <v>9159051.7300000004</v>
      </c>
      <c r="D70" s="14">
        <v>56201176.090000004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51834991.909999996</v>
      </c>
      <c r="C72" s="13">
        <v>15081813.66</v>
      </c>
      <c r="D72" s="13">
        <v>17366286.829999998</v>
      </c>
    </row>
    <row r="73" spans="1:4" ht="12" customHeight="1" x14ac:dyDescent="0.2">
      <c r="A73" s="16" t="s">
        <v>89</v>
      </c>
      <c r="B73" s="14">
        <v>15778688.569999998</v>
      </c>
      <c r="C73" s="14">
        <v>7609877.4400000004</v>
      </c>
      <c r="D73" s="14">
        <v>8575573.1999999993</v>
      </c>
    </row>
    <row r="74" spans="1:4" ht="12" customHeight="1" x14ac:dyDescent="0.2">
      <c r="A74" s="16" t="s">
        <v>56</v>
      </c>
      <c r="B74" s="14">
        <v>15000000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3801081.4699999997</v>
      </c>
      <c r="C75" s="13">
        <v>1787323.56</v>
      </c>
      <c r="D75" s="13">
        <v>618300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89898155.689999998</v>
      </c>
      <c r="C77" s="12">
        <v>36712557.780000001</v>
      </c>
      <c r="D77" s="12">
        <v>66460813.300000004</v>
      </c>
    </row>
    <row r="78" spans="1:4" ht="12" customHeight="1" x14ac:dyDescent="0.2">
      <c r="A78" s="17" t="s">
        <v>58</v>
      </c>
      <c r="B78" s="12">
        <v>270715.28999999998</v>
      </c>
      <c r="C78" s="12">
        <v>130715.29000000001</v>
      </c>
      <c r="D78" s="12">
        <v>122181</v>
      </c>
    </row>
    <row r="79" spans="1:4" ht="12" customHeight="1" x14ac:dyDescent="0.2">
      <c r="A79" s="17" t="s">
        <v>59</v>
      </c>
      <c r="B79" s="12">
        <v>203868125.38999999</v>
      </c>
      <c r="C79" s="12">
        <v>200088125.38999999</v>
      </c>
      <c r="D79" s="12">
        <v>79194.11</v>
      </c>
    </row>
    <row r="80" spans="1:4" ht="12" customHeight="1" x14ac:dyDescent="0.2">
      <c r="A80" s="17" t="s">
        <v>90</v>
      </c>
      <c r="B80" s="12">
        <v>780000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780000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3000000</v>
      </c>
      <c r="C88" s="12">
        <v>0</v>
      </c>
      <c r="D88" s="12">
        <v>79194.11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79194.11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3000000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200088125.38999999</v>
      </c>
      <c r="C97" s="12">
        <v>200088125.38999999</v>
      </c>
      <c r="D97" s="12">
        <v>0</v>
      </c>
    </row>
    <row r="98" spans="1:4" ht="12" customHeight="1" x14ac:dyDescent="0.2">
      <c r="A98" s="17" t="s">
        <v>127</v>
      </c>
      <c r="B98" s="12">
        <v>181401837.35999998</v>
      </c>
      <c r="C98" s="12">
        <v>181401837.35999998</v>
      </c>
      <c r="D98" s="12">
        <v>0</v>
      </c>
    </row>
    <row r="99" spans="1:4" ht="12" customHeight="1" x14ac:dyDescent="0.2">
      <c r="A99" s="17" t="s">
        <v>62</v>
      </c>
      <c r="B99" s="12">
        <v>56551639.850000001</v>
      </c>
      <c r="C99" s="12">
        <v>56551639.850000001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124850197.50999999</v>
      </c>
      <c r="C101" s="12">
        <v>124850197.50999999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1794578305.47</v>
      </c>
      <c r="C105" s="12">
        <v>816419845.40999997</v>
      </c>
      <c r="D105" s="12">
        <v>241742131.18000001</v>
      </c>
    </row>
    <row r="106" spans="1:4" ht="12" customHeight="1" x14ac:dyDescent="0.2">
      <c r="A106" s="17" t="s">
        <v>68</v>
      </c>
      <c r="B106" s="12">
        <v>1794141713.5799999</v>
      </c>
      <c r="C106" s="12">
        <v>816415389</v>
      </c>
      <c r="D106" s="12">
        <v>241631138.5</v>
      </c>
    </row>
    <row r="107" spans="1:4" ht="12" customHeight="1" x14ac:dyDescent="0.2">
      <c r="A107" s="17" t="s">
        <v>69</v>
      </c>
      <c r="B107" s="12">
        <v>436591.88999999996</v>
      </c>
      <c r="C107" s="12">
        <v>4456.41</v>
      </c>
      <c r="D107" s="12">
        <v>110992.68</v>
      </c>
    </row>
    <row r="108" spans="1:4" ht="12" customHeight="1" x14ac:dyDescent="0.2">
      <c r="A108" s="20" t="s">
        <v>10</v>
      </c>
      <c r="B108" s="12">
        <v>14314803153.349997</v>
      </c>
      <c r="C108" s="12">
        <v>11681555857.249998</v>
      </c>
      <c r="D108" s="12">
        <v>1630903876.7099998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15</v>
      </c>
      <c r="B7" s="35"/>
      <c r="C7" s="35"/>
      <c r="D7" s="35"/>
    </row>
    <row r="9" spans="1:4" x14ac:dyDescent="0.2">
      <c r="A9" s="17" t="s">
        <v>123</v>
      </c>
      <c r="B9" s="12">
        <v>4269629280.79</v>
      </c>
      <c r="C9" s="12">
        <v>3871539461.0799999</v>
      </c>
      <c r="D9" s="12">
        <v>245756896.89000005</v>
      </c>
    </row>
    <row r="10" spans="1:4" x14ac:dyDescent="0.2">
      <c r="A10" s="17" t="s">
        <v>6</v>
      </c>
      <c r="B10" s="12">
        <v>75772877.220000014</v>
      </c>
      <c r="C10" s="12">
        <v>72083545.48999998</v>
      </c>
      <c r="D10" s="12">
        <v>2939887.82</v>
      </c>
    </row>
    <row r="11" spans="1:4" x14ac:dyDescent="0.2">
      <c r="A11" s="18" t="s">
        <v>7</v>
      </c>
      <c r="B11" s="13">
        <v>58291253.890000008</v>
      </c>
      <c r="C11" s="13">
        <v>57140770.939999983</v>
      </c>
      <c r="D11" s="13">
        <v>840081.91</v>
      </c>
    </row>
    <row r="12" spans="1:4" x14ac:dyDescent="0.2">
      <c r="A12" s="18" t="s">
        <v>35</v>
      </c>
      <c r="B12" s="13">
        <v>16079824.129999999</v>
      </c>
      <c r="C12" s="13">
        <v>13855673.019999998</v>
      </c>
      <c r="D12" s="13">
        <v>1946493.6300000001</v>
      </c>
    </row>
    <row r="13" spans="1:4" x14ac:dyDescent="0.2">
      <c r="A13" s="18" t="s">
        <v>8</v>
      </c>
      <c r="B13" s="13">
        <v>258025.64</v>
      </c>
      <c r="C13" s="13">
        <v>258025.64</v>
      </c>
      <c r="D13" s="13">
        <v>0</v>
      </c>
    </row>
    <row r="14" spans="1:4" x14ac:dyDescent="0.2">
      <c r="A14" s="18" t="s">
        <v>74</v>
      </c>
      <c r="B14" s="13">
        <v>1143773.56</v>
      </c>
      <c r="C14" s="13">
        <v>829075.89</v>
      </c>
      <c r="D14" s="13">
        <v>153312.28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332444283.65000004</v>
      </c>
      <c r="C16" s="12">
        <v>278735680.16000003</v>
      </c>
      <c r="D16" s="12">
        <v>56384208.32</v>
      </c>
    </row>
    <row r="17" spans="1:4" x14ac:dyDescent="0.2">
      <c r="A17" s="18" t="s">
        <v>36</v>
      </c>
      <c r="B17" s="13">
        <v>764863.52</v>
      </c>
      <c r="C17" s="13">
        <v>488687.75</v>
      </c>
      <c r="D17" s="13">
        <v>317939.30000000005</v>
      </c>
    </row>
    <row r="18" spans="1:4" x14ac:dyDescent="0.2">
      <c r="A18" s="18" t="s">
        <v>72</v>
      </c>
      <c r="B18" s="13">
        <v>331679420.13000005</v>
      </c>
      <c r="C18" s="13">
        <v>278246992.41000003</v>
      </c>
      <c r="D18" s="13">
        <v>56066269.020000003</v>
      </c>
    </row>
    <row r="19" spans="1:4" ht="12" customHeight="1" x14ac:dyDescent="0.2">
      <c r="A19" s="18" t="s">
        <v>73</v>
      </c>
      <c r="B19" s="13">
        <v>7855924.5899999999</v>
      </c>
      <c r="C19" s="13">
        <v>5155286</v>
      </c>
      <c r="D19" s="13">
        <v>3541694.6799999997</v>
      </c>
    </row>
    <row r="20" spans="1:4" x14ac:dyDescent="0.2">
      <c r="A20" s="18" t="s">
        <v>37</v>
      </c>
      <c r="B20" s="13">
        <v>1738239.0200000003</v>
      </c>
      <c r="C20" s="13">
        <v>1397595.5000000002</v>
      </c>
      <c r="D20" s="13">
        <v>124586.89000000001</v>
      </c>
    </row>
    <row r="21" spans="1:4" x14ac:dyDescent="0.2">
      <c r="A21" s="18" t="s">
        <v>38</v>
      </c>
      <c r="B21" s="13">
        <v>3572263.5999999996</v>
      </c>
      <c r="C21" s="13">
        <v>3065908.4499999997</v>
      </c>
      <c r="D21" s="13">
        <v>642466.79</v>
      </c>
    </row>
    <row r="22" spans="1:4" x14ac:dyDescent="0.2">
      <c r="A22" s="18" t="s">
        <v>39</v>
      </c>
      <c r="B22" s="13">
        <v>1169596.8999999999</v>
      </c>
      <c r="C22" s="13">
        <v>750102.25999999989</v>
      </c>
      <c r="D22" s="13">
        <v>611701.79</v>
      </c>
    </row>
    <row r="23" spans="1:4" x14ac:dyDescent="0.2">
      <c r="A23" s="18" t="s">
        <v>40</v>
      </c>
      <c r="B23" s="13">
        <v>101551760.39999998</v>
      </c>
      <c r="C23" s="13">
        <v>75157730.780000001</v>
      </c>
      <c r="D23" s="13">
        <v>35863158.460000001</v>
      </c>
    </row>
    <row r="24" spans="1:4" x14ac:dyDescent="0.2">
      <c r="A24" s="18" t="s">
        <v>41</v>
      </c>
      <c r="B24" s="13">
        <v>171401034.15000001</v>
      </c>
      <c r="C24" s="13">
        <v>171348247.77000001</v>
      </c>
      <c r="D24" s="13">
        <v>1476.7</v>
      </c>
    </row>
    <row r="25" spans="1:4" x14ac:dyDescent="0.2">
      <c r="A25" s="17" t="s">
        <v>78</v>
      </c>
      <c r="B25" s="12">
        <v>5700053.2899999982</v>
      </c>
      <c r="C25" s="12">
        <v>4810271.0500000007</v>
      </c>
      <c r="D25" s="12">
        <v>604141.22999999986</v>
      </c>
    </row>
    <row r="26" spans="1:4" x14ac:dyDescent="0.2">
      <c r="A26" s="18" t="s">
        <v>101</v>
      </c>
      <c r="B26" s="13">
        <v>4880158.1899999985</v>
      </c>
      <c r="C26" s="13">
        <v>4180765.0500000007</v>
      </c>
      <c r="D26" s="13">
        <v>583528.72999999986</v>
      </c>
    </row>
    <row r="27" spans="1:4" x14ac:dyDescent="0.2">
      <c r="A27" s="18" t="s">
        <v>42</v>
      </c>
      <c r="B27" s="13">
        <v>637016.72</v>
      </c>
      <c r="C27" s="13">
        <v>463684.72</v>
      </c>
      <c r="D27" s="13">
        <v>16283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80040</v>
      </c>
      <c r="C29" s="13">
        <v>80040</v>
      </c>
      <c r="D29" s="13">
        <v>38</v>
      </c>
    </row>
    <row r="30" spans="1:4" x14ac:dyDescent="0.2">
      <c r="A30" s="17" t="s">
        <v>79</v>
      </c>
      <c r="B30" s="12">
        <v>3831672155.5500002</v>
      </c>
      <c r="C30" s="12">
        <v>3492706687.8100004</v>
      </c>
      <c r="D30" s="12">
        <v>185273866.89000005</v>
      </c>
    </row>
    <row r="31" spans="1:4" ht="12" customHeight="1" x14ac:dyDescent="0.2">
      <c r="A31" s="18" t="s">
        <v>80</v>
      </c>
      <c r="B31" s="13">
        <v>3914326.0700000003</v>
      </c>
      <c r="C31" s="13">
        <v>2878237.45</v>
      </c>
      <c r="D31" s="13">
        <v>380585.02</v>
      </c>
    </row>
    <row r="32" spans="1:4" ht="12" customHeight="1" x14ac:dyDescent="0.2">
      <c r="A32" s="18" t="s">
        <v>124</v>
      </c>
      <c r="B32" s="13">
        <v>6200</v>
      </c>
      <c r="C32" s="13">
        <v>6200</v>
      </c>
      <c r="D32" s="13">
        <v>0</v>
      </c>
    </row>
    <row r="33" spans="1:4" ht="12" customHeight="1" x14ac:dyDescent="0.2">
      <c r="A33" s="18" t="s">
        <v>43</v>
      </c>
      <c r="B33" s="13">
        <v>39618053.400000006</v>
      </c>
      <c r="C33" s="13">
        <v>25246018.800000004</v>
      </c>
      <c r="D33" s="13">
        <v>12317818.729999999</v>
      </c>
    </row>
    <row r="34" spans="1:4" ht="12" customHeight="1" x14ac:dyDescent="0.2">
      <c r="A34" s="18" t="s">
        <v>44</v>
      </c>
      <c r="B34" s="13">
        <v>187352806.44999999</v>
      </c>
      <c r="C34" s="13">
        <v>115727329.79999998</v>
      </c>
      <c r="D34" s="13">
        <v>12179905.57</v>
      </c>
    </row>
    <row r="35" spans="1:4" ht="12" customHeight="1" x14ac:dyDescent="0.2">
      <c r="A35" s="18" t="s">
        <v>81</v>
      </c>
      <c r="B35" s="13">
        <v>3514602364.5200009</v>
      </c>
      <c r="C35" s="13">
        <v>3298910221.7500005</v>
      </c>
      <c r="D35" s="13">
        <v>148910079.64000002</v>
      </c>
    </row>
    <row r="36" spans="1:4" ht="12" customHeight="1" x14ac:dyDescent="0.2">
      <c r="A36" s="16" t="s">
        <v>82</v>
      </c>
      <c r="B36" s="14">
        <v>2879489370.6600008</v>
      </c>
      <c r="C36" s="14">
        <v>2750361852.7800002</v>
      </c>
      <c r="D36" s="14">
        <v>70759098.489999995</v>
      </c>
    </row>
    <row r="37" spans="1:4" ht="12" customHeight="1" x14ac:dyDescent="0.2">
      <c r="A37" s="18" t="s">
        <v>102</v>
      </c>
      <c r="B37" s="13">
        <v>1525011.31</v>
      </c>
      <c r="C37" s="13">
        <v>816716.67</v>
      </c>
      <c r="D37" s="13">
        <v>818362.46000000008</v>
      </c>
    </row>
    <row r="38" spans="1:4" ht="12" customHeight="1" x14ac:dyDescent="0.2">
      <c r="A38" s="18" t="s">
        <v>118</v>
      </c>
      <c r="B38" s="13">
        <v>44795580.700000003</v>
      </c>
      <c r="C38" s="13">
        <v>17120355.079999998</v>
      </c>
      <c r="D38" s="13">
        <v>4016611.08</v>
      </c>
    </row>
    <row r="39" spans="1:4" ht="12" customHeight="1" x14ac:dyDescent="0.2">
      <c r="A39" s="16" t="s">
        <v>83</v>
      </c>
      <c r="B39" s="14">
        <v>7884000</v>
      </c>
      <c r="C39" s="14">
        <v>7584000</v>
      </c>
      <c r="D39" s="14">
        <v>1250786.49</v>
      </c>
    </row>
    <row r="40" spans="1:4" ht="12" customHeight="1" x14ac:dyDescent="0.2">
      <c r="A40" s="16" t="s">
        <v>84</v>
      </c>
      <c r="B40" s="14">
        <v>1000000</v>
      </c>
      <c r="C40" s="14">
        <v>1000000</v>
      </c>
      <c r="D40" s="14">
        <v>0</v>
      </c>
    </row>
    <row r="41" spans="1:4" ht="12" customHeight="1" x14ac:dyDescent="0.2">
      <c r="A41" s="18" t="s">
        <v>103</v>
      </c>
      <c r="B41" s="13">
        <v>15630813.100000001</v>
      </c>
      <c r="C41" s="13">
        <v>7774608.2599999998</v>
      </c>
      <c r="D41" s="13">
        <v>6646454.71</v>
      </c>
    </row>
    <row r="42" spans="1:4" ht="12" customHeight="1" x14ac:dyDescent="0.2">
      <c r="A42" s="18" t="s">
        <v>104</v>
      </c>
      <c r="B42" s="13">
        <v>7000</v>
      </c>
      <c r="C42" s="13">
        <v>7000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21586208.469999995</v>
      </c>
      <c r="C48" s="12">
        <v>21586208.469999995</v>
      </c>
      <c r="D48" s="12">
        <v>0.85</v>
      </c>
    </row>
    <row r="49" spans="1:4" ht="12" customHeight="1" x14ac:dyDescent="0.2">
      <c r="A49" s="18" t="s">
        <v>105</v>
      </c>
      <c r="B49" s="13">
        <v>3549749.13</v>
      </c>
      <c r="C49" s="13">
        <v>3549749.13</v>
      </c>
      <c r="D49" s="13">
        <v>0</v>
      </c>
    </row>
    <row r="50" spans="1:4" ht="12" customHeight="1" x14ac:dyDescent="0.2">
      <c r="A50" s="18" t="s">
        <v>106</v>
      </c>
      <c r="B50" s="13">
        <v>400323.33</v>
      </c>
      <c r="C50" s="13">
        <v>400323.33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1256853.73</v>
      </c>
      <c r="C52" s="12">
        <v>765854.5</v>
      </c>
      <c r="D52" s="12">
        <v>530719.49</v>
      </c>
    </row>
    <row r="53" spans="1:4" ht="12" customHeight="1" x14ac:dyDescent="0.2">
      <c r="A53" s="18" t="s">
        <v>107</v>
      </c>
      <c r="B53" s="13">
        <v>950000</v>
      </c>
      <c r="C53" s="13">
        <v>470722.72</v>
      </c>
      <c r="D53" s="13">
        <v>451246.06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1196848.8800000001</v>
      </c>
      <c r="C55" s="12">
        <v>851213.6</v>
      </c>
      <c r="D55" s="12">
        <v>24072.29</v>
      </c>
    </row>
    <row r="56" spans="1:4" ht="12" customHeight="1" x14ac:dyDescent="0.2">
      <c r="A56" s="18" t="s">
        <v>109</v>
      </c>
      <c r="B56" s="13">
        <v>273542.06</v>
      </c>
      <c r="C56" s="13">
        <v>121894.39999999999</v>
      </c>
      <c r="D56" s="13">
        <v>7134.4500000000007</v>
      </c>
    </row>
    <row r="57" spans="1:4" ht="12" customHeight="1" x14ac:dyDescent="0.2">
      <c r="A57" s="18" t="s">
        <v>110</v>
      </c>
      <c r="B57" s="13">
        <v>767936.8</v>
      </c>
      <c r="C57" s="13">
        <v>714255.47</v>
      </c>
      <c r="D57" s="13">
        <v>16403.12</v>
      </c>
    </row>
    <row r="58" spans="1:4" ht="12" customHeight="1" x14ac:dyDescent="0.2">
      <c r="A58" s="17" t="s">
        <v>126</v>
      </c>
      <c r="B58" s="12">
        <v>207414431.79000002</v>
      </c>
      <c r="C58" s="12">
        <v>123566918.94</v>
      </c>
      <c r="D58" s="12">
        <v>169968246.85999998</v>
      </c>
    </row>
    <row r="59" spans="1:4" ht="12" customHeight="1" x14ac:dyDescent="0.2">
      <c r="A59" s="17" t="s">
        <v>125</v>
      </c>
      <c r="B59" s="12">
        <v>11395435.18</v>
      </c>
      <c r="C59" s="12">
        <v>5708678.8799999999</v>
      </c>
      <c r="D59" s="12">
        <v>6777718.3399999999</v>
      </c>
    </row>
    <row r="60" spans="1:4" ht="12" customHeight="1" x14ac:dyDescent="0.2">
      <c r="A60" s="18" t="s">
        <v>51</v>
      </c>
      <c r="B60" s="13">
        <v>2966127.83</v>
      </c>
      <c r="C60" s="13">
        <v>1656600.71</v>
      </c>
      <c r="D60" s="13">
        <v>2595401.54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8429307.3499999996</v>
      </c>
      <c r="C62" s="13">
        <v>4052078.17</v>
      </c>
      <c r="D62" s="13">
        <v>4182316.8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183992736.04000002</v>
      </c>
      <c r="C64" s="12">
        <v>105831979.49000001</v>
      </c>
      <c r="D64" s="12">
        <v>115637603.78999999</v>
      </c>
    </row>
    <row r="65" spans="1:4" ht="12" customHeight="1" x14ac:dyDescent="0.2">
      <c r="A65" s="22" t="s">
        <v>111</v>
      </c>
      <c r="B65" s="13">
        <v>10540991.34</v>
      </c>
      <c r="C65" s="13">
        <v>10530991.34</v>
      </c>
      <c r="D65" s="13">
        <v>83767.83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34095595.030000009</v>
      </c>
      <c r="C67" s="13">
        <v>22204408.91</v>
      </c>
      <c r="D67" s="13">
        <v>16594629.540000001</v>
      </c>
    </row>
    <row r="68" spans="1:4" ht="12" customHeight="1" x14ac:dyDescent="0.2">
      <c r="A68" s="18" t="s">
        <v>55</v>
      </c>
      <c r="B68" s="13">
        <v>9259699.5999999996</v>
      </c>
      <c r="C68" s="13">
        <v>3427538.7799999993</v>
      </c>
      <c r="D68" s="13">
        <v>3041526.9099999997</v>
      </c>
    </row>
    <row r="69" spans="1:4" ht="12" customHeight="1" x14ac:dyDescent="0.2">
      <c r="A69" s="21" t="s">
        <v>119</v>
      </c>
      <c r="B69" s="13">
        <v>77139051.420000002</v>
      </c>
      <c r="C69" s="13">
        <v>34802438.25</v>
      </c>
      <c r="D69" s="13">
        <v>44097045</v>
      </c>
    </row>
    <row r="70" spans="1:4" ht="12" customHeight="1" x14ac:dyDescent="0.2">
      <c r="A70" s="16" t="s">
        <v>82</v>
      </c>
      <c r="B70" s="14">
        <v>29196528.969999995</v>
      </c>
      <c r="C70" s="14">
        <v>691364.53</v>
      </c>
      <c r="D70" s="14">
        <v>16839392.139999997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52853101.649999991</v>
      </c>
      <c r="C72" s="13">
        <v>34770305.210000001</v>
      </c>
      <c r="D72" s="13">
        <v>51753261.490000002</v>
      </c>
    </row>
    <row r="73" spans="1:4" ht="12" customHeight="1" x14ac:dyDescent="0.2">
      <c r="A73" s="16" t="s">
        <v>89</v>
      </c>
      <c r="B73" s="14">
        <v>4415616.34</v>
      </c>
      <c r="C73" s="14">
        <v>2168488.9500000002</v>
      </c>
      <c r="D73" s="14">
        <v>11987533.379999999</v>
      </c>
    </row>
    <row r="74" spans="1:4" ht="12" customHeight="1" x14ac:dyDescent="0.2">
      <c r="A74" s="16" t="s">
        <v>56</v>
      </c>
      <c r="B74" s="14">
        <v>1825123.6900000002</v>
      </c>
      <c r="C74" s="14">
        <v>1152669.97</v>
      </c>
      <c r="D74" s="14">
        <v>123270.98000000001</v>
      </c>
    </row>
    <row r="75" spans="1:4" ht="12" customHeight="1" x14ac:dyDescent="0.2">
      <c r="A75" s="22" t="s">
        <v>114</v>
      </c>
      <c r="B75" s="13">
        <v>104297</v>
      </c>
      <c r="C75" s="13">
        <v>96297</v>
      </c>
      <c r="D75" s="13">
        <v>67373.02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12000000</v>
      </c>
      <c r="C77" s="12">
        <v>12000000</v>
      </c>
      <c r="D77" s="12">
        <v>47552924.729999997</v>
      </c>
    </row>
    <row r="78" spans="1:4" ht="12" customHeight="1" x14ac:dyDescent="0.2">
      <c r="A78" s="17" t="s">
        <v>58</v>
      </c>
      <c r="B78" s="12">
        <v>26260.57</v>
      </c>
      <c r="C78" s="12">
        <v>26260.57</v>
      </c>
      <c r="D78" s="12">
        <v>0</v>
      </c>
    </row>
    <row r="79" spans="1:4" ht="12" customHeight="1" x14ac:dyDescent="0.2">
      <c r="A79" s="17" t="s">
        <v>59</v>
      </c>
      <c r="B79" s="12">
        <v>83778610.689999998</v>
      </c>
      <c r="C79" s="12">
        <v>83778610.689999998</v>
      </c>
      <c r="D79" s="12">
        <v>750000</v>
      </c>
    </row>
    <row r="80" spans="1:4" ht="12" customHeight="1" x14ac:dyDescent="0.2">
      <c r="A80" s="17" t="s">
        <v>90</v>
      </c>
      <c r="B80" s="12">
        <v>100000</v>
      </c>
      <c r="C80" s="12">
        <v>100000</v>
      </c>
      <c r="D80" s="12">
        <v>750000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750000</v>
      </c>
    </row>
    <row r="84" spans="1:4" ht="12" customHeight="1" x14ac:dyDescent="0.2">
      <c r="A84" s="22" t="s">
        <v>92</v>
      </c>
      <c r="B84" s="13">
        <v>100000</v>
      </c>
      <c r="C84" s="13">
        <v>100000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923416</v>
      </c>
      <c r="C88" s="12">
        <v>923416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223416</v>
      </c>
      <c r="C90" s="13">
        <v>223416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700000</v>
      </c>
      <c r="C93" s="13">
        <v>700000</v>
      </c>
      <c r="D93" s="13">
        <v>0</v>
      </c>
    </row>
    <row r="94" spans="1:4" ht="12" customHeight="1" x14ac:dyDescent="0.2">
      <c r="A94" s="16" t="s">
        <v>99</v>
      </c>
      <c r="B94" s="14">
        <v>700000</v>
      </c>
      <c r="C94" s="14">
        <v>700000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82755194.689999998</v>
      </c>
      <c r="C97" s="12">
        <v>82755194.689999998</v>
      </c>
      <c r="D97" s="12">
        <v>0</v>
      </c>
    </row>
    <row r="98" spans="1:4" ht="12" customHeight="1" x14ac:dyDescent="0.2">
      <c r="A98" s="17" t="s">
        <v>127</v>
      </c>
      <c r="B98" s="12">
        <v>13721071.970000001</v>
      </c>
      <c r="C98" s="12">
        <v>13721071.970000001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7001843.2400000002</v>
      </c>
      <c r="C100" s="12">
        <v>7001843.2400000002</v>
      </c>
      <c r="D100" s="12">
        <v>0</v>
      </c>
    </row>
    <row r="101" spans="1:4" ht="12" customHeight="1" x14ac:dyDescent="0.2">
      <c r="A101" s="17" t="s">
        <v>64</v>
      </c>
      <c r="B101" s="12">
        <v>6719228.7300000004</v>
      </c>
      <c r="C101" s="12">
        <v>6719228.7300000004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569365943.39999998</v>
      </c>
      <c r="C105" s="12">
        <v>249430696.96000001</v>
      </c>
      <c r="D105" s="12">
        <v>288879061.43999994</v>
      </c>
    </row>
    <row r="106" spans="1:4" ht="12" customHeight="1" x14ac:dyDescent="0.2">
      <c r="A106" s="17" t="s">
        <v>68</v>
      </c>
      <c r="B106" s="12">
        <v>563216034.75</v>
      </c>
      <c r="C106" s="12">
        <v>249426534.28</v>
      </c>
      <c r="D106" s="12">
        <v>288830910.16999996</v>
      </c>
    </row>
    <row r="107" spans="1:4" ht="12" customHeight="1" x14ac:dyDescent="0.2">
      <c r="A107" s="17" t="s">
        <v>69</v>
      </c>
      <c r="B107" s="12">
        <v>6149908.6500000004</v>
      </c>
      <c r="C107" s="12">
        <v>4162.68</v>
      </c>
      <c r="D107" s="12">
        <v>48151.27</v>
      </c>
    </row>
    <row r="108" spans="1:4" ht="12" customHeight="1" x14ac:dyDescent="0.2">
      <c r="A108" s="20" t="s">
        <v>10</v>
      </c>
      <c r="B108" s="12">
        <v>5143909338.6399994</v>
      </c>
      <c r="C108" s="12">
        <v>4342036759.6399994</v>
      </c>
      <c r="D108" s="12">
        <v>705354205.18999994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13</v>
      </c>
      <c r="B7" s="35"/>
      <c r="C7" s="35"/>
      <c r="D7" s="35"/>
    </row>
    <row r="9" spans="1:4" x14ac:dyDescent="0.2">
      <c r="A9" s="17" t="s">
        <v>123</v>
      </c>
      <c r="B9" s="12">
        <v>25489164329.729996</v>
      </c>
      <c r="C9" s="12">
        <v>21808989876.360004</v>
      </c>
      <c r="D9" s="12">
        <v>2258957574.0999999</v>
      </c>
    </row>
    <row r="10" spans="1:4" x14ac:dyDescent="0.2">
      <c r="A10" s="17" t="s">
        <v>6</v>
      </c>
      <c r="B10" s="12">
        <v>153384017.83999994</v>
      </c>
      <c r="C10" s="12">
        <v>150567310.52999997</v>
      </c>
      <c r="D10" s="12">
        <v>683346.79999999993</v>
      </c>
    </row>
    <row r="11" spans="1:4" x14ac:dyDescent="0.2">
      <c r="A11" s="18" t="s">
        <v>7</v>
      </c>
      <c r="B11" s="13">
        <v>116771874.58999994</v>
      </c>
      <c r="C11" s="13">
        <v>115579681.89999996</v>
      </c>
      <c r="D11" s="13">
        <v>154613.54999999996</v>
      </c>
    </row>
    <row r="12" spans="1:4" x14ac:dyDescent="0.2">
      <c r="A12" s="18" t="s">
        <v>35</v>
      </c>
      <c r="B12" s="13">
        <v>30927237.520000003</v>
      </c>
      <c r="C12" s="13">
        <v>30590200.840000007</v>
      </c>
      <c r="D12" s="13">
        <v>479823.89999999997</v>
      </c>
    </row>
    <row r="13" spans="1:4" x14ac:dyDescent="0.2">
      <c r="A13" s="18" t="s">
        <v>8</v>
      </c>
      <c r="B13" s="13">
        <v>463911.08999999997</v>
      </c>
      <c r="C13" s="13">
        <v>463911.08999999997</v>
      </c>
      <c r="D13" s="13">
        <v>0</v>
      </c>
    </row>
    <row r="14" spans="1:4" x14ac:dyDescent="0.2">
      <c r="A14" s="18" t="s">
        <v>74</v>
      </c>
      <c r="B14" s="13">
        <v>5220994.6399999997</v>
      </c>
      <c r="C14" s="13">
        <v>3933516.7</v>
      </c>
      <c r="D14" s="13">
        <v>48909.35</v>
      </c>
    </row>
    <row r="15" spans="1:4" x14ac:dyDescent="0.2">
      <c r="A15" s="19" t="s">
        <v>75</v>
      </c>
      <c r="B15" s="14">
        <v>3512.73</v>
      </c>
      <c r="C15" s="14">
        <v>3512.73</v>
      </c>
      <c r="D15" s="14">
        <v>0</v>
      </c>
    </row>
    <row r="16" spans="1:4" x14ac:dyDescent="0.2">
      <c r="A16" s="17" t="s">
        <v>9</v>
      </c>
      <c r="B16" s="12">
        <v>1343542817.6700001</v>
      </c>
      <c r="C16" s="12">
        <v>1039516482.6399997</v>
      </c>
      <c r="D16" s="12">
        <v>812160563.18999982</v>
      </c>
    </row>
    <row r="17" spans="1:4" x14ac:dyDescent="0.2">
      <c r="A17" s="18" t="s">
        <v>36</v>
      </c>
      <c r="B17" s="13">
        <v>1695099.0399999998</v>
      </c>
      <c r="C17" s="13">
        <v>1391258.8</v>
      </c>
      <c r="D17" s="13">
        <v>645576.92000000004</v>
      </c>
    </row>
    <row r="18" spans="1:4" x14ac:dyDescent="0.2">
      <c r="A18" s="18" t="s">
        <v>72</v>
      </c>
      <c r="B18" s="13">
        <v>1341847718.6300001</v>
      </c>
      <c r="C18" s="13">
        <v>1038125223.8399998</v>
      </c>
      <c r="D18" s="13">
        <v>811514986.26999986</v>
      </c>
    </row>
    <row r="19" spans="1:4" ht="12" customHeight="1" x14ac:dyDescent="0.2">
      <c r="A19" s="18" t="s">
        <v>73</v>
      </c>
      <c r="B19" s="13">
        <v>21905204.760000009</v>
      </c>
      <c r="C19" s="13">
        <v>10690731.92</v>
      </c>
      <c r="D19" s="13">
        <v>8186109.0999999987</v>
      </c>
    </row>
    <row r="20" spans="1:4" x14ac:dyDescent="0.2">
      <c r="A20" s="18" t="s">
        <v>37</v>
      </c>
      <c r="B20" s="13">
        <v>1731139.24</v>
      </c>
      <c r="C20" s="13">
        <v>1462874.25</v>
      </c>
      <c r="D20" s="13">
        <v>49403.06</v>
      </c>
    </row>
    <row r="21" spans="1:4" x14ac:dyDescent="0.2">
      <c r="A21" s="18" t="s">
        <v>38</v>
      </c>
      <c r="B21" s="13">
        <v>10224033.170000002</v>
      </c>
      <c r="C21" s="13">
        <v>7167784.8799999999</v>
      </c>
      <c r="D21" s="13">
        <v>2071506.33</v>
      </c>
    </row>
    <row r="22" spans="1:4" x14ac:dyDescent="0.2">
      <c r="A22" s="18" t="s">
        <v>39</v>
      </c>
      <c r="B22" s="13">
        <v>10500181.680000003</v>
      </c>
      <c r="C22" s="13">
        <v>6784499.7500000009</v>
      </c>
      <c r="D22" s="13">
        <v>3597373.58</v>
      </c>
    </row>
    <row r="23" spans="1:4" x14ac:dyDescent="0.2">
      <c r="A23" s="18" t="s">
        <v>40</v>
      </c>
      <c r="B23" s="13">
        <v>599181746.97000003</v>
      </c>
      <c r="C23" s="13">
        <v>540251075.50999987</v>
      </c>
      <c r="D23" s="13">
        <v>34280451.599999994</v>
      </c>
    </row>
    <row r="24" spans="1:4" x14ac:dyDescent="0.2">
      <c r="A24" s="18" t="s">
        <v>41</v>
      </c>
      <c r="B24" s="13">
        <v>371230892.07999998</v>
      </c>
      <c r="C24" s="13">
        <v>364183453.82999998</v>
      </c>
      <c r="D24" s="13">
        <v>615721351.36999989</v>
      </c>
    </row>
    <row r="25" spans="1:4" x14ac:dyDescent="0.2">
      <c r="A25" s="17" t="s">
        <v>78</v>
      </c>
      <c r="B25" s="12">
        <v>12625179.93</v>
      </c>
      <c r="C25" s="12">
        <v>11464348.08</v>
      </c>
      <c r="D25" s="12">
        <v>63123.22</v>
      </c>
    </row>
    <row r="26" spans="1:4" x14ac:dyDescent="0.2">
      <c r="A26" s="18" t="s">
        <v>101</v>
      </c>
      <c r="B26" s="13">
        <v>10341402.51</v>
      </c>
      <c r="C26" s="13">
        <v>10300463.32</v>
      </c>
      <c r="D26" s="13">
        <v>0</v>
      </c>
    </row>
    <row r="27" spans="1:4" x14ac:dyDescent="0.2">
      <c r="A27" s="18" t="s">
        <v>42</v>
      </c>
      <c r="B27" s="13">
        <v>1224716.3599999999</v>
      </c>
      <c r="C27" s="13">
        <v>118389.35999999999</v>
      </c>
      <c r="D27" s="13">
        <v>3011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718194.84</v>
      </c>
      <c r="C29" s="13">
        <v>718194.84</v>
      </c>
      <c r="D29" s="13">
        <v>0</v>
      </c>
    </row>
    <row r="30" spans="1:4" x14ac:dyDescent="0.2">
      <c r="A30" s="17" t="s">
        <v>79</v>
      </c>
      <c r="B30" s="12">
        <v>23811659747.299995</v>
      </c>
      <c r="C30" s="12">
        <v>20506276024.290005</v>
      </c>
      <c r="D30" s="12">
        <v>1437742611.4100001</v>
      </c>
    </row>
    <row r="31" spans="1:4" ht="12" customHeight="1" x14ac:dyDescent="0.2">
      <c r="A31" s="18" t="s">
        <v>80</v>
      </c>
      <c r="B31" s="13">
        <v>12313857.199999999</v>
      </c>
      <c r="C31" s="13">
        <v>4261279.76</v>
      </c>
      <c r="D31" s="13">
        <v>8963167.0399999991</v>
      </c>
    </row>
    <row r="32" spans="1:4" ht="12" customHeight="1" x14ac:dyDescent="0.2">
      <c r="A32" s="18" t="s">
        <v>124</v>
      </c>
      <c r="B32" s="13">
        <v>1239239843.99</v>
      </c>
      <c r="C32" s="13">
        <v>2866890.21</v>
      </c>
      <c r="D32" s="13">
        <v>161460785.88999999</v>
      </c>
    </row>
    <row r="33" spans="1:4" ht="12" customHeight="1" x14ac:dyDescent="0.2">
      <c r="A33" s="18" t="s">
        <v>43</v>
      </c>
      <c r="B33" s="13">
        <v>127429689.83000003</v>
      </c>
      <c r="C33" s="13">
        <v>99309290.280000046</v>
      </c>
      <c r="D33" s="13">
        <v>12214726.979999999</v>
      </c>
    </row>
    <row r="34" spans="1:4" ht="12" customHeight="1" x14ac:dyDescent="0.2">
      <c r="A34" s="18" t="s">
        <v>44</v>
      </c>
      <c r="B34" s="13">
        <v>117658065.77999999</v>
      </c>
      <c r="C34" s="13">
        <v>69437198.480000004</v>
      </c>
      <c r="D34" s="13">
        <v>12028172.580000002</v>
      </c>
    </row>
    <row r="35" spans="1:4" ht="12" customHeight="1" x14ac:dyDescent="0.2">
      <c r="A35" s="18" t="s">
        <v>81</v>
      </c>
      <c r="B35" s="13">
        <v>21648934798.579998</v>
      </c>
      <c r="C35" s="13">
        <v>19819899373.890003</v>
      </c>
      <c r="D35" s="13">
        <v>1162805119.5500002</v>
      </c>
    </row>
    <row r="36" spans="1:4" ht="12" customHeight="1" x14ac:dyDescent="0.2">
      <c r="A36" s="16" t="s">
        <v>82</v>
      </c>
      <c r="B36" s="14">
        <v>20204249133.82</v>
      </c>
      <c r="C36" s="14">
        <v>18488139813.710003</v>
      </c>
      <c r="D36" s="14">
        <v>1130951806.8299999</v>
      </c>
    </row>
    <row r="37" spans="1:4" ht="12" customHeight="1" x14ac:dyDescent="0.2">
      <c r="A37" s="18" t="s">
        <v>102</v>
      </c>
      <c r="B37" s="13">
        <v>46359201.410000004</v>
      </c>
      <c r="C37" s="13">
        <v>40774814.700000003</v>
      </c>
      <c r="D37" s="13">
        <v>4389825.29</v>
      </c>
    </row>
    <row r="38" spans="1:4" ht="12" customHeight="1" x14ac:dyDescent="0.2">
      <c r="A38" s="18" t="s">
        <v>118</v>
      </c>
      <c r="B38" s="13">
        <v>270106826.75999999</v>
      </c>
      <c r="C38" s="13">
        <v>188035372.36000001</v>
      </c>
      <c r="D38" s="13">
        <v>42361023.93</v>
      </c>
    </row>
    <row r="39" spans="1:4" ht="12" customHeight="1" x14ac:dyDescent="0.2">
      <c r="A39" s="16" t="s">
        <v>83</v>
      </c>
      <c r="B39" s="14">
        <v>123015571.69</v>
      </c>
      <c r="C39" s="14">
        <v>105269049.17</v>
      </c>
      <c r="D39" s="14">
        <v>5604316.3300000001</v>
      </c>
    </row>
    <row r="40" spans="1:4" ht="12" customHeight="1" x14ac:dyDescent="0.2">
      <c r="A40" s="16" t="s">
        <v>84</v>
      </c>
      <c r="B40" s="14">
        <v>75915398.269999996</v>
      </c>
      <c r="C40" s="14">
        <v>31957368.640000001</v>
      </c>
      <c r="D40" s="14">
        <v>400000</v>
      </c>
    </row>
    <row r="41" spans="1:4" ht="12" customHeight="1" x14ac:dyDescent="0.2">
      <c r="A41" s="18" t="s">
        <v>103</v>
      </c>
      <c r="B41" s="13">
        <v>297802993.54999995</v>
      </c>
      <c r="C41" s="13">
        <v>236437334.41000006</v>
      </c>
      <c r="D41" s="13">
        <v>27245690.409999996</v>
      </c>
    </row>
    <row r="42" spans="1:4" ht="12" customHeight="1" x14ac:dyDescent="0.2">
      <c r="A42" s="18" t="s">
        <v>104</v>
      </c>
      <c r="B42" s="13">
        <v>314470.19999999995</v>
      </c>
      <c r="C42" s="13">
        <v>254470.2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77724706.830000013</v>
      </c>
      <c r="C48" s="12">
        <v>77724706.830000013</v>
      </c>
      <c r="D48" s="12">
        <v>0</v>
      </c>
    </row>
    <row r="49" spans="1:4" ht="12" customHeight="1" x14ac:dyDescent="0.2">
      <c r="A49" s="18" t="s">
        <v>105</v>
      </c>
      <c r="B49" s="13">
        <v>59424533.560000002</v>
      </c>
      <c r="C49" s="13">
        <v>59424533.560000002</v>
      </c>
      <c r="D49" s="13">
        <v>0</v>
      </c>
    </row>
    <row r="50" spans="1:4" ht="12" customHeight="1" x14ac:dyDescent="0.2">
      <c r="A50" s="18" t="s">
        <v>106</v>
      </c>
      <c r="B50" s="13">
        <v>4453313.67</v>
      </c>
      <c r="C50" s="13">
        <v>4453313.67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73346041.840000004</v>
      </c>
      <c r="C52" s="12">
        <v>7090281.5300000003</v>
      </c>
      <c r="D52" s="12">
        <v>7840986.7299999986</v>
      </c>
    </row>
    <row r="53" spans="1:4" ht="12" customHeight="1" x14ac:dyDescent="0.2">
      <c r="A53" s="18" t="s">
        <v>107</v>
      </c>
      <c r="B53" s="13">
        <v>3136635.4000000004</v>
      </c>
      <c r="C53" s="13">
        <v>662960.74</v>
      </c>
      <c r="D53" s="13">
        <v>6282714.4099999992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16881818.32</v>
      </c>
      <c r="C55" s="12">
        <v>16350722.459999997</v>
      </c>
      <c r="D55" s="12">
        <v>466942.74999999994</v>
      </c>
    </row>
    <row r="56" spans="1:4" ht="12" customHeight="1" x14ac:dyDescent="0.2">
      <c r="A56" s="18" t="s">
        <v>109</v>
      </c>
      <c r="B56" s="13">
        <v>7033099.6199999992</v>
      </c>
      <c r="C56" s="13">
        <v>6993539.6199999992</v>
      </c>
      <c r="D56" s="13">
        <v>55125.120000000003</v>
      </c>
    </row>
    <row r="57" spans="1:4" ht="12" customHeight="1" x14ac:dyDescent="0.2">
      <c r="A57" s="18" t="s">
        <v>110</v>
      </c>
      <c r="B57" s="13">
        <v>5421030.6900000004</v>
      </c>
      <c r="C57" s="13">
        <v>5084864.0699999994</v>
      </c>
      <c r="D57" s="13">
        <v>281726.21999999997</v>
      </c>
    </row>
    <row r="58" spans="1:4" ht="12" customHeight="1" x14ac:dyDescent="0.2">
      <c r="A58" s="17" t="s">
        <v>126</v>
      </c>
      <c r="B58" s="12">
        <v>1690704029.9200001</v>
      </c>
      <c r="C58" s="12">
        <v>1106751610.4400001</v>
      </c>
      <c r="D58" s="12">
        <v>340406767.72000003</v>
      </c>
    </row>
    <row r="59" spans="1:4" ht="12" customHeight="1" x14ac:dyDescent="0.2">
      <c r="A59" s="17" t="s">
        <v>125</v>
      </c>
      <c r="B59" s="12">
        <v>59478785.430000007</v>
      </c>
      <c r="C59" s="12">
        <v>25976216.670000002</v>
      </c>
      <c r="D59" s="12">
        <v>30869556.079999991</v>
      </c>
    </row>
    <row r="60" spans="1:4" ht="12" customHeight="1" x14ac:dyDescent="0.2">
      <c r="A60" s="18" t="s">
        <v>51</v>
      </c>
      <c r="B60" s="13">
        <v>18302741.02</v>
      </c>
      <c r="C60" s="13">
        <v>16824509.120000001</v>
      </c>
      <c r="D60" s="13">
        <v>5641058.1099999994</v>
      </c>
    </row>
    <row r="61" spans="1:4" ht="12" customHeight="1" x14ac:dyDescent="0.2">
      <c r="A61" s="18" t="s">
        <v>52</v>
      </c>
      <c r="B61" s="13">
        <v>162.97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41175881.440000013</v>
      </c>
      <c r="C62" s="13">
        <v>9151707.5500000007</v>
      </c>
      <c r="D62" s="13">
        <v>25228497.969999991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1610465173.24</v>
      </c>
      <c r="C64" s="12">
        <v>1080509371.3799999</v>
      </c>
      <c r="D64" s="12">
        <v>309537211.64000005</v>
      </c>
    </row>
    <row r="65" spans="1:4" ht="12" customHeight="1" x14ac:dyDescent="0.2">
      <c r="A65" s="22" t="s">
        <v>111</v>
      </c>
      <c r="B65" s="13">
        <v>84504523.049999997</v>
      </c>
      <c r="C65" s="13">
        <v>82885963.039999992</v>
      </c>
      <c r="D65" s="13">
        <v>914045.34000000008</v>
      </c>
    </row>
    <row r="66" spans="1:4" ht="12" customHeight="1" x14ac:dyDescent="0.2">
      <c r="A66" s="22" t="s">
        <v>112</v>
      </c>
      <c r="B66" s="13">
        <v>43737344.560000002</v>
      </c>
      <c r="C66" s="13">
        <v>1551747.94</v>
      </c>
      <c r="D66" s="13">
        <v>748925.89</v>
      </c>
    </row>
    <row r="67" spans="1:4" ht="12" customHeight="1" x14ac:dyDescent="0.2">
      <c r="A67" s="18" t="s">
        <v>54</v>
      </c>
      <c r="B67" s="13">
        <v>213469247.58999994</v>
      </c>
      <c r="C67" s="13">
        <v>180853971.26999998</v>
      </c>
      <c r="D67" s="13">
        <v>23084234.45000001</v>
      </c>
    </row>
    <row r="68" spans="1:4" ht="12" customHeight="1" x14ac:dyDescent="0.2">
      <c r="A68" s="18" t="s">
        <v>55</v>
      </c>
      <c r="B68" s="13">
        <v>150961216.33999997</v>
      </c>
      <c r="C68" s="13">
        <v>118738171.05</v>
      </c>
      <c r="D68" s="13">
        <v>24599384.359999999</v>
      </c>
    </row>
    <row r="69" spans="1:4" ht="12" customHeight="1" x14ac:dyDescent="0.2">
      <c r="A69" s="21" t="s">
        <v>119</v>
      </c>
      <c r="B69" s="13">
        <v>411009455.04000002</v>
      </c>
      <c r="C69" s="13">
        <v>206892114.65000001</v>
      </c>
      <c r="D69" s="13">
        <v>189745727.85000005</v>
      </c>
    </row>
    <row r="70" spans="1:4" ht="12" customHeight="1" x14ac:dyDescent="0.2">
      <c r="A70" s="16" t="s">
        <v>82</v>
      </c>
      <c r="B70" s="14">
        <v>180714313.48000002</v>
      </c>
      <c r="C70" s="14">
        <v>41502303.910000004</v>
      </c>
      <c r="D70" s="14">
        <v>142664408</v>
      </c>
    </row>
    <row r="71" spans="1:4" ht="12" customHeight="1" x14ac:dyDescent="0.2">
      <c r="A71" s="22" t="s">
        <v>113</v>
      </c>
      <c r="B71" s="13">
        <v>12296392.9</v>
      </c>
      <c r="C71" s="13">
        <v>5515080.4299999997</v>
      </c>
      <c r="D71" s="13">
        <v>2981082.0099999993</v>
      </c>
    </row>
    <row r="72" spans="1:4" ht="12" customHeight="1" x14ac:dyDescent="0.2">
      <c r="A72" s="22" t="s">
        <v>120</v>
      </c>
      <c r="B72" s="13">
        <v>673171880.86000001</v>
      </c>
      <c r="C72" s="13">
        <v>474196493.27999997</v>
      </c>
      <c r="D72" s="13">
        <v>59087139.420000002</v>
      </c>
    </row>
    <row r="73" spans="1:4" ht="12" customHeight="1" x14ac:dyDescent="0.2">
      <c r="A73" s="16" t="s">
        <v>89</v>
      </c>
      <c r="B73" s="14">
        <v>554319324.18000007</v>
      </c>
      <c r="C73" s="14">
        <v>411047580.02999997</v>
      </c>
      <c r="D73" s="14">
        <v>33178825.539999999</v>
      </c>
    </row>
    <row r="74" spans="1:4" ht="12" customHeight="1" x14ac:dyDescent="0.2">
      <c r="A74" s="16" t="s">
        <v>56</v>
      </c>
      <c r="B74" s="14">
        <v>23598000</v>
      </c>
      <c r="C74" s="14">
        <v>17983298.399999999</v>
      </c>
      <c r="D74" s="14">
        <v>0</v>
      </c>
    </row>
    <row r="75" spans="1:4" ht="12" customHeight="1" x14ac:dyDescent="0.2">
      <c r="A75" s="22" t="s">
        <v>114</v>
      </c>
      <c r="B75" s="13">
        <v>21315112.899999995</v>
      </c>
      <c r="C75" s="13">
        <v>9875829.7200000007</v>
      </c>
      <c r="D75" s="13">
        <v>8376672.3199999994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20760071.25</v>
      </c>
      <c r="C78" s="12">
        <v>266022.39</v>
      </c>
      <c r="D78" s="12">
        <v>0</v>
      </c>
    </row>
    <row r="79" spans="1:4" ht="12" customHeight="1" x14ac:dyDescent="0.2">
      <c r="A79" s="17" t="s">
        <v>59</v>
      </c>
      <c r="B79" s="12">
        <v>603584751.38</v>
      </c>
      <c r="C79" s="12">
        <v>591431960.74000001</v>
      </c>
      <c r="D79" s="12">
        <v>443080.01999999996</v>
      </c>
    </row>
    <row r="80" spans="1:4" ht="12" customHeight="1" x14ac:dyDescent="0.2">
      <c r="A80" s="17" t="s">
        <v>90</v>
      </c>
      <c r="B80" s="12">
        <v>360100000</v>
      </c>
      <c r="C80" s="12">
        <v>360100000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360100000</v>
      </c>
      <c r="C83" s="13">
        <v>360100000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447397.30000000005</v>
      </c>
      <c r="C88" s="12">
        <v>447397.3</v>
      </c>
      <c r="D88" s="12">
        <v>443080.01999999996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41234.39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447397.30000000005</v>
      </c>
      <c r="C96" s="13">
        <v>447397.3</v>
      </c>
      <c r="D96" s="13">
        <v>401845.62999999995</v>
      </c>
    </row>
    <row r="97" spans="1:4" ht="12" customHeight="1" x14ac:dyDescent="0.2">
      <c r="A97" s="17" t="s">
        <v>61</v>
      </c>
      <c r="B97" s="12">
        <v>243037354.08000001</v>
      </c>
      <c r="C97" s="12">
        <v>230884563.44</v>
      </c>
      <c r="D97" s="12">
        <v>0</v>
      </c>
    </row>
    <row r="98" spans="1:4" ht="12" customHeight="1" x14ac:dyDescent="0.2">
      <c r="A98" s="17" t="s">
        <v>127</v>
      </c>
      <c r="B98" s="12">
        <v>80948954.819999993</v>
      </c>
      <c r="C98" s="12">
        <v>80948954.819999993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80948954.819999993</v>
      </c>
      <c r="C101" s="12">
        <v>80948954.819999993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3628845793.4099998</v>
      </c>
      <c r="C105" s="12">
        <v>1419195096.5800002</v>
      </c>
      <c r="D105" s="12">
        <v>2117093663.23</v>
      </c>
    </row>
    <row r="106" spans="1:4" ht="12" customHeight="1" x14ac:dyDescent="0.2">
      <c r="A106" s="17" t="s">
        <v>68</v>
      </c>
      <c r="B106" s="12">
        <v>3625039264.6700001</v>
      </c>
      <c r="C106" s="12">
        <v>1416864406.2900002</v>
      </c>
      <c r="D106" s="12">
        <v>2115477929.73</v>
      </c>
    </row>
    <row r="107" spans="1:4" ht="12" customHeight="1" x14ac:dyDescent="0.2">
      <c r="A107" s="17" t="s">
        <v>69</v>
      </c>
      <c r="B107" s="12">
        <v>3806528.7399999993</v>
      </c>
      <c r="C107" s="12">
        <v>2330690.29</v>
      </c>
      <c r="D107" s="12">
        <v>1615733.5</v>
      </c>
    </row>
    <row r="108" spans="1:4" ht="12" customHeight="1" x14ac:dyDescent="0.2">
      <c r="A108" s="20" t="s">
        <v>10</v>
      </c>
      <c r="B108" s="12">
        <v>31493247859.259995</v>
      </c>
      <c r="C108" s="12">
        <v>25007317498.940006</v>
      </c>
      <c r="D108" s="12">
        <v>4716901085.0699997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14</v>
      </c>
      <c r="B7" s="35"/>
      <c r="C7" s="35"/>
      <c r="D7" s="35"/>
    </row>
    <row r="9" spans="1:4" x14ac:dyDescent="0.2">
      <c r="A9" s="17" t="s">
        <v>123</v>
      </c>
      <c r="B9" s="12">
        <v>12353512294.860004</v>
      </c>
      <c r="C9" s="12">
        <v>11641967280.280003</v>
      </c>
      <c r="D9" s="12">
        <v>860365657.86000001</v>
      </c>
    </row>
    <row r="10" spans="1:4" x14ac:dyDescent="0.2">
      <c r="A10" s="17" t="s">
        <v>6</v>
      </c>
      <c r="B10" s="12">
        <v>120952649.19000001</v>
      </c>
      <c r="C10" s="12">
        <v>115983412.06</v>
      </c>
      <c r="D10" s="12">
        <v>4370454.88</v>
      </c>
    </row>
    <row r="11" spans="1:4" x14ac:dyDescent="0.2">
      <c r="A11" s="18" t="s">
        <v>7</v>
      </c>
      <c r="B11" s="13">
        <v>92730189.390000001</v>
      </c>
      <c r="C11" s="13">
        <v>91808451.900000006</v>
      </c>
      <c r="D11" s="13">
        <v>700758.09</v>
      </c>
    </row>
    <row r="12" spans="1:4" x14ac:dyDescent="0.2">
      <c r="A12" s="18" t="s">
        <v>35</v>
      </c>
      <c r="B12" s="13">
        <v>25842985.850000005</v>
      </c>
      <c r="C12" s="13">
        <v>22176664.52</v>
      </c>
      <c r="D12" s="13">
        <v>3558083.1199999996</v>
      </c>
    </row>
    <row r="13" spans="1:4" x14ac:dyDescent="0.2">
      <c r="A13" s="18" t="s">
        <v>8</v>
      </c>
      <c r="B13" s="13">
        <v>468347.43</v>
      </c>
      <c r="C13" s="13">
        <v>448347.43</v>
      </c>
      <c r="D13" s="13">
        <v>0</v>
      </c>
    </row>
    <row r="14" spans="1:4" x14ac:dyDescent="0.2">
      <c r="A14" s="18" t="s">
        <v>74</v>
      </c>
      <c r="B14" s="13">
        <v>1911126.52</v>
      </c>
      <c r="C14" s="13">
        <v>1549948.21</v>
      </c>
      <c r="D14" s="13">
        <v>111613.67000000001</v>
      </c>
    </row>
    <row r="15" spans="1:4" x14ac:dyDescent="0.2">
      <c r="A15" s="19" t="s">
        <v>75</v>
      </c>
      <c r="B15" s="14">
        <v>559.38</v>
      </c>
      <c r="C15" s="14">
        <v>559.38</v>
      </c>
      <c r="D15" s="14">
        <v>0</v>
      </c>
    </row>
    <row r="16" spans="1:4" x14ac:dyDescent="0.2">
      <c r="A16" s="17" t="s">
        <v>9</v>
      </c>
      <c r="B16" s="12">
        <v>345663290.02000004</v>
      </c>
      <c r="C16" s="12">
        <v>311070018.22999996</v>
      </c>
      <c r="D16" s="12">
        <v>34451865.379999995</v>
      </c>
    </row>
    <row r="17" spans="1:4" x14ac:dyDescent="0.2">
      <c r="A17" s="18" t="s">
        <v>36</v>
      </c>
      <c r="B17" s="13">
        <v>981932.84</v>
      </c>
      <c r="C17" s="13">
        <v>792015.81999999983</v>
      </c>
      <c r="D17" s="13">
        <v>118950.19000000002</v>
      </c>
    </row>
    <row r="18" spans="1:4" x14ac:dyDescent="0.2">
      <c r="A18" s="18" t="s">
        <v>72</v>
      </c>
      <c r="B18" s="13">
        <v>344681357.18000007</v>
      </c>
      <c r="C18" s="13">
        <v>310278002.40999997</v>
      </c>
      <c r="D18" s="13">
        <v>34332915.189999998</v>
      </c>
    </row>
    <row r="19" spans="1:4" ht="12" customHeight="1" x14ac:dyDescent="0.2">
      <c r="A19" s="18" t="s">
        <v>73</v>
      </c>
      <c r="B19" s="13">
        <v>2561512.0499999993</v>
      </c>
      <c r="C19" s="13">
        <v>1581453.4</v>
      </c>
      <c r="D19" s="13">
        <v>860553.33000000007</v>
      </c>
    </row>
    <row r="20" spans="1:4" x14ac:dyDescent="0.2">
      <c r="A20" s="18" t="s">
        <v>37</v>
      </c>
      <c r="B20" s="13">
        <v>3629923.5999999996</v>
      </c>
      <c r="C20" s="13">
        <v>3138670.3999999994</v>
      </c>
      <c r="D20" s="13">
        <v>717224.66</v>
      </c>
    </row>
    <row r="21" spans="1:4" x14ac:dyDescent="0.2">
      <c r="A21" s="18" t="s">
        <v>38</v>
      </c>
      <c r="B21" s="13">
        <v>4483535.8</v>
      </c>
      <c r="C21" s="13">
        <v>2691452.6199999996</v>
      </c>
      <c r="D21" s="13">
        <v>687163.33</v>
      </c>
    </row>
    <row r="22" spans="1:4" x14ac:dyDescent="0.2">
      <c r="A22" s="18" t="s">
        <v>39</v>
      </c>
      <c r="B22" s="13">
        <v>22915809.689999998</v>
      </c>
      <c r="C22" s="13">
        <v>18143629.93</v>
      </c>
      <c r="D22" s="13">
        <v>1835972.5999999999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240329141.16</v>
      </c>
      <c r="C24" s="13">
        <v>240314670.37</v>
      </c>
      <c r="D24" s="13">
        <v>2571751.2399999998</v>
      </c>
    </row>
    <row r="25" spans="1:4" x14ac:dyDescent="0.2">
      <c r="A25" s="17" t="s">
        <v>78</v>
      </c>
      <c r="B25" s="12">
        <v>9809971.8300000001</v>
      </c>
      <c r="C25" s="12">
        <v>8409403.790000001</v>
      </c>
      <c r="D25" s="12">
        <v>1054071.1199999999</v>
      </c>
    </row>
    <row r="26" spans="1:4" x14ac:dyDescent="0.2">
      <c r="A26" s="18" t="s">
        <v>101</v>
      </c>
      <c r="B26" s="13">
        <v>8343829.5899999999</v>
      </c>
      <c r="C26" s="13">
        <v>7239412.1100000013</v>
      </c>
      <c r="D26" s="13">
        <v>1037966.8799999999</v>
      </c>
    </row>
    <row r="27" spans="1:4" x14ac:dyDescent="0.2">
      <c r="A27" s="18" t="s">
        <v>42</v>
      </c>
      <c r="B27" s="13">
        <v>840933.25</v>
      </c>
      <c r="C27" s="13">
        <v>572199.41</v>
      </c>
      <c r="D27" s="13">
        <v>1057.3499999999999</v>
      </c>
    </row>
    <row r="28" spans="1:4" ht="22.5" x14ac:dyDescent="0.2">
      <c r="A28" s="18" t="s">
        <v>76</v>
      </c>
      <c r="B28" s="13">
        <v>65670.17</v>
      </c>
      <c r="C28" s="13">
        <v>65670.17</v>
      </c>
      <c r="D28" s="13">
        <v>0</v>
      </c>
    </row>
    <row r="29" spans="1:4" x14ac:dyDescent="0.2">
      <c r="A29" s="18" t="s">
        <v>77</v>
      </c>
      <c r="B29" s="13">
        <v>238583.56</v>
      </c>
      <c r="C29" s="13">
        <v>236194.56</v>
      </c>
      <c r="D29" s="13">
        <v>0</v>
      </c>
    </row>
    <row r="30" spans="1:4" x14ac:dyDescent="0.2">
      <c r="A30" s="17" t="s">
        <v>79</v>
      </c>
      <c r="B30" s="12">
        <v>11721856973.930002</v>
      </c>
      <c r="C30" s="12">
        <v>11083430889.690002</v>
      </c>
      <c r="D30" s="12">
        <v>493379866.27000004</v>
      </c>
    </row>
    <row r="31" spans="1:4" ht="12" customHeight="1" x14ac:dyDescent="0.2">
      <c r="A31" s="18" t="s">
        <v>80</v>
      </c>
      <c r="B31" s="13">
        <v>15932966.229999999</v>
      </c>
      <c r="C31" s="13">
        <v>9384659.1699999999</v>
      </c>
      <c r="D31" s="13">
        <v>6071347.8999999994</v>
      </c>
    </row>
    <row r="32" spans="1:4" ht="12" customHeight="1" x14ac:dyDescent="0.2">
      <c r="A32" s="18" t="s">
        <v>124</v>
      </c>
      <c r="B32" s="13">
        <v>12432364.400000002</v>
      </c>
      <c r="C32" s="13">
        <v>1916460.4</v>
      </c>
      <c r="D32" s="13">
        <v>5909819.5000000009</v>
      </c>
    </row>
    <row r="33" spans="1:4" ht="12" customHeight="1" x14ac:dyDescent="0.2">
      <c r="A33" s="18" t="s">
        <v>43</v>
      </c>
      <c r="B33" s="13">
        <v>233328927.3599999</v>
      </c>
      <c r="C33" s="13">
        <v>163389758.95999995</v>
      </c>
      <c r="D33" s="13">
        <v>53699010.980000004</v>
      </c>
    </row>
    <row r="34" spans="1:4" ht="12" customHeight="1" x14ac:dyDescent="0.2">
      <c r="A34" s="18" t="s">
        <v>44</v>
      </c>
      <c r="B34" s="13">
        <v>185114816.18000001</v>
      </c>
      <c r="C34" s="13">
        <v>159149812.04999998</v>
      </c>
      <c r="D34" s="13">
        <v>14008480.92</v>
      </c>
    </row>
    <row r="35" spans="1:4" ht="12" customHeight="1" x14ac:dyDescent="0.2">
      <c r="A35" s="18" t="s">
        <v>81</v>
      </c>
      <c r="B35" s="13">
        <v>10758946946.52</v>
      </c>
      <c r="C35" s="13">
        <v>10358009725.490002</v>
      </c>
      <c r="D35" s="13">
        <v>290845837.88</v>
      </c>
    </row>
    <row r="36" spans="1:4" ht="12" customHeight="1" x14ac:dyDescent="0.2">
      <c r="A36" s="16" t="s">
        <v>82</v>
      </c>
      <c r="B36" s="14">
        <v>10463074750.830002</v>
      </c>
      <c r="C36" s="14">
        <v>10136368283.650002</v>
      </c>
      <c r="D36" s="14">
        <v>222570708.80999997</v>
      </c>
    </row>
    <row r="37" spans="1:4" ht="12" customHeight="1" x14ac:dyDescent="0.2">
      <c r="A37" s="18" t="s">
        <v>102</v>
      </c>
      <c r="B37" s="13">
        <v>7671598.0799999991</v>
      </c>
      <c r="C37" s="13">
        <v>1549665.6700000002</v>
      </c>
      <c r="D37" s="13">
        <v>7112844.1299999999</v>
      </c>
    </row>
    <row r="38" spans="1:4" ht="12" customHeight="1" x14ac:dyDescent="0.2">
      <c r="A38" s="18" t="s">
        <v>118</v>
      </c>
      <c r="B38" s="13">
        <v>270387764.96000004</v>
      </c>
      <c r="C38" s="13">
        <v>215015940.11000001</v>
      </c>
      <c r="D38" s="13">
        <v>66379639.800000027</v>
      </c>
    </row>
    <row r="39" spans="1:4" ht="12" customHeight="1" x14ac:dyDescent="0.2">
      <c r="A39" s="16" t="s">
        <v>83</v>
      </c>
      <c r="B39" s="14">
        <v>202527706.03</v>
      </c>
      <c r="C39" s="14">
        <v>189646062.97000003</v>
      </c>
      <c r="D39" s="14">
        <v>7690485.9199999999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164921524.62</v>
      </c>
      <c r="C41" s="13">
        <v>120573930.70999998</v>
      </c>
      <c r="D41" s="13">
        <v>40613231.790000007</v>
      </c>
    </row>
    <row r="42" spans="1:4" ht="12" customHeight="1" x14ac:dyDescent="0.2">
      <c r="A42" s="18" t="s">
        <v>104</v>
      </c>
      <c r="B42" s="13">
        <v>19398034.959999997</v>
      </c>
      <c r="C42" s="13">
        <v>718906.51</v>
      </c>
      <c r="D42" s="13">
        <v>8739653.370000001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57330001.369999997</v>
      </c>
      <c r="C48" s="12">
        <v>57326430.030000001</v>
      </c>
      <c r="D48" s="12">
        <v>4057.1</v>
      </c>
    </row>
    <row r="49" spans="1:4" ht="12" customHeight="1" x14ac:dyDescent="0.2">
      <c r="A49" s="18" t="s">
        <v>105</v>
      </c>
      <c r="B49" s="13">
        <v>50464312.609999999</v>
      </c>
      <c r="C49" s="13">
        <v>50464312.609999999</v>
      </c>
      <c r="D49" s="13">
        <v>0</v>
      </c>
    </row>
    <row r="50" spans="1:4" ht="12" customHeight="1" x14ac:dyDescent="0.2">
      <c r="A50" s="18" t="s">
        <v>106</v>
      </c>
      <c r="B50" s="13">
        <v>6846640.5499999998</v>
      </c>
      <c r="C50" s="13">
        <v>6846640.5499999998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93490436.269999996</v>
      </c>
      <c r="C52" s="12">
        <v>61481489.330000006</v>
      </c>
      <c r="D52" s="12">
        <v>326640004.25</v>
      </c>
    </row>
    <row r="53" spans="1:4" ht="12" customHeight="1" x14ac:dyDescent="0.2">
      <c r="A53" s="18" t="s">
        <v>107</v>
      </c>
      <c r="B53" s="13">
        <v>3650000</v>
      </c>
      <c r="C53" s="13">
        <v>544441.25</v>
      </c>
      <c r="D53" s="13">
        <v>3375779.07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4408972.25</v>
      </c>
      <c r="C55" s="12">
        <v>4265637.1499999994</v>
      </c>
      <c r="D55" s="12">
        <v>465338.86</v>
      </c>
    </row>
    <row r="56" spans="1:4" ht="12" customHeight="1" x14ac:dyDescent="0.2">
      <c r="A56" s="18" t="s">
        <v>109</v>
      </c>
      <c r="B56" s="13">
        <v>250117.24</v>
      </c>
      <c r="C56" s="13">
        <v>237778.37</v>
      </c>
      <c r="D56" s="13">
        <v>2800</v>
      </c>
    </row>
    <row r="57" spans="1:4" ht="12" customHeight="1" x14ac:dyDescent="0.2">
      <c r="A57" s="18" t="s">
        <v>110</v>
      </c>
      <c r="B57" s="13">
        <v>1479974.57</v>
      </c>
      <c r="C57" s="13">
        <v>1479974.57</v>
      </c>
      <c r="D57" s="13">
        <v>0</v>
      </c>
    </row>
    <row r="58" spans="1:4" ht="12" customHeight="1" x14ac:dyDescent="0.2">
      <c r="A58" s="17" t="s">
        <v>126</v>
      </c>
      <c r="B58" s="12">
        <v>528341318.30000013</v>
      </c>
      <c r="C58" s="12">
        <v>294820784.36000001</v>
      </c>
      <c r="D58" s="12">
        <v>262019258.97999999</v>
      </c>
    </row>
    <row r="59" spans="1:4" ht="12" customHeight="1" x14ac:dyDescent="0.2">
      <c r="A59" s="17" t="s">
        <v>125</v>
      </c>
      <c r="B59" s="12">
        <v>90103940.159999996</v>
      </c>
      <c r="C59" s="12">
        <v>56571670.559999995</v>
      </c>
      <c r="D59" s="12">
        <v>29372818.210000005</v>
      </c>
    </row>
    <row r="60" spans="1:4" ht="12" customHeight="1" x14ac:dyDescent="0.2">
      <c r="A60" s="18" t="s">
        <v>51</v>
      </c>
      <c r="B60" s="13">
        <v>22733848.32</v>
      </c>
      <c r="C60" s="13">
        <v>11595172.35</v>
      </c>
      <c r="D60" s="13">
        <v>12953105.710000001</v>
      </c>
    </row>
    <row r="61" spans="1:4" ht="12" customHeight="1" x14ac:dyDescent="0.2">
      <c r="A61" s="18" t="s">
        <v>52</v>
      </c>
      <c r="B61" s="13">
        <v>325678.40999999997</v>
      </c>
      <c r="C61" s="13">
        <v>325160.83</v>
      </c>
      <c r="D61" s="13">
        <v>0</v>
      </c>
    </row>
    <row r="62" spans="1:4" ht="12" customHeight="1" x14ac:dyDescent="0.2">
      <c r="A62" s="18" t="s">
        <v>70</v>
      </c>
      <c r="B62" s="13">
        <v>67044413.43</v>
      </c>
      <c r="C62" s="13">
        <v>44651337.379999995</v>
      </c>
      <c r="D62" s="13">
        <v>16419712.500000004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438154194.83000016</v>
      </c>
      <c r="C64" s="12">
        <v>238249113.80000001</v>
      </c>
      <c r="D64" s="12">
        <v>232646440.76999998</v>
      </c>
    </row>
    <row r="65" spans="1:4" ht="12" customHeight="1" x14ac:dyDescent="0.2">
      <c r="A65" s="22" t="s">
        <v>111</v>
      </c>
      <c r="B65" s="13">
        <v>9068167.3100000005</v>
      </c>
      <c r="C65" s="13">
        <v>6945000</v>
      </c>
      <c r="D65" s="13">
        <v>11989327.690000001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87367744.350000009</v>
      </c>
      <c r="C67" s="13">
        <v>23197850.590000004</v>
      </c>
      <c r="D67" s="13">
        <v>34597184.829999998</v>
      </c>
    </row>
    <row r="68" spans="1:4" ht="12" customHeight="1" x14ac:dyDescent="0.2">
      <c r="A68" s="18" t="s">
        <v>55</v>
      </c>
      <c r="B68" s="13">
        <v>6329916.9300000006</v>
      </c>
      <c r="C68" s="13">
        <v>3145927.6100000003</v>
      </c>
      <c r="D68" s="13">
        <v>2463651.7099999995</v>
      </c>
    </row>
    <row r="69" spans="1:4" ht="12" customHeight="1" x14ac:dyDescent="0.2">
      <c r="A69" s="21" t="s">
        <v>119</v>
      </c>
      <c r="B69" s="13">
        <v>105800599.14000002</v>
      </c>
      <c r="C69" s="13">
        <v>96621225.730000004</v>
      </c>
      <c r="D69" s="13">
        <v>83865599.560000002</v>
      </c>
    </row>
    <row r="70" spans="1:4" ht="12" customHeight="1" x14ac:dyDescent="0.2">
      <c r="A70" s="16" t="s">
        <v>82</v>
      </c>
      <c r="B70" s="14">
        <v>63978168.260000005</v>
      </c>
      <c r="C70" s="14">
        <v>62554713.650000006</v>
      </c>
      <c r="D70" s="14">
        <v>70533877.74000001</v>
      </c>
    </row>
    <row r="71" spans="1:4" ht="12" customHeight="1" x14ac:dyDescent="0.2">
      <c r="A71" s="22" t="s">
        <v>113</v>
      </c>
      <c r="B71" s="13">
        <v>16024422.359999999</v>
      </c>
      <c r="C71" s="13">
        <v>0</v>
      </c>
      <c r="D71" s="13">
        <v>7352791.9900000002</v>
      </c>
    </row>
    <row r="72" spans="1:4" ht="12" customHeight="1" x14ac:dyDescent="0.2">
      <c r="A72" s="22" t="s">
        <v>120</v>
      </c>
      <c r="B72" s="13">
        <v>211062621.29000008</v>
      </c>
      <c r="C72" s="13">
        <v>107150068.13000001</v>
      </c>
      <c r="D72" s="13">
        <v>90684292.689999983</v>
      </c>
    </row>
    <row r="73" spans="1:4" ht="12" customHeight="1" x14ac:dyDescent="0.2">
      <c r="A73" s="16" t="s">
        <v>89</v>
      </c>
      <c r="B73" s="14">
        <v>48919936.5</v>
      </c>
      <c r="C73" s="14">
        <v>19960087.920000002</v>
      </c>
      <c r="D73" s="14">
        <v>15554254.060000001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2481758.0299999998</v>
      </c>
    </row>
    <row r="75" spans="1:4" ht="12" customHeight="1" x14ac:dyDescent="0.2">
      <c r="A75" s="22" t="s">
        <v>114</v>
      </c>
      <c r="B75" s="13">
        <v>2461744.4100000006</v>
      </c>
      <c r="C75" s="13">
        <v>1172259.7099999997</v>
      </c>
      <c r="D75" s="13">
        <v>1677604.4000000001</v>
      </c>
    </row>
    <row r="76" spans="1:4" ht="12" customHeight="1" x14ac:dyDescent="0.2">
      <c r="A76" s="22" t="s">
        <v>115</v>
      </c>
      <c r="B76" s="13">
        <v>38979.040000000001</v>
      </c>
      <c r="C76" s="13">
        <v>16782.03</v>
      </c>
      <c r="D76" s="13">
        <v>15987.9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83183.31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304404752.87</v>
      </c>
      <c r="C79" s="12">
        <v>304404752.87</v>
      </c>
      <c r="D79" s="12">
        <v>1675701.73</v>
      </c>
    </row>
    <row r="80" spans="1:4" ht="12" customHeight="1" x14ac:dyDescent="0.2">
      <c r="A80" s="17" t="s">
        <v>90</v>
      </c>
      <c r="B80" s="12">
        <v>100000</v>
      </c>
      <c r="C80" s="12">
        <v>100000</v>
      </c>
      <c r="D80" s="12">
        <v>0</v>
      </c>
    </row>
    <row r="81" spans="1:4" ht="12" customHeight="1" x14ac:dyDescent="0.2">
      <c r="A81" s="22" t="s">
        <v>116</v>
      </c>
      <c r="B81" s="13">
        <v>100000</v>
      </c>
      <c r="C81" s="13">
        <v>100000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791221.95</v>
      </c>
      <c r="C88" s="12">
        <v>791221.95</v>
      </c>
      <c r="D88" s="12">
        <v>1675701.73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200000</v>
      </c>
      <c r="C90" s="13">
        <v>200000</v>
      </c>
      <c r="D90" s="13">
        <v>1000000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591221.94999999995</v>
      </c>
      <c r="C92" s="13">
        <v>591221.94999999995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587714.57999999996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87987.15</v>
      </c>
    </row>
    <row r="97" spans="1:4" ht="12" customHeight="1" x14ac:dyDescent="0.2">
      <c r="A97" s="17" t="s">
        <v>61</v>
      </c>
      <c r="B97" s="12">
        <v>303513530.92000002</v>
      </c>
      <c r="C97" s="12">
        <v>303513530.92000002</v>
      </c>
      <c r="D97" s="12">
        <v>0</v>
      </c>
    </row>
    <row r="98" spans="1:4" ht="12" customHeight="1" x14ac:dyDescent="0.2">
      <c r="A98" s="17" t="s">
        <v>127</v>
      </c>
      <c r="B98" s="12">
        <v>113527815.98</v>
      </c>
      <c r="C98" s="12">
        <v>113527815.98</v>
      </c>
      <c r="D98" s="12">
        <v>0</v>
      </c>
    </row>
    <row r="99" spans="1:4" ht="12" customHeight="1" x14ac:dyDescent="0.2">
      <c r="A99" s="17" t="s">
        <v>62</v>
      </c>
      <c r="B99" s="12">
        <v>39619000</v>
      </c>
      <c r="C99" s="12">
        <v>39619000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70499935.689999998</v>
      </c>
      <c r="C101" s="12">
        <v>70499935.689999998</v>
      </c>
      <c r="D101" s="12">
        <v>0</v>
      </c>
    </row>
    <row r="102" spans="1:4" ht="12" customHeight="1" x14ac:dyDescent="0.2">
      <c r="A102" s="17" t="s">
        <v>65</v>
      </c>
      <c r="B102" s="12">
        <v>3408880.29</v>
      </c>
      <c r="C102" s="12">
        <v>3408880.29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1677172123.3200002</v>
      </c>
      <c r="C105" s="12">
        <v>731310076.00000012</v>
      </c>
      <c r="D105" s="12">
        <v>1155801231.5399997</v>
      </c>
    </row>
    <row r="106" spans="1:4" ht="12" customHeight="1" x14ac:dyDescent="0.2">
      <c r="A106" s="17" t="s">
        <v>68</v>
      </c>
      <c r="B106" s="12">
        <v>1667332255.6700001</v>
      </c>
      <c r="C106" s="12">
        <v>722450479.4000001</v>
      </c>
      <c r="D106" s="12">
        <v>1155303299.7699997</v>
      </c>
    </row>
    <row r="107" spans="1:4" ht="12" customHeight="1" x14ac:dyDescent="0.2">
      <c r="A107" s="17" t="s">
        <v>69</v>
      </c>
      <c r="B107" s="12">
        <v>9839867.6500000004</v>
      </c>
      <c r="C107" s="12">
        <v>8859596.5999999996</v>
      </c>
      <c r="D107" s="12">
        <v>497931.77</v>
      </c>
    </row>
    <row r="108" spans="1:4" ht="12" customHeight="1" x14ac:dyDescent="0.2">
      <c r="A108" s="20" t="s">
        <v>10</v>
      </c>
      <c r="B108" s="12">
        <v>14976958305.330004</v>
      </c>
      <c r="C108" s="12">
        <v>13086030709.490004</v>
      </c>
      <c r="D108" s="12">
        <v>2279861850.1099997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16</v>
      </c>
      <c r="B7" s="35"/>
      <c r="C7" s="35"/>
      <c r="D7" s="35"/>
    </row>
    <row r="9" spans="1:4" x14ac:dyDescent="0.2">
      <c r="A9" s="17" t="s">
        <v>123</v>
      </c>
      <c r="B9" s="12">
        <v>11804311548.929998</v>
      </c>
      <c r="C9" s="12">
        <v>10989698006.609999</v>
      </c>
      <c r="D9" s="12">
        <v>753649119.73000014</v>
      </c>
    </row>
    <row r="10" spans="1:4" x14ac:dyDescent="0.2">
      <c r="A10" s="17" t="s">
        <v>6</v>
      </c>
      <c r="B10" s="12">
        <v>174625041.19</v>
      </c>
      <c r="C10" s="12">
        <v>167791378.26999998</v>
      </c>
      <c r="D10" s="12">
        <v>7339653.2000000011</v>
      </c>
    </row>
    <row r="11" spans="1:4" x14ac:dyDescent="0.2">
      <c r="A11" s="18" t="s">
        <v>7</v>
      </c>
      <c r="B11" s="13">
        <v>131487954.86999997</v>
      </c>
      <c r="C11" s="13">
        <v>131145831.34</v>
      </c>
      <c r="D11" s="13">
        <v>1741774.49</v>
      </c>
    </row>
    <row r="12" spans="1:4" x14ac:dyDescent="0.2">
      <c r="A12" s="18" t="s">
        <v>35</v>
      </c>
      <c r="B12" s="13">
        <v>37196483.330000006</v>
      </c>
      <c r="C12" s="13">
        <v>32224738.440000001</v>
      </c>
      <c r="D12" s="13">
        <v>4949025.3400000008</v>
      </c>
    </row>
    <row r="13" spans="1:4" x14ac:dyDescent="0.2">
      <c r="A13" s="18" t="s">
        <v>8</v>
      </c>
      <c r="B13" s="13">
        <v>1398672.66</v>
      </c>
      <c r="C13" s="13">
        <v>1389606.7599999998</v>
      </c>
      <c r="D13" s="13">
        <v>7109.97</v>
      </c>
    </row>
    <row r="14" spans="1:4" x14ac:dyDescent="0.2">
      <c r="A14" s="18" t="s">
        <v>74</v>
      </c>
      <c r="B14" s="13">
        <v>4541930.33</v>
      </c>
      <c r="C14" s="13">
        <v>3031201.73</v>
      </c>
      <c r="D14" s="13">
        <v>641743.4</v>
      </c>
    </row>
    <row r="15" spans="1:4" x14ac:dyDescent="0.2">
      <c r="A15" s="19" t="s">
        <v>75</v>
      </c>
      <c r="B15" s="14">
        <v>5907.21</v>
      </c>
      <c r="C15" s="14">
        <v>5907.21</v>
      </c>
      <c r="D15" s="14">
        <v>0</v>
      </c>
    </row>
    <row r="16" spans="1:4" x14ac:dyDescent="0.2">
      <c r="A16" s="17" t="s">
        <v>9</v>
      </c>
      <c r="B16" s="12">
        <v>386662266.50000006</v>
      </c>
      <c r="C16" s="12">
        <v>312160707.38999999</v>
      </c>
      <c r="D16" s="12">
        <v>52973748.050000004</v>
      </c>
    </row>
    <row r="17" spans="1:4" x14ac:dyDescent="0.2">
      <c r="A17" s="18" t="s">
        <v>36</v>
      </c>
      <c r="B17" s="13">
        <v>855344.98</v>
      </c>
      <c r="C17" s="13">
        <v>594384.51</v>
      </c>
      <c r="D17" s="13">
        <v>506561.99</v>
      </c>
    </row>
    <row r="18" spans="1:4" x14ac:dyDescent="0.2">
      <c r="A18" s="18" t="s">
        <v>72</v>
      </c>
      <c r="B18" s="13">
        <v>385806921.52000004</v>
      </c>
      <c r="C18" s="13">
        <v>311566322.88</v>
      </c>
      <c r="D18" s="13">
        <v>52467186.060000002</v>
      </c>
    </row>
    <row r="19" spans="1:4" ht="12" customHeight="1" x14ac:dyDescent="0.2">
      <c r="A19" s="18" t="s">
        <v>73</v>
      </c>
      <c r="B19" s="13">
        <v>37995194.049999997</v>
      </c>
      <c r="C19" s="13">
        <v>16011372.029999997</v>
      </c>
      <c r="D19" s="13">
        <v>13478711.909999998</v>
      </c>
    </row>
    <row r="20" spans="1:4" x14ac:dyDescent="0.2">
      <c r="A20" s="18" t="s">
        <v>37</v>
      </c>
      <c r="B20" s="13">
        <v>19542785.859999999</v>
      </c>
      <c r="C20" s="13">
        <v>17423543.339999996</v>
      </c>
      <c r="D20" s="13">
        <v>2335792.67</v>
      </c>
    </row>
    <row r="21" spans="1:4" x14ac:dyDescent="0.2">
      <c r="A21" s="18" t="s">
        <v>38</v>
      </c>
      <c r="B21" s="13">
        <v>15771622.810000001</v>
      </c>
      <c r="C21" s="13">
        <v>12316556.969999999</v>
      </c>
      <c r="D21" s="13">
        <v>1057227.97</v>
      </c>
    </row>
    <row r="22" spans="1:4" x14ac:dyDescent="0.2">
      <c r="A22" s="18" t="s">
        <v>39</v>
      </c>
      <c r="B22" s="13">
        <v>3938402.35</v>
      </c>
      <c r="C22" s="13">
        <v>2062751.5500000003</v>
      </c>
      <c r="D22" s="13">
        <v>2043615.8599999999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228993414.75999999</v>
      </c>
      <c r="C24" s="13">
        <v>228517158.71000001</v>
      </c>
      <c r="D24" s="13">
        <v>67148.240000000005</v>
      </c>
    </row>
    <row r="25" spans="1:4" x14ac:dyDescent="0.2">
      <c r="A25" s="17" t="s">
        <v>78</v>
      </c>
      <c r="B25" s="12">
        <v>12372211.980000004</v>
      </c>
      <c r="C25" s="12">
        <v>10773030.689999998</v>
      </c>
      <c r="D25" s="12">
        <v>1555141.32</v>
      </c>
    </row>
    <row r="26" spans="1:4" x14ac:dyDescent="0.2">
      <c r="A26" s="18" t="s">
        <v>101</v>
      </c>
      <c r="B26" s="13">
        <v>11507040.640000004</v>
      </c>
      <c r="C26" s="13">
        <v>9949322.9699999988</v>
      </c>
      <c r="D26" s="13">
        <v>1446580.47</v>
      </c>
    </row>
    <row r="27" spans="1:4" x14ac:dyDescent="0.2">
      <c r="A27" s="18" t="s">
        <v>42</v>
      </c>
      <c r="B27" s="13">
        <v>491853.1</v>
      </c>
      <c r="C27" s="13">
        <v>481455.1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252199.34</v>
      </c>
      <c r="C29" s="13">
        <v>252199.34</v>
      </c>
      <c r="D29" s="13">
        <v>0</v>
      </c>
    </row>
    <row r="30" spans="1:4" x14ac:dyDescent="0.2">
      <c r="A30" s="17" t="s">
        <v>79</v>
      </c>
      <c r="B30" s="12">
        <v>11176595124.809999</v>
      </c>
      <c r="C30" s="12">
        <v>10447793020.23</v>
      </c>
      <c r="D30" s="12">
        <v>689356515.04000008</v>
      </c>
    </row>
    <row r="31" spans="1:4" ht="12" customHeight="1" x14ac:dyDescent="0.2">
      <c r="A31" s="18" t="s">
        <v>80</v>
      </c>
      <c r="B31" s="13">
        <v>5082127.1999999983</v>
      </c>
      <c r="C31" s="13">
        <v>3218477.3600000003</v>
      </c>
      <c r="D31" s="13">
        <v>30826768.080000002</v>
      </c>
    </row>
    <row r="32" spans="1:4" ht="12" customHeight="1" x14ac:dyDescent="0.2">
      <c r="A32" s="18" t="s">
        <v>124</v>
      </c>
      <c r="B32" s="13">
        <v>2108460.1300000004</v>
      </c>
      <c r="C32" s="13">
        <v>2108460.1300000004</v>
      </c>
      <c r="D32" s="13">
        <v>571247.22</v>
      </c>
    </row>
    <row r="33" spans="1:4" ht="12" customHeight="1" x14ac:dyDescent="0.2">
      <c r="A33" s="18" t="s">
        <v>43</v>
      </c>
      <c r="B33" s="13">
        <v>135555696.89999998</v>
      </c>
      <c r="C33" s="13">
        <v>110966602.07000002</v>
      </c>
      <c r="D33" s="13">
        <v>17891440.260000002</v>
      </c>
    </row>
    <row r="34" spans="1:4" ht="12" customHeight="1" x14ac:dyDescent="0.2">
      <c r="A34" s="18" t="s">
        <v>44</v>
      </c>
      <c r="B34" s="13">
        <v>24580959.799999997</v>
      </c>
      <c r="C34" s="13">
        <v>12655408.779999999</v>
      </c>
      <c r="D34" s="13">
        <v>21717306.220000003</v>
      </c>
    </row>
    <row r="35" spans="1:4" ht="12" customHeight="1" x14ac:dyDescent="0.2">
      <c r="A35" s="18" t="s">
        <v>81</v>
      </c>
      <c r="B35" s="13">
        <v>10237468108.009998</v>
      </c>
      <c r="C35" s="13">
        <v>9609095795.5999985</v>
      </c>
      <c r="D35" s="13">
        <v>552034894.96999991</v>
      </c>
    </row>
    <row r="36" spans="1:4" ht="12" customHeight="1" x14ac:dyDescent="0.2">
      <c r="A36" s="16" t="s">
        <v>82</v>
      </c>
      <c r="B36" s="14">
        <v>9917327695.2099991</v>
      </c>
      <c r="C36" s="14">
        <v>9354777520.4799995</v>
      </c>
      <c r="D36" s="14">
        <v>474258269.8499999</v>
      </c>
    </row>
    <row r="37" spans="1:4" ht="12" customHeight="1" x14ac:dyDescent="0.2">
      <c r="A37" s="18" t="s">
        <v>102</v>
      </c>
      <c r="B37" s="13">
        <v>5089357.9000000004</v>
      </c>
      <c r="C37" s="13">
        <v>4013902.98</v>
      </c>
      <c r="D37" s="13">
        <v>1217057.01</v>
      </c>
    </row>
    <row r="38" spans="1:4" ht="12" customHeight="1" x14ac:dyDescent="0.2">
      <c r="A38" s="18" t="s">
        <v>118</v>
      </c>
      <c r="B38" s="13">
        <v>623743872.5999999</v>
      </c>
      <c r="C38" s="13">
        <v>591001679.5999999</v>
      </c>
      <c r="D38" s="13">
        <v>41164588.61999999</v>
      </c>
    </row>
    <row r="39" spans="1:4" ht="12" customHeight="1" x14ac:dyDescent="0.2">
      <c r="A39" s="16" t="s">
        <v>83</v>
      </c>
      <c r="B39" s="14">
        <v>211338675.53</v>
      </c>
      <c r="C39" s="14">
        <v>206190105.39000002</v>
      </c>
      <c r="D39" s="14">
        <v>17468901.960000001</v>
      </c>
    </row>
    <row r="40" spans="1:4" ht="12" customHeight="1" x14ac:dyDescent="0.2">
      <c r="A40" s="16" t="s">
        <v>84</v>
      </c>
      <c r="B40" s="14">
        <v>168415.66</v>
      </c>
      <c r="C40" s="14">
        <v>168415.66</v>
      </c>
      <c r="D40" s="14">
        <v>0</v>
      </c>
    </row>
    <row r="41" spans="1:4" ht="12" customHeight="1" x14ac:dyDescent="0.2">
      <c r="A41" s="18" t="s">
        <v>103</v>
      </c>
      <c r="B41" s="13">
        <v>124395850.42999999</v>
      </c>
      <c r="C41" s="13">
        <v>96606050.049999997</v>
      </c>
      <c r="D41" s="13">
        <v>23262668.199999999</v>
      </c>
    </row>
    <row r="42" spans="1:4" ht="12" customHeight="1" x14ac:dyDescent="0.2">
      <c r="A42" s="18" t="s">
        <v>104</v>
      </c>
      <c r="B42" s="13">
        <v>921807.84</v>
      </c>
      <c r="C42" s="13">
        <v>477759.66000000003</v>
      </c>
      <c r="D42" s="13">
        <v>670544.46000000008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45427516.710000001</v>
      </c>
      <c r="C48" s="12">
        <v>45427516.710000001</v>
      </c>
      <c r="D48" s="12">
        <v>0</v>
      </c>
    </row>
    <row r="49" spans="1:4" ht="12" customHeight="1" x14ac:dyDescent="0.2">
      <c r="A49" s="18" t="s">
        <v>105</v>
      </c>
      <c r="B49" s="13">
        <v>34117249.280000001</v>
      </c>
      <c r="C49" s="13">
        <v>34117249.280000001</v>
      </c>
      <c r="D49" s="13">
        <v>0</v>
      </c>
    </row>
    <row r="50" spans="1:4" ht="12" customHeight="1" x14ac:dyDescent="0.2">
      <c r="A50" s="18" t="s">
        <v>106</v>
      </c>
      <c r="B50" s="13">
        <v>11310248.539999999</v>
      </c>
      <c r="C50" s="13">
        <v>11310248.539999999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3626780.23</v>
      </c>
      <c r="C52" s="12">
        <v>2514195.81</v>
      </c>
      <c r="D52" s="12">
        <v>863820.67999999993</v>
      </c>
    </row>
    <row r="53" spans="1:4" ht="12" customHeight="1" x14ac:dyDescent="0.2">
      <c r="A53" s="18" t="s">
        <v>107</v>
      </c>
      <c r="B53" s="13">
        <v>1072569.6100000001</v>
      </c>
      <c r="C53" s="13">
        <v>26709.55</v>
      </c>
      <c r="D53" s="13">
        <v>792385.77999999991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5002607.51</v>
      </c>
      <c r="C55" s="12">
        <v>3238157.5100000002</v>
      </c>
      <c r="D55" s="12">
        <v>1560241.4399999997</v>
      </c>
    </row>
    <row r="56" spans="1:4" ht="12" customHeight="1" x14ac:dyDescent="0.2">
      <c r="A56" s="18" t="s">
        <v>109</v>
      </c>
      <c r="B56" s="13">
        <v>816120.15</v>
      </c>
      <c r="C56" s="13">
        <v>812396.9</v>
      </c>
      <c r="D56" s="13">
        <v>17591.16</v>
      </c>
    </row>
    <row r="57" spans="1:4" ht="12" customHeight="1" x14ac:dyDescent="0.2">
      <c r="A57" s="18" t="s">
        <v>110</v>
      </c>
      <c r="B57" s="13">
        <v>837793.57</v>
      </c>
      <c r="C57" s="13">
        <v>822340.45</v>
      </c>
      <c r="D57" s="13">
        <v>0</v>
      </c>
    </row>
    <row r="58" spans="1:4" ht="12" customHeight="1" x14ac:dyDescent="0.2">
      <c r="A58" s="17" t="s">
        <v>126</v>
      </c>
      <c r="B58" s="12">
        <v>543648826.25999999</v>
      </c>
      <c r="C58" s="12">
        <v>201516760.81999999</v>
      </c>
      <c r="D58" s="12">
        <v>229581926.19999999</v>
      </c>
    </row>
    <row r="59" spans="1:4" ht="12" customHeight="1" x14ac:dyDescent="0.2">
      <c r="A59" s="17" t="s">
        <v>125</v>
      </c>
      <c r="B59" s="12">
        <v>96964144.620000005</v>
      </c>
      <c r="C59" s="12">
        <v>46803020.060000002</v>
      </c>
      <c r="D59" s="12">
        <v>25413231.630000003</v>
      </c>
    </row>
    <row r="60" spans="1:4" ht="12" customHeight="1" x14ac:dyDescent="0.2">
      <c r="A60" s="18" t="s">
        <v>51</v>
      </c>
      <c r="B60" s="13">
        <v>77336317.489999995</v>
      </c>
      <c r="C60" s="13">
        <v>35527455.539999999</v>
      </c>
      <c r="D60" s="13">
        <v>18562382.280000001</v>
      </c>
    </row>
    <row r="61" spans="1:4" ht="12" customHeight="1" x14ac:dyDescent="0.2">
      <c r="A61" s="18" t="s">
        <v>52</v>
      </c>
      <c r="B61" s="13">
        <v>156130.54</v>
      </c>
      <c r="C61" s="13">
        <v>68125.460000000006</v>
      </c>
      <c r="D61" s="13">
        <v>224989.32</v>
      </c>
    </row>
    <row r="62" spans="1:4" ht="12" customHeight="1" x14ac:dyDescent="0.2">
      <c r="A62" s="18" t="s">
        <v>70</v>
      </c>
      <c r="B62" s="13">
        <v>19471696.59</v>
      </c>
      <c r="C62" s="13">
        <v>11207439.060000001</v>
      </c>
      <c r="D62" s="13">
        <v>6625860.0300000003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424084681.63999993</v>
      </c>
      <c r="C64" s="12">
        <v>132113740.75999999</v>
      </c>
      <c r="D64" s="12">
        <v>203957300.75999999</v>
      </c>
    </row>
    <row r="65" spans="1:4" ht="12" customHeight="1" x14ac:dyDescent="0.2">
      <c r="A65" s="22" t="s">
        <v>111</v>
      </c>
      <c r="B65" s="13">
        <v>2621194.4900000002</v>
      </c>
      <c r="C65" s="13">
        <v>2047365.1</v>
      </c>
      <c r="D65" s="13">
        <v>1644038.56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78125100.329999998</v>
      </c>
      <c r="C67" s="13">
        <v>27428023.549999986</v>
      </c>
      <c r="D67" s="13">
        <v>33745090.719999999</v>
      </c>
    </row>
    <row r="68" spans="1:4" ht="12" customHeight="1" x14ac:dyDescent="0.2">
      <c r="A68" s="18" t="s">
        <v>55</v>
      </c>
      <c r="B68" s="13">
        <v>14213784.419999998</v>
      </c>
      <c r="C68" s="13">
        <v>5908317.9199999999</v>
      </c>
      <c r="D68" s="13">
        <v>4437983.07</v>
      </c>
    </row>
    <row r="69" spans="1:4" ht="12" customHeight="1" x14ac:dyDescent="0.2">
      <c r="A69" s="21" t="s">
        <v>119</v>
      </c>
      <c r="B69" s="13">
        <v>227635784.22999999</v>
      </c>
      <c r="C69" s="13">
        <v>46851893.700000003</v>
      </c>
      <c r="D69" s="13">
        <v>100463182.84999999</v>
      </c>
    </row>
    <row r="70" spans="1:4" ht="12" customHeight="1" x14ac:dyDescent="0.2">
      <c r="A70" s="16" t="s">
        <v>82</v>
      </c>
      <c r="B70" s="14">
        <v>161155811.82999998</v>
      </c>
      <c r="C70" s="14">
        <v>786983.79</v>
      </c>
      <c r="D70" s="14">
        <v>44794629.339999996</v>
      </c>
    </row>
    <row r="71" spans="1:4" ht="12" customHeight="1" x14ac:dyDescent="0.2">
      <c r="A71" s="22" t="s">
        <v>113</v>
      </c>
      <c r="B71" s="13">
        <v>9091525.1400000006</v>
      </c>
      <c r="C71" s="13">
        <v>3337393.1399999997</v>
      </c>
      <c r="D71" s="13">
        <v>1376444.35</v>
      </c>
    </row>
    <row r="72" spans="1:4" ht="12" customHeight="1" x14ac:dyDescent="0.2">
      <c r="A72" s="22" t="s">
        <v>120</v>
      </c>
      <c r="B72" s="13">
        <v>89379984.879999995</v>
      </c>
      <c r="C72" s="13">
        <v>46004527.669999994</v>
      </c>
      <c r="D72" s="13">
        <v>61632131.760000013</v>
      </c>
    </row>
    <row r="73" spans="1:4" ht="12" customHeight="1" x14ac:dyDescent="0.2">
      <c r="A73" s="16" t="s">
        <v>89</v>
      </c>
      <c r="B73" s="14">
        <v>1442112.88</v>
      </c>
      <c r="C73" s="14">
        <v>1437070.24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3017308.1500000004</v>
      </c>
      <c r="C75" s="13">
        <v>536219.68000000005</v>
      </c>
      <c r="D75" s="13">
        <v>658429.44999999995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22600000</v>
      </c>
      <c r="C77" s="12">
        <v>22600000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211393.81</v>
      </c>
    </row>
    <row r="79" spans="1:4" ht="12" customHeight="1" x14ac:dyDescent="0.2">
      <c r="A79" s="17" t="s">
        <v>59</v>
      </c>
      <c r="B79" s="12">
        <v>172143199.46000001</v>
      </c>
      <c r="C79" s="12">
        <v>166062555.99000001</v>
      </c>
      <c r="D79" s="12">
        <v>0</v>
      </c>
    </row>
    <row r="80" spans="1:4" ht="12" customHeight="1" x14ac:dyDescent="0.2">
      <c r="A80" s="17" t="s">
        <v>90</v>
      </c>
      <c r="B80" s="12">
        <v>600046.47</v>
      </c>
      <c r="C80" s="12">
        <v>600000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600046.47</v>
      </c>
      <c r="C83" s="13">
        <v>600000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6080597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6080597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165462555.99000001</v>
      </c>
      <c r="C97" s="12">
        <v>165462555.99000001</v>
      </c>
      <c r="D97" s="12">
        <v>0</v>
      </c>
    </row>
    <row r="98" spans="1:4" ht="12" customHeight="1" x14ac:dyDescent="0.2">
      <c r="A98" s="17" t="s">
        <v>127</v>
      </c>
      <c r="B98" s="12">
        <v>52894032.5</v>
      </c>
      <c r="C98" s="12">
        <v>52894032.5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52894032.5</v>
      </c>
      <c r="C101" s="12">
        <v>52894032.5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1592343455.6800001</v>
      </c>
      <c r="C105" s="12">
        <v>878865729.37</v>
      </c>
      <c r="D105" s="12">
        <v>1023517130.2099999</v>
      </c>
    </row>
    <row r="106" spans="1:4" ht="12" customHeight="1" x14ac:dyDescent="0.2">
      <c r="A106" s="17" t="s">
        <v>68</v>
      </c>
      <c r="B106" s="12">
        <v>1574398333.2</v>
      </c>
      <c r="C106" s="12">
        <v>862044737.79999995</v>
      </c>
      <c r="D106" s="12">
        <v>1022182837.2599999</v>
      </c>
    </row>
    <row r="107" spans="1:4" ht="12" customHeight="1" x14ac:dyDescent="0.2">
      <c r="A107" s="17" t="s">
        <v>69</v>
      </c>
      <c r="B107" s="12">
        <v>17945122.48</v>
      </c>
      <c r="C107" s="12">
        <v>16820991.57</v>
      </c>
      <c r="D107" s="12">
        <v>1334292.95</v>
      </c>
    </row>
    <row r="108" spans="1:4" ht="12" customHeight="1" x14ac:dyDescent="0.2">
      <c r="A108" s="20" t="s">
        <v>10</v>
      </c>
      <c r="B108" s="12">
        <v>14165341062.829998</v>
      </c>
      <c r="C108" s="12">
        <v>12289037085.289999</v>
      </c>
      <c r="D108" s="12">
        <v>2006748176.1399999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17</v>
      </c>
      <c r="B7" s="35"/>
      <c r="C7" s="35"/>
      <c r="D7" s="35"/>
    </row>
    <row r="9" spans="1:4" x14ac:dyDescent="0.2">
      <c r="A9" s="17" t="s">
        <v>123</v>
      </c>
      <c r="B9" s="12">
        <v>9964329803.1999989</v>
      </c>
      <c r="C9" s="12">
        <v>8598479314.1900005</v>
      </c>
      <c r="D9" s="12">
        <v>973016983.33999968</v>
      </c>
    </row>
    <row r="10" spans="1:4" x14ac:dyDescent="0.2">
      <c r="A10" s="17" t="s">
        <v>6</v>
      </c>
      <c r="B10" s="12">
        <v>158265561.69999996</v>
      </c>
      <c r="C10" s="12">
        <v>153149691.09999999</v>
      </c>
      <c r="D10" s="12">
        <v>4260090.1399999997</v>
      </c>
    </row>
    <row r="11" spans="1:4" x14ac:dyDescent="0.2">
      <c r="A11" s="18" t="s">
        <v>7</v>
      </c>
      <c r="B11" s="13">
        <v>121931295.08999997</v>
      </c>
      <c r="C11" s="13">
        <v>121595585.38999999</v>
      </c>
      <c r="D11" s="13">
        <v>117230.24</v>
      </c>
    </row>
    <row r="12" spans="1:4" x14ac:dyDescent="0.2">
      <c r="A12" s="18" t="s">
        <v>35</v>
      </c>
      <c r="B12" s="13">
        <v>32678925.840000004</v>
      </c>
      <c r="C12" s="13">
        <v>28486427.280000001</v>
      </c>
      <c r="D12" s="13">
        <v>4113007.9899999998</v>
      </c>
    </row>
    <row r="13" spans="1:4" x14ac:dyDescent="0.2">
      <c r="A13" s="18" t="s">
        <v>8</v>
      </c>
      <c r="B13" s="13">
        <v>1907309.5999999999</v>
      </c>
      <c r="C13" s="13">
        <v>1905809.5999999999</v>
      </c>
      <c r="D13" s="13">
        <v>0</v>
      </c>
    </row>
    <row r="14" spans="1:4" x14ac:dyDescent="0.2">
      <c r="A14" s="18" t="s">
        <v>74</v>
      </c>
      <c r="B14" s="13">
        <v>1748031.17</v>
      </c>
      <c r="C14" s="13">
        <v>1161868.83</v>
      </c>
      <c r="D14" s="13">
        <v>29851.91</v>
      </c>
    </row>
    <row r="15" spans="1:4" x14ac:dyDescent="0.2">
      <c r="A15" s="19" t="s">
        <v>75</v>
      </c>
      <c r="B15" s="14">
        <v>1464288.0499999998</v>
      </c>
      <c r="C15" s="14">
        <v>1464288.0499999998</v>
      </c>
      <c r="D15" s="14">
        <v>0</v>
      </c>
    </row>
    <row r="16" spans="1:4" x14ac:dyDescent="0.2">
      <c r="A16" s="17" t="s">
        <v>9</v>
      </c>
      <c r="B16" s="12">
        <v>773482412.32000005</v>
      </c>
      <c r="C16" s="12">
        <v>547020879.91999996</v>
      </c>
      <c r="D16" s="12">
        <v>155020980.64999998</v>
      </c>
    </row>
    <row r="17" spans="1:4" x14ac:dyDescent="0.2">
      <c r="A17" s="18" t="s">
        <v>36</v>
      </c>
      <c r="B17" s="13">
        <v>7687364.1800000006</v>
      </c>
      <c r="C17" s="13">
        <v>7033263.2500000009</v>
      </c>
      <c r="D17" s="13">
        <v>1219810.98</v>
      </c>
    </row>
    <row r="18" spans="1:4" x14ac:dyDescent="0.2">
      <c r="A18" s="18" t="s">
        <v>72</v>
      </c>
      <c r="B18" s="13">
        <v>765795048.1400001</v>
      </c>
      <c r="C18" s="13">
        <v>539987616.66999996</v>
      </c>
      <c r="D18" s="13">
        <v>153801169.66999999</v>
      </c>
    </row>
    <row r="19" spans="1:4" ht="12" customHeight="1" x14ac:dyDescent="0.2">
      <c r="A19" s="18" t="s">
        <v>73</v>
      </c>
      <c r="B19" s="13">
        <v>6910643.9900000002</v>
      </c>
      <c r="C19" s="13">
        <v>4386549.03</v>
      </c>
      <c r="D19" s="13">
        <v>1864438.27</v>
      </c>
    </row>
    <row r="20" spans="1:4" x14ac:dyDescent="0.2">
      <c r="A20" s="18" t="s">
        <v>37</v>
      </c>
      <c r="B20" s="13">
        <v>6011693.0199999996</v>
      </c>
      <c r="C20" s="13">
        <v>3612442.2600000002</v>
      </c>
      <c r="D20" s="13">
        <v>1493044.56</v>
      </c>
    </row>
    <row r="21" spans="1:4" x14ac:dyDescent="0.2">
      <c r="A21" s="18" t="s">
        <v>38</v>
      </c>
      <c r="B21" s="13">
        <v>5376360.6000000006</v>
      </c>
      <c r="C21" s="13">
        <v>2754298.17</v>
      </c>
      <c r="D21" s="13">
        <v>1041746.7</v>
      </c>
    </row>
    <row r="22" spans="1:4" x14ac:dyDescent="0.2">
      <c r="A22" s="18" t="s">
        <v>39</v>
      </c>
      <c r="B22" s="13">
        <v>10349578.490000002</v>
      </c>
      <c r="C22" s="13">
        <v>4606428.2799999993</v>
      </c>
      <c r="D22" s="13">
        <v>4429384.4800000004</v>
      </c>
    </row>
    <row r="23" spans="1:4" x14ac:dyDescent="0.2">
      <c r="A23" s="18" t="s">
        <v>40</v>
      </c>
      <c r="B23" s="13">
        <v>639134056.69000006</v>
      </c>
      <c r="C23" s="13">
        <v>465603401.43000001</v>
      </c>
      <c r="D23" s="13">
        <v>112781818.03</v>
      </c>
    </row>
    <row r="24" spans="1:4" x14ac:dyDescent="0.2">
      <c r="A24" s="18" t="s">
        <v>41</v>
      </c>
      <c r="B24" s="13">
        <v>71869.77</v>
      </c>
      <c r="C24" s="13">
        <v>50071.16</v>
      </c>
      <c r="D24" s="13">
        <v>20988.32</v>
      </c>
    </row>
    <row r="25" spans="1:4" x14ac:dyDescent="0.2">
      <c r="A25" s="17" t="s">
        <v>78</v>
      </c>
      <c r="B25" s="12">
        <v>13133527.859999996</v>
      </c>
      <c r="C25" s="12">
        <v>10992190.689999998</v>
      </c>
      <c r="D25" s="12">
        <v>2091501.16</v>
      </c>
    </row>
    <row r="26" spans="1:4" x14ac:dyDescent="0.2">
      <c r="A26" s="18" t="s">
        <v>101</v>
      </c>
      <c r="B26" s="13">
        <v>10462547.309999997</v>
      </c>
      <c r="C26" s="13">
        <v>8796388.3899999987</v>
      </c>
      <c r="D26" s="13">
        <v>1795635.14</v>
      </c>
    </row>
    <row r="27" spans="1:4" x14ac:dyDescent="0.2">
      <c r="A27" s="18" t="s">
        <v>42</v>
      </c>
      <c r="B27" s="13">
        <v>1000000</v>
      </c>
      <c r="C27" s="13">
        <v>905362.51</v>
      </c>
      <c r="D27" s="13">
        <v>8780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1111540.6099999999</v>
      </c>
      <c r="C29" s="13">
        <v>1111540.6099999999</v>
      </c>
      <c r="D29" s="13">
        <v>0</v>
      </c>
    </row>
    <row r="30" spans="1:4" x14ac:dyDescent="0.2">
      <c r="A30" s="17" t="s">
        <v>79</v>
      </c>
      <c r="B30" s="12">
        <v>8956592456.5699978</v>
      </c>
      <c r="C30" s="12">
        <v>7839827234.5499992</v>
      </c>
      <c r="D30" s="12">
        <v>810873133.7099998</v>
      </c>
    </row>
    <row r="31" spans="1:4" ht="12" customHeight="1" x14ac:dyDescent="0.2">
      <c r="A31" s="18" t="s">
        <v>80</v>
      </c>
      <c r="B31" s="13">
        <v>192243841.00999999</v>
      </c>
      <c r="C31" s="13">
        <v>188161376.42000002</v>
      </c>
      <c r="D31" s="13">
        <v>44815437.939999998</v>
      </c>
    </row>
    <row r="32" spans="1:4" ht="12" customHeight="1" x14ac:dyDescent="0.2">
      <c r="A32" s="18" t="s">
        <v>124</v>
      </c>
      <c r="B32" s="13">
        <v>6399012.9600000009</v>
      </c>
      <c r="C32" s="13">
        <v>4385362.919999999</v>
      </c>
      <c r="D32" s="13">
        <v>1064627.18</v>
      </c>
    </row>
    <row r="33" spans="1:4" ht="12" customHeight="1" x14ac:dyDescent="0.2">
      <c r="A33" s="18" t="s">
        <v>43</v>
      </c>
      <c r="B33" s="13">
        <v>101544120.33999999</v>
      </c>
      <c r="C33" s="13">
        <v>92299186.769999996</v>
      </c>
      <c r="D33" s="13">
        <v>8552114.370000001</v>
      </c>
    </row>
    <row r="34" spans="1:4" ht="12" customHeight="1" x14ac:dyDescent="0.2">
      <c r="A34" s="18" t="s">
        <v>44</v>
      </c>
      <c r="B34" s="13">
        <v>38914308.190000005</v>
      </c>
      <c r="C34" s="13">
        <v>36502106.469999999</v>
      </c>
      <c r="D34" s="13">
        <v>5831233.5900000008</v>
      </c>
    </row>
    <row r="35" spans="1:4" ht="12" customHeight="1" x14ac:dyDescent="0.2">
      <c r="A35" s="18" t="s">
        <v>81</v>
      </c>
      <c r="B35" s="13">
        <v>8295852588.0699968</v>
      </c>
      <c r="C35" s="13">
        <v>7362509239.7199993</v>
      </c>
      <c r="D35" s="13">
        <v>653192952.56999993</v>
      </c>
    </row>
    <row r="36" spans="1:4" ht="12" customHeight="1" x14ac:dyDescent="0.2">
      <c r="A36" s="16" t="s">
        <v>82</v>
      </c>
      <c r="B36" s="14">
        <v>7717692650.9799976</v>
      </c>
      <c r="C36" s="14">
        <v>7067704890.4799986</v>
      </c>
      <c r="D36" s="14">
        <v>624763822.54999995</v>
      </c>
    </row>
    <row r="37" spans="1:4" ht="12" customHeight="1" x14ac:dyDescent="0.2">
      <c r="A37" s="18" t="s">
        <v>102</v>
      </c>
      <c r="B37" s="13">
        <v>14917904.720000001</v>
      </c>
      <c r="C37" s="13">
        <v>10160688.799999997</v>
      </c>
      <c r="D37" s="13">
        <v>7420657.4300000006</v>
      </c>
    </row>
    <row r="38" spans="1:4" ht="12" customHeight="1" x14ac:dyDescent="0.2">
      <c r="A38" s="18" t="s">
        <v>118</v>
      </c>
      <c r="B38" s="13">
        <v>217625147.40000004</v>
      </c>
      <c r="C38" s="13">
        <v>80356138.000000015</v>
      </c>
      <c r="D38" s="13">
        <v>67949102.75</v>
      </c>
    </row>
    <row r="39" spans="1:4" ht="12" customHeight="1" x14ac:dyDescent="0.2">
      <c r="A39" s="16" t="s">
        <v>83</v>
      </c>
      <c r="B39" s="14">
        <v>46886227.509999998</v>
      </c>
      <c r="C39" s="14">
        <v>23214643.310000002</v>
      </c>
      <c r="D39" s="14">
        <v>32152704.5</v>
      </c>
    </row>
    <row r="40" spans="1:4" ht="12" customHeight="1" x14ac:dyDescent="0.2">
      <c r="A40" s="16" t="s">
        <v>84</v>
      </c>
      <c r="B40" s="14">
        <v>300000</v>
      </c>
      <c r="C40" s="14">
        <v>0</v>
      </c>
      <c r="D40" s="14">
        <v>102246.32</v>
      </c>
    </row>
    <row r="41" spans="1:4" ht="12" customHeight="1" x14ac:dyDescent="0.2">
      <c r="A41" s="18" t="s">
        <v>103</v>
      </c>
      <c r="B41" s="13">
        <v>62587195.370000005</v>
      </c>
      <c r="C41" s="13">
        <v>40572226.109999999</v>
      </c>
      <c r="D41" s="13">
        <v>19549805.5</v>
      </c>
    </row>
    <row r="42" spans="1:4" ht="12" customHeight="1" x14ac:dyDescent="0.2">
      <c r="A42" s="18" t="s">
        <v>104</v>
      </c>
      <c r="B42" s="13">
        <v>3282332.9899999998</v>
      </c>
      <c r="C42" s="13">
        <v>1681455.5799999998</v>
      </c>
      <c r="D42" s="13">
        <v>2494913.73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44902355.789999999</v>
      </c>
      <c r="C48" s="12">
        <v>44655039.399999999</v>
      </c>
      <c r="D48" s="12">
        <v>0</v>
      </c>
    </row>
    <row r="49" spans="1:4" ht="12" customHeight="1" x14ac:dyDescent="0.2">
      <c r="A49" s="18" t="s">
        <v>105</v>
      </c>
      <c r="B49" s="13">
        <v>40928540.009999998</v>
      </c>
      <c r="C49" s="13">
        <v>40681223.619999997</v>
      </c>
      <c r="D49" s="13">
        <v>0</v>
      </c>
    </row>
    <row r="50" spans="1:4" ht="12" customHeight="1" x14ac:dyDescent="0.2">
      <c r="A50" s="18" t="s">
        <v>106</v>
      </c>
      <c r="B50" s="13">
        <v>3952431.48</v>
      </c>
      <c r="C50" s="13">
        <v>3952431.48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16412411.920000002</v>
      </c>
      <c r="C52" s="12">
        <v>1499678.77</v>
      </c>
      <c r="D52" s="12">
        <v>661449.90000000014</v>
      </c>
    </row>
    <row r="53" spans="1:4" ht="12" customHeight="1" x14ac:dyDescent="0.2">
      <c r="A53" s="18" t="s">
        <v>107</v>
      </c>
      <c r="B53" s="13">
        <v>2603018.1500000004</v>
      </c>
      <c r="C53" s="13">
        <v>741236.04</v>
      </c>
      <c r="D53" s="13">
        <v>513567.49000000011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1541077.0400000003</v>
      </c>
      <c r="C55" s="12">
        <v>1334599.76</v>
      </c>
      <c r="D55" s="12">
        <v>109827.77999999998</v>
      </c>
    </row>
    <row r="56" spans="1:4" ht="12" customHeight="1" x14ac:dyDescent="0.2">
      <c r="A56" s="18" t="s">
        <v>109</v>
      </c>
      <c r="B56" s="13">
        <v>209120.2</v>
      </c>
      <c r="C56" s="13">
        <v>204774.7</v>
      </c>
      <c r="D56" s="13">
        <v>4058.2599999999998</v>
      </c>
    </row>
    <row r="57" spans="1:4" ht="12" customHeight="1" x14ac:dyDescent="0.2">
      <c r="A57" s="18" t="s">
        <v>110</v>
      </c>
      <c r="B57" s="13">
        <v>1330798.5000000002</v>
      </c>
      <c r="C57" s="13">
        <v>1129666.72</v>
      </c>
      <c r="D57" s="13">
        <v>96953.62</v>
      </c>
    </row>
    <row r="58" spans="1:4" ht="12" customHeight="1" x14ac:dyDescent="0.2">
      <c r="A58" s="17" t="s">
        <v>126</v>
      </c>
      <c r="B58" s="12">
        <v>605270239.04999995</v>
      </c>
      <c r="C58" s="12">
        <v>312151978.18999994</v>
      </c>
      <c r="D58" s="12">
        <v>167385836.76999998</v>
      </c>
    </row>
    <row r="59" spans="1:4" ht="12" customHeight="1" x14ac:dyDescent="0.2">
      <c r="A59" s="17" t="s">
        <v>125</v>
      </c>
      <c r="B59" s="12">
        <v>44962382.550000004</v>
      </c>
      <c r="C59" s="12">
        <v>28454378.309999999</v>
      </c>
      <c r="D59" s="12">
        <v>9989531.129999999</v>
      </c>
    </row>
    <row r="60" spans="1:4" ht="12" customHeight="1" x14ac:dyDescent="0.2">
      <c r="A60" s="18" t="s">
        <v>51</v>
      </c>
      <c r="B60" s="13">
        <v>30046934.560000002</v>
      </c>
      <c r="C60" s="13">
        <v>21158372.329999998</v>
      </c>
      <c r="D60" s="13">
        <v>2522254.5699999998</v>
      </c>
    </row>
    <row r="61" spans="1:4" ht="12" customHeight="1" x14ac:dyDescent="0.2">
      <c r="A61" s="18" t="s">
        <v>52</v>
      </c>
      <c r="B61" s="13">
        <v>2752678.3200000003</v>
      </c>
      <c r="C61" s="13">
        <v>1463722.39</v>
      </c>
      <c r="D61" s="13">
        <v>764194.06</v>
      </c>
    </row>
    <row r="62" spans="1:4" ht="12" customHeight="1" x14ac:dyDescent="0.2">
      <c r="A62" s="18" t="s">
        <v>70</v>
      </c>
      <c r="B62" s="13">
        <v>12162769.67</v>
      </c>
      <c r="C62" s="13">
        <v>5832283.5899999999</v>
      </c>
      <c r="D62" s="13">
        <v>6703082.4999999981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455589353.29999995</v>
      </c>
      <c r="C64" s="12">
        <v>274826555.67999995</v>
      </c>
      <c r="D64" s="12">
        <v>156312967.63999999</v>
      </c>
    </row>
    <row r="65" spans="1:4" ht="12" customHeight="1" x14ac:dyDescent="0.2">
      <c r="A65" s="22" t="s">
        <v>111</v>
      </c>
      <c r="B65" s="13">
        <v>9042685.3399999999</v>
      </c>
      <c r="C65" s="13">
        <v>9031342.8399999999</v>
      </c>
      <c r="D65" s="13">
        <v>6788952.75</v>
      </c>
    </row>
    <row r="66" spans="1:4" ht="12" customHeight="1" x14ac:dyDescent="0.2">
      <c r="A66" s="22" t="s">
        <v>112</v>
      </c>
      <c r="B66" s="13">
        <v>3247283.4899999998</v>
      </c>
      <c r="C66" s="13">
        <v>2302341.5600000005</v>
      </c>
      <c r="D66" s="13">
        <v>1765433.4899999998</v>
      </c>
    </row>
    <row r="67" spans="1:4" ht="12" customHeight="1" x14ac:dyDescent="0.2">
      <c r="A67" s="18" t="s">
        <v>54</v>
      </c>
      <c r="B67" s="13">
        <v>48341807.929999985</v>
      </c>
      <c r="C67" s="13">
        <v>24393553.080000006</v>
      </c>
      <c r="D67" s="13">
        <v>19290152.970000003</v>
      </c>
    </row>
    <row r="68" spans="1:4" ht="12" customHeight="1" x14ac:dyDescent="0.2">
      <c r="A68" s="18" t="s">
        <v>55</v>
      </c>
      <c r="B68" s="13">
        <v>7070903.5</v>
      </c>
      <c r="C68" s="13">
        <v>4099515.08</v>
      </c>
      <c r="D68" s="13">
        <v>5269153.34</v>
      </c>
    </row>
    <row r="69" spans="1:4" ht="12" customHeight="1" x14ac:dyDescent="0.2">
      <c r="A69" s="21" t="s">
        <v>119</v>
      </c>
      <c r="B69" s="13">
        <v>198988410.09</v>
      </c>
      <c r="C69" s="13">
        <v>62726517.489999995</v>
      </c>
      <c r="D69" s="13">
        <v>98768592.920000002</v>
      </c>
    </row>
    <row r="70" spans="1:4" ht="12" customHeight="1" x14ac:dyDescent="0.2">
      <c r="A70" s="16" t="s">
        <v>82</v>
      </c>
      <c r="B70" s="14">
        <v>113211210.47000001</v>
      </c>
      <c r="C70" s="14">
        <v>3410947.4699999997</v>
      </c>
      <c r="D70" s="14">
        <v>75486398.99000001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184914397.22</v>
      </c>
      <c r="C72" s="13">
        <v>168694380.09999996</v>
      </c>
      <c r="D72" s="13">
        <v>22260343.289999999</v>
      </c>
    </row>
    <row r="73" spans="1:4" ht="12" customHeight="1" x14ac:dyDescent="0.2">
      <c r="A73" s="16" t="s">
        <v>89</v>
      </c>
      <c r="B73" s="14">
        <v>154982025.88</v>
      </c>
      <c r="C73" s="14">
        <v>148056575.33999997</v>
      </c>
      <c r="D73" s="14">
        <v>6920437.4000000004</v>
      </c>
    </row>
    <row r="74" spans="1:4" ht="12" customHeight="1" x14ac:dyDescent="0.2">
      <c r="A74" s="16" t="s">
        <v>56</v>
      </c>
      <c r="B74" s="14">
        <v>6752852.4400000004</v>
      </c>
      <c r="C74" s="14">
        <v>1552852.44</v>
      </c>
      <c r="D74" s="14">
        <v>0</v>
      </c>
    </row>
    <row r="75" spans="1:4" ht="12" customHeight="1" x14ac:dyDescent="0.2">
      <c r="A75" s="22" t="s">
        <v>114</v>
      </c>
      <c r="B75" s="13">
        <v>3197283.8500000006</v>
      </c>
      <c r="C75" s="13">
        <v>2792323.6500000004</v>
      </c>
      <c r="D75" s="13">
        <v>865889.94</v>
      </c>
    </row>
    <row r="76" spans="1:4" ht="12" customHeight="1" x14ac:dyDescent="0.2">
      <c r="A76" s="22" t="s">
        <v>115</v>
      </c>
      <c r="B76" s="13">
        <v>70125.87999999999</v>
      </c>
      <c r="C76" s="13">
        <v>70125.87999999999</v>
      </c>
      <c r="D76" s="13">
        <v>1277608.94</v>
      </c>
    </row>
    <row r="77" spans="1:4" ht="12" customHeight="1" x14ac:dyDescent="0.2">
      <c r="A77" s="17" t="s">
        <v>57</v>
      </c>
      <c r="B77" s="12">
        <v>104667459</v>
      </c>
      <c r="C77" s="12">
        <v>8820000</v>
      </c>
      <c r="D77" s="12">
        <v>1083338</v>
      </c>
    </row>
    <row r="78" spans="1:4" ht="12" customHeight="1" x14ac:dyDescent="0.2">
      <c r="A78" s="17" t="s">
        <v>58</v>
      </c>
      <c r="B78" s="12">
        <v>51044.200000000004</v>
      </c>
      <c r="C78" s="12">
        <v>51044.200000000004</v>
      </c>
      <c r="D78" s="12">
        <v>0</v>
      </c>
    </row>
    <row r="79" spans="1:4" ht="12" customHeight="1" x14ac:dyDescent="0.2">
      <c r="A79" s="17" t="s">
        <v>59</v>
      </c>
      <c r="B79" s="12">
        <v>17999675.879999999</v>
      </c>
      <c r="C79" s="12">
        <v>17326000</v>
      </c>
      <c r="D79" s="12">
        <v>12339.44</v>
      </c>
    </row>
    <row r="80" spans="1:4" ht="12" customHeight="1" x14ac:dyDescent="0.2">
      <c r="A80" s="17" t="s">
        <v>90</v>
      </c>
      <c r="B80" s="12">
        <v>2000000</v>
      </c>
      <c r="C80" s="12">
        <v>2000000</v>
      </c>
      <c r="D80" s="12">
        <v>12339.44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2000000</v>
      </c>
      <c r="C83" s="13">
        <v>2000000</v>
      </c>
      <c r="D83" s="13">
        <v>12339.44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15999675.879999999</v>
      </c>
      <c r="C88" s="12">
        <v>15326000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13415688.960000001</v>
      </c>
      <c r="C90" s="13">
        <v>12742013.08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2583986.92</v>
      </c>
      <c r="C96" s="13">
        <v>2583986.92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103705230.12</v>
      </c>
      <c r="C98" s="12">
        <v>103705230.03</v>
      </c>
      <c r="D98" s="12">
        <v>0</v>
      </c>
    </row>
    <row r="99" spans="1:4" ht="12" customHeight="1" x14ac:dyDescent="0.2">
      <c r="A99" s="17" t="s">
        <v>62</v>
      </c>
      <c r="B99" s="12">
        <v>28672650.600000001</v>
      </c>
      <c r="C99" s="12">
        <v>28672650.600000001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75032579.520000011</v>
      </c>
      <c r="C101" s="12">
        <v>75032579.430000007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1343526788.49</v>
      </c>
      <c r="C105" s="12">
        <v>819883911.55999994</v>
      </c>
      <c r="D105" s="12">
        <v>556729353.5</v>
      </c>
    </row>
    <row r="106" spans="1:4" ht="12" customHeight="1" x14ac:dyDescent="0.2">
      <c r="A106" s="17" t="s">
        <v>68</v>
      </c>
      <c r="B106" s="12">
        <v>1204400124.9200001</v>
      </c>
      <c r="C106" s="12">
        <v>691008503.66999996</v>
      </c>
      <c r="D106" s="12">
        <v>551875605.71000004</v>
      </c>
    </row>
    <row r="107" spans="1:4" ht="12" customHeight="1" x14ac:dyDescent="0.2">
      <c r="A107" s="17" t="s">
        <v>69</v>
      </c>
      <c r="B107" s="12">
        <v>139126663.56999999</v>
      </c>
      <c r="C107" s="12">
        <v>128875407.89000003</v>
      </c>
      <c r="D107" s="12">
        <v>4853747.79</v>
      </c>
    </row>
    <row r="108" spans="1:4" ht="12" customHeight="1" x14ac:dyDescent="0.2">
      <c r="A108" s="20" t="s">
        <v>10</v>
      </c>
      <c r="B108" s="12">
        <v>12034831736.739998</v>
      </c>
      <c r="C108" s="12">
        <v>9851546433.9700012</v>
      </c>
      <c r="D108" s="12">
        <v>1697144513.0499997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D109"/>
  <sheetViews>
    <sheetView showGridLines="0" workbookViewId="0">
      <selection activeCell="E1" sqref="E1:P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18</v>
      </c>
      <c r="B7" s="35"/>
      <c r="C7" s="35"/>
      <c r="D7" s="35"/>
    </row>
    <row r="9" spans="1:4" x14ac:dyDescent="0.2">
      <c r="A9" s="17" t="s">
        <v>123</v>
      </c>
      <c r="B9" s="12">
        <v>2375756538.6000004</v>
      </c>
      <c r="C9" s="12">
        <v>2077927966.8400002</v>
      </c>
      <c r="D9" s="12">
        <v>108278735.57000001</v>
      </c>
    </row>
    <row r="10" spans="1:4" x14ac:dyDescent="0.2">
      <c r="A10" s="17" t="s">
        <v>6</v>
      </c>
      <c r="B10" s="12">
        <v>54886672.190000013</v>
      </c>
      <c r="C10" s="12">
        <v>50210890.770000011</v>
      </c>
      <c r="D10" s="12">
        <v>2453966.4699999997</v>
      </c>
    </row>
    <row r="11" spans="1:4" x14ac:dyDescent="0.2">
      <c r="A11" s="18" t="s">
        <v>7</v>
      </c>
      <c r="B11" s="13">
        <v>42167737.740000002</v>
      </c>
      <c r="C11" s="13">
        <v>39414684.310000002</v>
      </c>
      <c r="D11" s="13">
        <v>623984.25</v>
      </c>
    </row>
    <row r="12" spans="1:4" x14ac:dyDescent="0.2">
      <c r="A12" s="18" t="s">
        <v>35</v>
      </c>
      <c r="B12" s="13">
        <v>11445900.440000001</v>
      </c>
      <c r="C12" s="13">
        <v>9553915.8400000017</v>
      </c>
      <c r="D12" s="13">
        <v>1681474.5999999996</v>
      </c>
    </row>
    <row r="13" spans="1:4" x14ac:dyDescent="0.2">
      <c r="A13" s="18" t="s">
        <v>8</v>
      </c>
      <c r="B13" s="13">
        <v>1156449.2</v>
      </c>
      <c r="C13" s="13">
        <v>1153346.74</v>
      </c>
      <c r="D13" s="13">
        <v>6642.21</v>
      </c>
    </row>
    <row r="14" spans="1:4" x14ac:dyDescent="0.2">
      <c r="A14" s="18" t="s">
        <v>74</v>
      </c>
      <c r="B14" s="13">
        <v>116584.81</v>
      </c>
      <c r="C14" s="13">
        <v>88943.87999999999</v>
      </c>
      <c r="D14" s="13">
        <v>141865.41</v>
      </c>
    </row>
    <row r="15" spans="1:4" x14ac:dyDescent="0.2">
      <c r="A15" s="19" t="s">
        <v>75</v>
      </c>
      <c r="B15" s="14">
        <v>929909.2</v>
      </c>
      <c r="C15" s="14">
        <v>929909.2</v>
      </c>
      <c r="D15" s="14">
        <v>0</v>
      </c>
    </row>
    <row r="16" spans="1:4" x14ac:dyDescent="0.2">
      <c r="A16" s="17" t="s">
        <v>9</v>
      </c>
      <c r="B16" s="12">
        <v>95936035.200000003</v>
      </c>
      <c r="C16" s="12">
        <v>76376383.74000001</v>
      </c>
      <c r="D16" s="12">
        <v>17192159.949999999</v>
      </c>
    </row>
    <row r="17" spans="1:4" x14ac:dyDescent="0.2">
      <c r="A17" s="18" t="s">
        <v>36</v>
      </c>
      <c r="B17" s="13">
        <v>324901.45999999996</v>
      </c>
      <c r="C17" s="13">
        <v>215608.19</v>
      </c>
      <c r="D17" s="13">
        <v>108776.45999999999</v>
      </c>
    </row>
    <row r="18" spans="1:4" x14ac:dyDescent="0.2">
      <c r="A18" s="18" t="s">
        <v>72</v>
      </c>
      <c r="B18" s="13">
        <v>95611133.74000001</v>
      </c>
      <c r="C18" s="13">
        <v>76160775.550000012</v>
      </c>
      <c r="D18" s="13">
        <v>17083383.489999998</v>
      </c>
    </row>
    <row r="19" spans="1:4" ht="12" customHeight="1" x14ac:dyDescent="0.2">
      <c r="A19" s="18" t="s">
        <v>73</v>
      </c>
      <c r="B19" s="13">
        <v>1133951.3900000001</v>
      </c>
      <c r="C19" s="13">
        <v>764518.56</v>
      </c>
      <c r="D19" s="13">
        <v>195929.49</v>
      </c>
    </row>
    <row r="20" spans="1:4" x14ac:dyDescent="0.2">
      <c r="A20" s="18" t="s">
        <v>37</v>
      </c>
      <c r="B20" s="13">
        <v>826515.49</v>
      </c>
      <c r="C20" s="13">
        <v>503624.00000000006</v>
      </c>
      <c r="D20" s="13">
        <v>355156.50000000006</v>
      </c>
    </row>
    <row r="21" spans="1:4" x14ac:dyDescent="0.2">
      <c r="A21" s="18" t="s">
        <v>38</v>
      </c>
      <c r="B21" s="13">
        <v>2190646.23</v>
      </c>
      <c r="C21" s="13">
        <v>1685421.96</v>
      </c>
      <c r="D21" s="13">
        <v>386394.70000000007</v>
      </c>
    </row>
    <row r="22" spans="1:4" x14ac:dyDescent="0.2">
      <c r="A22" s="18" t="s">
        <v>39</v>
      </c>
      <c r="B22" s="13">
        <v>674353.32000000007</v>
      </c>
      <c r="C22" s="13">
        <v>564694</v>
      </c>
      <c r="D22" s="13">
        <v>129882.07</v>
      </c>
    </row>
    <row r="23" spans="1:4" x14ac:dyDescent="0.2">
      <c r="A23" s="18" t="s">
        <v>40</v>
      </c>
      <c r="B23" s="13">
        <v>59676040.189999998</v>
      </c>
      <c r="C23" s="13">
        <v>53559255.510000005</v>
      </c>
      <c r="D23" s="13">
        <v>9433160.5399999991</v>
      </c>
    </row>
    <row r="24" spans="1:4" x14ac:dyDescent="0.2">
      <c r="A24" s="18" t="s">
        <v>41</v>
      </c>
      <c r="B24" s="13">
        <v>332416.06</v>
      </c>
      <c r="C24" s="13">
        <v>12703.2</v>
      </c>
      <c r="D24" s="13">
        <v>301895.45</v>
      </c>
    </row>
    <row r="25" spans="1:4" x14ac:dyDescent="0.2">
      <c r="A25" s="17" t="s">
        <v>78</v>
      </c>
      <c r="B25" s="12">
        <v>5025119.6399999997</v>
      </c>
      <c r="C25" s="12">
        <v>4333643.9900000012</v>
      </c>
      <c r="D25" s="12">
        <v>511996.75999999978</v>
      </c>
    </row>
    <row r="26" spans="1:4" x14ac:dyDescent="0.2">
      <c r="A26" s="18" t="s">
        <v>101</v>
      </c>
      <c r="B26" s="13">
        <v>3522263.7399999998</v>
      </c>
      <c r="C26" s="13">
        <v>2839020.9000000008</v>
      </c>
      <c r="D26" s="13">
        <v>503678.49999999977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10021.48</v>
      </c>
      <c r="C28" s="13">
        <v>10021.48</v>
      </c>
      <c r="D28" s="13">
        <v>0</v>
      </c>
    </row>
    <row r="29" spans="1:4" x14ac:dyDescent="0.2">
      <c r="A29" s="18" t="s">
        <v>77</v>
      </c>
      <c r="B29" s="13">
        <v>920460</v>
      </c>
      <c r="C29" s="13">
        <v>920460</v>
      </c>
      <c r="D29" s="13">
        <v>0</v>
      </c>
    </row>
    <row r="30" spans="1:4" x14ac:dyDescent="0.2">
      <c r="A30" s="17" t="s">
        <v>79</v>
      </c>
      <c r="B30" s="12">
        <v>2181421195.52</v>
      </c>
      <c r="C30" s="12">
        <v>1910142598.3800001</v>
      </c>
      <c r="D30" s="12">
        <v>87788570.080000028</v>
      </c>
    </row>
    <row r="31" spans="1:4" ht="12" customHeight="1" x14ac:dyDescent="0.2">
      <c r="A31" s="18" t="s">
        <v>80</v>
      </c>
      <c r="B31" s="13">
        <v>5186353.82</v>
      </c>
      <c r="C31" s="13">
        <v>4924878.12</v>
      </c>
      <c r="D31" s="13">
        <v>117261.36</v>
      </c>
    </row>
    <row r="32" spans="1:4" ht="12" customHeight="1" x14ac:dyDescent="0.2">
      <c r="A32" s="18" t="s">
        <v>124</v>
      </c>
      <c r="B32" s="13">
        <v>725545.2</v>
      </c>
      <c r="C32" s="13">
        <v>725545.2</v>
      </c>
      <c r="D32" s="13">
        <v>0</v>
      </c>
    </row>
    <row r="33" spans="1:4" ht="12" customHeight="1" x14ac:dyDescent="0.2">
      <c r="A33" s="18" t="s">
        <v>43</v>
      </c>
      <c r="B33" s="13">
        <v>63951907.029999994</v>
      </c>
      <c r="C33" s="13">
        <v>42096288.530000001</v>
      </c>
      <c r="D33" s="13">
        <v>16335680.460000001</v>
      </c>
    </row>
    <row r="34" spans="1:4" ht="12" customHeight="1" x14ac:dyDescent="0.2">
      <c r="A34" s="18" t="s">
        <v>44</v>
      </c>
      <c r="B34" s="13">
        <v>33952163.719999999</v>
      </c>
      <c r="C34" s="13">
        <v>20931929</v>
      </c>
      <c r="D34" s="13">
        <v>12852128.699999999</v>
      </c>
    </row>
    <row r="35" spans="1:4" ht="12" customHeight="1" x14ac:dyDescent="0.2">
      <c r="A35" s="18" t="s">
        <v>81</v>
      </c>
      <c r="B35" s="13">
        <v>2003504887.2899997</v>
      </c>
      <c r="C35" s="13">
        <v>1776297764.7000003</v>
      </c>
      <c r="D35" s="13">
        <v>46253457.009999998</v>
      </c>
    </row>
    <row r="36" spans="1:4" ht="12" customHeight="1" x14ac:dyDescent="0.2">
      <c r="A36" s="16" t="s">
        <v>82</v>
      </c>
      <c r="B36" s="14">
        <v>1895093957.1500001</v>
      </c>
      <c r="C36" s="14">
        <v>1693413577.3699999</v>
      </c>
      <c r="D36" s="14">
        <v>40818653.939999998</v>
      </c>
    </row>
    <row r="37" spans="1:4" ht="12" customHeight="1" x14ac:dyDescent="0.2">
      <c r="A37" s="18" t="s">
        <v>102</v>
      </c>
      <c r="B37" s="13">
        <v>479909.46</v>
      </c>
      <c r="C37" s="13">
        <v>81000</v>
      </c>
      <c r="D37" s="13">
        <v>5150</v>
      </c>
    </row>
    <row r="38" spans="1:4" ht="12" customHeight="1" x14ac:dyDescent="0.2">
      <c r="A38" s="18" t="s">
        <v>118</v>
      </c>
      <c r="B38" s="13">
        <v>42679733.309999995</v>
      </c>
      <c r="C38" s="13">
        <v>37759741.419999987</v>
      </c>
      <c r="D38" s="13">
        <v>9235535.040000001</v>
      </c>
    </row>
    <row r="39" spans="1:4" ht="12" customHeight="1" x14ac:dyDescent="0.2">
      <c r="A39" s="16" t="s">
        <v>83</v>
      </c>
      <c r="B39" s="14">
        <v>14335428.08</v>
      </c>
      <c r="C39" s="14">
        <v>11808204.51</v>
      </c>
      <c r="D39" s="14">
        <v>490213.7</v>
      </c>
    </row>
    <row r="40" spans="1:4" ht="12" customHeight="1" x14ac:dyDescent="0.2">
      <c r="A40" s="16" t="s">
        <v>84</v>
      </c>
      <c r="B40" s="14">
        <v>472808.19999999995</v>
      </c>
      <c r="C40" s="14">
        <v>119395.37999999999</v>
      </c>
      <c r="D40" s="14">
        <v>0</v>
      </c>
    </row>
    <row r="41" spans="1:4" ht="12" customHeight="1" x14ac:dyDescent="0.2">
      <c r="A41" s="18" t="s">
        <v>103</v>
      </c>
      <c r="B41" s="13">
        <v>12320166.440000001</v>
      </c>
      <c r="C41" s="13">
        <v>8909515.2400000002</v>
      </c>
      <c r="D41" s="13">
        <v>2877864.1799999997</v>
      </c>
    </row>
    <row r="42" spans="1:4" ht="12" customHeight="1" x14ac:dyDescent="0.2">
      <c r="A42" s="18" t="s">
        <v>104</v>
      </c>
      <c r="B42" s="13">
        <v>236549.83000000002</v>
      </c>
      <c r="C42" s="13">
        <v>194889.83000000002</v>
      </c>
      <c r="D42" s="13">
        <v>28493.33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36030231.710000001</v>
      </c>
      <c r="C48" s="12">
        <v>35521532.629999995</v>
      </c>
      <c r="D48" s="12">
        <v>88.63</v>
      </c>
    </row>
    <row r="49" spans="1:4" ht="12" customHeight="1" x14ac:dyDescent="0.2">
      <c r="A49" s="18" t="s">
        <v>105</v>
      </c>
      <c r="B49" s="13">
        <v>8047170.1599999992</v>
      </c>
      <c r="C49" s="13">
        <v>8047170.1599999992</v>
      </c>
      <c r="D49" s="13">
        <v>0</v>
      </c>
    </row>
    <row r="50" spans="1:4" ht="12" customHeight="1" x14ac:dyDescent="0.2">
      <c r="A50" s="18" t="s">
        <v>106</v>
      </c>
      <c r="B50" s="13">
        <v>16626860.25</v>
      </c>
      <c r="C50" s="13">
        <v>16626860.25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1004324.9600000001</v>
      </c>
      <c r="C52" s="12">
        <v>513733.86</v>
      </c>
      <c r="D52" s="12">
        <v>219041.41000000003</v>
      </c>
    </row>
    <row r="53" spans="1:4" ht="12" customHeight="1" x14ac:dyDescent="0.2">
      <c r="A53" s="18" t="s">
        <v>107</v>
      </c>
      <c r="B53" s="13">
        <v>706266.09000000008</v>
      </c>
      <c r="C53" s="13">
        <v>337133.54</v>
      </c>
      <c r="D53" s="13">
        <v>178917.47000000003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1452959.38</v>
      </c>
      <c r="C55" s="12">
        <v>829183.47000000009</v>
      </c>
      <c r="D55" s="12">
        <v>112912.26999999999</v>
      </c>
    </row>
    <row r="56" spans="1:4" ht="12" customHeight="1" x14ac:dyDescent="0.2">
      <c r="A56" s="18" t="s">
        <v>109</v>
      </c>
      <c r="B56" s="13">
        <v>1074430.5699999998</v>
      </c>
      <c r="C56" s="13">
        <v>454410.85000000003</v>
      </c>
      <c r="D56" s="13">
        <v>109304.43</v>
      </c>
    </row>
    <row r="57" spans="1:4" ht="12" customHeight="1" x14ac:dyDescent="0.2">
      <c r="A57" s="18" t="s">
        <v>110</v>
      </c>
      <c r="B57" s="13">
        <v>355710.70999999996</v>
      </c>
      <c r="C57" s="13">
        <v>353159.45999999996</v>
      </c>
      <c r="D57" s="13">
        <v>3607.84</v>
      </c>
    </row>
    <row r="58" spans="1:4" ht="12" customHeight="1" x14ac:dyDescent="0.2">
      <c r="A58" s="17" t="s">
        <v>126</v>
      </c>
      <c r="B58" s="12">
        <v>113838956.98999999</v>
      </c>
      <c r="C58" s="12">
        <v>83334765.820000008</v>
      </c>
      <c r="D58" s="12">
        <v>39080986.560000002</v>
      </c>
    </row>
    <row r="59" spans="1:4" ht="12" customHeight="1" x14ac:dyDescent="0.2">
      <c r="A59" s="17" t="s">
        <v>125</v>
      </c>
      <c r="B59" s="12">
        <v>4485066.21</v>
      </c>
      <c r="C59" s="12">
        <v>2162776.2599999998</v>
      </c>
      <c r="D59" s="12">
        <v>2674081.9300000002</v>
      </c>
    </row>
    <row r="60" spans="1:4" ht="12" customHeight="1" x14ac:dyDescent="0.2">
      <c r="A60" s="18" t="s">
        <v>51</v>
      </c>
      <c r="B60" s="13">
        <v>1906805.0399999998</v>
      </c>
      <c r="C60" s="13">
        <v>1289132.3299999998</v>
      </c>
      <c r="D60" s="13">
        <v>1012989.23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2578261.17</v>
      </c>
      <c r="C62" s="13">
        <v>873643.92999999993</v>
      </c>
      <c r="D62" s="13">
        <v>1661092.7000000002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109353890.78</v>
      </c>
      <c r="C64" s="12">
        <v>81171989.560000002</v>
      </c>
      <c r="D64" s="12">
        <v>36361334.970000006</v>
      </c>
    </row>
    <row r="65" spans="1:4" ht="12" customHeight="1" x14ac:dyDescent="0.2">
      <c r="A65" s="22" t="s">
        <v>111</v>
      </c>
      <c r="B65" s="13">
        <v>15249763.619999999</v>
      </c>
      <c r="C65" s="13">
        <v>14768722.899999999</v>
      </c>
      <c r="D65" s="13">
        <v>0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17748729.970000003</v>
      </c>
      <c r="C67" s="13">
        <v>11381325.300000001</v>
      </c>
      <c r="D67" s="13">
        <v>7036351.2700000005</v>
      </c>
    </row>
    <row r="68" spans="1:4" ht="12" customHeight="1" x14ac:dyDescent="0.2">
      <c r="A68" s="18" t="s">
        <v>55</v>
      </c>
      <c r="B68" s="13">
        <v>4460574.0699999994</v>
      </c>
      <c r="C68" s="13">
        <v>1872124.8599999999</v>
      </c>
      <c r="D68" s="13">
        <v>2383064.6</v>
      </c>
    </row>
    <row r="69" spans="1:4" ht="12" customHeight="1" x14ac:dyDescent="0.2">
      <c r="A69" s="21" t="s">
        <v>119</v>
      </c>
      <c r="B69" s="13">
        <v>27763764.669999998</v>
      </c>
      <c r="C69" s="13">
        <v>18298854.329999998</v>
      </c>
      <c r="D69" s="13">
        <v>11175487.629999999</v>
      </c>
    </row>
    <row r="70" spans="1:4" ht="12" customHeight="1" x14ac:dyDescent="0.2">
      <c r="A70" s="16" t="s">
        <v>82</v>
      </c>
      <c r="B70" s="14">
        <v>2842301.9400000004</v>
      </c>
      <c r="C70" s="14">
        <v>2606338.7800000003</v>
      </c>
      <c r="D70" s="14">
        <v>6383731.7700000005</v>
      </c>
    </row>
    <row r="71" spans="1:4" ht="12" customHeight="1" x14ac:dyDescent="0.2">
      <c r="A71" s="22" t="s">
        <v>113</v>
      </c>
      <c r="B71" s="13">
        <v>2205146.67</v>
      </c>
      <c r="C71" s="13">
        <v>2089646.67</v>
      </c>
      <c r="D71" s="13">
        <v>8782.27</v>
      </c>
    </row>
    <row r="72" spans="1:4" ht="12" customHeight="1" x14ac:dyDescent="0.2">
      <c r="A72" s="22" t="s">
        <v>120</v>
      </c>
      <c r="B72" s="13">
        <v>41781524.730000004</v>
      </c>
      <c r="C72" s="13">
        <v>32632701.329999998</v>
      </c>
      <c r="D72" s="13">
        <v>15745972.570000002</v>
      </c>
    </row>
    <row r="73" spans="1:4" ht="12" customHeight="1" x14ac:dyDescent="0.2">
      <c r="A73" s="16" t="s">
        <v>89</v>
      </c>
      <c r="B73" s="14">
        <v>9201853.040000001</v>
      </c>
      <c r="C73" s="14">
        <v>7195601.1899999995</v>
      </c>
      <c r="D73" s="14">
        <v>551476.66</v>
      </c>
    </row>
    <row r="74" spans="1:4" ht="12" customHeight="1" x14ac:dyDescent="0.2">
      <c r="A74" s="16" t="s">
        <v>56</v>
      </c>
      <c r="B74" s="14">
        <v>1494892</v>
      </c>
      <c r="C74" s="14">
        <v>1494892</v>
      </c>
      <c r="D74" s="14">
        <v>0</v>
      </c>
    </row>
    <row r="75" spans="1:4" ht="12" customHeight="1" x14ac:dyDescent="0.2">
      <c r="A75" s="22" t="s">
        <v>114</v>
      </c>
      <c r="B75" s="13">
        <v>144387.04999999999</v>
      </c>
      <c r="C75" s="13">
        <v>128614.17</v>
      </c>
      <c r="D75" s="13">
        <v>11676.630000000001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45569.66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117241871.2</v>
      </c>
      <c r="C79" s="12">
        <v>117241871.2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117241871.2</v>
      </c>
      <c r="C97" s="12">
        <v>117241871.2</v>
      </c>
      <c r="D97" s="12">
        <v>0</v>
      </c>
    </row>
    <row r="98" spans="1:4" ht="12" customHeight="1" x14ac:dyDescent="0.2">
      <c r="A98" s="17" t="s">
        <v>127</v>
      </c>
      <c r="B98" s="12">
        <v>15779223.540000001</v>
      </c>
      <c r="C98" s="12">
        <v>15779223.540000001</v>
      </c>
      <c r="D98" s="12">
        <v>0</v>
      </c>
    </row>
    <row r="99" spans="1:4" ht="12" customHeight="1" x14ac:dyDescent="0.2">
      <c r="A99" s="17" t="s">
        <v>62</v>
      </c>
      <c r="B99" s="12">
        <v>7202060</v>
      </c>
      <c r="C99" s="12">
        <v>7202060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8577163.540000001</v>
      </c>
      <c r="C101" s="12">
        <v>8577163.540000001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279857468.07999998</v>
      </c>
      <c r="C105" s="12">
        <v>45494222.560000002</v>
      </c>
      <c r="D105" s="12">
        <v>451746919.36999995</v>
      </c>
    </row>
    <row r="106" spans="1:4" ht="12" customHeight="1" x14ac:dyDescent="0.2">
      <c r="A106" s="17" t="s">
        <v>68</v>
      </c>
      <c r="B106" s="12">
        <v>279779599.13</v>
      </c>
      <c r="C106" s="12">
        <v>45494222.560000002</v>
      </c>
      <c r="D106" s="12">
        <v>451733884.55999994</v>
      </c>
    </row>
    <row r="107" spans="1:4" ht="12" customHeight="1" x14ac:dyDescent="0.2">
      <c r="A107" s="17" t="s">
        <v>69</v>
      </c>
      <c r="B107" s="12">
        <v>77868.95</v>
      </c>
      <c r="C107" s="12">
        <v>0</v>
      </c>
      <c r="D107" s="12">
        <v>13034.81</v>
      </c>
    </row>
    <row r="108" spans="1:4" ht="12" customHeight="1" x14ac:dyDescent="0.2">
      <c r="A108" s="20" t="s">
        <v>10</v>
      </c>
      <c r="B108" s="12">
        <v>2902474058.4099998</v>
      </c>
      <c r="C108" s="12">
        <v>2339778049.96</v>
      </c>
      <c r="D108" s="12">
        <v>599106641.5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ITALIA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 - Bozen</vt:lpstr>
      <vt:lpstr>TRENTO</vt:lpstr>
      <vt:lpstr>FRIULI-VENEZIA GIULIA</vt:lpstr>
      <vt:lpstr>SICILIA</vt:lpstr>
      <vt:lpstr>SARDEGNA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1996-11-05T10:16:36Z</dcterms:created>
  <dcterms:modified xsi:type="dcterms:W3CDTF">2023-04-27T09:15:17Z</dcterms:modified>
</cp:coreProperties>
</file>