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stat\SITOINTERNET\comunicati stampa\Mercato del lavoro - 4 trim 2022\"/>
    </mc:Choice>
  </mc:AlternateContent>
  <bookViews>
    <workbookView xWindow="-45" yWindow="-165" windowWidth="11250" windowHeight="11325" tabRatio="781"/>
  </bookViews>
  <sheets>
    <sheet name="Introduzione" sheetId="8" r:id="rId1"/>
    <sheet name="Popolazione" sheetId="2" r:id="rId2"/>
    <sheet name="Forze di lavoro" sheetId="3" r:id="rId3"/>
    <sheet name="Occupati_1" sheetId="4" r:id="rId4"/>
    <sheet name="Occupati_2" sheetId="10" r:id="rId5"/>
    <sheet name="Disoccupati" sheetId="6" r:id="rId6"/>
    <sheet name="Non forze di lavoro" sheetId="7" r:id="rId7"/>
    <sheet name="Errori campionari2022" sheetId="11" r:id="rId8"/>
  </sheets>
  <definedNames>
    <definedName name="_xlnm.Print_Area" localSheetId="5">Disoccupati!$A$1:$G$136</definedName>
    <definedName name="_xlnm.Print_Area" localSheetId="2">'Forze di lavoro'!$A$1:$G$136</definedName>
    <definedName name="_xlnm.Print_Area" localSheetId="3">Occupati_1!$A$1:$G$136</definedName>
    <definedName name="_xlnm.Print_Area" localSheetId="4">Occupati_2!$A$1:$K$136</definedName>
    <definedName name="_xlnm.Print_Area" localSheetId="1">Popolazione!$A$1:$P$135</definedName>
    <definedName name="IDX_1" localSheetId="4">#REF!</definedName>
    <definedName name="IDX_1">#REF!</definedName>
    <definedName name="IDX1_1">#REF!</definedName>
    <definedName name="IDX2_1" localSheetId="7">#REF!</definedName>
    <definedName name="IDX2_1" localSheetId="0">#REF!</definedName>
    <definedName name="IDX2_1" localSheetId="4">#REF!</definedName>
    <definedName name="IDX2_1">#REF!</definedName>
    <definedName name="_xlnm.Print_Titles" localSheetId="5">Disoccupati!$1:$5</definedName>
    <definedName name="_xlnm.Print_Titles" localSheetId="2">'Forze di lavoro'!$1:$5</definedName>
    <definedName name="_xlnm.Print_Titles" localSheetId="3">Occupati_1!$1:$5</definedName>
    <definedName name="_xlnm.Print_Titles" localSheetId="4">Occupati_2!$1:$6</definedName>
    <definedName name="_xlnm.Print_Titles" localSheetId="1">Popolazione!$1:$4</definedName>
  </definedNames>
  <calcPr calcId="162913"/>
  <fileRecoveryPr repairLoad="1"/>
</workbook>
</file>

<file path=xl/calcChain.xml><?xml version="1.0" encoding="utf-8"?>
<calcChain xmlns="http://schemas.openxmlformats.org/spreadsheetml/2006/main">
  <c r="P271" i="11" l="1"/>
  <c r="O271" i="11"/>
  <c r="N271" i="11"/>
  <c r="M271" i="11"/>
  <c r="L271" i="11"/>
  <c r="K271" i="11"/>
  <c r="J271" i="11"/>
  <c r="I271" i="11"/>
  <c r="H271" i="11"/>
  <c r="G271" i="11"/>
  <c r="F271" i="11"/>
  <c r="E271" i="11"/>
  <c r="D271" i="11"/>
  <c r="C271" i="11"/>
  <c r="P270" i="11"/>
  <c r="O270" i="11"/>
  <c r="N270" i="11"/>
  <c r="M270" i="11"/>
  <c r="L270" i="11"/>
  <c r="K270" i="11"/>
  <c r="J270" i="11"/>
  <c r="I270" i="11"/>
  <c r="H270" i="11"/>
  <c r="G270" i="11"/>
  <c r="F270" i="11"/>
  <c r="E270" i="11"/>
  <c r="D270" i="11"/>
  <c r="C270" i="11"/>
  <c r="P269" i="11"/>
  <c r="O269" i="11"/>
  <c r="N269" i="11"/>
  <c r="M269" i="11"/>
  <c r="L269" i="11"/>
  <c r="K269" i="11"/>
  <c r="J269" i="11"/>
  <c r="I269" i="11"/>
  <c r="H269" i="11"/>
  <c r="G269" i="11"/>
  <c r="F269" i="11"/>
  <c r="E269" i="11"/>
  <c r="D269" i="11"/>
  <c r="C269" i="11"/>
  <c r="P268" i="11"/>
  <c r="O268" i="11"/>
  <c r="N268" i="11"/>
  <c r="M268" i="11"/>
  <c r="L268" i="11"/>
  <c r="K268" i="11"/>
  <c r="J268" i="11"/>
  <c r="I268" i="11"/>
  <c r="H268" i="11"/>
  <c r="G268" i="11"/>
  <c r="F268" i="11"/>
  <c r="E268" i="11"/>
  <c r="D268" i="11"/>
  <c r="C268" i="11"/>
  <c r="P267" i="11"/>
  <c r="O267" i="11"/>
  <c r="N267" i="11"/>
  <c r="M267" i="11"/>
  <c r="L267" i="11"/>
  <c r="K267" i="11"/>
  <c r="J267" i="11"/>
  <c r="I267" i="11"/>
  <c r="H267" i="11"/>
  <c r="G267" i="11"/>
  <c r="F267" i="11"/>
  <c r="E267" i="11"/>
  <c r="D267" i="11"/>
  <c r="C267" i="11"/>
  <c r="P266" i="11"/>
  <c r="O266" i="11"/>
  <c r="N266" i="11"/>
  <c r="M266" i="11"/>
  <c r="L266" i="11"/>
  <c r="K266" i="11"/>
  <c r="J266" i="11"/>
  <c r="I266" i="11"/>
  <c r="H266" i="11"/>
  <c r="G266" i="11"/>
  <c r="F266" i="11"/>
  <c r="E266" i="11"/>
  <c r="D266" i="11"/>
  <c r="C266" i="11"/>
  <c r="P265" i="11"/>
  <c r="O265" i="11"/>
  <c r="N265" i="11"/>
  <c r="M265" i="11"/>
  <c r="L265" i="11"/>
  <c r="K265" i="11"/>
  <c r="J265" i="11"/>
  <c r="I265" i="11"/>
  <c r="H265" i="11"/>
  <c r="G265" i="11"/>
  <c r="F265" i="11"/>
  <c r="E265" i="11"/>
  <c r="D265" i="11"/>
  <c r="C265" i="11"/>
  <c r="P264" i="11"/>
  <c r="O264" i="11"/>
  <c r="N264" i="11"/>
  <c r="M264" i="11"/>
  <c r="L264" i="11"/>
  <c r="K264" i="11"/>
  <c r="J264" i="11"/>
  <c r="I264" i="11"/>
  <c r="H264" i="11"/>
  <c r="G264" i="11"/>
  <c r="F264" i="11"/>
  <c r="E264" i="11"/>
  <c r="D264" i="11"/>
  <c r="C264" i="11"/>
  <c r="P263" i="11"/>
  <c r="O263" i="11"/>
  <c r="N263" i="11"/>
  <c r="M263" i="11"/>
  <c r="L263" i="11"/>
  <c r="K263" i="11"/>
  <c r="J263" i="11"/>
  <c r="I263" i="11"/>
  <c r="H263" i="11"/>
  <c r="G263" i="11"/>
  <c r="F263" i="11"/>
  <c r="E263" i="11"/>
  <c r="D263" i="11"/>
  <c r="C263" i="11"/>
  <c r="P262" i="11"/>
  <c r="O262" i="11"/>
  <c r="N262" i="11"/>
  <c r="M262" i="11"/>
  <c r="L262" i="11"/>
  <c r="K262" i="11"/>
  <c r="J262" i="11"/>
  <c r="I262" i="11"/>
  <c r="H262" i="11"/>
  <c r="G262" i="11"/>
  <c r="F262" i="11"/>
  <c r="E262" i="11"/>
  <c r="D262" i="11"/>
  <c r="C262" i="11"/>
  <c r="P261" i="11"/>
  <c r="O261" i="11"/>
  <c r="N261" i="11"/>
  <c r="M261" i="11"/>
  <c r="L261" i="11"/>
  <c r="K261" i="11"/>
  <c r="J261" i="11"/>
  <c r="I261" i="11"/>
  <c r="H261" i="11"/>
  <c r="G261" i="11"/>
  <c r="F261" i="11"/>
  <c r="E261" i="11"/>
  <c r="D261" i="11"/>
  <c r="C261" i="11"/>
  <c r="P260" i="11"/>
  <c r="O260" i="11"/>
  <c r="N260" i="11"/>
  <c r="M260" i="11"/>
  <c r="L260" i="11"/>
  <c r="K260" i="11"/>
  <c r="J260" i="11"/>
  <c r="I260" i="11"/>
  <c r="H260" i="11"/>
  <c r="G260" i="11"/>
  <c r="F260" i="11"/>
  <c r="E260" i="11"/>
  <c r="D260" i="11"/>
  <c r="C260" i="11"/>
  <c r="P259" i="11"/>
  <c r="O259" i="11"/>
  <c r="N259" i="11"/>
  <c r="M259" i="11"/>
  <c r="L259" i="11"/>
  <c r="K259" i="11"/>
  <c r="J259" i="11"/>
  <c r="I259" i="11"/>
  <c r="H259" i="11"/>
  <c r="G259" i="11"/>
  <c r="F259" i="11"/>
  <c r="E259" i="11"/>
  <c r="D259" i="11"/>
  <c r="C259" i="11"/>
  <c r="P258" i="11"/>
  <c r="O258" i="11"/>
  <c r="N258" i="11"/>
  <c r="M258" i="11"/>
  <c r="L258" i="11"/>
  <c r="K258" i="11"/>
  <c r="J258" i="11"/>
  <c r="I258" i="11"/>
  <c r="H258" i="11"/>
  <c r="G258" i="11"/>
  <c r="F258" i="11"/>
  <c r="E258" i="11"/>
  <c r="D258" i="11"/>
  <c r="C258" i="11"/>
  <c r="P257" i="11"/>
  <c r="O257" i="11"/>
  <c r="N257" i="11"/>
  <c r="M257" i="11"/>
  <c r="L257" i="11"/>
  <c r="K257" i="11"/>
  <c r="J257" i="11"/>
  <c r="I257" i="11"/>
  <c r="H257" i="11"/>
  <c r="G257" i="11"/>
  <c r="F257" i="11"/>
  <c r="E257" i="11"/>
  <c r="D257" i="11"/>
  <c r="C257" i="11"/>
  <c r="P256" i="11"/>
  <c r="O256" i="11"/>
  <c r="N256" i="11"/>
  <c r="M256" i="11"/>
  <c r="L256" i="11"/>
  <c r="K256" i="11"/>
  <c r="J256" i="11"/>
  <c r="I256" i="11"/>
  <c r="H256" i="11"/>
  <c r="G256" i="11"/>
  <c r="F256" i="11"/>
  <c r="E256" i="11"/>
  <c r="D256" i="11"/>
  <c r="C256" i="11"/>
  <c r="P255" i="11"/>
  <c r="O255" i="11"/>
  <c r="N255" i="11"/>
  <c r="M255" i="11"/>
  <c r="L255" i="11"/>
  <c r="K255" i="11"/>
  <c r="J255" i="11"/>
  <c r="I255" i="11"/>
  <c r="H255" i="11"/>
  <c r="G255" i="11"/>
  <c r="F255" i="11"/>
  <c r="E255" i="11"/>
  <c r="D255" i="11"/>
  <c r="C255" i="11"/>
  <c r="P254" i="11"/>
  <c r="O254" i="11"/>
  <c r="N254" i="11"/>
  <c r="M254" i="11"/>
  <c r="L254" i="11"/>
  <c r="K254" i="11"/>
  <c r="J254" i="11"/>
  <c r="I254" i="11"/>
  <c r="H254" i="11"/>
  <c r="G254" i="11"/>
  <c r="F254" i="11"/>
  <c r="E254" i="11"/>
  <c r="D254" i="11"/>
  <c r="C254" i="11"/>
  <c r="P253" i="11"/>
  <c r="O253" i="11"/>
  <c r="N253" i="11"/>
  <c r="M253" i="11"/>
  <c r="L253" i="11"/>
  <c r="K253" i="11"/>
  <c r="J253" i="11"/>
  <c r="I253" i="11"/>
  <c r="H253" i="11"/>
  <c r="G253" i="11"/>
  <c r="F253" i="11"/>
  <c r="E253" i="11"/>
  <c r="D253" i="11"/>
  <c r="C253" i="11"/>
  <c r="P252" i="11"/>
  <c r="O252" i="11"/>
  <c r="N252" i="11"/>
  <c r="M252" i="11"/>
  <c r="L252" i="11"/>
  <c r="K252" i="11"/>
  <c r="J252" i="11"/>
  <c r="I252" i="11"/>
  <c r="H252" i="11"/>
  <c r="G252" i="11"/>
  <c r="F252" i="11"/>
  <c r="E252" i="11"/>
  <c r="D252" i="11"/>
  <c r="C252" i="11"/>
  <c r="P251" i="11"/>
  <c r="O251" i="11"/>
  <c r="N251" i="11"/>
  <c r="M251" i="11"/>
  <c r="L251" i="11"/>
  <c r="K251" i="11"/>
  <c r="J251" i="11"/>
  <c r="I251" i="11"/>
  <c r="H251" i="11"/>
  <c r="G251" i="11"/>
  <c r="F251" i="11"/>
  <c r="E251" i="11"/>
  <c r="D251" i="11"/>
  <c r="C251" i="11"/>
  <c r="P250" i="11"/>
  <c r="O250" i="11"/>
  <c r="N250" i="11"/>
  <c r="M250" i="11"/>
  <c r="L250" i="11"/>
  <c r="K250" i="11"/>
  <c r="J250" i="11"/>
  <c r="I250" i="11"/>
  <c r="H250" i="11"/>
  <c r="G250" i="11"/>
  <c r="F250" i="11"/>
  <c r="E250" i="11"/>
  <c r="D250" i="11"/>
  <c r="C250" i="11"/>
  <c r="P249" i="11"/>
  <c r="O249" i="11"/>
  <c r="N249" i="11"/>
  <c r="M249" i="11"/>
  <c r="L249" i="11"/>
  <c r="K249" i="11"/>
  <c r="J249" i="11"/>
  <c r="I249" i="11"/>
  <c r="H249" i="11"/>
  <c r="G249" i="11"/>
  <c r="F249" i="11"/>
  <c r="E249" i="11"/>
  <c r="D249" i="11"/>
  <c r="C249" i="11"/>
  <c r="P248" i="11"/>
  <c r="O248" i="11"/>
  <c r="N248" i="11"/>
  <c r="M248" i="11"/>
  <c r="L248" i="11"/>
  <c r="K248" i="11"/>
  <c r="J248" i="11"/>
  <c r="I248" i="11"/>
  <c r="H248" i="11"/>
  <c r="G248" i="11"/>
  <c r="F248" i="11"/>
  <c r="E248" i="11"/>
  <c r="D248" i="11"/>
  <c r="C248" i="11"/>
  <c r="P247" i="11"/>
  <c r="O247" i="11"/>
  <c r="N247" i="11"/>
  <c r="M247" i="11"/>
  <c r="L247" i="11"/>
  <c r="K247" i="11"/>
  <c r="J247" i="11"/>
  <c r="I247" i="11"/>
  <c r="H247" i="11"/>
  <c r="G247" i="11"/>
  <c r="F247" i="11"/>
  <c r="E247" i="11"/>
  <c r="D247" i="11"/>
  <c r="C247" i="11"/>
  <c r="P246" i="11"/>
  <c r="O246" i="11"/>
  <c r="N246" i="11"/>
  <c r="M246" i="11"/>
  <c r="L246" i="11"/>
  <c r="K246" i="11"/>
  <c r="J246" i="11"/>
  <c r="I246" i="11"/>
  <c r="H246" i="11"/>
  <c r="G246" i="11"/>
  <c r="F246" i="11"/>
  <c r="E246" i="11"/>
  <c r="D246" i="11"/>
  <c r="C246" i="11"/>
  <c r="P245" i="11"/>
  <c r="O245" i="11"/>
  <c r="N245" i="11"/>
  <c r="M245" i="11"/>
  <c r="L245" i="11"/>
  <c r="K245" i="11"/>
  <c r="J245" i="11"/>
  <c r="I245" i="11"/>
  <c r="H245" i="11"/>
  <c r="G245" i="11"/>
  <c r="F245" i="11"/>
  <c r="E245" i="11"/>
  <c r="D245" i="11"/>
  <c r="C245" i="11"/>
  <c r="P244" i="11"/>
  <c r="O244" i="11"/>
  <c r="N244" i="11"/>
  <c r="M244" i="11"/>
  <c r="L244" i="11"/>
  <c r="K244" i="11"/>
  <c r="J244" i="11"/>
  <c r="I244" i="11"/>
  <c r="H244" i="11"/>
  <c r="G244" i="11"/>
  <c r="F244" i="11"/>
  <c r="E244" i="11"/>
  <c r="D244" i="11"/>
  <c r="C244" i="11"/>
  <c r="P243" i="11"/>
  <c r="O243" i="11"/>
  <c r="N243" i="11"/>
  <c r="M243" i="11"/>
  <c r="L243" i="11"/>
  <c r="K243" i="11"/>
  <c r="J243" i="11"/>
  <c r="I243" i="11"/>
  <c r="H243" i="11"/>
  <c r="G243" i="11"/>
  <c r="F243" i="11"/>
  <c r="E243" i="11"/>
  <c r="D243" i="11"/>
  <c r="C243" i="11"/>
  <c r="P242" i="11"/>
  <c r="O242" i="11"/>
  <c r="N242" i="11"/>
  <c r="M242" i="11"/>
  <c r="L242" i="11"/>
  <c r="K242" i="11"/>
  <c r="J242" i="11"/>
  <c r="I242" i="11"/>
  <c r="H242" i="11"/>
  <c r="G242" i="11"/>
  <c r="F242" i="11"/>
  <c r="E242" i="11"/>
  <c r="D242" i="11"/>
  <c r="C242" i="11"/>
  <c r="P241" i="11"/>
  <c r="O241" i="11"/>
  <c r="N241" i="11"/>
  <c r="M241" i="11"/>
  <c r="L241" i="11"/>
  <c r="K241" i="11"/>
  <c r="J241" i="11"/>
  <c r="I241" i="11"/>
  <c r="H241" i="11"/>
  <c r="G241" i="11"/>
  <c r="F241" i="11"/>
  <c r="E241" i="11"/>
  <c r="D241" i="11"/>
  <c r="C241" i="11"/>
  <c r="P240" i="11"/>
  <c r="O240" i="11"/>
  <c r="N240" i="11"/>
  <c r="M240" i="11"/>
  <c r="L240" i="11"/>
  <c r="K240" i="11"/>
  <c r="J240" i="11"/>
  <c r="I240" i="11"/>
  <c r="H240" i="11"/>
  <c r="G240" i="11"/>
  <c r="F240" i="11"/>
  <c r="E240" i="11"/>
  <c r="D240" i="11"/>
  <c r="C240" i="11"/>
  <c r="P239" i="11"/>
  <c r="O239" i="11"/>
  <c r="N239" i="11"/>
  <c r="M239" i="11"/>
  <c r="L239" i="11"/>
  <c r="K239" i="11"/>
  <c r="J239" i="11"/>
  <c r="I239" i="11"/>
  <c r="H239" i="11"/>
  <c r="G239" i="11"/>
  <c r="F239" i="11"/>
  <c r="E239" i="11"/>
  <c r="D239" i="11"/>
  <c r="C239" i="11"/>
  <c r="P238" i="11"/>
  <c r="O238" i="11"/>
  <c r="N238" i="11"/>
  <c r="M238" i="11"/>
  <c r="L238" i="11"/>
  <c r="K238" i="11"/>
  <c r="J238" i="11"/>
  <c r="I238" i="11"/>
  <c r="H238" i="11"/>
  <c r="G238" i="11"/>
  <c r="F238" i="11"/>
  <c r="E238" i="11"/>
  <c r="D238" i="11"/>
  <c r="C238" i="11"/>
  <c r="P237" i="11"/>
  <c r="O237" i="11"/>
  <c r="N237" i="11"/>
  <c r="M237" i="11"/>
  <c r="L237" i="11"/>
  <c r="K237" i="11"/>
  <c r="J237" i="11"/>
  <c r="I237" i="11"/>
  <c r="H237" i="11"/>
  <c r="G237" i="11"/>
  <c r="F237" i="11"/>
  <c r="E237" i="11"/>
  <c r="D237" i="11"/>
  <c r="C237" i="11"/>
  <c r="P236" i="11"/>
  <c r="O236" i="11"/>
  <c r="N236" i="11"/>
  <c r="M236" i="11"/>
  <c r="L236" i="11"/>
  <c r="K236" i="11"/>
  <c r="J236" i="11"/>
  <c r="I236" i="11"/>
  <c r="H236" i="11"/>
  <c r="G236" i="11"/>
  <c r="F236" i="11"/>
  <c r="E236" i="11"/>
  <c r="D236" i="11"/>
  <c r="C236" i="11"/>
  <c r="P235" i="11"/>
  <c r="O235" i="11"/>
  <c r="N235" i="11"/>
  <c r="M235" i="11"/>
  <c r="L235" i="11"/>
  <c r="K235" i="11"/>
  <c r="J235" i="11"/>
  <c r="I235" i="11"/>
  <c r="H235" i="11"/>
  <c r="G235" i="11"/>
  <c r="F235" i="11"/>
  <c r="E235" i="11"/>
  <c r="D235" i="11"/>
  <c r="C235" i="11"/>
  <c r="P234" i="11"/>
  <c r="O234" i="11"/>
  <c r="N234" i="11"/>
  <c r="M234" i="11"/>
  <c r="L234" i="11"/>
  <c r="K234" i="11"/>
  <c r="J234" i="11"/>
  <c r="I234" i="11"/>
  <c r="H234" i="11"/>
  <c r="G234" i="11"/>
  <c r="F234" i="11"/>
  <c r="E234" i="11"/>
  <c r="D234" i="11"/>
  <c r="C234" i="11"/>
  <c r="P233" i="11"/>
  <c r="O233" i="11"/>
  <c r="N233" i="11"/>
  <c r="M233" i="11"/>
  <c r="L233" i="11"/>
  <c r="K233" i="11"/>
  <c r="J233" i="11"/>
  <c r="I233" i="11"/>
  <c r="H233" i="11"/>
  <c r="G233" i="11"/>
  <c r="F233" i="11"/>
  <c r="E233" i="11"/>
  <c r="D233" i="11"/>
  <c r="C233" i="11"/>
  <c r="P232" i="11"/>
  <c r="O232" i="11"/>
  <c r="N232" i="11"/>
  <c r="M232" i="11"/>
  <c r="L232" i="11"/>
  <c r="K232" i="11"/>
  <c r="J232" i="11"/>
  <c r="I232" i="11"/>
  <c r="H232" i="11"/>
  <c r="G232" i="11"/>
  <c r="F232" i="11"/>
  <c r="E232" i="11"/>
  <c r="D232" i="11"/>
  <c r="C232" i="11"/>
  <c r="P231" i="11"/>
  <c r="O231" i="11"/>
  <c r="N231" i="11"/>
  <c r="M231" i="11"/>
  <c r="L231" i="11"/>
  <c r="K231" i="11"/>
  <c r="J231" i="11"/>
  <c r="I231" i="11"/>
  <c r="H231" i="11"/>
  <c r="G231" i="11"/>
  <c r="F231" i="11"/>
  <c r="E231" i="11"/>
  <c r="D231" i="11"/>
  <c r="C231" i="11"/>
  <c r="P230" i="11"/>
  <c r="O230" i="11"/>
  <c r="N230" i="11"/>
  <c r="M230" i="11"/>
  <c r="L230" i="11"/>
  <c r="K230" i="11"/>
  <c r="J230" i="11"/>
  <c r="I230" i="11"/>
  <c r="H230" i="11"/>
  <c r="G230" i="11"/>
  <c r="F230" i="11"/>
  <c r="E230" i="11"/>
  <c r="D230" i="11"/>
  <c r="C230" i="11"/>
  <c r="P229" i="11"/>
  <c r="O229" i="11"/>
  <c r="N229" i="11"/>
  <c r="M229" i="11"/>
  <c r="L229" i="11"/>
  <c r="K229" i="11"/>
  <c r="J229" i="11"/>
  <c r="I229" i="11"/>
  <c r="H229" i="11"/>
  <c r="G229" i="11"/>
  <c r="F229" i="11"/>
  <c r="E229" i="11"/>
  <c r="D229" i="11"/>
  <c r="C229" i="11"/>
  <c r="P228" i="11"/>
  <c r="O228" i="11"/>
  <c r="N228" i="11"/>
  <c r="M228" i="11"/>
  <c r="L228" i="11"/>
  <c r="K228" i="11"/>
  <c r="J228" i="11"/>
  <c r="I228" i="11"/>
  <c r="H228" i="11"/>
  <c r="G228" i="11"/>
  <c r="F228" i="11"/>
  <c r="E228" i="11"/>
  <c r="D228" i="11"/>
  <c r="C228" i="11"/>
  <c r="P227" i="11"/>
  <c r="O227" i="11"/>
  <c r="N227" i="11"/>
  <c r="M227" i="11"/>
  <c r="L227" i="11"/>
  <c r="K227" i="11"/>
  <c r="J227" i="11"/>
  <c r="I227" i="11"/>
  <c r="H227" i="11"/>
  <c r="G227" i="11"/>
  <c r="F227" i="11"/>
  <c r="E227" i="11"/>
  <c r="D227" i="11"/>
  <c r="C227" i="11"/>
  <c r="P226" i="11"/>
  <c r="O226" i="11"/>
  <c r="N226" i="11"/>
  <c r="M226" i="11"/>
  <c r="L226" i="11"/>
  <c r="K226" i="11"/>
  <c r="J226" i="11"/>
  <c r="I226" i="11"/>
  <c r="H226" i="11"/>
  <c r="G226" i="11"/>
  <c r="F226" i="11"/>
  <c r="E226" i="11"/>
  <c r="D226" i="11"/>
  <c r="C226" i="11"/>
  <c r="P225" i="11"/>
  <c r="O225" i="11"/>
  <c r="N225" i="11"/>
  <c r="M225" i="11"/>
  <c r="L225" i="11"/>
  <c r="K225" i="11"/>
  <c r="J225" i="11"/>
  <c r="I225" i="11"/>
  <c r="H225" i="11"/>
  <c r="G225" i="11"/>
  <c r="F225" i="11"/>
  <c r="E225" i="11"/>
  <c r="D225" i="11"/>
  <c r="C225" i="11"/>
  <c r="P224" i="11"/>
  <c r="O224" i="11"/>
  <c r="N224" i="11"/>
  <c r="M224" i="11"/>
  <c r="L224" i="11"/>
  <c r="K224" i="11"/>
  <c r="J224" i="11"/>
  <c r="I224" i="11"/>
  <c r="H224" i="11"/>
  <c r="G224" i="11"/>
  <c r="F224" i="11"/>
  <c r="E224" i="11"/>
  <c r="D224" i="11"/>
  <c r="C224" i="11"/>
  <c r="P223" i="11"/>
  <c r="O223" i="11"/>
  <c r="N223" i="11"/>
  <c r="M223" i="11"/>
  <c r="L223" i="11"/>
  <c r="K223" i="11"/>
  <c r="J223" i="11"/>
  <c r="I223" i="11"/>
  <c r="H223" i="11"/>
  <c r="G223" i="11"/>
  <c r="F223" i="11"/>
  <c r="E223" i="11"/>
  <c r="D223" i="11"/>
  <c r="C223" i="11"/>
  <c r="P222" i="11"/>
  <c r="O222" i="11"/>
  <c r="N222" i="11"/>
  <c r="M222" i="11"/>
  <c r="L222" i="11"/>
  <c r="K222" i="11"/>
  <c r="J222" i="11"/>
  <c r="I222" i="11"/>
  <c r="H222" i="11"/>
  <c r="G222" i="11"/>
  <c r="F222" i="11"/>
  <c r="E222" i="11"/>
  <c r="D222" i="11"/>
  <c r="C222" i="11"/>
  <c r="P221" i="11"/>
  <c r="O221" i="11"/>
  <c r="N221" i="11"/>
  <c r="M221" i="11"/>
  <c r="L221" i="11"/>
  <c r="K221" i="11"/>
  <c r="J221" i="11"/>
  <c r="I221" i="11"/>
  <c r="H221" i="11"/>
  <c r="G221" i="11"/>
  <c r="F221" i="11"/>
  <c r="E221" i="11"/>
  <c r="D221" i="11"/>
  <c r="C221" i="11"/>
  <c r="P220" i="11"/>
  <c r="O220" i="11"/>
  <c r="N220" i="11"/>
  <c r="M220" i="11"/>
  <c r="L220" i="11"/>
  <c r="K220" i="11"/>
  <c r="J220" i="11"/>
  <c r="I220" i="11"/>
  <c r="H220" i="11"/>
  <c r="G220" i="11"/>
  <c r="F220" i="11"/>
  <c r="E220" i="11"/>
  <c r="D220" i="11"/>
  <c r="C220" i="11"/>
  <c r="P219" i="11"/>
  <c r="O219" i="11"/>
  <c r="N219" i="11"/>
  <c r="M219" i="11"/>
  <c r="L219" i="11"/>
  <c r="K219" i="11"/>
  <c r="J219" i="11"/>
  <c r="I219" i="11"/>
  <c r="H219" i="11"/>
  <c r="G219" i="11"/>
  <c r="F219" i="11"/>
  <c r="E219" i="11"/>
  <c r="D219" i="11"/>
  <c r="C219" i="11"/>
  <c r="P218" i="11"/>
  <c r="O218" i="11"/>
  <c r="N218" i="11"/>
  <c r="M218" i="11"/>
  <c r="L218" i="11"/>
  <c r="K218" i="11"/>
  <c r="J218" i="11"/>
  <c r="I218" i="11"/>
  <c r="H218" i="11"/>
  <c r="G218" i="11"/>
  <c r="F218" i="11"/>
  <c r="E218" i="11"/>
  <c r="D218" i="11"/>
  <c r="C218" i="11"/>
  <c r="P217" i="11"/>
  <c r="O217" i="11"/>
  <c r="N217" i="11"/>
  <c r="M217" i="11"/>
  <c r="L217" i="11"/>
  <c r="K217" i="11"/>
  <c r="J217" i="11"/>
  <c r="I217" i="11"/>
  <c r="H217" i="11"/>
  <c r="G217" i="11"/>
  <c r="F217" i="11"/>
  <c r="E217" i="11"/>
  <c r="D217" i="11"/>
  <c r="C217" i="11"/>
  <c r="P216" i="11"/>
  <c r="O216" i="11"/>
  <c r="N216" i="11"/>
  <c r="M216" i="11"/>
  <c r="L216" i="11"/>
  <c r="K216" i="11"/>
  <c r="J216" i="11"/>
  <c r="I216" i="11"/>
  <c r="H216" i="11"/>
  <c r="G216" i="11"/>
  <c r="F216" i="11"/>
  <c r="E216" i="11"/>
  <c r="D216" i="11"/>
  <c r="C216" i="11"/>
  <c r="P215" i="11"/>
  <c r="O215" i="11"/>
  <c r="N215" i="11"/>
  <c r="M215" i="11"/>
  <c r="L215" i="11"/>
  <c r="K215" i="11"/>
  <c r="J215" i="11"/>
  <c r="I215" i="11"/>
  <c r="H215" i="11"/>
  <c r="G215" i="11"/>
  <c r="F215" i="11"/>
  <c r="E215" i="11"/>
  <c r="D215" i="11"/>
  <c r="C215" i="11"/>
  <c r="P214" i="11"/>
  <c r="O214" i="11"/>
  <c r="N214" i="11"/>
  <c r="M214" i="11"/>
  <c r="L214" i="11"/>
  <c r="K214" i="11"/>
  <c r="J214" i="11"/>
  <c r="I214" i="11"/>
  <c r="H214" i="11"/>
  <c r="G214" i="11"/>
  <c r="F214" i="11"/>
  <c r="E214" i="11"/>
  <c r="D214" i="11"/>
  <c r="C214" i="11"/>
  <c r="P213" i="11"/>
  <c r="O213" i="11"/>
  <c r="N213" i="11"/>
  <c r="M213" i="11"/>
  <c r="L213" i="11"/>
  <c r="K213" i="11"/>
  <c r="J213" i="11"/>
  <c r="I213" i="11"/>
  <c r="H213" i="11"/>
  <c r="G213" i="11"/>
  <c r="F213" i="11"/>
  <c r="E213" i="11"/>
  <c r="D213" i="11"/>
  <c r="C213" i="11"/>
  <c r="P212" i="11"/>
  <c r="O212" i="11"/>
  <c r="N212" i="11"/>
  <c r="M212" i="11"/>
  <c r="L212" i="11"/>
  <c r="K212" i="11"/>
  <c r="J212" i="11"/>
  <c r="I212" i="11"/>
  <c r="H212" i="11"/>
  <c r="G212" i="11"/>
  <c r="F212" i="11"/>
  <c r="E212" i="11"/>
  <c r="D212" i="11"/>
  <c r="C212" i="11"/>
  <c r="P211" i="11"/>
  <c r="O211" i="11"/>
  <c r="N211" i="11"/>
  <c r="M211" i="11"/>
  <c r="L211" i="11"/>
  <c r="K211" i="11"/>
  <c r="J211" i="11"/>
  <c r="I211" i="11"/>
  <c r="H211" i="11"/>
  <c r="G211" i="11"/>
  <c r="F211" i="11"/>
  <c r="E211" i="11"/>
  <c r="D211" i="11"/>
  <c r="C211" i="11"/>
  <c r="P210" i="11"/>
  <c r="O210" i="11"/>
  <c r="N210" i="11"/>
  <c r="M210" i="11"/>
  <c r="L210" i="11"/>
  <c r="K210" i="11"/>
  <c r="J210" i="11"/>
  <c r="I210" i="11"/>
  <c r="H210" i="11"/>
  <c r="G210" i="11"/>
  <c r="F210" i="11"/>
  <c r="E210" i="11"/>
  <c r="D210" i="11"/>
  <c r="C210" i="11"/>
  <c r="P209" i="11"/>
  <c r="O209" i="11"/>
  <c r="N209" i="11"/>
  <c r="M209" i="11"/>
  <c r="L209" i="11"/>
  <c r="K209" i="11"/>
  <c r="J209" i="11"/>
  <c r="I209" i="11"/>
  <c r="H209" i="11"/>
  <c r="G209" i="11"/>
  <c r="F209" i="11"/>
  <c r="E209" i="11"/>
  <c r="D209" i="11"/>
  <c r="C209" i="11"/>
  <c r="P208" i="11"/>
  <c r="O208" i="11"/>
  <c r="N208" i="11"/>
  <c r="M208" i="11"/>
  <c r="L208" i="11"/>
  <c r="K208" i="11"/>
  <c r="J208" i="11"/>
  <c r="I208" i="11"/>
  <c r="H208" i="11"/>
  <c r="G208" i="11"/>
  <c r="F208" i="11"/>
  <c r="E208" i="11"/>
  <c r="D208" i="11"/>
  <c r="C208" i="11"/>
  <c r="P207" i="11"/>
  <c r="O207" i="11"/>
  <c r="N207" i="11"/>
  <c r="M207" i="11"/>
  <c r="L207" i="11"/>
  <c r="K207" i="11"/>
  <c r="J207" i="11"/>
  <c r="I207" i="11"/>
  <c r="H207" i="11"/>
  <c r="G207" i="11"/>
  <c r="F207" i="11"/>
  <c r="E207" i="11"/>
  <c r="D207" i="11"/>
  <c r="C207" i="11"/>
  <c r="P206" i="11"/>
  <c r="O206" i="11"/>
  <c r="N206" i="11"/>
  <c r="M206" i="11"/>
  <c r="L206" i="11"/>
  <c r="K206" i="11"/>
  <c r="J206" i="11"/>
  <c r="I206" i="11"/>
  <c r="H206" i="11"/>
  <c r="G206" i="11"/>
  <c r="F206" i="11"/>
  <c r="E206" i="11"/>
  <c r="D206" i="11"/>
  <c r="C206" i="11"/>
  <c r="P205" i="11"/>
  <c r="O205" i="11"/>
  <c r="N205" i="11"/>
  <c r="M205" i="11"/>
  <c r="L205" i="11"/>
  <c r="K205" i="11"/>
  <c r="J205" i="11"/>
  <c r="I205" i="11"/>
  <c r="H205" i="11"/>
  <c r="G205" i="11"/>
  <c r="F205" i="11"/>
  <c r="E205" i="11"/>
  <c r="D205" i="11"/>
  <c r="C205" i="11"/>
  <c r="P204" i="11"/>
  <c r="O204" i="11"/>
  <c r="N204" i="11"/>
  <c r="M204" i="11"/>
  <c r="L204" i="11"/>
  <c r="K204" i="11"/>
  <c r="J204" i="11"/>
  <c r="I204" i="11"/>
  <c r="H204" i="11"/>
  <c r="G204" i="11"/>
  <c r="F204" i="11"/>
  <c r="E204" i="11"/>
  <c r="D204" i="11"/>
  <c r="C204" i="11"/>
  <c r="P203" i="11"/>
  <c r="O203" i="11"/>
  <c r="N203" i="11"/>
  <c r="M203" i="11"/>
  <c r="L203" i="11"/>
  <c r="K203" i="11"/>
  <c r="J203" i="11"/>
  <c r="I203" i="11"/>
  <c r="H203" i="11"/>
  <c r="G203" i="11"/>
  <c r="F203" i="11"/>
  <c r="E203" i="11"/>
  <c r="D203" i="11"/>
  <c r="C203" i="11"/>
  <c r="P202" i="11"/>
  <c r="O202" i="11"/>
  <c r="N202" i="11"/>
  <c r="M202" i="11"/>
  <c r="L202" i="11"/>
  <c r="K202" i="11"/>
  <c r="J202" i="11"/>
  <c r="I202" i="11"/>
  <c r="H202" i="11"/>
  <c r="G202" i="11"/>
  <c r="F202" i="11"/>
  <c r="E202" i="11"/>
  <c r="D202" i="11"/>
  <c r="C202" i="11"/>
  <c r="P201" i="11"/>
  <c r="O201" i="11"/>
  <c r="N201" i="11"/>
  <c r="M201" i="11"/>
  <c r="L201" i="11"/>
  <c r="K201" i="11"/>
  <c r="J201" i="11"/>
  <c r="I201" i="11"/>
  <c r="H201" i="11"/>
  <c r="G201" i="11"/>
  <c r="F201" i="11"/>
  <c r="E201" i="11"/>
  <c r="D201" i="11"/>
  <c r="C201" i="11"/>
  <c r="P200" i="11"/>
  <c r="O200" i="11"/>
  <c r="N200" i="11"/>
  <c r="M200" i="11"/>
  <c r="L200" i="11"/>
  <c r="K200" i="11"/>
  <c r="J200" i="11"/>
  <c r="I200" i="11"/>
  <c r="H200" i="11"/>
  <c r="G200" i="11"/>
  <c r="F200" i="11"/>
  <c r="E200" i="11"/>
  <c r="D200" i="11"/>
  <c r="C200" i="11"/>
  <c r="P199" i="11"/>
  <c r="O199" i="11"/>
  <c r="N199" i="11"/>
  <c r="M199" i="11"/>
  <c r="L199" i="11"/>
  <c r="K199" i="11"/>
  <c r="J199" i="11"/>
  <c r="I199" i="11"/>
  <c r="H199" i="11"/>
  <c r="G199" i="11"/>
  <c r="F199" i="11"/>
  <c r="E199" i="11"/>
  <c r="D199" i="11"/>
  <c r="C199" i="11"/>
  <c r="P198" i="11"/>
  <c r="O198" i="11"/>
  <c r="N198" i="11"/>
  <c r="M198" i="11"/>
  <c r="L198" i="11"/>
  <c r="K198" i="11"/>
  <c r="J198" i="11"/>
  <c r="I198" i="11"/>
  <c r="H198" i="11"/>
  <c r="G198" i="11"/>
  <c r="F198" i="11"/>
  <c r="E198" i="11"/>
  <c r="D198" i="11"/>
  <c r="C198" i="11"/>
  <c r="P197" i="11"/>
  <c r="O197" i="11"/>
  <c r="N197" i="11"/>
  <c r="M197" i="11"/>
  <c r="L197" i="11"/>
  <c r="K197" i="11"/>
  <c r="J197" i="11"/>
  <c r="I197" i="11"/>
  <c r="H197" i="11"/>
  <c r="G197" i="11"/>
  <c r="F197" i="11"/>
  <c r="E197" i="11"/>
  <c r="D197" i="11"/>
  <c r="C197" i="11"/>
  <c r="P196" i="11"/>
  <c r="O196" i="11"/>
  <c r="N196" i="11"/>
  <c r="M196" i="11"/>
  <c r="L196" i="11"/>
  <c r="K196" i="11"/>
  <c r="J196" i="11"/>
  <c r="I196" i="11"/>
  <c r="H196" i="11"/>
  <c r="G196" i="11"/>
  <c r="F196" i="11"/>
  <c r="E196" i="11"/>
  <c r="D196" i="11"/>
  <c r="C196" i="11"/>
  <c r="P195" i="11"/>
  <c r="O195" i="11"/>
  <c r="N195" i="11"/>
  <c r="M195" i="11"/>
  <c r="L195" i="11"/>
  <c r="K195" i="11"/>
  <c r="J195" i="11"/>
  <c r="I195" i="11"/>
  <c r="H195" i="11"/>
  <c r="G195" i="11"/>
  <c r="F195" i="11"/>
  <c r="E195" i="11"/>
  <c r="D195" i="11"/>
  <c r="C195" i="11"/>
  <c r="P194" i="11"/>
  <c r="O194" i="11"/>
  <c r="N194" i="11"/>
  <c r="M194" i="11"/>
  <c r="L194" i="11"/>
  <c r="K194" i="11"/>
  <c r="J194" i="11"/>
  <c r="I194" i="11"/>
  <c r="H194" i="11"/>
  <c r="G194" i="11"/>
  <c r="F194" i="11"/>
  <c r="E194" i="11"/>
  <c r="D194" i="11"/>
  <c r="C194" i="11"/>
  <c r="P193" i="11"/>
  <c r="O193" i="11"/>
  <c r="N193" i="11"/>
  <c r="M193" i="11"/>
  <c r="L193" i="11"/>
  <c r="K193" i="11"/>
  <c r="J193" i="11"/>
  <c r="I193" i="11"/>
  <c r="H193" i="11"/>
  <c r="G193" i="11"/>
  <c r="F193" i="11"/>
  <c r="E193" i="11"/>
  <c r="D193" i="11"/>
  <c r="C193" i="11"/>
  <c r="P192" i="11"/>
  <c r="O192" i="11"/>
  <c r="N192" i="11"/>
  <c r="M192" i="11"/>
  <c r="L192" i="11"/>
  <c r="K192" i="11"/>
  <c r="J192" i="11"/>
  <c r="I192" i="11"/>
  <c r="H192" i="11"/>
  <c r="G192" i="11"/>
  <c r="F192" i="11"/>
  <c r="E192" i="11"/>
  <c r="D192" i="11"/>
  <c r="C192" i="11"/>
  <c r="P191" i="11"/>
  <c r="O191" i="11"/>
  <c r="N191" i="11"/>
  <c r="M191" i="11"/>
  <c r="L191" i="11"/>
  <c r="K191" i="11"/>
  <c r="J191" i="11"/>
  <c r="I191" i="11"/>
  <c r="H191" i="11"/>
  <c r="G191" i="11"/>
  <c r="F191" i="11"/>
  <c r="E191" i="11"/>
  <c r="D191" i="11"/>
  <c r="C191" i="11"/>
  <c r="P190" i="11"/>
  <c r="O190" i="11"/>
  <c r="N190" i="11"/>
  <c r="M190" i="11"/>
  <c r="L190" i="11"/>
  <c r="K190" i="11"/>
  <c r="J190" i="11"/>
  <c r="I190" i="11"/>
  <c r="H190" i="11"/>
  <c r="G190" i="11"/>
  <c r="F190" i="11"/>
  <c r="E190" i="11"/>
  <c r="D190" i="11"/>
  <c r="C190" i="11"/>
  <c r="P189" i="11"/>
  <c r="O189" i="11"/>
  <c r="N189" i="11"/>
  <c r="M189" i="11"/>
  <c r="L189" i="11"/>
  <c r="K189" i="11"/>
  <c r="J189" i="11"/>
  <c r="I189" i="11"/>
  <c r="H189" i="11"/>
  <c r="G189" i="11"/>
  <c r="F189" i="11"/>
  <c r="E189" i="11"/>
  <c r="D189" i="11"/>
  <c r="C189" i="11"/>
  <c r="P188" i="11"/>
  <c r="O188" i="11"/>
  <c r="N188" i="11"/>
  <c r="M188" i="11"/>
  <c r="L188" i="11"/>
  <c r="K188" i="11"/>
  <c r="J188" i="11"/>
  <c r="I188" i="11"/>
  <c r="H188" i="11"/>
  <c r="G188" i="11"/>
  <c r="F188" i="11"/>
  <c r="E188" i="11"/>
  <c r="D188" i="11"/>
  <c r="C188" i="11"/>
  <c r="P187" i="11"/>
  <c r="O187" i="11"/>
  <c r="N187" i="11"/>
  <c r="M187" i="11"/>
  <c r="L187" i="11"/>
  <c r="K187" i="11"/>
  <c r="J187" i="11"/>
  <c r="I187" i="11"/>
  <c r="H187" i="11"/>
  <c r="G187" i="11"/>
  <c r="F187" i="11"/>
  <c r="E187" i="11"/>
  <c r="D187" i="11"/>
  <c r="C187" i="11"/>
  <c r="P186" i="11"/>
  <c r="O186" i="11"/>
  <c r="N186" i="11"/>
  <c r="M186" i="11"/>
  <c r="L186" i="11"/>
  <c r="K186" i="11"/>
  <c r="J186" i="11"/>
  <c r="I186" i="11"/>
  <c r="H186" i="11"/>
  <c r="G186" i="11"/>
  <c r="F186" i="11"/>
  <c r="E186" i="11"/>
  <c r="D186" i="11"/>
  <c r="C186" i="11"/>
  <c r="P185" i="11"/>
  <c r="O185" i="11"/>
  <c r="N185" i="11"/>
  <c r="M185" i="11"/>
  <c r="L185" i="11"/>
  <c r="K185" i="11"/>
  <c r="J185" i="11"/>
  <c r="I185" i="11"/>
  <c r="H185" i="11"/>
  <c r="G185" i="11"/>
  <c r="F185" i="11"/>
  <c r="E185" i="11"/>
  <c r="D185" i="11"/>
  <c r="C185" i="11"/>
  <c r="P184" i="11"/>
  <c r="O184" i="11"/>
  <c r="N184" i="11"/>
  <c r="M184" i="11"/>
  <c r="L184" i="11"/>
  <c r="K184" i="11"/>
  <c r="J184" i="11"/>
  <c r="I184" i="11"/>
  <c r="H184" i="11"/>
  <c r="G184" i="11"/>
  <c r="F184" i="11"/>
  <c r="E184" i="11"/>
  <c r="D184" i="11"/>
  <c r="C184" i="11"/>
  <c r="P183" i="11"/>
  <c r="O183" i="11"/>
  <c r="N183" i="11"/>
  <c r="M183" i="11"/>
  <c r="L183" i="11"/>
  <c r="K183" i="11"/>
  <c r="J183" i="11"/>
  <c r="I183" i="11"/>
  <c r="H183" i="11"/>
  <c r="G183" i="11"/>
  <c r="F183" i="11"/>
  <c r="E183" i="11"/>
  <c r="D183" i="11"/>
  <c r="C183" i="11"/>
  <c r="P182" i="11"/>
  <c r="O182" i="11"/>
  <c r="N182" i="11"/>
  <c r="M182" i="11"/>
  <c r="L182" i="11"/>
  <c r="K182" i="11"/>
  <c r="J182" i="11"/>
  <c r="I182" i="11"/>
  <c r="H182" i="11"/>
  <c r="G182" i="11"/>
  <c r="F182" i="11"/>
  <c r="E182" i="11"/>
  <c r="D182" i="11"/>
  <c r="C182" i="11"/>
  <c r="P181" i="11"/>
  <c r="O181" i="11"/>
  <c r="N181" i="11"/>
  <c r="M181" i="11"/>
  <c r="L181" i="11"/>
  <c r="K181" i="11"/>
  <c r="J181" i="11"/>
  <c r="I181" i="11"/>
  <c r="H181" i="11"/>
  <c r="G181" i="11"/>
  <c r="F181" i="11"/>
  <c r="E181" i="11"/>
  <c r="D181" i="11"/>
  <c r="C181" i="11"/>
  <c r="P180" i="11"/>
  <c r="O180" i="11"/>
  <c r="N180" i="11"/>
  <c r="M180" i="11"/>
  <c r="L180" i="11"/>
  <c r="K180" i="11"/>
  <c r="J180" i="11"/>
  <c r="I180" i="11"/>
  <c r="H180" i="11"/>
  <c r="G180" i="11"/>
  <c r="F180" i="11"/>
  <c r="E180" i="11"/>
  <c r="D180" i="11"/>
  <c r="C180" i="11"/>
  <c r="P179" i="11"/>
  <c r="O179" i="11"/>
  <c r="N179" i="11"/>
  <c r="M179" i="11"/>
  <c r="L179" i="11"/>
  <c r="K179" i="11"/>
  <c r="J179" i="11"/>
  <c r="I179" i="11"/>
  <c r="H179" i="11"/>
  <c r="G179" i="11"/>
  <c r="F179" i="11"/>
  <c r="E179" i="11"/>
  <c r="D179" i="11"/>
  <c r="C179" i="11"/>
  <c r="P178" i="11"/>
  <c r="O178" i="11"/>
  <c r="N178" i="11"/>
  <c r="M178" i="11"/>
  <c r="L178" i="11"/>
  <c r="K178" i="11"/>
  <c r="J178" i="11"/>
  <c r="I178" i="11"/>
  <c r="H178" i="11"/>
  <c r="G178" i="11"/>
  <c r="F178" i="11"/>
  <c r="E178" i="11"/>
  <c r="D178" i="11"/>
  <c r="C178" i="11"/>
  <c r="P177" i="11"/>
  <c r="O177" i="11"/>
  <c r="N177" i="11"/>
  <c r="M177" i="11"/>
  <c r="L177" i="11"/>
  <c r="K177" i="11"/>
  <c r="J177" i="11"/>
  <c r="I177" i="11"/>
  <c r="H177" i="11"/>
  <c r="G177" i="11"/>
  <c r="F177" i="11"/>
  <c r="E177" i="11"/>
  <c r="D177" i="11"/>
  <c r="C177" i="11"/>
  <c r="P176" i="11"/>
  <c r="O176" i="11"/>
  <c r="N176" i="11"/>
  <c r="M176" i="11"/>
  <c r="L176" i="11"/>
  <c r="K176" i="11"/>
  <c r="J176" i="11"/>
  <c r="I176" i="11"/>
  <c r="H176" i="11"/>
  <c r="G176" i="11"/>
  <c r="F176" i="11"/>
  <c r="E176" i="11"/>
  <c r="D176" i="11"/>
  <c r="C176" i="11"/>
  <c r="P175" i="11"/>
  <c r="O175" i="11"/>
  <c r="N175" i="11"/>
  <c r="M175" i="11"/>
  <c r="L175" i="11"/>
  <c r="K175" i="11"/>
  <c r="J175" i="11"/>
  <c r="I175" i="11"/>
  <c r="H175" i="11"/>
  <c r="G175" i="11"/>
  <c r="F175" i="11"/>
  <c r="E175" i="11"/>
  <c r="D175" i="11"/>
  <c r="C175" i="11"/>
  <c r="P174" i="11"/>
  <c r="O174" i="11"/>
  <c r="N174" i="11"/>
  <c r="M174" i="11"/>
  <c r="L174" i="11"/>
  <c r="K174" i="11"/>
  <c r="J174" i="11"/>
  <c r="I174" i="11"/>
  <c r="H174" i="11"/>
  <c r="G174" i="11"/>
  <c r="F174" i="11"/>
  <c r="E174" i="11"/>
  <c r="D174" i="11"/>
  <c r="C174" i="11"/>
  <c r="P173" i="11"/>
  <c r="O173" i="11"/>
  <c r="N173" i="11"/>
  <c r="M173" i="11"/>
  <c r="L173" i="11"/>
  <c r="K173" i="11"/>
  <c r="J173" i="11"/>
  <c r="I173" i="11"/>
  <c r="H173" i="11"/>
  <c r="G173" i="11"/>
  <c r="F173" i="11"/>
  <c r="E173" i="11"/>
  <c r="D173" i="11"/>
  <c r="C173" i="11"/>
  <c r="P172" i="11"/>
  <c r="O172" i="11"/>
  <c r="N172" i="11"/>
  <c r="M172" i="11"/>
  <c r="L172" i="11"/>
  <c r="K172" i="11"/>
  <c r="J172" i="11"/>
  <c r="I172" i="11"/>
  <c r="H172" i="11"/>
  <c r="G172" i="11"/>
  <c r="F172" i="11"/>
  <c r="E172" i="11"/>
  <c r="D172" i="11"/>
  <c r="C172" i="11"/>
  <c r="P171" i="11"/>
  <c r="O171" i="11"/>
  <c r="N171" i="11"/>
  <c r="M171" i="11"/>
  <c r="L171" i="11"/>
  <c r="K171" i="11"/>
  <c r="J171" i="11"/>
  <c r="I171" i="11"/>
  <c r="H171" i="11"/>
  <c r="G171" i="11"/>
  <c r="F171" i="11"/>
  <c r="E171" i="11"/>
  <c r="D171" i="11"/>
  <c r="C171" i="11"/>
  <c r="P170" i="11"/>
  <c r="O170" i="11"/>
  <c r="N170" i="11"/>
  <c r="M170" i="11"/>
  <c r="L170" i="11"/>
  <c r="K170" i="11"/>
  <c r="J170" i="11"/>
  <c r="I170" i="11"/>
  <c r="H170" i="11"/>
  <c r="G170" i="11"/>
  <c r="F170" i="11"/>
  <c r="E170" i="11"/>
  <c r="D170" i="11"/>
  <c r="C170" i="11"/>
  <c r="P169" i="11"/>
  <c r="O169" i="11"/>
  <c r="N169" i="11"/>
  <c r="M169" i="11"/>
  <c r="L169" i="11"/>
  <c r="K169" i="11"/>
  <c r="J169" i="11"/>
  <c r="I169" i="11"/>
  <c r="H169" i="11"/>
  <c r="G169" i="11"/>
  <c r="F169" i="11"/>
  <c r="E169" i="11"/>
  <c r="D169" i="11"/>
  <c r="C169" i="11"/>
  <c r="P168" i="11"/>
  <c r="O168" i="11"/>
  <c r="N168" i="11"/>
  <c r="M168" i="11"/>
  <c r="L168" i="11"/>
  <c r="K168" i="11"/>
  <c r="J168" i="11"/>
  <c r="I168" i="11"/>
  <c r="H168" i="11"/>
  <c r="G168" i="11"/>
  <c r="F168" i="11"/>
  <c r="E168" i="11"/>
  <c r="D168" i="11"/>
  <c r="C168" i="11"/>
  <c r="P167" i="11"/>
  <c r="O167" i="11"/>
  <c r="N167" i="11"/>
  <c r="M167" i="11"/>
  <c r="L167" i="11"/>
  <c r="K167" i="11"/>
  <c r="J167" i="11"/>
  <c r="I167" i="11"/>
  <c r="H167" i="11"/>
  <c r="G167" i="11"/>
  <c r="F167" i="11"/>
  <c r="E167" i="11"/>
  <c r="D167" i="11"/>
  <c r="C167" i="11"/>
  <c r="P166" i="11"/>
  <c r="O166" i="11"/>
  <c r="N166" i="11"/>
  <c r="M166" i="11"/>
  <c r="L166" i="11"/>
  <c r="K166" i="11"/>
  <c r="J166" i="11"/>
  <c r="I166" i="11"/>
  <c r="H166" i="11"/>
  <c r="G166" i="11"/>
  <c r="F166" i="11"/>
  <c r="E166" i="11"/>
  <c r="D166" i="11"/>
  <c r="C166" i="11"/>
  <c r="P165" i="11"/>
  <c r="O165" i="11"/>
  <c r="N165" i="11"/>
  <c r="M165" i="11"/>
  <c r="L165" i="11"/>
  <c r="K165" i="11"/>
  <c r="J165" i="11"/>
  <c r="I165" i="11"/>
  <c r="H165" i="11"/>
  <c r="G165" i="11"/>
  <c r="F165" i="11"/>
  <c r="E165" i="11"/>
  <c r="D165" i="11"/>
  <c r="C165" i="11"/>
  <c r="P164" i="11"/>
  <c r="O164" i="11"/>
  <c r="N164" i="11"/>
  <c r="M164" i="11"/>
  <c r="L164" i="11"/>
  <c r="K164" i="11"/>
  <c r="J164" i="11"/>
  <c r="I164" i="11"/>
  <c r="H164" i="11"/>
  <c r="G164" i="11"/>
  <c r="F164" i="11"/>
  <c r="E164" i="11"/>
  <c r="D164" i="11"/>
  <c r="C164" i="11"/>
  <c r="P163" i="11"/>
  <c r="O163" i="11"/>
  <c r="N163" i="11"/>
  <c r="M163" i="11"/>
  <c r="L163" i="11"/>
  <c r="K163" i="11"/>
  <c r="J163" i="11"/>
  <c r="I163" i="11"/>
  <c r="H163" i="11"/>
  <c r="G163" i="11"/>
  <c r="F163" i="11"/>
  <c r="E163" i="11"/>
  <c r="D163" i="11"/>
  <c r="C163" i="11"/>
  <c r="P162" i="11"/>
  <c r="O162" i="11"/>
  <c r="N162" i="11"/>
  <c r="M162" i="11"/>
  <c r="L162" i="11"/>
  <c r="K162" i="11"/>
  <c r="J162" i="11"/>
  <c r="I162" i="11"/>
  <c r="H162" i="11"/>
  <c r="G162" i="11"/>
  <c r="F162" i="11"/>
  <c r="E162" i="11"/>
  <c r="D162" i="11"/>
  <c r="C162" i="11"/>
  <c r="P161" i="11"/>
  <c r="O161" i="11"/>
  <c r="N161" i="11"/>
  <c r="M161" i="11"/>
  <c r="L161" i="11"/>
  <c r="K161" i="11"/>
  <c r="J161" i="11"/>
  <c r="I161" i="11"/>
  <c r="H161" i="11"/>
  <c r="G161" i="11"/>
  <c r="F161" i="11"/>
  <c r="E161" i="11"/>
  <c r="D161" i="11"/>
  <c r="C161" i="11"/>
  <c r="P160" i="11"/>
  <c r="O160" i="11"/>
  <c r="N160" i="11"/>
  <c r="M160" i="11"/>
  <c r="L160" i="11"/>
  <c r="K160" i="11"/>
  <c r="J160" i="11"/>
  <c r="I160" i="11"/>
  <c r="H160" i="11"/>
  <c r="G160" i="11"/>
  <c r="F160" i="11"/>
  <c r="E160" i="11"/>
  <c r="D160" i="11"/>
  <c r="C160" i="11"/>
  <c r="P159" i="11"/>
  <c r="O159" i="11"/>
  <c r="N159" i="11"/>
  <c r="M159" i="11"/>
  <c r="L159" i="11"/>
  <c r="K159" i="11"/>
  <c r="J159" i="11"/>
  <c r="I159" i="11"/>
  <c r="H159" i="11"/>
  <c r="G159" i="11"/>
  <c r="F159" i="11"/>
  <c r="E159" i="11"/>
  <c r="D159" i="11"/>
  <c r="C159" i="11"/>
  <c r="P158" i="11"/>
  <c r="O158" i="11"/>
  <c r="N158" i="11"/>
  <c r="M158" i="11"/>
  <c r="L158" i="11"/>
  <c r="K158" i="11"/>
  <c r="J158" i="11"/>
  <c r="I158" i="11"/>
  <c r="H158" i="11"/>
  <c r="G158" i="11"/>
  <c r="F158" i="11"/>
  <c r="E158" i="11"/>
  <c r="D158" i="11"/>
  <c r="C158" i="11"/>
  <c r="P157" i="11"/>
  <c r="O157" i="11"/>
  <c r="N157" i="11"/>
  <c r="M157" i="11"/>
  <c r="L157" i="11"/>
  <c r="K157" i="11"/>
  <c r="J157" i="11"/>
  <c r="I157" i="11"/>
  <c r="H157" i="11"/>
  <c r="G157" i="11"/>
  <c r="F157" i="11"/>
  <c r="E157" i="11"/>
  <c r="D157" i="11"/>
  <c r="C157" i="11"/>
  <c r="P156" i="11"/>
  <c r="O156" i="11"/>
  <c r="N156" i="11"/>
  <c r="M156" i="11"/>
  <c r="L156" i="11"/>
  <c r="K156" i="11"/>
  <c r="J156" i="11"/>
  <c r="I156" i="11"/>
  <c r="H156" i="11"/>
  <c r="G156" i="11"/>
  <c r="F156" i="11"/>
  <c r="E156" i="11"/>
  <c r="D156" i="11"/>
  <c r="C156" i="11"/>
  <c r="P155" i="11"/>
  <c r="O155" i="11"/>
  <c r="N155" i="11"/>
  <c r="M155" i="11"/>
  <c r="L155" i="11"/>
  <c r="K155" i="11"/>
  <c r="J155" i="11"/>
  <c r="I155" i="11"/>
  <c r="H155" i="11"/>
  <c r="G155" i="11"/>
  <c r="F155" i="11"/>
  <c r="E155" i="11"/>
  <c r="D155" i="11"/>
  <c r="C155" i="11"/>
  <c r="P154" i="11"/>
  <c r="O154" i="11"/>
  <c r="N154" i="11"/>
  <c r="M154" i="11"/>
  <c r="L154" i="11"/>
  <c r="K154" i="11"/>
  <c r="J154" i="11"/>
  <c r="I154" i="11"/>
  <c r="H154" i="11"/>
  <c r="G154" i="11"/>
  <c r="F154" i="11"/>
  <c r="E154" i="11"/>
  <c r="D154" i="11"/>
  <c r="C154" i="11"/>
  <c r="P153" i="11"/>
  <c r="O153" i="11"/>
  <c r="N153" i="11"/>
  <c r="M153" i="11"/>
  <c r="L153" i="11"/>
  <c r="K153" i="11"/>
  <c r="J153" i="11"/>
  <c r="I153" i="11"/>
  <c r="H153" i="11"/>
  <c r="G153" i="11"/>
  <c r="F153" i="11"/>
  <c r="E153" i="11"/>
  <c r="D153" i="11"/>
  <c r="C153" i="11"/>
  <c r="P152" i="11"/>
  <c r="O152" i="11"/>
  <c r="N152" i="11"/>
  <c r="M152" i="11"/>
  <c r="L152" i="11"/>
  <c r="K152" i="11"/>
  <c r="J152" i="11"/>
  <c r="I152" i="11"/>
  <c r="H152" i="11"/>
  <c r="G152" i="11"/>
  <c r="F152" i="11"/>
  <c r="E152" i="11"/>
  <c r="D152" i="11"/>
  <c r="C152" i="11"/>
  <c r="P151" i="11"/>
  <c r="O151" i="11"/>
  <c r="N151" i="11"/>
  <c r="M151" i="11"/>
  <c r="L151" i="11"/>
  <c r="K151" i="11"/>
  <c r="J151" i="11"/>
  <c r="I151" i="11"/>
  <c r="H151" i="11"/>
  <c r="G151" i="11"/>
  <c r="F151" i="11"/>
  <c r="E151" i="11"/>
  <c r="D151" i="11"/>
  <c r="C151" i="11"/>
  <c r="P150" i="11"/>
  <c r="O150" i="11"/>
  <c r="N150" i="11"/>
  <c r="M150" i="11"/>
  <c r="L150" i="11"/>
  <c r="K150" i="11"/>
  <c r="J150" i="11"/>
  <c r="I150" i="11"/>
  <c r="H150" i="11"/>
  <c r="G150" i="11"/>
  <c r="F150" i="11"/>
  <c r="E150" i="11"/>
  <c r="D150" i="11"/>
  <c r="C150" i="11"/>
  <c r="P149" i="11"/>
  <c r="O149" i="11"/>
  <c r="N149" i="11"/>
  <c r="M149" i="11"/>
  <c r="L149" i="11"/>
  <c r="K149" i="11"/>
  <c r="J149" i="11"/>
  <c r="I149" i="11"/>
  <c r="H149" i="11"/>
  <c r="G149" i="11"/>
  <c r="F149" i="11"/>
  <c r="E149" i="11"/>
  <c r="D149" i="11"/>
  <c r="C149" i="11"/>
  <c r="P148" i="11"/>
  <c r="O148" i="11"/>
  <c r="N148" i="11"/>
  <c r="M148" i="11"/>
  <c r="L148" i="11"/>
  <c r="K148" i="11"/>
  <c r="J148" i="11"/>
  <c r="I148" i="11"/>
  <c r="H148" i="11"/>
  <c r="G148" i="11"/>
  <c r="F148" i="11"/>
  <c r="E148" i="11"/>
  <c r="D148" i="11"/>
  <c r="C148" i="11"/>
  <c r="P147" i="11"/>
  <c r="O147" i="11"/>
  <c r="N147" i="11"/>
  <c r="M147" i="11"/>
  <c r="L147" i="11"/>
  <c r="K147" i="11"/>
  <c r="J147" i="11"/>
  <c r="I147" i="11"/>
  <c r="H147" i="11"/>
  <c r="G147" i="11"/>
  <c r="F147" i="11"/>
  <c r="E147" i="11"/>
  <c r="D147" i="11"/>
  <c r="C147" i="11"/>
  <c r="P146" i="11"/>
  <c r="O146" i="11"/>
  <c r="N146" i="11"/>
  <c r="M146" i="11"/>
  <c r="L146" i="11"/>
  <c r="K146" i="11"/>
  <c r="J146" i="11"/>
  <c r="I146" i="11"/>
  <c r="H146" i="11"/>
  <c r="G146" i="11"/>
  <c r="F146" i="11"/>
  <c r="E146" i="11"/>
  <c r="D146" i="11"/>
  <c r="C146" i="11"/>
  <c r="P145" i="11"/>
  <c r="O145" i="11"/>
  <c r="N145" i="11"/>
  <c r="M145" i="11"/>
  <c r="L145" i="11"/>
  <c r="K145" i="11"/>
  <c r="J145" i="11"/>
  <c r="I145" i="11"/>
  <c r="H145" i="11"/>
  <c r="G145" i="11"/>
  <c r="F145" i="11"/>
  <c r="E145" i="11"/>
  <c r="D145" i="11"/>
  <c r="C145" i="11"/>
  <c r="P144" i="11"/>
  <c r="O144" i="11"/>
  <c r="N144" i="11"/>
  <c r="M144" i="11"/>
  <c r="L144" i="11"/>
  <c r="K144" i="11"/>
  <c r="J144" i="11"/>
  <c r="I144" i="11"/>
  <c r="H144" i="11"/>
  <c r="G144" i="11"/>
  <c r="F144" i="11"/>
  <c r="E144" i="11"/>
  <c r="D144" i="11"/>
  <c r="C144" i="11"/>
  <c r="P134" i="11"/>
  <c r="R134" i="11" s="1"/>
  <c r="Q134" i="11"/>
  <c r="P133" i="11"/>
  <c r="Q133" i="11" s="1"/>
  <c r="P132" i="11"/>
  <c r="Q132" i="11" s="1"/>
  <c r="P131" i="11"/>
  <c r="Q131" i="11" s="1"/>
  <c r="P130" i="11"/>
  <c r="R130" i="11" s="1"/>
  <c r="P129" i="11"/>
  <c r="Q129" i="11"/>
  <c r="P128" i="11"/>
  <c r="Q128" i="11" s="1"/>
  <c r="P127" i="11"/>
  <c r="R127" i="11" s="1"/>
  <c r="P126" i="11"/>
  <c r="Q126" i="11" s="1"/>
  <c r="R126" i="11"/>
  <c r="P125" i="11"/>
  <c r="Q125" i="11" s="1"/>
  <c r="P124" i="11"/>
  <c r="Q124" i="11" s="1"/>
  <c r="P123" i="11"/>
  <c r="R123" i="11" s="1"/>
  <c r="Q123" i="11"/>
  <c r="P122" i="11"/>
  <c r="Q122" i="11" s="1"/>
  <c r="P121" i="11"/>
  <c r="R121" i="11"/>
  <c r="Q121" i="11"/>
  <c r="P120" i="11"/>
  <c r="Q120" i="11" s="1"/>
  <c r="P119" i="11"/>
  <c r="R119" i="11" s="1"/>
  <c r="P118" i="11"/>
  <c r="Q118" i="11"/>
  <c r="P117" i="11"/>
  <c r="Q117" i="11" s="1"/>
  <c r="P116" i="11"/>
  <c r="Q116" i="11" s="1"/>
  <c r="P115" i="11"/>
  <c r="Q115" i="11" s="1"/>
  <c r="P114" i="11"/>
  <c r="R114" i="11" s="1"/>
  <c r="P113" i="11"/>
  <c r="Q113" i="11" s="1"/>
  <c r="P112" i="11"/>
  <c r="Q112" i="11" s="1"/>
  <c r="R112" i="11"/>
  <c r="P111" i="11"/>
  <c r="R111" i="11" s="1"/>
  <c r="P110" i="11"/>
  <c r="R110" i="11" s="1"/>
  <c r="P109" i="11"/>
  <c r="Q109" i="11" s="1"/>
  <c r="P108" i="11"/>
  <c r="Q108" i="11" s="1"/>
  <c r="P107" i="11"/>
  <c r="Q107" i="11"/>
  <c r="P106" i="11"/>
  <c r="Q106" i="11" s="1"/>
  <c r="R106" i="11"/>
  <c r="P105" i="11"/>
  <c r="Q105" i="11"/>
  <c r="Q104" i="11"/>
  <c r="P104" i="11"/>
  <c r="R104" i="11"/>
  <c r="P103" i="11"/>
  <c r="R103" i="11" s="1"/>
  <c r="P102" i="11"/>
  <c r="Q102" i="11" s="1"/>
  <c r="P101" i="11"/>
  <c r="Q101" i="11" s="1"/>
  <c r="P100" i="11"/>
  <c r="Q100" i="11"/>
  <c r="P99" i="11"/>
  <c r="Q99" i="11" s="1"/>
  <c r="P98" i="11"/>
  <c r="R98" i="11" s="1"/>
  <c r="P97" i="11"/>
  <c r="Q97" i="11" s="1"/>
  <c r="P96" i="11"/>
  <c r="Q96" i="11"/>
  <c r="R96" i="11"/>
  <c r="P95" i="11"/>
  <c r="R95" i="11"/>
  <c r="P94" i="11"/>
  <c r="R94" i="11" s="1"/>
  <c r="P93" i="11"/>
  <c r="Q93" i="11"/>
  <c r="P92" i="11"/>
  <c r="Q92" i="11" s="1"/>
  <c r="P91" i="11"/>
  <c r="Q91" i="11" s="1"/>
  <c r="P90" i="11"/>
  <c r="R90" i="11" s="1"/>
  <c r="P89" i="11"/>
  <c r="Q89" i="11" s="1"/>
  <c r="P88" i="11"/>
  <c r="Q88" i="11" s="1"/>
  <c r="R88" i="11"/>
  <c r="P87" i="11"/>
  <c r="R87" i="11" s="1"/>
  <c r="P86" i="11"/>
  <c r="R86" i="11" s="1"/>
  <c r="P85" i="11"/>
  <c r="Q85" i="11"/>
  <c r="P84" i="11"/>
  <c r="R84" i="11" s="1"/>
  <c r="P83" i="11"/>
  <c r="Q83" i="11" s="1"/>
  <c r="P82" i="11"/>
  <c r="Q82" i="11" s="1"/>
  <c r="P81" i="11"/>
  <c r="Q81" i="11"/>
  <c r="P80" i="11"/>
  <c r="R80" i="11" s="1"/>
  <c r="Q80" i="11"/>
  <c r="P79" i="11"/>
  <c r="R79" i="11" s="1"/>
  <c r="P78" i="11"/>
  <c r="Q78" i="11" s="1"/>
  <c r="R78" i="11"/>
  <c r="P77" i="11"/>
  <c r="R77" i="11" s="1"/>
  <c r="Q77" i="11"/>
  <c r="P76" i="11"/>
  <c r="Q76" i="11" s="1"/>
  <c r="P75" i="11"/>
  <c r="Q75" i="11" s="1"/>
  <c r="P74" i="11"/>
  <c r="Q74" i="11" s="1"/>
  <c r="P73" i="11"/>
  <c r="Q73" i="11" s="1"/>
  <c r="P72" i="11"/>
  <c r="Q72" i="11" s="1"/>
  <c r="P71" i="11"/>
  <c r="R71" i="11"/>
  <c r="P70" i="11"/>
  <c r="Q70" i="11" s="1"/>
  <c r="P69" i="11"/>
  <c r="Q69" i="11" s="1"/>
  <c r="P68" i="11"/>
  <c r="R68" i="11" s="1"/>
  <c r="P67" i="11"/>
  <c r="Q67" i="11"/>
  <c r="P66" i="11"/>
  <c r="Q66" i="11" s="1"/>
  <c r="R66" i="11"/>
  <c r="P65" i="11"/>
  <c r="Q65" i="11" s="1"/>
  <c r="P64" i="11"/>
  <c r="R64" i="11" s="1"/>
  <c r="P63" i="11"/>
  <c r="Q63" i="11" s="1"/>
  <c r="P62" i="11"/>
  <c r="Q62" i="11" s="1"/>
  <c r="P61" i="11"/>
  <c r="R61" i="11" s="1"/>
  <c r="P60" i="11"/>
  <c r="Q60" i="11"/>
  <c r="P59" i="11"/>
  <c r="Q59" i="11"/>
  <c r="P58" i="11"/>
  <c r="Q58" i="11" s="1"/>
  <c r="R58" i="11"/>
  <c r="P57" i="11"/>
  <c r="R57" i="11" s="1"/>
  <c r="Q57" i="11"/>
  <c r="P56" i="11"/>
  <c r="Q56" i="11" s="1"/>
  <c r="P55" i="11"/>
  <c r="Q55" i="11" s="1"/>
  <c r="R55" i="11"/>
  <c r="P54" i="11"/>
  <c r="Q54" i="11" s="1"/>
  <c r="P53" i="11"/>
  <c r="Q53" i="11" s="1"/>
  <c r="P52" i="11"/>
  <c r="Q52" i="11" s="1"/>
  <c r="P51" i="11"/>
  <c r="Q51" i="11"/>
  <c r="P50" i="11"/>
  <c r="Q50" i="11" s="1"/>
  <c r="P49" i="11"/>
  <c r="Q49" i="11" s="1"/>
  <c r="R49" i="11"/>
  <c r="P48" i="11"/>
  <c r="Q48" i="11" s="1"/>
  <c r="P47" i="11"/>
  <c r="Q47" i="11" s="1"/>
  <c r="P46" i="11"/>
  <c r="Q46" i="11" s="1"/>
  <c r="P45" i="11"/>
  <c r="R45" i="11" s="1"/>
  <c r="P44" i="11"/>
  <c r="Q44" i="11" s="1"/>
  <c r="R44" i="11"/>
  <c r="P43" i="11"/>
  <c r="R43" i="11" s="1"/>
  <c r="Q43" i="11"/>
  <c r="P42" i="11"/>
  <c r="R42" i="11" s="1"/>
  <c r="P41" i="11"/>
  <c r="Q41" i="11"/>
  <c r="R41" i="11"/>
  <c r="P40" i="11"/>
  <c r="Q40" i="11"/>
  <c r="P39" i="11"/>
  <c r="R39" i="11" s="1"/>
  <c r="P38" i="11"/>
  <c r="R38" i="11" s="1"/>
  <c r="P37" i="11"/>
  <c r="Q37" i="11" s="1"/>
  <c r="P36" i="11"/>
  <c r="R36" i="11" s="1"/>
  <c r="Q36" i="11"/>
  <c r="P35" i="11"/>
  <c r="R35" i="11"/>
  <c r="P34" i="11"/>
  <c r="Q34" i="11" s="1"/>
  <c r="P33" i="11"/>
  <c r="R33" i="11" s="1"/>
  <c r="P32" i="11"/>
  <c r="Q32" i="11" s="1"/>
  <c r="P31" i="11"/>
  <c r="Q31" i="11" s="1"/>
  <c r="P30" i="11"/>
  <c r="Q30" i="11" s="1"/>
  <c r="R30" i="11"/>
  <c r="P29" i="11"/>
  <c r="R29" i="11"/>
  <c r="P28" i="11"/>
  <c r="R28" i="11"/>
  <c r="Q28" i="11"/>
  <c r="P27" i="11"/>
  <c r="R27" i="11" s="1"/>
  <c r="Q27" i="11"/>
  <c r="P26" i="11"/>
  <c r="R26" i="11"/>
  <c r="P25" i="11"/>
  <c r="Q25" i="11"/>
  <c r="R25" i="11"/>
  <c r="P24" i="11"/>
  <c r="Q24" i="11"/>
  <c r="P23" i="11"/>
  <c r="Q23" i="11" s="1"/>
  <c r="P22" i="11"/>
  <c r="Q22" i="11" s="1"/>
  <c r="P21" i="11"/>
  <c r="R21" i="11" s="1"/>
  <c r="P20" i="11"/>
  <c r="Q20" i="11"/>
  <c r="P19" i="11"/>
  <c r="R19" i="11" s="1"/>
  <c r="P18" i="11"/>
  <c r="R18" i="11" s="1"/>
  <c r="P17" i="11"/>
  <c r="Q17" i="11" s="1"/>
  <c r="P16" i="11"/>
  <c r="Q16" i="11" s="1"/>
  <c r="P15" i="11"/>
  <c r="Q15" i="11"/>
  <c r="P14" i="11"/>
  <c r="R14" i="11"/>
  <c r="Q14" i="11"/>
  <c r="P13" i="11"/>
  <c r="Q13" i="11" s="1"/>
  <c r="R13" i="11"/>
  <c r="P12" i="11"/>
  <c r="R12" i="11" s="1"/>
  <c r="Q12" i="11"/>
  <c r="P11" i="11"/>
  <c r="Q11" i="11" s="1"/>
  <c r="P10" i="11"/>
  <c r="Q10" i="11" s="1"/>
  <c r="R10" i="11"/>
  <c r="P9" i="11"/>
  <c r="Q9" i="11" s="1"/>
  <c r="P8" i="11"/>
  <c r="R8" i="11" s="1"/>
  <c r="Q8" i="11"/>
  <c r="P7" i="11"/>
  <c r="R7" i="11" s="1"/>
  <c r="R20" i="11"/>
  <c r="R53" i="11"/>
  <c r="R59" i="11"/>
  <c r="R73" i="11"/>
  <c r="R83" i="11"/>
  <c r="R85" i="11"/>
  <c r="R93" i="11"/>
  <c r="R97" i="11"/>
  <c r="R105" i="11"/>
  <c r="R107" i="11"/>
  <c r="R115" i="11"/>
  <c r="R117" i="11"/>
  <c r="R125" i="11"/>
  <c r="R129" i="11"/>
  <c r="R133" i="11"/>
  <c r="R51" i="11"/>
  <c r="Q35" i="11"/>
  <c r="Q98" i="11"/>
  <c r="R113" i="11"/>
  <c r="R81" i="11"/>
  <c r="Q130" i="11"/>
  <c r="R67" i="11"/>
  <c r="Q29" i="11"/>
  <c r="Q45" i="11"/>
  <c r="R54" i="11"/>
  <c r="R118" i="11"/>
  <c r="R15" i="11"/>
  <c r="Q18" i="11"/>
  <c r="Q26" i="11"/>
  <c r="Q42" i="11"/>
  <c r="R50" i="11"/>
  <c r="R60" i="11"/>
  <c r="Q71" i="11"/>
  <c r="R76" i="11"/>
  <c r="Q79" i="11"/>
  <c r="Q95" i="11"/>
  <c r="R100" i="11"/>
  <c r="Q103" i="11"/>
  <c r="R108" i="11"/>
  <c r="Q111" i="11"/>
  <c r="R116" i="11"/>
  <c r="Q119" i="11"/>
  <c r="Q127" i="11"/>
  <c r="R132" i="11"/>
  <c r="R48" i="11"/>
  <c r="R40" i="11"/>
  <c r="R32" i="11"/>
  <c r="R24" i="11"/>
  <c r="R16" i="11"/>
  <c r="R11" i="11" l="1"/>
  <c r="Q114" i="11"/>
  <c r="Q39" i="11"/>
  <c r="R46" i="11"/>
  <c r="Q84" i="11"/>
  <c r="Q94" i="11"/>
  <c r="R92" i="11"/>
  <c r="Q87" i="11"/>
  <c r="R102" i="11"/>
  <c r="R99" i="11"/>
  <c r="R70" i="11"/>
  <c r="R109" i="11"/>
  <c r="R65" i="11"/>
  <c r="R9" i="11"/>
  <c r="Q90" i="11"/>
  <c r="R128" i="11"/>
  <c r="Q19" i="11"/>
  <c r="R91" i="11"/>
  <c r="R47" i="11"/>
  <c r="R131" i="11"/>
  <c r="R124" i="11"/>
  <c r="R31" i="11"/>
  <c r="Q21" i="11"/>
  <c r="R75" i="11"/>
  <c r="R22" i="11"/>
  <c r="Q33" i="11"/>
  <c r="R37" i="11"/>
  <c r="Q61" i="11"/>
  <c r="Q64" i="11"/>
  <c r="Q68" i="11"/>
  <c r="R72" i="11"/>
  <c r="R82" i="11"/>
  <c r="Q86" i="11"/>
  <c r="R89" i="11"/>
  <c r="Q110" i="11"/>
  <c r="R52" i="11"/>
  <c r="R23" i="11"/>
  <c r="R101" i="11"/>
  <c r="R69" i="11"/>
  <c r="Q7" i="11"/>
  <c r="R17" i="11"/>
  <c r="R34" i="11"/>
  <c r="Q38" i="11"/>
  <c r="R62" i="11"/>
  <c r="R56" i="11"/>
  <c r="R122" i="11"/>
  <c r="R63" i="11"/>
  <c r="R74" i="11"/>
  <c r="R120" i="11"/>
</calcChain>
</file>

<file path=xl/sharedStrings.xml><?xml version="1.0" encoding="utf-8"?>
<sst xmlns="http://schemas.openxmlformats.org/spreadsheetml/2006/main" count="1133" uniqueCount="195">
  <si>
    <t>Femmine</t>
  </si>
  <si>
    <t>Maschi e femmine</t>
  </si>
  <si>
    <t>55 e oltre</t>
  </si>
  <si>
    <t>REGIONI E PROVINCE</t>
  </si>
  <si>
    <t>Maschi</t>
  </si>
  <si>
    <t>15-24</t>
  </si>
  <si>
    <t>25-54</t>
  </si>
  <si>
    <t>Totale</t>
  </si>
  <si>
    <t>PIEMONTE</t>
  </si>
  <si>
    <t>Torino</t>
  </si>
  <si>
    <t>Vercelli</t>
  </si>
  <si>
    <t>Novara</t>
  </si>
  <si>
    <t>Cuneo</t>
  </si>
  <si>
    <t>Asti</t>
  </si>
  <si>
    <t>Alessandria</t>
  </si>
  <si>
    <t>Biella</t>
  </si>
  <si>
    <t>VALLE D'AOSTA</t>
  </si>
  <si>
    <t>Aosta</t>
  </si>
  <si>
    <t>LOMBARDIA</t>
  </si>
  <si>
    <t>Varese</t>
  </si>
  <si>
    <t>Como</t>
  </si>
  <si>
    <t>Sondrio</t>
  </si>
  <si>
    <t>Milano</t>
  </si>
  <si>
    <t>Bergamo</t>
  </si>
  <si>
    <t>Brescia</t>
  </si>
  <si>
    <t>Pavia</t>
  </si>
  <si>
    <t>Cremona</t>
  </si>
  <si>
    <t>Mantova</t>
  </si>
  <si>
    <t>Lecco</t>
  </si>
  <si>
    <t>Lodi</t>
  </si>
  <si>
    <t>TRENTINO-ALTO ADIGE</t>
  </si>
  <si>
    <t>Bolzano-Bozen</t>
  </si>
  <si>
    <t>Trento</t>
  </si>
  <si>
    <t>VENETO</t>
  </si>
  <si>
    <t>Verona</t>
  </si>
  <si>
    <t>Vicenza</t>
  </si>
  <si>
    <t>Belluno</t>
  </si>
  <si>
    <t>Treviso</t>
  </si>
  <si>
    <t>Venezia</t>
  </si>
  <si>
    <t>Padova</t>
  </si>
  <si>
    <t>Rovigo</t>
  </si>
  <si>
    <t>FRIULI-VENEZIA GIULIA</t>
  </si>
  <si>
    <t>Udine</t>
  </si>
  <si>
    <t>Gorizia</t>
  </si>
  <si>
    <t>Trieste</t>
  </si>
  <si>
    <t>Pordenone</t>
  </si>
  <si>
    <t>LIGURIA</t>
  </si>
  <si>
    <t>Imperia</t>
  </si>
  <si>
    <t>Savona</t>
  </si>
  <si>
    <t>Genova</t>
  </si>
  <si>
    <t>La Spezia</t>
  </si>
  <si>
    <t>EMILIA-ROMAGNA</t>
  </si>
  <si>
    <t>Piacenza</t>
  </si>
  <si>
    <t>Parma</t>
  </si>
  <si>
    <t>Reggio Emilia</t>
  </si>
  <si>
    <t>Modena</t>
  </si>
  <si>
    <t>Bologna</t>
  </si>
  <si>
    <t>Ferrara</t>
  </si>
  <si>
    <t>Ravenna</t>
  </si>
  <si>
    <t>Forlì</t>
  </si>
  <si>
    <t>Rimini</t>
  </si>
  <si>
    <t>TOSCANA</t>
  </si>
  <si>
    <t>Lucca</t>
  </si>
  <si>
    <t>Pistoia</t>
  </si>
  <si>
    <t>Firenze</t>
  </si>
  <si>
    <t>Livorno</t>
  </si>
  <si>
    <t>Pisa</t>
  </si>
  <si>
    <t>Arezzo</t>
  </si>
  <si>
    <t>Siena</t>
  </si>
  <si>
    <t>Grosseto</t>
  </si>
  <si>
    <t>Prato</t>
  </si>
  <si>
    <t>UMBRIA</t>
  </si>
  <si>
    <t>Perugia</t>
  </si>
  <si>
    <t>Terni</t>
  </si>
  <si>
    <t>MARCHE</t>
  </si>
  <si>
    <t>Pesaro-Urbino</t>
  </si>
  <si>
    <t>Ancona</t>
  </si>
  <si>
    <t>Macerata</t>
  </si>
  <si>
    <t>Ascoli Piceno</t>
  </si>
  <si>
    <t>LAZIO</t>
  </si>
  <si>
    <t>Viterbo</t>
  </si>
  <si>
    <t>Rieti</t>
  </si>
  <si>
    <t>Roma</t>
  </si>
  <si>
    <t>Latina</t>
  </si>
  <si>
    <t>Frosinone</t>
  </si>
  <si>
    <t>ABRUZZO</t>
  </si>
  <si>
    <t>L'Aquila</t>
  </si>
  <si>
    <t>Teramo</t>
  </si>
  <si>
    <t>Pescara</t>
  </si>
  <si>
    <t>Chieti</t>
  </si>
  <si>
    <t>MOLISE</t>
  </si>
  <si>
    <t>Campobasso</t>
  </si>
  <si>
    <t>Isernia</t>
  </si>
  <si>
    <t>CAMPANIA</t>
  </si>
  <si>
    <t>Caserta</t>
  </si>
  <si>
    <t>Benevento</t>
  </si>
  <si>
    <t>Napoli</t>
  </si>
  <si>
    <t>Avellino</t>
  </si>
  <si>
    <t>Salerno</t>
  </si>
  <si>
    <t>PUGLIA</t>
  </si>
  <si>
    <t>Foggia</t>
  </si>
  <si>
    <t>Bari</t>
  </si>
  <si>
    <t>Taranto</t>
  </si>
  <si>
    <t>Brindisi</t>
  </si>
  <si>
    <t>Lecce</t>
  </si>
  <si>
    <t>BASILICATA</t>
  </si>
  <si>
    <t>Potenza</t>
  </si>
  <si>
    <t>Matera</t>
  </si>
  <si>
    <t>CALABRIA</t>
  </si>
  <si>
    <t>Cosenza</t>
  </si>
  <si>
    <t>Catanzaro</t>
  </si>
  <si>
    <t>Reggio Calabria</t>
  </si>
  <si>
    <t>Crotone</t>
  </si>
  <si>
    <t>Vibo Valentia</t>
  </si>
  <si>
    <t>SICILIA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</si>
  <si>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</si>
  <si>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</si>
  <si>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</si>
  <si>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</si>
  <si>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</si>
  <si>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</si>
  <si>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</si>
  <si>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</si>
  <si>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</si>
  <si>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SARDEGNA</t>
  </si>
  <si>
    <t>Sassari</t>
  </si>
  <si>
    <t>Nuoro</t>
  </si>
  <si>
    <t>Cagliari</t>
  </si>
  <si>
    <t>Oristano</t>
  </si>
  <si>
    <t>ITALIA</t>
  </si>
  <si>
    <t xml:space="preserve">Forze  di  lavoro  in complesso e tasso di attività (15-64 anni)  per sesso,  regione  e  provincia  - </t>
  </si>
  <si>
    <t>Forze di lavoro</t>
  </si>
  <si>
    <t>Tasso di attività (15-64 anni)</t>
  </si>
  <si>
    <t xml:space="preserve">Occupati  in  complesso  e  tasso  di  occupazione  (15-64 anni)  per  sesso,  regione  e  provincia - </t>
  </si>
  <si>
    <t>Occupati</t>
  </si>
  <si>
    <t>Tasso di occupazione (15-64 anni)</t>
  </si>
  <si>
    <r>
      <t xml:space="preserve"> </t>
    </r>
    <r>
      <rPr>
        <i/>
        <sz val="9"/>
        <rFont val="Arial"/>
        <family val="2"/>
      </rPr>
      <t>(dati in migliaia)</t>
    </r>
  </si>
  <si>
    <t>Agricoltura</t>
  </si>
  <si>
    <t>Persone in cerca di occupazione</t>
  </si>
  <si>
    <t>Tasso di disoccupazione</t>
  </si>
  <si>
    <t>Tasso di inattività (15-64 anni)</t>
  </si>
  <si>
    <t>Monza e della Brianza</t>
  </si>
  <si>
    <t>Fermo</t>
  </si>
  <si>
    <t>Barletta-Andria-Trani</t>
  </si>
  <si>
    <t>Verbano-Cusio-Ossola</t>
  </si>
  <si>
    <t>In questo file sono riportate le tavole con i principali risultati provinciali (e regionali) della Rilevazione sulle forze di lavoro.</t>
  </si>
  <si>
    <t>Il file contiene inoltre un apposito foglio di lavoro che consente di calcolare l’errore campionario e l'intervallo di confidenza</t>
  </si>
  <si>
    <t>associato a ciascuna stima.</t>
  </si>
  <si>
    <t>Errori campionari</t>
  </si>
  <si>
    <t>Parametri per il modello dell'errore campionario</t>
  </si>
  <si>
    <r>
      <t xml:space="preserve">STIMA     </t>
    </r>
    <r>
      <rPr>
        <b/>
        <sz val="7"/>
        <color indexed="16"/>
        <rFont val="Arial"/>
        <family val="2"/>
      </rPr>
      <t>(in migliaia)</t>
    </r>
  </si>
  <si>
    <t>ERRORE RELATIVO %</t>
  </si>
  <si>
    <t>INTERVALLO DI CONFIDENZA</t>
  </si>
  <si>
    <t>In questo foglio sono riportati i parametri stimati per il modello dell'errore campionario a</t>
  </si>
  <si>
    <t>limite inferiore</t>
  </si>
  <si>
    <t>limite superiore</t>
  </si>
  <si>
    <t>livello regionale e provinciale (espresso in termini di errore relativo percentuale).</t>
  </si>
  <si>
    <t>A</t>
  </si>
  <si>
    <t>B</t>
  </si>
  <si>
    <t>La formula da applicare per calcolare l'errore è:</t>
  </si>
  <si>
    <r>
      <t xml:space="preserve">dove:  </t>
    </r>
    <r>
      <rPr>
        <b/>
        <sz val="11"/>
        <rFont val="Arial"/>
        <family val="2"/>
      </rPr>
      <t>A</t>
    </r>
    <r>
      <rPr>
        <sz val="11"/>
        <rFont val="Arial"/>
        <family val="2"/>
      </rPr>
      <t xml:space="preserve"> è il valore del parametro A stimato per il dominio territoriale corrispondente;</t>
    </r>
  </si>
  <si>
    <r>
      <t xml:space="preserve">          </t>
    </r>
    <r>
      <rPr>
        <b/>
        <sz val="11"/>
        <rFont val="Arial"/>
        <family val="2"/>
      </rPr>
      <t>B</t>
    </r>
    <r>
      <rPr>
        <sz val="11"/>
        <rFont val="Arial"/>
        <family val="2"/>
      </rPr>
      <t xml:space="preserve"> è il valore del parametro B stimato per il dominio territoriale corrispondente;</t>
    </r>
  </si>
  <si>
    <r>
      <t xml:space="preserve">          </t>
    </r>
    <r>
      <rPr>
        <b/>
        <sz val="11"/>
        <rFont val="Arial"/>
        <family val="2"/>
      </rPr>
      <t>STIMA</t>
    </r>
    <r>
      <rPr>
        <sz val="11"/>
        <rFont val="Arial"/>
        <family val="2"/>
      </rPr>
      <t xml:space="preserve"> è il valore della stima di una frequenza assoluta della quale si vuole calcolare</t>
    </r>
  </si>
  <si>
    <t xml:space="preserve">          l'errore campionario.</t>
  </si>
  <si>
    <t>Si noti che modificando il valore di interesse nella colonna relativa alla stima (espressa</t>
  </si>
  <si>
    <t>in migliaia), verrà automaticamente calcolato l'errore campionario e l'intervallo di confidenza</t>
  </si>
  <si>
    <t>al 95%.</t>
  </si>
  <si>
    <t>Come esemplificazione, in basso sono riportate le stime dell'errore campionario</t>
  </si>
  <si>
    <t>corrispondenti a prefissati livelli di stima di una frequenza assoluta (espressa in migliaia) per</t>
  </si>
  <si>
    <t>ciascun dettaglio territoriale.</t>
  </si>
  <si>
    <t>Si sconsiglia l'utilizzo di stime a cui corrisponde un elevato errore campionario, ad esempio</t>
  </si>
  <si>
    <t>superiore al 25%.</t>
  </si>
  <si>
    <t>STIME ED ERRORI RELATIVI PERCENTUALI (le stime sono espresse in migliaia)</t>
  </si>
  <si>
    <t>Massa-Carrara</t>
  </si>
  <si>
    <t>Massa</t>
  </si>
  <si>
    <t>Sud-Sardegna</t>
  </si>
  <si>
    <t>Industria in senso stretto</t>
  </si>
  <si>
    <t>Costruzioni</t>
  </si>
  <si>
    <t>0-14</t>
  </si>
  <si>
    <t>Posizione</t>
  </si>
  <si>
    <t>Settore</t>
  </si>
  <si>
    <t>Commercio</t>
  </si>
  <si>
    <t>Altri servizi</t>
  </si>
  <si>
    <t>Non forze di lavoro 15-64 anni</t>
  </si>
  <si>
    <t>Dipendenti</t>
  </si>
  <si>
    <t>Indipendenti</t>
  </si>
  <si>
    <t xml:space="preserve">Persone in cerca di occupazione e tasso di disoccupazione per sesso, regione e provincia - </t>
  </si>
  <si>
    <t>Non forze di  lavoro 15-64 anni e tasso di inattività (15-64 anni) per sesso, regione e provincia -</t>
  </si>
  <si>
    <r>
      <t xml:space="preserve">Popolazione per  sesso,  classe  di  età,  regione  e  provincia  -  Anno 2022 </t>
    </r>
    <r>
      <rPr>
        <i/>
        <sz val="9"/>
        <rFont val="Arial"/>
        <family val="2"/>
      </rPr>
      <t xml:space="preserve">(dati in migliaia) </t>
    </r>
  </si>
  <si>
    <t>Stime provinciali - Anno 2022</t>
  </si>
  <si>
    <t>I dati fanno riferimento alla media del 2022.</t>
  </si>
  <si>
    <r>
      <t xml:space="preserve">Anno 2022  </t>
    </r>
    <r>
      <rPr>
        <i/>
        <sz val="9"/>
        <rFont val="Arial"/>
        <family val="2"/>
      </rPr>
      <t xml:space="preserve">(dati in migliaia e in percentuale) </t>
    </r>
  </si>
  <si>
    <r>
      <t xml:space="preserve">Anno 2022 </t>
    </r>
    <r>
      <rPr>
        <i/>
        <sz val="9"/>
        <rFont val="Arial"/>
        <family val="2"/>
      </rPr>
      <t xml:space="preserve">(dati in migliaia e in percentuale) </t>
    </r>
  </si>
  <si>
    <t xml:space="preserve"> Occupati   per   settore  di  attività   economica ,   posizione ,   regione    e    provincia   -   Anno 2022</t>
  </si>
  <si>
    <r>
      <t xml:space="preserve">Anno 2022 </t>
    </r>
    <r>
      <rPr>
        <i/>
        <sz val="9"/>
        <rFont val="Arial"/>
        <family val="2"/>
      </rPr>
      <t xml:space="preserve"> (dati in migliaia e in percentuale)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</si>
</sst>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000"/>
  </numFmts>
  <fonts count="20">
    <font>
      <sz val="10"/>
      <name val="Arial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 Unicode MS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color indexed="16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7"/>
      <color indexed="16"/>
      <name val="Arial"/>
      <family val="2"/>
    </font>
    <font>
      <b/>
      <sz val="11"/>
      <color indexed="16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</borders>
  <cellStyleXfs count="2">
    <xf numFmtId="0" fontId="0" fillId="0" borderId="0"/>
    <xf numFmtId="0" fontId="19" fillId="0" borderId="0"/>
  </cellStyleXfs>
  <cellXfs count="1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top" wrapText="1"/>
    </xf>
    <xf numFmtId="3" fontId="3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justify" vertical="top"/>
    </xf>
    <xf numFmtId="0" fontId="2" fillId="0" borderId="0" xfId="0" applyFont="1"/>
    <xf numFmtId="0" fontId="2" fillId="0" borderId="1" xfId="0" applyFont="1" applyBorder="1"/>
    <xf numFmtId="0" fontId="7" fillId="0" borderId="0" xfId="0" applyFont="1"/>
    <xf numFmtId="0" fontId="1" fillId="0" borderId="1" xfId="0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 applyBorder="1" applyAlignment="1">
      <alignment horizontal="right"/>
    </xf>
    <xf numFmtId="0" fontId="10" fillId="0" borderId="0" xfId="0" applyFont="1"/>
    <xf numFmtId="0" fontId="1" fillId="0" borderId="0" xfId="0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horizontal="right"/>
    </xf>
    <xf numFmtId="0" fontId="0" fillId="0" borderId="0" xfId="0" applyFill="1"/>
    <xf numFmtId="3" fontId="9" fillId="0" borderId="0" xfId="0" applyNumberFormat="1" applyFont="1" applyFill="1" applyAlignment="1">
      <alignment horizontal="justify" vertical="top"/>
    </xf>
    <xf numFmtId="164" fontId="1" fillId="0" borderId="0" xfId="0" applyNumberFormat="1" applyFont="1" applyFill="1" applyAlignment="1">
      <alignment horizontal="right"/>
    </xf>
    <xf numFmtId="0" fontId="1" fillId="0" borderId="0" xfId="0" applyFont="1" applyFill="1"/>
    <xf numFmtId="165" fontId="0" fillId="0" borderId="0" xfId="0" applyNumberFormat="1" applyFill="1"/>
    <xf numFmtId="3" fontId="1" fillId="0" borderId="0" xfId="0" applyNumberFormat="1" applyFont="1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3" fontId="3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2" xfId="0" applyFont="1" applyBorder="1"/>
    <xf numFmtId="0" fontId="1" fillId="0" borderId="2" xfId="0" applyFont="1" applyFill="1" applyBorder="1"/>
    <xf numFmtId="0" fontId="12" fillId="0" borderId="0" xfId="0" applyFont="1"/>
    <xf numFmtId="0" fontId="13" fillId="0" borderId="0" xfId="0" applyFont="1"/>
    <xf numFmtId="0" fontId="0" fillId="0" borderId="0" xfId="0" applyBorder="1"/>
    <xf numFmtId="0" fontId="0" fillId="0" borderId="0" xfId="0" applyFill="1" applyBorder="1"/>
    <xf numFmtId="0" fontId="14" fillId="0" borderId="0" xfId="0" applyFont="1" applyBorder="1"/>
    <xf numFmtId="0" fontId="10" fillId="0" borderId="0" xfId="0" applyNumberFormat="1" applyFont="1" applyBorder="1" applyAlignment="1"/>
    <xf numFmtId="0" fontId="10" fillId="0" borderId="0" xfId="0" applyNumberFormat="1" applyFont="1" applyFill="1" applyBorder="1" applyAlignment="1"/>
    <xf numFmtId="0" fontId="10" fillId="0" borderId="0" xfId="0" applyNumberFormat="1" applyFont="1" applyBorder="1" applyAlignment="1">
      <alignment horizontal="center"/>
    </xf>
    <xf numFmtId="0" fontId="13" fillId="0" borderId="0" xfId="0" applyFont="1" applyBorder="1"/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6" fontId="0" fillId="0" borderId="0" xfId="0" quotePrefix="1" applyNumberFormat="1"/>
    <xf numFmtId="3" fontId="0" fillId="0" borderId="4" xfId="0" applyNumberFormat="1" applyBorder="1"/>
    <xf numFmtId="0" fontId="10" fillId="0" borderId="0" xfId="0" applyNumberFormat="1" applyFont="1" applyFill="1" applyAlignment="1"/>
    <xf numFmtId="0" fontId="10" fillId="0" borderId="0" xfId="0" applyNumberFormat="1" applyFont="1" applyAlignment="1"/>
    <xf numFmtId="0" fontId="13" fillId="0" borderId="0" xfId="0" applyNumberFormat="1" applyFont="1" applyBorder="1" applyAlignment="1">
      <alignment horizontal="justify" vertical="top"/>
    </xf>
    <xf numFmtId="0" fontId="13" fillId="0" borderId="0" xfId="0" applyFont="1" applyFill="1" applyBorder="1"/>
    <xf numFmtId="0" fontId="10" fillId="0" borderId="0" xfId="0" applyNumberFormat="1" applyFont="1" applyBorder="1" applyAlignment="1">
      <alignment horizontal="justify" vertical="top"/>
    </xf>
    <xf numFmtId="3" fontId="10" fillId="0" borderId="4" xfId="0" applyNumberFormat="1" applyFont="1" applyFill="1" applyBorder="1" applyProtection="1">
      <protection locked="0"/>
    </xf>
    <xf numFmtId="2" fontId="10" fillId="0" borderId="4" xfId="0" applyNumberFormat="1" applyFont="1" applyFill="1" applyBorder="1"/>
    <xf numFmtId="3" fontId="10" fillId="0" borderId="4" xfId="0" applyNumberFormat="1" applyFont="1" applyFill="1" applyBorder="1"/>
    <xf numFmtId="3" fontId="0" fillId="0" borderId="0" xfId="0" applyNumberFormat="1" applyBorder="1"/>
    <xf numFmtId="2" fontId="7" fillId="0" borderId="4" xfId="0" applyNumberFormat="1" applyFont="1" applyFill="1" applyBorder="1"/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2" fillId="0" borderId="4" xfId="0" applyNumberFormat="1" applyFont="1" applyFill="1" applyBorder="1"/>
    <xf numFmtId="164" fontId="2" fillId="0" borderId="4" xfId="0" applyNumberFormat="1" applyFont="1" applyFill="1" applyBorder="1"/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justify" vertical="top"/>
    </xf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Border="1"/>
    <xf numFmtId="3" fontId="3" fillId="0" borderId="0" xfId="0" applyNumberFormat="1" applyFont="1" applyAlignment="1">
      <alignment horizontal="right"/>
    </xf>
    <xf numFmtId="1" fontId="3" fillId="0" borderId="0" xfId="0" applyNumberFormat="1" applyFont="1" applyFill="1" applyAlignment="1">
      <alignment horizontal="right"/>
    </xf>
    <xf numFmtId="164" fontId="3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left" vertical="center" wrapText="1"/>
    </xf>
    <xf numFmtId="0" fontId="11" fillId="0" borderId="0" xfId="0" applyFont="1" applyFill="1"/>
    <xf numFmtId="0" fontId="10" fillId="0" borderId="0" xfId="0" applyFont="1" applyFill="1"/>
    <xf numFmtId="164" fontId="3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/>
    <xf numFmtId="164" fontId="3" fillId="0" borderId="0" xfId="0" applyNumberFormat="1" applyFont="1" applyFill="1"/>
    <xf numFmtId="164" fontId="1" fillId="0" borderId="0" xfId="0" applyNumberFormat="1" applyFont="1" applyFill="1"/>
    <xf numFmtId="164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3" fontId="1" fillId="0" borderId="2" xfId="0" applyNumberFormat="1" applyFont="1" applyFill="1" applyBorder="1"/>
    <xf numFmtId="0" fontId="1" fillId="0" borderId="2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2" fontId="0" fillId="0" borderId="0" xfId="0" applyNumberFormat="1" applyBorder="1"/>
    <xf numFmtId="0" fontId="11" fillId="0" borderId="0" xfId="0" applyFont="1" applyFill="1" applyBorder="1"/>
    <xf numFmtId="0" fontId="17" fillId="0" borderId="0" xfId="0" applyFont="1" applyFill="1" applyBorder="1"/>
    <xf numFmtId="0" fontId="1" fillId="0" borderId="2" xfId="0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Fill="1" applyAlignment="1">
      <alignment vertical="center" wrapText="1"/>
    </xf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6" fillId="0" borderId="0" xfId="0" applyNumberFormat="1" applyFont="1" applyFill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justify" vertical="center"/>
    </xf>
    <xf numFmtId="3" fontId="1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0" fillId="0" borderId="0" xfId="0" applyNumberForma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2" xfId="0" applyNumberFormat="1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vertical="center" wrapText="1"/>
    </xf>
    <xf numFmtId="3" fontId="1" fillId="0" borderId="8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3" fontId="14" fillId="0" borderId="4" xfId="0" applyNumberFormat="1" applyFont="1" applyFill="1" applyBorder="1" applyProtection="1">
      <protection locked="0"/>
    </xf>
    <xf numFmtId="2" fontId="10" fillId="0" borderId="4" xfId="0" applyNumberFormat="1" applyFont="1" applyBorder="1"/>
    <xf numFmtId="3" fontId="14" fillId="0" borderId="0" xfId="0" applyNumberFormat="1" applyFont="1" applyFill="1" applyBorder="1" applyProtection="1">
      <protection locked="0"/>
    </xf>
    <xf numFmtId="2" fontId="10" fillId="0" borderId="0" xfId="0" applyNumberFormat="1" applyFont="1" applyBorder="1"/>
    <xf numFmtId="0" fontId="9" fillId="0" borderId="0" xfId="0" applyFont="1" applyFill="1"/>
    <xf numFmtId="2" fontId="3" fillId="0" borderId="4" xfId="0" applyNumberFormat="1" applyFont="1" applyFill="1" applyBorder="1"/>
    <xf numFmtId="2" fontId="10" fillId="0" borderId="3" xfId="0" applyNumberFormat="1" applyFont="1" applyFill="1" applyBorder="1"/>
    <xf numFmtId="2" fontId="1" fillId="0" borderId="4" xfId="0" applyNumberFormat="1" applyFont="1" applyFill="1" applyBorder="1"/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left" vertical="center" wrapText="1"/>
    </xf>
    <xf numFmtId="3" fontId="1" fillId="0" borderId="10" xfId="0" applyNumberFormat="1" applyFont="1" applyBorder="1" applyAlignment="1">
      <alignment horizontal="left" vertical="center" wrapText="1"/>
    </xf>
    <xf numFmtId="3" fontId="1" fillId="0" borderId="11" xfId="0" applyNumberFormat="1" applyFont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3" fontId="1" fillId="0" borderId="12" xfId="0" applyNumberFormat="1" applyFont="1" applyBorder="1" applyAlignment="1">
      <alignment horizontal="left" vertical="top"/>
    </xf>
    <xf numFmtId="3" fontId="1" fillId="0" borderId="13" xfId="0" applyNumberFormat="1" applyFont="1" applyBorder="1" applyAlignment="1">
      <alignment horizontal="left" vertical="top"/>
    </xf>
    <xf numFmtId="3" fontId="3" fillId="0" borderId="12" xfId="0" applyNumberFormat="1" applyFont="1" applyBorder="1" applyAlignment="1">
      <alignment horizontal="left"/>
    </xf>
    <xf numFmtId="3" fontId="3" fillId="0" borderId="13" xfId="0" applyNumberFormat="1" applyFont="1" applyBorder="1" applyAlignment="1">
      <alignment horizontal="left"/>
    </xf>
    <xf numFmtId="164" fontId="3" fillId="0" borderId="12" xfId="0" applyNumberFormat="1" applyFont="1" applyBorder="1" applyAlignment="1">
      <alignment horizontal="left"/>
    </xf>
    <xf numFmtId="164" fontId="3" fillId="0" borderId="13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15465" name="Testo 2"/>
        <xdr:cNvSpPr txBox="1">
          <a:spLocks noChangeArrowheads="1"/>
        </xdr:cNvSpPr>
      </xdr:nvSpPr>
      <xdr:spPr bwMode="auto">
        <a:xfrm>
          <a:off x="5200650" y="952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342900</xdr:colOff>
      <xdr:row>5</xdr:row>
      <xdr:rowOff>0</xdr:rowOff>
    </xdr:from>
    <xdr:to>
      <xdr:col>5</xdr:col>
      <xdr:colOff>38100</xdr:colOff>
      <xdr:row>5</xdr:row>
      <xdr:rowOff>0</xdr:rowOff>
    </xdr:to>
    <xdr:sp macro="" textlink="">
      <xdr:nvSpPr>
        <xdr:cNvPr id="15466" name="Testo 3"/>
        <xdr:cNvSpPr txBox="1">
          <a:spLocks noChangeArrowheads="1"/>
        </xdr:cNvSpPr>
      </xdr:nvSpPr>
      <xdr:spPr bwMode="auto">
        <a:xfrm>
          <a:off x="3571875" y="952500"/>
          <a:ext cx="2762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171" name="Testo 4"/>
        <xdr:cNvSpPr txBox="1">
          <a:spLocks noChangeArrowheads="1"/>
        </xdr:cNvSpPr>
      </xdr:nvSpPr>
      <xdr:spPr bwMode="auto">
        <a:xfrm>
          <a:off x="5172075" y="857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172" name="Testo 5"/>
        <xdr:cNvSpPr txBox="1">
          <a:spLocks noChangeArrowheads="1"/>
        </xdr:cNvSpPr>
      </xdr:nvSpPr>
      <xdr:spPr bwMode="auto">
        <a:xfrm>
          <a:off x="5172075" y="857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Altre per-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sone in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cerca di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lavoro</a:t>
          </a: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/>
        </a:p>
      </xdr:txBody>
    </xdr:sp>
    <xdr:clientData/>
  </xdr:twoCellAnchor>
  <xdr:twoCellAnchor>
    <xdr:from>
      <xdr:col>1</xdr:col>
      <xdr:colOff>19050</xdr:colOff>
      <xdr:row>5</xdr:row>
      <xdr:rowOff>0</xdr:rowOff>
    </xdr:from>
    <xdr:to>
      <xdr:col>1</xdr:col>
      <xdr:colOff>342900</xdr:colOff>
      <xdr:row>5</xdr:row>
      <xdr:rowOff>0</xdr:rowOff>
    </xdr:to>
    <xdr:sp macro="" textlink="">
      <xdr:nvSpPr>
        <xdr:cNvPr id="7173" name="Testo 8"/>
        <xdr:cNvSpPr txBox="1">
          <a:spLocks noChangeArrowheads="1"/>
        </xdr:cNvSpPr>
      </xdr:nvSpPr>
      <xdr:spPr bwMode="auto">
        <a:xfrm>
          <a:off x="1181100" y="857250"/>
          <a:ext cx="323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Dichia-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rati</a:t>
          </a:r>
          <a:endParaRPr lang="it-IT"/>
        </a:p>
      </xdr:txBody>
    </xdr:sp>
    <xdr:clientData/>
  </xdr:twoCellAnchor>
  <xdr:twoCellAnchor>
    <xdr:from>
      <xdr:col>2</xdr:col>
      <xdr:colOff>57150</xdr:colOff>
      <xdr:row>5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7174" name="Testo 9"/>
        <xdr:cNvSpPr txBox="1">
          <a:spLocks noChangeArrowheads="1"/>
        </xdr:cNvSpPr>
      </xdr:nvSpPr>
      <xdr:spPr bwMode="auto">
        <a:xfrm>
          <a:off x="1781175" y="857250"/>
          <a:ext cx="504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Altre per-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sone con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attività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lavorativa</a:t>
          </a: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/>
        </a:p>
      </xdr:txBody>
    </xdr:sp>
    <xdr:clientData/>
  </xdr:twoCellAnchor>
  <xdr:twoCellAnchor>
    <xdr:from>
      <xdr:col>6</xdr:col>
      <xdr:colOff>28575</xdr:colOff>
      <xdr:row>5</xdr:row>
      <xdr:rowOff>0</xdr:rowOff>
    </xdr:from>
    <xdr:to>
      <xdr:col>6</xdr:col>
      <xdr:colOff>342900</xdr:colOff>
      <xdr:row>5</xdr:row>
      <xdr:rowOff>0</xdr:rowOff>
    </xdr:to>
    <xdr:sp macro="" textlink="">
      <xdr:nvSpPr>
        <xdr:cNvPr id="7175" name="Testo 10"/>
        <xdr:cNvSpPr txBox="1">
          <a:spLocks noChangeArrowheads="1"/>
        </xdr:cNvSpPr>
      </xdr:nvSpPr>
      <xdr:spPr bwMode="auto">
        <a:xfrm>
          <a:off x="4267200" y="857250"/>
          <a:ext cx="3143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In cerca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di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prima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occ.</a:t>
          </a:r>
        </a:p>
        <a:p>
          <a:pPr algn="r" rtl="0">
            <a:defRPr sz="1000"/>
          </a:pPr>
          <a:endParaRPr lang="it-IT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176" name="Testo 11"/>
        <xdr:cNvSpPr txBox="1">
          <a:spLocks noChangeArrowheads="1"/>
        </xdr:cNvSpPr>
      </xdr:nvSpPr>
      <xdr:spPr bwMode="auto">
        <a:xfrm>
          <a:off x="5172075" y="857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Non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forze di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lavoro</a:t>
          </a:r>
          <a:endParaRPr lang="it-IT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177" name="Testo 12"/>
        <xdr:cNvSpPr txBox="1">
          <a:spLocks noChangeArrowheads="1"/>
        </xdr:cNvSpPr>
      </xdr:nvSpPr>
      <xdr:spPr bwMode="auto">
        <a:xfrm>
          <a:off x="5172075" y="857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Totale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popola-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zione</a:t>
          </a:r>
          <a:endParaRPr lang="it-IT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178" name="Testo 13"/>
        <xdr:cNvSpPr txBox="1">
          <a:spLocks noChangeArrowheads="1"/>
        </xdr:cNvSpPr>
      </xdr:nvSpPr>
      <xdr:spPr bwMode="auto">
        <a:xfrm>
          <a:off x="5172075" y="857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TOTALE</a:t>
          </a:r>
        </a:p>
        <a:p>
          <a:pPr algn="ctr" rtl="0">
            <a:defRPr sz="1000"/>
          </a:pPr>
          <a:endParaRPr lang="it-IT"/>
        </a:p>
      </xdr:txBody>
    </xdr:sp>
    <xdr:clientData/>
  </xdr:twoCellAnchor>
  <xdr:twoCellAnchor>
    <xdr:from>
      <xdr:col>3</xdr:col>
      <xdr:colOff>66675</xdr:colOff>
      <xdr:row>5</xdr:row>
      <xdr:rowOff>0</xdr:rowOff>
    </xdr:from>
    <xdr:to>
      <xdr:col>4</xdr:col>
      <xdr:colOff>342900</xdr:colOff>
      <xdr:row>5</xdr:row>
      <xdr:rowOff>0</xdr:rowOff>
    </xdr:to>
    <xdr:sp macro="" textlink="">
      <xdr:nvSpPr>
        <xdr:cNvPr id="7179" name="Testo 15"/>
        <xdr:cNvSpPr txBox="1">
          <a:spLocks noChangeArrowheads="1"/>
        </xdr:cNvSpPr>
      </xdr:nvSpPr>
      <xdr:spPr bwMode="auto">
        <a:xfrm>
          <a:off x="2352675" y="857250"/>
          <a:ext cx="1104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TOTALE</a:t>
          </a:r>
        </a:p>
        <a:p>
          <a:pPr algn="ctr" rtl="0">
            <a:defRPr sz="1000"/>
          </a:pPr>
          <a:endParaRPr lang="it-IT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180" name="Testo 16"/>
        <xdr:cNvSpPr txBox="1">
          <a:spLocks noChangeArrowheads="1"/>
        </xdr:cNvSpPr>
      </xdr:nvSpPr>
      <xdr:spPr bwMode="auto">
        <a:xfrm>
          <a:off x="5172075" y="857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TOTALE</a:t>
          </a:r>
        </a:p>
        <a:p>
          <a:pPr algn="ctr" rtl="0">
            <a:defRPr sz="1000"/>
          </a:pPr>
          <a:endParaRPr lang="it-IT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</xdr:row>
          <xdr:rowOff>28575</xdr:rowOff>
        </xdr:from>
        <xdr:to>
          <xdr:col>3</xdr:col>
          <xdr:colOff>381000</xdr:colOff>
          <xdr:row>9</xdr:row>
          <xdr:rowOff>123825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9"/>
  <sheetViews>
    <sheetView showGridLines="0" showRowColHeaders="0" tabSelected="1" workbookViewId="0">
      <selection activeCell="G24" sqref="G24"/>
    </sheetView>
  </sheetViews>
  <sheetFormatPr defaultRowHeight="12.75"/>
  <cols>
    <col min="1" max="1" width="5.7109375" style="18" customWidth="1"/>
    <col min="2" max="7" width="9.140625" style="18"/>
    <col min="8" max="8" width="4.5703125" style="18" customWidth="1"/>
    <col min="9" max="16384" width="9.140625" style="18"/>
  </cols>
  <sheetData>
    <row r="3" spans="2:14" ht="18">
      <c r="B3" s="82" t="s">
        <v>189</v>
      </c>
      <c r="C3" s="83"/>
      <c r="D3" s="83"/>
      <c r="E3" s="83"/>
      <c r="F3" s="83"/>
    </row>
    <row r="4" spans="2:14" ht="15">
      <c r="B4" s="36"/>
    </row>
    <row r="5" spans="2:14" ht="14.25">
      <c r="B5" s="37" t="s">
        <v>145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2:14" ht="14.25">
      <c r="B6" s="37" t="s">
        <v>190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2:14" ht="14.25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2:14" ht="14.25">
      <c r="B8" s="37" t="s">
        <v>146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2:14" ht="14.25">
      <c r="B9" s="37" t="s">
        <v>147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5"/>
  <sheetViews>
    <sheetView zoomScale="110" zoomScaleNormal="110" workbookViewId="0">
      <pane ySplit="4" topLeftCell="A5" activePane="bottomLeft" state="frozenSplit"/>
      <selection pane="bottomLeft"/>
    </sheetView>
  </sheetViews>
  <sheetFormatPr defaultRowHeight="9"/>
  <cols>
    <col min="1" max="1" width="18.5703125" style="1" customWidth="1"/>
    <col min="2" max="5" width="6" style="1" customWidth="1"/>
    <col min="6" max="7" width="6" style="2" customWidth="1"/>
    <col min="8" max="12" width="6" style="1" customWidth="1"/>
    <col min="13" max="13" width="6" style="2" customWidth="1"/>
    <col min="14" max="14" width="6" style="1" customWidth="1"/>
    <col min="15" max="15" width="6" style="2" customWidth="1"/>
    <col min="16" max="16" width="6" style="1" customWidth="1"/>
    <col min="17" max="16384" width="9.140625" style="1"/>
  </cols>
  <sheetData>
    <row r="1" spans="1:32" ht="15" customHeight="1">
      <c r="A1" s="3" t="s">
        <v>188</v>
      </c>
      <c r="B1" s="3"/>
      <c r="C1" s="4"/>
      <c r="D1" s="4"/>
      <c r="E1" s="4"/>
      <c r="F1" s="5"/>
      <c r="G1" s="5"/>
      <c r="H1" s="4"/>
      <c r="I1" s="4"/>
      <c r="J1" s="4"/>
      <c r="K1" s="4"/>
      <c r="L1" s="4"/>
      <c r="M1" s="5"/>
      <c r="N1" s="4"/>
      <c r="O1" s="5"/>
      <c r="P1" s="4"/>
    </row>
    <row r="2" spans="1:32" ht="7.5" customHeight="1">
      <c r="A2" s="3"/>
      <c r="B2" s="3"/>
      <c r="C2" s="4"/>
      <c r="D2" s="4"/>
      <c r="E2" s="4"/>
      <c r="F2" s="5"/>
      <c r="G2" s="5"/>
      <c r="H2" s="4"/>
      <c r="I2" s="4"/>
      <c r="J2" s="4"/>
      <c r="K2" s="4"/>
      <c r="L2" s="4"/>
      <c r="M2" s="5"/>
      <c r="N2" s="4"/>
      <c r="O2" s="5"/>
      <c r="P2" s="4"/>
    </row>
    <row r="3" spans="1:32" ht="15" customHeight="1">
      <c r="A3" s="139" t="s">
        <v>3</v>
      </c>
      <c r="B3" s="99"/>
      <c r="C3" s="141" t="s">
        <v>4</v>
      </c>
      <c r="D3" s="141"/>
      <c r="E3" s="141"/>
      <c r="F3" s="141"/>
      <c r="G3" s="100"/>
      <c r="H3" s="141" t="s">
        <v>0</v>
      </c>
      <c r="I3" s="141"/>
      <c r="J3" s="141"/>
      <c r="K3" s="141"/>
      <c r="L3" s="100"/>
      <c r="M3" s="141" t="s">
        <v>1</v>
      </c>
      <c r="N3" s="141"/>
      <c r="O3" s="141"/>
      <c r="P3" s="141"/>
    </row>
    <row r="4" spans="1:32" s="8" customFormat="1" ht="15" customHeight="1">
      <c r="A4" s="140"/>
      <c r="B4" s="130" t="s">
        <v>178</v>
      </c>
      <c r="C4" s="98" t="s">
        <v>5</v>
      </c>
      <c r="D4" s="98" t="s">
        <v>6</v>
      </c>
      <c r="E4" s="98" t="s">
        <v>2</v>
      </c>
      <c r="F4" s="98" t="s">
        <v>7</v>
      </c>
      <c r="G4" s="98" t="s">
        <v>178</v>
      </c>
      <c r="H4" s="98" t="s">
        <v>5</v>
      </c>
      <c r="I4" s="98" t="s">
        <v>6</v>
      </c>
      <c r="J4" s="98" t="s">
        <v>2</v>
      </c>
      <c r="K4" s="98" t="s">
        <v>7</v>
      </c>
      <c r="L4" s="98" t="s">
        <v>178</v>
      </c>
      <c r="M4" s="98" t="s">
        <v>5</v>
      </c>
      <c r="N4" s="98" t="s">
        <v>6</v>
      </c>
      <c r="O4" s="98" t="s">
        <v>2</v>
      </c>
      <c r="P4" s="98" t="s">
        <v>7</v>
      </c>
    </row>
    <row r="5" spans="1:32" s="8" customFormat="1" ht="5.25" customHeight="1">
      <c r="A5" s="30"/>
      <c r="B5" s="30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32" s="10" customFormat="1">
      <c r="A6" s="9" t="s">
        <v>8</v>
      </c>
      <c r="B6" s="9">
        <v>259.505</v>
      </c>
      <c r="C6" s="9">
        <v>201.089</v>
      </c>
      <c r="D6" s="9">
        <v>793.12400000000002</v>
      </c>
      <c r="E6" s="9">
        <v>797.399</v>
      </c>
      <c r="F6" s="9">
        <v>2051.1179999999999</v>
      </c>
      <c r="G6" s="9">
        <v>245.054</v>
      </c>
      <c r="H6" s="9">
        <v>187.49299999999999</v>
      </c>
      <c r="I6" s="9">
        <v>787.80799999999999</v>
      </c>
      <c r="J6" s="9">
        <v>941.98800000000006</v>
      </c>
      <c r="K6" s="9">
        <v>2162.3440000000001</v>
      </c>
      <c r="L6" s="9">
        <v>504.55900000000003</v>
      </c>
      <c r="M6" s="9">
        <v>388.58199999999999</v>
      </c>
      <c r="N6" s="9">
        <v>1580.932</v>
      </c>
      <c r="O6" s="9">
        <v>1739.3869999999999</v>
      </c>
      <c r="P6" s="9">
        <v>4213.4610000000002</v>
      </c>
    </row>
    <row r="7" spans="1:32" s="10" customFormat="1">
      <c r="A7" s="11" t="s">
        <v>9</v>
      </c>
      <c r="B7" s="10">
        <v>136.309</v>
      </c>
      <c r="C7" s="10">
        <v>103.143</v>
      </c>
      <c r="D7" s="10">
        <v>412.10700000000003</v>
      </c>
      <c r="E7" s="10">
        <v>407.41699999999997</v>
      </c>
      <c r="F7" s="10">
        <v>1058.9749999999999</v>
      </c>
      <c r="G7" s="10">
        <v>128.10400000000001</v>
      </c>
      <c r="H7" s="10">
        <v>95.65</v>
      </c>
      <c r="I7" s="10">
        <v>415.00400000000002</v>
      </c>
      <c r="J7" s="10">
        <v>488.279</v>
      </c>
      <c r="K7" s="10">
        <v>1127.037</v>
      </c>
      <c r="L7" s="10">
        <v>264.41300000000001</v>
      </c>
      <c r="M7" s="10">
        <v>198.79300000000001</v>
      </c>
      <c r="N7" s="10">
        <v>827.11</v>
      </c>
      <c r="O7" s="10">
        <v>895.69600000000003</v>
      </c>
      <c r="P7" s="10">
        <v>2186.0120000000002</v>
      </c>
    </row>
    <row r="8" spans="1:32" s="10" customFormat="1">
      <c r="A8" s="11" t="s">
        <v>10</v>
      </c>
      <c r="B8" s="10">
        <v>9.4990000000000006</v>
      </c>
      <c r="C8" s="10">
        <v>7.968</v>
      </c>
      <c r="D8" s="10">
        <v>30.893999999999998</v>
      </c>
      <c r="E8" s="10">
        <v>31.59</v>
      </c>
      <c r="F8" s="10">
        <v>79.951999999999998</v>
      </c>
      <c r="G8" s="10">
        <v>8.9890000000000008</v>
      </c>
      <c r="H8" s="10">
        <v>5.8239999999999998</v>
      </c>
      <c r="I8" s="10">
        <v>29.765999999999998</v>
      </c>
      <c r="J8" s="10">
        <v>39.508000000000003</v>
      </c>
      <c r="K8" s="10">
        <v>84.087000000000003</v>
      </c>
      <c r="L8" s="10">
        <v>18.488</v>
      </c>
      <c r="M8" s="10">
        <v>13.792</v>
      </c>
      <c r="N8" s="10">
        <v>60.66</v>
      </c>
      <c r="O8" s="10">
        <v>71.097999999999999</v>
      </c>
      <c r="P8" s="10">
        <v>164.03800000000001</v>
      </c>
    </row>
    <row r="9" spans="1:32" s="10" customFormat="1">
      <c r="A9" s="11" t="s">
        <v>11</v>
      </c>
      <c r="B9" s="10">
        <v>22.968</v>
      </c>
      <c r="C9" s="10">
        <v>18.747</v>
      </c>
      <c r="D9" s="10">
        <v>69.481999999999999</v>
      </c>
      <c r="E9" s="10">
        <v>63.887999999999998</v>
      </c>
      <c r="F9" s="10">
        <v>175.08500000000001</v>
      </c>
      <c r="G9" s="10">
        <v>22.085000000000001</v>
      </c>
      <c r="H9" s="10">
        <v>18.163</v>
      </c>
      <c r="I9" s="10">
        <v>68.373999999999995</v>
      </c>
      <c r="J9" s="10">
        <v>75.512</v>
      </c>
      <c r="K9" s="10">
        <v>184.13300000000001</v>
      </c>
      <c r="L9" s="10">
        <v>45.052999999999997</v>
      </c>
      <c r="M9" s="10">
        <v>36.909999999999997</v>
      </c>
      <c r="N9" s="10">
        <v>137.85599999999999</v>
      </c>
      <c r="O9" s="10">
        <v>139.399</v>
      </c>
      <c r="P9" s="10">
        <v>359.21899999999999</v>
      </c>
    </row>
    <row r="10" spans="1:32" s="10" customFormat="1">
      <c r="A10" s="11" t="s">
        <v>12</v>
      </c>
      <c r="B10" s="10">
        <v>38.597999999999999</v>
      </c>
      <c r="C10" s="10">
        <v>29.027000000000001</v>
      </c>
      <c r="D10" s="10">
        <v>113.173</v>
      </c>
      <c r="E10" s="10">
        <v>103.928</v>
      </c>
      <c r="F10" s="10">
        <v>284.72699999999998</v>
      </c>
      <c r="G10" s="10">
        <v>36.444000000000003</v>
      </c>
      <c r="H10" s="10">
        <v>27.327000000000002</v>
      </c>
      <c r="I10" s="10">
        <v>107.732</v>
      </c>
      <c r="J10" s="10">
        <v>118.47199999999999</v>
      </c>
      <c r="K10" s="10">
        <v>289.97500000000002</v>
      </c>
      <c r="L10" s="10">
        <v>75.042000000000002</v>
      </c>
      <c r="M10" s="10">
        <v>56.354999999999997</v>
      </c>
      <c r="N10" s="10">
        <v>220.905</v>
      </c>
      <c r="O10" s="10">
        <v>222.4</v>
      </c>
      <c r="P10" s="10">
        <v>574.702</v>
      </c>
    </row>
    <row r="11" spans="1:32" s="10" customFormat="1">
      <c r="A11" s="11" t="s">
        <v>13</v>
      </c>
      <c r="B11" s="10">
        <v>12.539</v>
      </c>
      <c r="C11" s="10">
        <v>9.4499999999999993</v>
      </c>
      <c r="D11" s="10">
        <v>37.899000000000001</v>
      </c>
      <c r="E11" s="10">
        <v>40.676000000000002</v>
      </c>
      <c r="F11" s="10">
        <v>100.563</v>
      </c>
      <c r="G11" s="10">
        <v>11.696999999999999</v>
      </c>
      <c r="H11" s="10">
        <v>10.288</v>
      </c>
      <c r="I11" s="10">
        <v>36.045999999999999</v>
      </c>
      <c r="J11" s="10">
        <v>46.518999999999998</v>
      </c>
      <c r="K11" s="10">
        <v>104.551</v>
      </c>
      <c r="L11" s="10">
        <v>24.236000000000001</v>
      </c>
      <c r="M11" s="10">
        <v>19.738</v>
      </c>
      <c r="N11" s="10">
        <v>73.944999999999993</v>
      </c>
      <c r="O11" s="10">
        <v>87.194999999999993</v>
      </c>
      <c r="P11" s="10">
        <v>205.114</v>
      </c>
    </row>
    <row r="12" spans="1:32" s="10" customFormat="1">
      <c r="A12" s="11" t="s">
        <v>14</v>
      </c>
      <c r="B12" s="10">
        <v>22.498999999999999</v>
      </c>
      <c r="C12" s="10">
        <v>16.832000000000001</v>
      </c>
      <c r="D12" s="10">
        <v>71.891999999999996</v>
      </c>
      <c r="E12" s="10">
        <v>85.135999999999996</v>
      </c>
      <c r="F12" s="10">
        <v>196.35900000000001</v>
      </c>
      <c r="G12" s="10">
        <v>21.187999999999999</v>
      </c>
      <c r="H12" s="10">
        <v>15.79</v>
      </c>
      <c r="I12" s="10">
        <v>74.768000000000001</v>
      </c>
      <c r="J12" s="10">
        <v>94.984999999999999</v>
      </c>
      <c r="K12" s="10">
        <v>206.73099999999999</v>
      </c>
      <c r="L12" s="10">
        <v>43.686999999999998</v>
      </c>
      <c r="M12" s="10">
        <v>32.622</v>
      </c>
      <c r="N12" s="10">
        <v>146.66</v>
      </c>
      <c r="O12" s="10">
        <v>180.12100000000001</v>
      </c>
      <c r="P12" s="10">
        <v>403.09</v>
      </c>
    </row>
    <row r="13" spans="1:32" s="10" customFormat="1">
      <c r="A13" s="11" t="s">
        <v>15</v>
      </c>
      <c r="B13" s="10">
        <v>8.7899999999999991</v>
      </c>
      <c r="C13" s="10">
        <v>8.7439999999999998</v>
      </c>
      <c r="D13" s="10">
        <v>29.215</v>
      </c>
      <c r="E13" s="10">
        <v>34.393999999999998</v>
      </c>
      <c r="F13" s="10">
        <v>81.143000000000001</v>
      </c>
      <c r="G13" s="10">
        <v>8.4860000000000007</v>
      </c>
      <c r="H13" s="10">
        <v>8.048</v>
      </c>
      <c r="I13" s="10">
        <v>29.141999999999999</v>
      </c>
      <c r="J13" s="10">
        <v>41.347000000000001</v>
      </c>
      <c r="K13" s="10">
        <v>87.022999999999996</v>
      </c>
      <c r="L13" s="10">
        <v>17.276</v>
      </c>
      <c r="M13" s="10">
        <v>16.792000000000002</v>
      </c>
      <c r="N13" s="10">
        <v>58.356999999999999</v>
      </c>
      <c r="O13" s="10">
        <v>75.741</v>
      </c>
      <c r="P13" s="10">
        <v>168.166</v>
      </c>
    </row>
    <row r="14" spans="1:32" s="10" customFormat="1">
      <c r="A14" s="11" t="s">
        <v>144</v>
      </c>
      <c r="B14" s="10">
        <v>8.3040000000000003</v>
      </c>
      <c r="C14" s="10">
        <v>7.1790000000000003</v>
      </c>
      <c r="D14" s="10">
        <v>28.462</v>
      </c>
      <c r="E14" s="10">
        <v>30.37</v>
      </c>
      <c r="F14" s="10">
        <v>74.313999999999993</v>
      </c>
      <c r="G14" s="10">
        <v>8.06</v>
      </c>
      <c r="H14" s="10">
        <v>6.4029999999999996</v>
      </c>
      <c r="I14" s="10">
        <v>26.975999999999999</v>
      </c>
      <c r="J14" s="10">
        <v>37.366999999999997</v>
      </c>
      <c r="K14" s="10">
        <v>78.805999999999997</v>
      </c>
      <c r="L14" s="10">
        <v>16.364000000000001</v>
      </c>
      <c r="M14" s="10">
        <v>13.582000000000001</v>
      </c>
      <c r="N14" s="10">
        <v>55.438000000000002</v>
      </c>
      <c r="O14" s="10">
        <v>67.736999999999995</v>
      </c>
      <c r="P14" s="10">
        <v>153.12</v>
      </c>
    </row>
    <row r="15" spans="1:32" s="10" customFormat="1">
      <c r="A15" s="9" t="s">
        <v>16</v>
      </c>
      <c r="B15" s="9">
        <v>7.851</v>
      </c>
      <c r="C15" s="9">
        <v>6.0960000000000001</v>
      </c>
      <c r="D15" s="9">
        <v>23.004000000000001</v>
      </c>
      <c r="E15" s="9">
        <v>22.952999999999999</v>
      </c>
      <c r="F15" s="9">
        <v>59.902999999999999</v>
      </c>
      <c r="G15" s="9">
        <v>7.3479999999999999</v>
      </c>
      <c r="H15" s="9">
        <v>5.734</v>
      </c>
      <c r="I15" s="9">
        <v>23.117000000000001</v>
      </c>
      <c r="J15" s="9">
        <v>26.356000000000002</v>
      </c>
      <c r="K15" s="9">
        <v>62.555</v>
      </c>
      <c r="L15" s="9">
        <v>15.198</v>
      </c>
      <c r="M15" s="9">
        <v>11.829000000000001</v>
      </c>
      <c r="N15" s="9">
        <v>46.121000000000002</v>
      </c>
      <c r="O15" s="9">
        <v>49.308999999999997</v>
      </c>
      <c r="P15" s="9">
        <v>122.458</v>
      </c>
    </row>
    <row r="16" spans="1:32" s="10" customFormat="1">
      <c r="A16" s="11" t="s">
        <v>17</v>
      </c>
      <c r="B16" s="10">
        <v>7.851</v>
      </c>
      <c r="C16" s="10">
        <v>6.0960000000000001</v>
      </c>
      <c r="D16" s="10">
        <v>23.004000000000001</v>
      </c>
      <c r="E16" s="10">
        <v>22.952999999999999</v>
      </c>
      <c r="F16" s="10">
        <v>59.902999999999999</v>
      </c>
      <c r="G16" s="10">
        <v>7.3479999999999999</v>
      </c>
      <c r="H16" s="10">
        <v>5.734</v>
      </c>
      <c r="I16" s="10">
        <v>23.117000000000001</v>
      </c>
      <c r="J16" s="10">
        <v>26.356000000000002</v>
      </c>
      <c r="K16" s="10">
        <v>62.555</v>
      </c>
      <c r="L16" s="10">
        <v>15.198</v>
      </c>
      <c r="M16" s="10">
        <v>11.829000000000001</v>
      </c>
      <c r="N16" s="10">
        <v>46.121000000000002</v>
      </c>
      <c r="O16" s="10">
        <v>49.308999999999997</v>
      </c>
      <c r="P16" s="10">
        <v>122.458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16" s="10" customFormat="1">
      <c r="A17" s="9" t="s">
        <v>18</v>
      </c>
      <c r="B17" s="9">
        <v>666.58500000000004</v>
      </c>
      <c r="C17" s="9">
        <v>501.24</v>
      </c>
      <c r="D17" s="9">
        <v>1976.0889999999999</v>
      </c>
      <c r="E17" s="9">
        <v>1714.81</v>
      </c>
      <c r="F17" s="9">
        <v>4858.7240000000002</v>
      </c>
      <c r="G17" s="9">
        <v>628.58399999999995</v>
      </c>
      <c r="H17" s="9">
        <v>465.00299999999999</v>
      </c>
      <c r="I17" s="9">
        <v>1928.17</v>
      </c>
      <c r="J17" s="9">
        <v>2019.7159999999999</v>
      </c>
      <c r="K17" s="9">
        <v>5041.4740000000002</v>
      </c>
      <c r="L17" s="9">
        <v>1295.1690000000001</v>
      </c>
      <c r="M17" s="9">
        <v>966.24400000000003</v>
      </c>
      <c r="N17" s="9">
        <v>3904.259</v>
      </c>
      <c r="O17" s="9">
        <v>3734.5259999999998</v>
      </c>
      <c r="P17" s="9">
        <v>9900.1980000000003</v>
      </c>
    </row>
    <row r="18" spans="1:16" s="10" customFormat="1" ht="8.25" customHeight="1">
      <c r="A18" s="11" t="s">
        <v>19</v>
      </c>
      <c r="B18" s="10">
        <v>57.906999999999996</v>
      </c>
      <c r="C18" s="10">
        <v>42.524999999999999</v>
      </c>
      <c r="D18" s="10">
        <v>171.626</v>
      </c>
      <c r="E18" s="10">
        <v>153.976</v>
      </c>
      <c r="F18" s="10">
        <v>426.03399999999999</v>
      </c>
      <c r="G18" s="10">
        <v>55.011000000000003</v>
      </c>
      <c r="H18" s="10">
        <v>41.003</v>
      </c>
      <c r="I18" s="10">
        <v>166.75399999999999</v>
      </c>
      <c r="J18" s="10">
        <v>184.77600000000001</v>
      </c>
      <c r="K18" s="10">
        <v>447.54399999999998</v>
      </c>
      <c r="L18" s="10">
        <v>112.91800000000001</v>
      </c>
      <c r="M18" s="10">
        <v>83.527000000000001</v>
      </c>
      <c r="N18" s="10">
        <v>338.38</v>
      </c>
      <c r="O18" s="10">
        <v>338.75200000000001</v>
      </c>
      <c r="P18" s="10">
        <v>873.577</v>
      </c>
    </row>
    <row r="19" spans="1:16" s="10" customFormat="1" ht="8.25" customHeight="1">
      <c r="A19" s="11" t="s">
        <v>20</v>
      </c>
      <c r="B19" s="10">
        <v>39.081000000000003</v>
      </c>
      <c r="C19" s="10">
        <v>29.981999999999999</v>
      </c>
      <c r="D19" s="10">
        <v>117.277</v>
      </c>
      <c r="E19" s="10">
        <v>104.209</v>
      </c>
      <c r="F19" s="10">
        <v>290.54899999999998</v>
      </c>
      <c r="G19" s="10">
        <v>37.023000000000003</v>
      </c>
      <c r="H19" s="10">
        <v>26.998999999999999</v>
      </c>
      <c r="I19" s="10">
        <v>112.732</v>
      </c>
      <c r="J19" s="10">
        <v>123.44799999999999</v>
      </c>
      <c r="K19" s="10">
        <v>300.20100000000002</v>
      </c>
      <c r="L19" s="10">
        <v>76.103999999999999</v>
      </c>
      <c r="M19" s="10">
        <v>56.981000000000002</v>
      </c>
      <c r="N19" s="10">
        <v>230.00899999999999</v>
      </c>
      <c r="O19" s="10">
        <v>227.65600000000001</v>
      </c>
      <c r="P19" s="10">
        <v>590.75</v>
      </c>
    </row>
    <row r="20" spans="1:16" s="10" customFormat="1" ht="8.25" customHeight="1">
      <c r="A20" s="11" t="s">
        <v>21</v>
      </c>
      <c r="B20" s="10">
        <v>11.545999999999999</v>
      </c>
      <c r="C20" s="10">
        <v>9.7840000000000007</v>
      </c>
      <c r="D20" s="10">
        <v>34.198</v>
      </c>
      <c r="E20" s="10">
        <v>31.506</v>
      </c>
      <c r="F20" s="10">
        <v>87.034000000000006</v>
      </c>
      <c r="G20" s="10">
        <v>10.667</v>
      </c>
      <c r="H20" s="10">
        <v>7.6470000000000002</v>
      </c>
      <c r="I20" s="10">
        <v>33.112000000000002</v>
      </c>
      <c r="J20" s="10">
        <v>38.058999999999997</v>
      </c>
      <c r="K20" s="10">
        <v>89.484999999999999</v>
      </c>
      <c r="L20" s="10">
        <v>22.213000000000001</v>
      </c>
      <c r="M20" s="10">
        <v>17.431000000000001</v>
      </c>
      <c r="N20" s="10">
        <v>67.31</v>
      </c>
      <c r="O20" s="10">
        <v>69.564999999999998</v>
      </c>
      <c r="P20" s="10">
        <v>176.51900000000001</v>
      </c>
    </row>
    <row r="21" spans="1:16" s="10" customFormat="1" ht="8.25" customHeight="1">
      <c r="A21" s="11" t="s">
        <v>22</v>
      </c>
      <c r="B21" s="10">
        <v>215.626</v>
      </c>
      <c r="C21" s="10">
        <v>155.417</v>
      </c>
      <c r="D21" s="10">
        <v>646.46600000000001</v>
      </c>
      <c r="E21" s="10">
        <v>544.65200000000004</v>
      </c>
      <c r="F21" s="10">
        <v>1562.162</v>
      </c>
      <c r="G21" s="10">
        <v>203.035</v>
      </c>
      <c r="H21" s="10">
        <v>152.31399999999999</v>
      </c>
      <c r="I21" s="10">
        <v>639.36699999999996</v>
      </c>
      <c r="J21" s="10">
        <v>658.37</v>
      </c>
      <c r="K21" s="10">
        <v>1653.086</v>
      </c>
      <c r="L21" s="10">
        <v>418.661</v>
      </c>
      <c r="M21" s="10">
        <v>307.73099999999999</v>
      </c>
      <c r="N21" s="10">
        <v>1285.8330000000001</v>
      </c>
      <c r="O21" s="10">
        <v>1203.0229999999999</v>
      </c>
      <c r="P21" s="10">
        <v>3215.248</v>
      </c>
    </row>
    <row r="22" spans="1:16" s="10" customFormat="1" ht="8.25" customHeight="1">
      <c r="A22" s="11" t="s">
        <v>23</v>
      </c>
      <c r="B22" s="10">
        <v>77.198999999999998</v>
      </c>
      <c r="C22" s="10">
        <v>58.072000000000003</v>
      </c>
      <c r="D22" s="10">
        <v>227.315</v>
      </c>
      <c r="E22" s="10">
        <v>182.947</v>
      </c>
      <c r="F22" s="10">
        <v>545.53200000000004</v>
      </c>
      <c r="G22" s="10">
        <v>72.748000000000005</v>
      </c>
      <c r="H22" s="10">
        <v>57.503</v>
      </c>
      <c r="I22" s="10">
        <v>213.18799999999999</v>
      </c>
      <c r="J22" s="10">
        <v>207.49600000000001</v>
      </c>
      <c r="K22" s="10">
        <v>550.93499999999995</v>
      </c>
      <c r="L22" s="10">
        <v>149.947</v>
      </c>
      <c r="M22" s="10">
        <v>115.575</v>
      </c>
      <c r="N22" s="10">
        <v>440.50200000000001</v>
      </c>
      <c r="O22" s="10">
        <v>390.44299999999998</v>
      </c>
      <c r="P22" s="10">
        <v>1096.4670000000001</v>
      </c>
    </row>
    <row r="23" spans="1:16" s="10" customFormat="1" ht="8.25" customHeight="1">
      <c r="A23" s="11" t="s">
        <v>24</v>
      </c>
      <c r="B23" s="10">
        <v>86.5</v>
      </c>
      <c r="C23" s="10">
        <v>70.075000000000003</v>
      </c>
      <c r="D23" s="10">
        <v>245.566</v>
      </c>
      <c r="E23" s="10">
        <v>215.822</v>
      </c>
      <c r="F23" s="10">
        <v>617.96199999999999</v>
      </c>
      <c r="G23" s="10">
        <v>81.954999999999998</v>
      </c>
      <c r="H23" s="10">
        <v>56.945</v>
      </c>
      <c r="I23" s="10">
        <v>243.446</v>
      </c>
      <c r="J23" s="10">
        <v>246.006</v>
      </c>
      <c r="K23" s="10">
        <v>628.35299999999995</v>
      </c>
      <c r="L23" s="10">
        <v>168.45500000000001</v>
      </c>
      <c r="M23" s="10">
        <v>127.02</v>
      </c>
      <c r="N23" s="10">
        <v>489.012</v>
      </c>
      <c r="O23" s="10">
        <v>461.82799999999997</v>
      </c>
      <c r="P23" s="10">
        <v>1246.316</v>
      </c>
    </row>
    <row r="24" spans="1:16" s="10" customFormat="1" ht="8.25" customHeight="1">
      <c r="A24" s="11" t="s">
        <v>25</v>
      </c>
      <c r="B24" s="10">
        <v>32.673000000000002</v>
      </c>
      <c r="C24" s="10">
        <v>26.173999999999999</v>
      </c>
      <c r="D24" s="10">
        <v>102.51600000000001</v>
      </c>
      <c r="E24" s="10">
        <v>97.991</v>
      </c>
      <c r="F24" s="10">
        <v>259.35399999999998</v>
      </c>
      <c r="G24" s="10">
        <v>31.097000000000001</v>
      </c>
      <c r="H24" s="10">
        <v>21.788</v>
      </c>
      <c r="I24" s="10">
        <v>101.89</v>
      </c>
      <c r="J24" s="10">
        <v>115.13200000000001</v>
      </c>
      <c r="K24" s="10">
        <v>269.90699999999998</v>
      </c>
      <c r="L24" s="10">
        <v>63.77</v>
      </c>
      <c r="M24" s="10">
        <v>47.962000000000003</v>
      </c>
      <c r="N24" s="10">
        <v>204.40600000000001</v>
      </c>
      <c r="O24" s="10">
        <v>213.12299999999999</v>
      </c>
      <c r="P24" s="10">
        <v>529.26099999999997</v>
      </c>
    </row>
    <row r="25" spans="1:16" s="10" customFormat="1" ht="8.25" customHeight="1">
      <c r="A25" s="11" t="s">
        <v>26</v>
      </c>
      <c r="B25" s="10">
        <v>22.571999999999999</v>
      </c>
      <c r="C25" s="10">
        <v>16.77</v>
      </c>
      <c r="D25" s="10">
        <v>69.415000000000006</v>
      </c>
      <c r="E25" s="10">
        <v>62.814</v>
      </c>
      <c r="F25" s="10">
        <v>171.57</v>
      </c>
      <c r="G25" s="10">
        <v>20.794</v>
      </c>
      <c r="H25" s="10">
        <v>15.84</v>
      </c>
      <c r="I25" s="10">
        <v>66.066000000000003</v>
      </c>
      <c r="J25" s="10">
        <v>72.968999999999994</v>
      </c>
      <c r="K25" s="10">
        <v>175.67</v>
      </c>
      <c r="L25" s="10">
        <v>43.366</v>
      </c>
      <c r="M25" s="10">
        <v>32.61</v>
      </c>
      <c r="N25" s="10">
        <v>135.48099999999999</v>
      </c>
      <c r="O25" s="10">
        <v>135.78299999999999</v>
      </c>
      <c r="P25" s="10">
        <v>347.24</v>
      </c>
    </row>
    <row r="26" spans="1:16" s="10" customFormat="1" ht="8.25" customHeight="1">
      <c r="A26" s="11" t="s">
        <v>27</v>
      </c>
      <c r="B26" s="10">
        <v>26.629000000000001</v>
      </c>
      <c r="C26" s="10">
        <v>19.696999999999999</v>
      </c>
      <c r="D26" s="10">
        <v>79.555999999999997</v>
      </c>
      <c r="E26" s="10">
        <v>72.873999999999995</v>
      </c>
      <c r="F26" s="10">
        <v>198.756</v>
      </c>
      <c r="G26" s="10">
        <v>24.873999999999999</v>
      </c>
      <c r="H26" s="10">
        <v>18.177</v>
      </c>
      <c r="I26" s="10">
        <v>75.322000000000003</v>
      </c>
      <c r="J26" s="10">
        <v>85.091999999999999</v>
      </c>
      <c r="K26" s="10">
        <v>203.465</v>
      </c>
      <c r="L26" s="10">
        <v>51.502000000000002</v>
      </c>
      <c r="M26" s="10">
        <v>37.874000000000002</v>
      </c>
      <c r="N26" s="10">
        <v>154.87799999999999</v>
      </c>
      <c r="O26" s="10">
        <v>157.96600000000001</v>
      </c>
      <c r="P26" s="10">
        <v>402.22</v>
      </c>
    </row>
    <row r="27" spans="1:16" s="10" customFormat="1" ht="8.25" customHeight="1">
      <c r="A27" s="11" t="s">
        <v>28</v>
      </c>
      <c r="B27" s="10">
        <v>21.699000000000002</v>
      </c>
      <c r="C27" s="10">
        <v>16.96</v>
      </c>
      <c r="D27" s="10">
        <v>62.101999999999997</v>
      </c>
      <c r="E27" s="10">
        <v>62.274999999999999</v>
      </c>
      <c r="F27" s="10">
        <v>163.036</v>
      </c>
      <c r="G27" s="10">
        <v>20.567</v>
      </c>
      <c r="H27" s="10">
        <v>15.933999999999999</v>
      </c>
      <c r="I27" s="10">
        <v>60.170999999999999</v>
      </c>
      <c r="J27" s="10">
        <v>70.355999999999995</v>
      </c>
      <c r="K27" s="10">
        <v>167.02799999999999</v>
      </c>
      <c r="L27" s="10">
        <v>42.265999999999998</v>
      </c>
      <c r="M27" s="10">
        <v>32.893000000000001</v>
      </c>
      <c r="N27" s="10">
        <v>122.273</v>
      </c>
      <c r="O27" s="10">
        <v>132.631</v>
      </c>
      <c r="P27" s="10">
        <v>330.06299999999999</v>
      </c>
    </row>
    <row r="28" spans="1:16" s="10" customFormat="1" ht="8.25" customHeight="1">
      <c r="A28" s="11" t="s">
        <v>29</v>
      </c>
      <c r="B28" s="10">
        <v>15.677</v>
      </c>
      <c r="C28" s="10">
        <v>12.044</v>
      </c>
      <c r="D28" s="10">
        <v>45.531999999999996</v>
      </c>
      <c r="E28" s="10">
        <v>38.661999999999999</v>
      </c>
      <c r="F28" s="10">
        <v>111.914</v>
      </c>
      <c r="G28" s="10">
        <v>14.721</v>
      </c>
      <c r="H28" s="10">
        <v>9.81</v>
      </c>
      <c r="I28" s="10">
        <v>46.295000000000002</v>
      </c>
      <c r="J28" s="10">
        <v>42.98</v>
      </c>
      <c r="K28" s="10">
        <v>113.807</v>
      </c>
      <c r="L28" s="10">
        <v>30.398</v>
      </c>
      <c r="M28" s="10">
        <v>21.853999999999999</v>
      </c>
      <c r="N28" s="10">
        <v>91.826999999999998</v>
      </c>
      <c r="O28" s="10">
        <v>81.641999999999996</v>
      </c>
      <c r="P28" s="10">
        <v>225.721</v>
      </c>
    </row>
    <row r="29" spans="1:16" s="10" customFormat="1">
      <c r="A29" s="11" t="s">
        <v>141</v>
      </c>
      <c r="B29" s="10">
        <v>59.478000000000002</v>
      </c>
      <c r="C29" s="10">
        <v>43.741999999999997</v>
      </c>
      <c r="D29" s="10">
        <v>174.52</v>
      </c>
      <c r="E29" s="10">
        <v>147.083</v>
      </c>
      <c r="F29" s="10">
        <v>424.82299999999998</v>
      </c>
      <c r="G29" s="10">
        <v>56.091000000000001</v>
      </c>
      <c r="H29" s="10">
        <v>41.043999999999997</v>
      </c>
      <c r="I29" s="10">
        <v>169.827</v>
      </c>
      <c r="J29" s="10">
        <v>175.03100000000001</v>
      </c>
      <c r="K29" s="10">
        <v>441.99299999999999</v>
      </c>
      <c r="L29" s="10">
        <v>115.569</v>
      </c>
      <c r="M29" s="10">
        <v>84.786000000000001</v>
      </c>
      <c r="N29" s="10">
        <v>344.34699999999998</v>
      </c>
      <c r="O29" s="10">
        <v>322.11399999999998</v>
      </c>
      <c r="P29" s="10">
        <v>866.81600000000003</v>
      </c>
    </row>
    <row r="30" spans="1:16" s="10" customFormat="1" ht="10.5" customHeight="1">
      <c r="A30" s="9" t="s">
        <v>30</v>
      </c>
      <c r="B30" s="9">
        <v>80.332999999999998</v>
      </c>
      <c r="C30" s="9">
        <v>59.869</v>
      </c>
      <c r="D30" s="9">
        <v>207.43199999999999</v>
      </c>
      <c r="E30" s="9">
        <v>178.82300000000001</v>
      </c>
      <c r="F30" s="9">
        <v>526.45699999999999</v>
      </c>
      <c r="G30" s="9">
        <v>75.590999999999994</v>
      </c>
      <c r="H30" s="9">
        <v>55.72</v>
      </c>
      <c r="I30" s="9">
        <v>205.33500000000001</v>
      </c>
      <c r="J30" s="9">
        <v>202.70099999999999</v>
      </c>
      <c r="K30" s="9">
        <v>539.34699999999998</v>
      </c>
      <c r="L30" s="9">
        <v>155.92400000000001</v>
      </c>
      <c r="M30" s="9">
        <v>115.589</v>
      </c>
      <c r="N30" s="9">
        <v>412.767</v>
      </c>
      <c r="O30" s="9">
        <v>381.524</v>
      </c>
      <c r="P30" s="9">
        <v>1065.8040000000001</v>
      </c>
    </row>
    <row r="31" spans="1:16" s="10" customFormat="1">
      <c r="A31" s="11" t="s">
        <v>31</v>
      </c>
      <c r="B31" s="10">
        <v>42.36</v>
      </c>
      <c r="C31" s="10">
        <v>30.574999999999999</v>
      </c>
      <c r="D31" s="10">
        <v>104.274</v>
      </c>
      <c r="E31" s="10">
        <v>84.825999999999993</v>
      </c>
      <c r="F31" s="10">
        <v>262.03500000000003</v>
      </c>
      <c r="G31" s="10">
        <v>39.783999999999999</v>
      </c>
      <c r="H31" s="10">
        <v>28.518000000000001</v>
      </c>
      <c r="I31" s="10">
        <v>103.072</v>
      </c>
      <c r="J31" s="10">
        <v>95.882999999999996</v>
      </c>
      <c r="K31" s="10">
        <v>267.25700000000001</v>
      </c>
      <c r="L31" s="10">
        <v>82.144000000000005</v>
      </c>
      <c r="M31" s="10">
        <v>59.093000000000004</v>
      </c>
      <c r="N31" s="10">
        <v>207.345</v>
      </c>
      <c r="O31" s="10">
        <v>180.71</v>
      </c>
      <c r="P31" s="10">
        <v>529.29100000000005</v>
      </c>
    </row>
    <row r="32" spans="1:16" s="10" customFormat="1">
      <c r="A32" s="11" t="s">
        <v>32</v>
      </c>
      <c r="B32" s="10">
        <v>37.972999999999999</v>
      </c>
      <c r="C32" s="10">
        <v>29.294</v>
      </c>
      <c r="D32" s="10">
        <v>103.158</v>
      </c>
      <c r="E32" s="10">
        <v>93.997</v>
      </c>
      <c r="F32" s="10">
        <v>264.42200000000003</v>
      </c>
      <c r="G32" s="10">
        <v>35.807000000000002</v>
      </c>
      <c r="H32" s="10">
        <v>27.202000000000002</v>
      </c>
      <c r="I32" s="10">
        <v>102.26300000000001</v>
      </c>
      <c r="J32" s="10">
        <v>106.81699999999999</v>
      </c>
      <c r="K32" s="10">
        <v>272.08999999999997</v>
      </c>
      <c r="L32" s="10">
        <v>73.78</v>
      </c>
      <c r="M32" s="10">
        <v>56.496000000000002</v>
      </c>
      <c r="N32" s="10">
        <v>205.422</v>
      </c>
      <c r="O32" s="10">
        <v>200.81399999999999</v>
      </c>
      <c r="P32" s="10">
        <v>536.51199999999994</v>
      </c>
    </row>
    <row r="33" spans="1:16" s="10" customFormat="1">
      <c r="A33" s="9" t="s">
        <v>33</v>
      </c>
      <c r="B33" s="9">
        <v>312.53399999999999</v>
      </c>
      <c r="C33" s="9">
        <v>245.714</v>
      </c>
      <c r="D33" s="9">
        <v>938.08799999999997</v>
      </c>
      <c r="E33" s="9">
        <v>871.245</v>
      </c>
      <c r="F33" s="9">
        <v>2367.5810000000001</v>
      </c>
      <c r="G33" s="9">
        <v>294.887</v>
      </c>
      <c r="H33" s="9">
        <v>229.16499999999999</v>
      </c>
      <c r="I33" s="9">
        <v>919.71400000000006</v>
      </c>
      <c r="J33" s="9">
        <v>1003.93</v>
      </c>
      <c r="K33" s="9">
        <v>2447.6959999999999</v>
      </c>
      <c r="L33" s="9">
        <v>607.42100000000005</v>
      </c>
      <c r="M33" s="9">
        <v>474.87900000000002</v>
      </c>
      <c r="N33" s="9">
        <v>1857.8019999999999</v>
      </c>
      <c r="O33" s="9">
        <v>1875.175</v>
      </c>
      <c r="P33" s="9">
        <v>4815.277</v>
      </c>
    </row>
    <row r="34" spans="1:16" s="10" customFormat="1">
      <c r="A34" s="11" t="s">
        <v>34</v>
      </c>
      <c r="B34" s="10">
        <v>63.158999999999999</v>
      </c>
      <c r="C34" s="10">
        <v>42.637</v>
      </c>
      <c r="D34" s="10">
        <v>183.94800000000001</v>
      </c>
      <c r="E34" s="10">
        <v>163.422</v>
      </c>
      <c r="F34" s="10">
        <v>453.166</v>
      </c>
      <c r="G34" s="10">
        <v>59.566000000000003</v>
      </c>
      <c r="H34" s="10">
        <v>48.313000000000002</v>
      </c>
      <c r="I34" s="10">
        <v>171.565</v>
      </c>
      <c r="J34" s="10">
        <v>186.595</v>
      </c>
      <c r="K34" s="10">
        <v>466.04</v>
      </c>
      <c r="L34" s="10">
        <v>122.726</v>
      </c>
      <c r="M34" s="10">
        <v>90.95</v>
      </c>
      <c r="N34" s="10">
        <v>355.51299999999998</v>
      </c>
      <c r="O34" s="10">
        <v>350.017</v>
      </c>
      <c r="P34" s="10">
        <v>919.20600000000002</v>
      </c>
    </row>
    <row r="35" spans="1:16" s="10" customFormat="1">
      <c r="A35" s="11" t="s">
        <v>35</v>
      </c>
      <c r="B35" s="10">
        <v>56.290999999999997</v>
      </c>
      <c r="C35" s="10">
        <v>46.593000000000004</v>
      </c>
      <c r="D35" s="10">
        <v>165.21199999999999</v>
      </c>
      <c r="E35" s="10">
        <v>151.44300000000001</v>
      </c>
      <c r="F35" s="10">
        <v>419.53899999999999</v>
      </c>
      <c r="G35" s="10">
        <v>53.588000000000001</v>
      </c>
      <c r="H35" s="10">
        <v>41.874000000000002</v>
      </c>
      <c r="I35" s="10">
        <v>161.54900000000001</v>
      </c>
      <c r="J35" s="10">
        <v>169.06200000000001</v>
      </c>
      <c r="K35" s="10">
        <v>426.07299999999998</v>
      </c>
      <c r="L35" s="10">
        <v>109.879</v>
      </c>
      <c r="M35" s="10">
        <v>88.466999999999999</v>
      </c>
      <c r="N35" s="10">
        <v>326.76100000000002</v>
      </c>
      <c r="O35" s="10">
        <v>320.505</v>
      </c>
      <c r="P35" s="10">
        <v>845.61199999999997</v>
      </c>
    </row>
    <row r="36" spans="1:16" s="10" customFormat="1">
      <c r="A36" s="11" t="s">
        <v>36</v>
      </c>
      <c r="B36" s="10">
        <v>11.326000000000001</v>
      </c>
      <c r="C36" s="10">
        <v>9.9359999999999999</v>
      </c>
      <c r="D36" s="10">
        <v>35.707000000000001</v>
      </c>
      <c r="E36" s="10">
        <v>39.173000000000002</v>
      </c>
      <c r="F36" s="10">
        <v>96.141999999999996</v>
      </c>
      <c r="G36" s="10">
        <v>10.598000000000001</v>
      </c>
      <c r="H36" s="10">
        <v>8.3710000000000004</v>
      </c>
      <c r="I36" s="10">
        <v>35.451000000000001</v>
      </c>
      <c r="J36" s="10">
        <v>46.38</v>
      </c>
      <c r="K36" s="10">
        <v>100.8</v>
      </c>
      <c r="L36" s="10">
        <v>21.923999999999999</v>
      </c>
      <c r="M36" s="10">
        <v>18.308</v>
      </c>
      <c r="N36" s="10">
        <v>71.158000000000001</v>
      </c>
      <c r="O36" s="10">
        <v>85.552999999999997</v>
      </c>
      <c r="P36" s="10">
        <v>196.94300000000001</v>
      </c>
    </row>
    <row r="37" spans="1:16" s="10" customFormat="1">
      <c r="A37" s="11" t="s">
        <v>37</v>
      </c>
      <c r="B37" s="10">
        <v>58.991</v>
      </c>
      <c r="C37" s="10">
        <v>47.326000000000001</v>
      </c>
      <c r="D37" s="10">
        <v>169.98</v>
      </c>
      <c r="E37" s="10">
        <v>153.16</v>
      </c>
      <c r="F37" s="10">
        <v>429.45699999999999</v>
      </c>
      <c r="G37" s="10">
        <v>55.680999999999997</v>
      </c>
      <c r="H37" s="10">
        <v>42.433999999999997</v>
      </c>
      <c r="I37" s="10">
        <v>172.124</v>
      </c>
      <c r="J37" s="10">
        <v>170.684</v>
      </c>
      <c r="K37" s="10">
        <v>440.92399999999998</v>
      </c>
      <c r="L37" s="10">
        <v>114.672</v>
      </c>
      <c r="M37" s="10">
        <v>89.760999999999996</v>
      </c>
      <c r="N37" s="10">
        <v>342.10399999999998</v>
      </c>
      <c r="O37" s="10">
        <v>323.84500000000003</v>
      </c>
      <c r="P37" s="10">
        <v>870.38099999999997</v>
      </c>
    </row>
    <row r="38" spans="1:16" s="10" customFormat="1">
      <c r="A38" s="11" t="s">
        <v>38</v>
      </c>
      <c r="B38" s="10">
        <v>50.857999999999997</v>
      </c>
      <c r="C38" s="10">
        <v>41.18</v>
      </c>
      <c r="D38" s="10">
        <v>161.1</v>
      </c>
      <c r="E38" s="10">
        <v>152.87299999999999</v>
      </c>
      <c r="F38" s="10">
        <v>406.01</v>
      </c>
      <c r="G38" s="10">
        <v>47.552999999999997</v>
      </c>
      <c r="H38" s="10">
        <v>38.014000000000003</v>
      </c>
      <c r="I38" s="10">
        <v>156.62700000000001</v>
      </c>
      <c r="J38" s="10">
        <v>185.23099999999999</v>
      </c>
      <c r="K38" s="10">
        <v>427.42500000000001</v>
      </c>
      <c r="L38" s="10">
        <v>98.411000000000001</v>
      </c>
      <c r="M38" s="10">
        <v>79.192999999999998</v>
      </c>
      <c r="N38" s="10">
        <v>317.72699999999998</v>
      </c>
      <c r="O38" s="10">
        <v>338.10399999999998</v>
      </c>
      <c r="P38" s="10">
        <v>833.43399999999997</v>
      </c>
    </row>
    <row r="39" spans="1:16" s="10" customFormat="1">
      <c r="A39" s="11" t="s">
        <v>39</v>
      </c>
      <c r="B39" s="10">
        <v>59.465000000000003</v>
      </c>
      <c r="C39" s="10">
        <v>47.8</v>
      </c>
      <c r="D39" s="10">
        <v>179.47399999999999</v>
      </c>
      <c r="E39" s="10">
        <v>165.27699999999999</v>
      </c>
      <c r="F39" s="10">
        <v>452.017</v>
      </c>
      <c r="G39" s="10">
        <v>56.182000000000002</v>
      </c>
      <c r="H39" s="10">
        <v>41.656999999999996</v>
      </c>
      <c r="I39" s="10">
        <v>180.101</v>
      </c>
      <c r="J39" s="10">
        <v>192.71700000000001</v>
      </c>
      <c r="K39" s="10">
        <v>470.65699999999998</v>
      </c>
      <c r="L39" s="10">
        <v>115.648</v>
      </c>
      <c r="M39" s="10">
        <v>89.456999999999994</v>
      </c>
      <c r="N39" s="10">
        <v>359.57499999999999</v>
      </c>
      <c r="O39" s="10">
        <v>357.99400000000003</v>
      </c>
      <c r="P39" s="10">
        <v>922.67399999999998</v>
      </c>
    </row>
    <row r="40" spans="1:16" s="10" customFormat="1">
      <c r="A40" s="11" t="s">
        <v>40</v>
      </c>
      <c r="B40" s="10">
        <v>12.445</v>
      </c>
      <c r="C40" s="10">
        <v>10.241</v>
      </c>
      <c r="D40" s="10">
        <v>42.667000000000002</v>
      </c>
      <c r="E40" s="10">
        <v>45.896999999999998</v>
      </c>
      <c r="F40" s="10">
        <v>111.25</v>
      </c>
      <c r="G40" s="10">
        <v>11.718</v>
      </c>
      <c r="H40" s="10">
        <v>8.5009999999999994</v>
      </c>
      <c r="I40" s="10">
        <v>42.296999999999997</v>
      </c>
      <c r="J40" s="10">
        <v>53.261000000000003</v>
      </c>
      <c r="K40" s="10">
        <v>115.777</v>
      </c>
      <c r="L40" s="10">
        <v>24.163</v>
      </c>
      <c r="M40" s="10">
        <v>18.742000000000001</v>
      </c>
      <c r="N40" s="10">
        <v>84.963999999999999</v>
      </c>
      <c r="O40" s="10">
        <v>99.158000000000001</v>
      </c>
      <c r="P40" s="10">
        <v>227.02699999999999</v>
      </c>
    </row>
    <row r="41" spans="1:16" s="10" customFormat="1">
      <c r="A41" s="9" t="s">
        <v>41</v>
      </c>
      <c r="B41" s="9">
        <v>70.712000000000003</v>
      </c>
      <c r="C41" s="9">
        <v>56.048000000000002</v>
      </c>
      <c r="D41" s="9">
        <v>224.43700000000001</v>
      </c>
      <c r="E41" s="9">
        <v>227.864</v>
      </c>
      <c r="F41" s="9">
        <v>579.06100000000004</v>
      </c>
      <c r="G41" s="9">
        <v>66.903999999999996</v>
      </c>
      <c r="H41" s="9">
        <v>51.945</v>
      </c>
      <c r="I41" s="9">
        <v>218.57300000000001</v>
      </c>
      <c r="J41" s="9">
        <v>270.5</v>
      </c>
      <c r="K41" s="9">
        <v>607.92200000000003</v>
      </c>
      <c r="L41" s="9">
        <v>137.61699999999999</v>
      </c>
      <c r="M41" s="9">
        <v>107.99299999999999</v>
      </c>
      <c r="N41" s="9">
        <v>443.01</v>
      </c>
      <c r="O41" s="9">
        <v>498.36399999999998</v>
      </c>
      <c r="P41" s="9">
        <v>1186.9829999999999</v>
      </c>
    </row>
    <row r="42" spans="1:16" s="10" customFormat="1">
      <c r="A42" s="11" t="s">
        <v>42</v>
      </c>
      <c r="B42" s="10">
        <v>29.434000000000001</v>
      </c>
      <c r="C42" s="10">
        <v>24.744</v>
      </c>
      <c r="D42" s="10">
        <v>92.742000000000004</v>
      </c>
      <c r="E42" s="10">
        <v>103.182</v>
      </c>
      <c r="F42" s="10">
        <v>250.102</v>
      </c>
      <c r="G42" s="10">
        <v>28.234000000000002</v>
      </c>
      <c r="H42" s="10">
        <v>21.693000000000001</v>
      </c>
      <c r="I42" s="10">
        <v>94.085999999999999</v>
      </c>
      <c r="J42" s="10">
        <v>120.587</v>
      </c>
      <c r="K42" s="10">
        <v>264.60000000000002</v>
      </c>
      <c r="L42" s="10">
        <v>57.667999999999999</v>
      </c>
      <c r="M42" s="10">
        <v>46.436999999999998</v>
      </c>
      <c r="N42" s="10">
        <v>186.828</v>
      </c>
      <c r="O42" s="10">
        <v>223.76900000000001</v>
      </c>
      <c r="P42" s="10">
        <v>514.702</v>
      </c>
    </row>
    <row r="43" spans="1:16" s="10" customFormat="1">
      <c r="A43" s="11" t="s">
        <v>43</v>
      </c>
      <c r="B43" s="10">
        <v>8.1349999999999998</v>
      </c>
      <c r="C43" s="10">
        <v>7.0149999999999997</v>
      </c>
      <c r="D43" s="10">
        <v>27.193999999999999</v>
      </c>
      <c r="E43" s="10">
        <v>25.69</v>
      </c>
      <c r="F43" s="10">
        <v>68.034000000000006</v>
      </c>
      <c r="G43" s="10">
        <v>7.66</v>
      </c>
      <c r="H43" s="10">
        <v>5.5960000000000001</v>
      </c>
      <c r="I43" s="10">
        <v>25.209</v>
      </c>
      <c r="J43" s="10">
        <v>31.088000000000001</v>
      </c>
      <c r="K43" s="10">
        <v>69.552000000000007</v>
      </c>
      <c r="L43" s="10">
        <v>15.795</v>
      </c>
      <c r="M43" s="10">
        <v>12.611000000000001</v>
      </c>
      <c r="N43" s="10">
        <v>52.402999999999999</v>
      </c>
      <c r="O43" s="10">
        <v>56.777999999999999</v>
      </c>
      <c r="P43" s="10">
        <v>137.58600000000001</v>
      </c>
    </row>
    <row r="44" spans="1:16" s="10" customFormat="1">
      <c r="A44" s="11" t="s">
        <v>44</v>
      </c>
      <c r="B44" s="10">
        <v>12.711</v>
      </c>
      <c r="C44" s="10">
        <v>10.885999999999999</v>
      </c>
      <c r="D44" s="10">
        <v>43.07</v>
      </c>
      <c r="E44" s="10">
        <v>42.631</v>
      </c>
      <c r="F44" s="10">
        <v>109.298</v>
      </c>
      <c r="G44" s="10">
        <v>11.904999999999999</v>
      </c>
      <c r="H44" s="10">
        <v>8.577</v>
      </c>
      <c r="I44" s="10">
        <v>43.127000000000002</v>
      </c>
      <c r="J44" s="10">
        <v>53.878</v>
      </c>
      <c r="K44" s="10">
        <v>117.48699999999999</v>
      </c>
      <c r="L44" s="10">
        <v>24.617000000000001</v>
      </c>
      <c r="M44" s="10">
        <v>19.463000000000001</v>
      </c>
      <c r="N44" s="10">
        <v>86.197000000000003</v>
      </c>
      <c r="O44" s="10">
        <v>96.509</v>
      </c>
      <c r="P44" s="10">
        <v>226.785</v>
      </c>
    </row>
    <row r="45" spans="1:16" s="10" customFormat="1">
      <c r="A45" s="11" t="s">
        <v>45</v>
      </c>
      <c r="B45" s="10">
        <v>20.431999999999999</v>
      </c>
      <c r="C45" s="10">
        <v>13.401999999999999</v>
      </c>
      <c r="D45" s="10">
        <v>61.430999999999997</v>
      </c>
      <c r="E45" s="10">
        <v>56.362000000000002</v>
      </c>
      <c r="F45" s="10">
        <v>151.62700000000001</v>
      </c>
      <c r="G45" s="10">
        <v>19.105</v>
      </c>
      <c r="H45" s="10">
        <v>16.079000000000001</v>
      </c>
      <c r="I45" s="10">
        <v>56.151000000000003</v>
      </c>
      <c r="J45" s="10">
        <v>64.947000000000003</v>
      </c>
      <c r="K45" s="10">
        <v>156.28299999999999</v>
      </c>
      <c r="L45" s="10">
        <v>39.536999999999999</v>
      </c>
      <c r="M45" s="10">
        <v>29.481999999999999</v>
      </c>
      <c r="N45" s="10">
        <v>117.58199999999999</v>
      </c>
      <c r="O45" s="10">
        <v>121.309</v>
      </c>
      <c r="P45" s="10">
        <v>307.90899999999999</v>
      </c>
    </row>
    <row r="46" spans="1:16" s="10" customFormat="1" ht="8.25" customHeight="1">
      <c r="A46" s="9" t="s">
        <v>46</v>
      </c>
      <c r="B46" s="9">
        <v>83.248000000000005</v>
      </c>
      <c r="C46" s="9">
        <v>67.396000000000001</v>
      </c>
      <c r="D46" s="9">
        <v>266.02800000000002</v>
      </c>
      <c r="E46" s="9">
        <v>300.072</v>
      </c>
      <c r="F46" s="9">
        <v>716.74400000000003</v>
      </c>
      <c r="G46" s="9">
        <v>78.632999999999996</v>
      </c>
      <c r="H46" s="9">
        <v>62.972000000000001</v>
      </c>
      <c r="I46" s="9">
        <v>266.48599999999999</v>
      </c>
      <c r="J46" s="9">
        <v>368.44099999999997</v>
      </c>
      <c r="K46" s="9">
        <v>776.53200000000004</v>
      </c>
      <c r="L46" s="9">
        <v>161.881</v>
      </c>
      <c r="M46" s="9">
        <v>130.369</v>
      </c>
      <c r="N46" s="9">
        <v>532.51400000000001</v>
      </c>
      <c r="O46" s="9">
        <v>668.51300000000003</v>
      </c>
      <c r="P46" s="9">
        <v>1493.2760000000001</v>
      </c>
    </row>
    <row r="47" spans="1:16" s="10" customFormat="1" ht="8.25" customHeight="1">
      <c r="A47" s="11" t="s">
        <v>47</v>
      </c>
      <c r="B47" s="10">
        <v>11.686999999999999</v>
      </c>
      <c r="C47" s="10">
        <v>9.4589999999999996</v>
      </c>
      <c r="D47" s="10">
        <v>35.305999999999997</v>
      </c>
      <c r="E47" s="10">
        <v>43.261000000000003</v>
      </c>
      <c r="F47" s="10">
        <v>99.712000000000003</v>
      </c>
      <c r="G47" s="10">
        <v>10.997</v>
      </c>
      <c r="H47" s="10">
        <v>8.7149999999999999</v>
      </c>
      <c r="I47" s="10">
        <v>35.304000000000002</v>
      </c>
      <c r="J47" s="10">
        <v>51.737000000000002</v>
      </c>
      <c r="K47" s="10">
        <v>106.754</v>
      </c>
      <c r="L47" s="10">
        <v>22.684000000000001</v>
      </c>
      <c r="M47" s="10">
        <v>18.173999999999999</v>
      </c>
      <c r="N47" s="10">
        <v>70.61</v>
      </c>
      <c r="O47" s="10">
        <v>94.998000000000005</v>
      </c>
      <c r="P47" s="10">
        <v>206.46600000000001</v>
      </c>
    </row>
    <row r="48" spans="1:16" s="10" customFormat="1" ht="8.25" customHeight="1">
      <c r="A48" s="11" t="s">
        <v>48</v>
      </c>
      <c r="B48" s="10">
        <v>14.265000000000001</v>
      </c>
      <c r="C48" s="10">
        <v>12.94</v>
      </c>
      <c r="D48" s="10">
        <v>44.225000000000001</v>
      </c>
      <c r="E48" s="10">
        <v>56.12</v>
      </c>
      <c r="F48" s="10">
        <v>127.55</v>
      </c>
      <c r="G48" s="10">
        <v>13.516999999999999</v>
      </c>
      <c r="H48" s="10">
        <v>10.256</v>
      </c>
      <c r="I48" s="10">
        <v>47.743000000000002</v>
      </c>
      <c r="J48" s="10">
        <v>66.332999999999998</v>
      </c>
      <c r="K48" s="10">
        <v>137.84800000000001</v>
      </c>
      <c r="L48" s="10">
        <v>27.780999999999999</v>
      </c>
      <c r="M48" s="10">
        <v>23.196000000000002</v>
      </c>
      <c r="N48" s="10">
        <v>91.968000000000004</v>
      </c>
      <c r="O48" s="10">
        <v>122.453</v>
      </c>
      <c r="P48" s="10">
        <v>265.39800000000002</v>
      </c>
    </row>
    <row r="49" spans="1:16" s="10" customFormat="1" ht="8.25" customHeight="1">
      <c r="A49" s="11" t="s">
        <v>49</v>
      </c>
      <c r="B49" s="10">
        <v>45.119</v>
      </c>
      <c r="C49" s="10">
        <v>34.851999999999997</v>
      </c>
      <c r="D49" s="10">
        <v>147.857</v>
      </c>
      <c r="E49" s="10">
        <v>158.33799999999999</v>
      </c>
      <c r="F49" s="10">
        <v>386.166</v>
      </c>
      <c r="G49" s="10">
        <v>42.587000000000003</v>
      </c>
      <c r="H49" s="10">
        <v>35.902999999999999</v>
      </c>
      <c r="I49" s="10">
        <v>143.91499999999999</v>
      </c>
      <c r="J49" s="10">
        <v>199.453</v>
      </c>
      <c r="K49" s="10">
        <v>421.85899999999998</v>
      </c>
      <c r="L49" s="10">
        <v>87.706000000000003</v>
      </c>
      <c r="M49" s="10">
        <v>70.756</v>
      </c>
      <c r="N49" s="10">
        <v>291.77300000000002</v>
      </c>
      <c r="O49" s="10">
        <v>357.791</v>
      </c>
      <c r="P49" s="10">
        <v>808.02499999999998</v>
      </c>
    </row>
    <row r="50" spans="1:16" s="10" customFormat="1">
      <c r="A50" s="11" t="s">
        <v>50</v>
      </c>
      <c r="B50" s="10">
        <v>12.178000000000001</v>
      </c>
      <c r="C50" s="10">
        <v>10.145</v>
      </c>
      <c r="D50" s="10">
        <v>38.639000000000003</v>
      </c>
      <c r="E50" s="10">
        <v>42.353000000000002</v>
      </c>
      <c r="F50" s="10">
        <v>103.315</v>
      </c>
      <c r="G50" s="10">
        <v>11.532</v>
      </c>
      <c r="H50" s="10">
        <v>8.0980000000000008</v>
      </c>
      <c r="I50" s="10">
        <v>39.524000000000001</v>
      </c>
      <c r="J50" s="10">
        <v>50.917999999999999</v>
      </c>
      <c r="K50" s="10">
        <v>110.071</v>
      </c>
      <c r="L50" s="10">
        <v>23.71</v>
      </c>
      <c r="M50" s="10">
        <v>18.242999999999999</v>
      </c>
      <c r="N50" s="10">
        <v>78.162999999999997</v>
      </c>
      <c r="O50" s="10">
        <v>93.271000000000001</v>
      </c>
      <c r="P50" s="10">
        <v>213.386</v>
      </c>
    </row>
    <row r="51" spans="1:16" s="10" customFormat="1" ht="8.25" customHeight="1">
      <c r="A51" s="9" t="s">
        <v>51</v>
      </c>
      <c r="B51" s="9">
        <v>285.27300000000002</v>
      </c>
      <c r="C51" s="9">
        <v>212.85</v>
      </c>
      <c r="D51" s="9">
        <v>861.95600000000002</v>
      </c>
      <c r="E51" s="9">
        <v>785.82100000000003</v>
      </c>
      <c r="F51" s="9">
        <v>2145.9009999999998</v>
      </c>
      <c r="G51" s="9">
        <v>268.399</v>
      </c>
      <c r="H51" s="9">
        <v>196.94200000000001</v>
      </c>
      <c r="I51" s="9">
        <v>855.32500000000005</v>
      </c>
      <c r="J51" s="9">
        <v>929.53599999999994</v>
      </c>
      <c r="K51" s="9">
        <v>2250.2020000000002</v>
      </c>
      <c r="L51" s="9">
        <v>553.673</v>
      </c>
      <c r="M51" s="9">
        <v>409.79300000000001</v>
      </c>
      <c r="N51" s="9">
        <v>1717.2809999999999</v>
      </c>
      <c r="O51" s="9">
        <v>1715.357</v>
      </c>
      <c r="P51" s="9">
        <v>4396.1030000000001</v>
      </c>
    </row>
    <row r="52" spans="1:16" s="10" customFormat="1" ht="8.25" customHeight="1">
      <c r="A52" s="11" t="s">
        <v>52</v>
      </c>
      <c r="B52" s="10">
        <v>18.041</v>
      </c>
      <c r="C52" s="10">
        <v>14.378</v>
      </c>
      <c r="D52" s="10">
        <v>55.795999999999999</v>
      </c>
      <c r="E52" s="10">
        <v>50.237000000000002</v>
      </c>
      <c r="F52" s="10">
        <v>138.45099999999999</v>
      </c>
      <c r="G52" s="10">
        <v>16.870999999999999</v>
      </c>
      <c r="H52" s="10">
        <v>11.657999999999999</v>
      </c>
      <c r="I52" s="10">
        <v>54.564</v>
      </c>
      <c r="J52" s="10">
        <v>60.201000000000001</v>
      </c>
      <c r="K52" s="10">
        <v>143.29400000000001</v>
      </c>
      <c r="L52" s="10">
        <v>34.911999999999999</v>
      </c>
      <c r="M52" s="10">
        <v>26.036000000000001</v>
      </c>
      <c r="N52" s="10">
        <v>110.35899999999999</v>
      </c>
      <c r="O52" s="10">
        <v>110.438</v>
      </c>
      <c r="P52" s="10">
        <v>281.745</v>
      </c>
    </row>
    <row r="53" spans="1:16" s="10" customFormat="1" ht="8.25" customHeight="1">
      <c r="A53" s="11" t="s">
        <v>53</v>
      </c>
      <c r="B53" s="10">
        <v>30.17</v>
      </c>
      <c r="C53" s="10">
        <v>22.178000000000001</v>
      </c>
      <c r="D53" s="10">
        <v>87.611999999999995</v>
      </c>
      <c r="E53" s="10">
        <v>78.421999999999997</v>
      </c>
      <c r="F53" s="10">
        <v>218.38200000000001</v>
      </c>
      <c r="G53" s="10">
        <v>28.045000000000002</v>
      </c>
      <c r="H53" s="10">
        <v>18.866</v>
      </c>
      <c r="I53" s="10">
        <v>88.322999999999993</v>
      </c>
      <c r="J53" s="10">
        <v>92.075999999999993</v>
      </c>
      <c r="K53" s="10">
        <v>227.31</v>
      </c>
      <c r="L53" s="10">
        <v>58.215000000000003</v>
      </c>
      <c r="M53" s="10">
        <v>41.045000000000002</v>
      </c>
      <c r="N53" s="10">
        <v>175.934</v>
      </c>
      <c r="O53" s="10">
        <v>170.49799999999999</v>
      </c>
      <c r="P53" s="10">
        <v>445.69200000000001</v>
      </c>
    </row>
    <row r="54" spans="1:16" s="10" customFormat="1" ht="8.25" customHeight="1">
      <c r="A54" s="11" t="s">
        <v>54</v>
      </c>
      <c r="B54" s="10">
        <v>36.53</v>
      </c>
      <c r="C54" s="10">
        <v>27.731000000000002</v>
      </c>
      <c r="D54" s="10">
        <v>105.467</v>
      </c>
      <c r="E54" s="10">
        <v>88.096000000000004</v>
      </c>
      <c r="F54" s="10">
        <v>257.82400000000001</v>
      </c>
      <c r="G54" s="10">
        <v>34.433999999999997</v>
      </c>
      <c r="H54" s="10">
        <v>24.928000000000001</v>
      </c>
      <c r="I54" s="10">
        <v>102.46899999999999</v>
      </c>
      <c r="J54" s="10">
        <v>102.70699999999999</v>
      </c>
      <c r="K54" s="10">
        <v>264.53800000000001</v>
      </c>
      <c r="L54" s="10">
        <v>70.965000000000003</v>
      </c>
      <c r="M54" s="10">
        <v>52.658999999999999</v>
      </c>
      <c r="N54" s="10">
        <v>207.935</v>
      </c>
      <c r="O54" s="10">
        <v>190.803</v>
      </c>
      <c r="P54" s="10">
        <v>522.36199999999997</v>
      </c>
    </row>
    <row r="55" spans="1:16" s="10" customFormat="1" ht="8.25" customHeight="1">
      <c r="A55" s="11" t="s">
        <v>55</v>
      </c>
      <c r="B55" s="10">
        <v>47.646999999999998</v>
      </c>
      <c r="C55" s="10">
        <v>35.768000000000001</v>
      </c>
      <c r="D55" s="10">
        <v>133.17599999999999</v>
      </c>
      <c r="E55" s="10">
        <v>126.452</v>
      </c>
      <c r="F55" s="10">
        <v>343.04199999999997</v>
      </c>
      <c r="G55" s="10">
        <v>44.655000000000001</v>
      </c>
      <c r="H55" s="10">
        <v>31.332000000000001</v>
      </c>
      <c r="I55" s="10">
        <v>138.76300000000001</v>
      </c>
      <c r="J55" s="10">
        <v>139.95699999999999</v>
      </c>
      <c r="K55" s="10">
        <v>354.70699999999999</v>
      </c>
      <c r="L55" s="10">
        <v>92.302000000000007</v>
      </c>
      <c r="M55" s="10">
        <v>67.099000000000004</v>
      </c>
      <c r="N55" s="10">
        <v>271.93900000000002</v>
      </c>
      <c r="O55" s="10">
        <v>266.40800000000002</v>
      </c>
      <c r="P55" s="10">
        <v>697.74900000000002</v>
      </c>
    </row>
    <row r="56" spans="1:16" s="10" customFormat="1" ht="8.25" customHeight="1">
      <c r="A56" s="11" t="s">
        <v>56</v>
      </c>
      <c r="B56" s="10">
        <v>63.624000000000002</v>
      </c>
      <c r="C56" s="10">
        <v>45.405999999999999</v>
      </c>
      <c r="D56" s="10">
        <v>205.761</v>
      </c>
      <c r="E56" s="10">
        <v>172.44900000000001</v>
      </c>
      <c r="F56" s="10">
        <v>487.24</v>
      </c>
      <c r="G56" s="10">
        <v>60.430999999999997</v>
      </c>
      <c r="H56" s="10">
        <v>46.133000000000003</v>
      </c>
      <c r="I56" s="10">
        <v>198.774</v>
      </c>
      <c r="J56" s="10">
        <v>214.13399999999999</v>
      </c>
      <c r="K56" s="10">
        <v>519.47199999999998</v>
      </c>
      <c r="L56" s="10">
        <v>124.05500000000001</v>
      </c>
      <c r="M56" s="10">
        <v>91.537999999999997</v>
      </c>
      <c r="N56" s="10">
        <v>404.536</v>
      </c>
      <c r="O56" s="10">
        <v>386.58300000000003</v>
      </c>
      <c r="P56" s="10">
        <v>1006.712</v>
      </c>
    </row>
    <row r="57" spans="1:16" s="10" customFormat="1" ht="8.25" customHeight="1">
      <c r="A57" s="11" t="s">
        <v>57</v>
      </c>
      <c r="B57" s="10">
        <v>18.244</v>
      </c>
      <c r="C57" s="10">
        <v>13.962999999999999</v>
      </c>
      <c r="D57" s="10">
        <v>63.255000000000003</v>
      </c>
      <c r="E57" s="10">
        <v>67.335999999999999</v>
      </c>
      <c r="F57" s="10">
        <v>162.798</v>
      </c>
      <c r="G57" s="10">
        <v>17.507000000000001</v>
      </c>
      <c r="H57" s="10">
        <v>13.504</v>
      </c>
      <c r="I57" s="10">
        <v>60.173000000000002</v>
      </c>
      <c r="J57" s="10">
        <v>83.06</v>
      </c>
      <c r="K57" s="10">
        <v>174.245</v>
      </c>
      <c r="L57" s="10">
        <v>35.750999999999998</v>
      </c>
      <c r="M57" s="10">
        <v>27.468</v>
      </c>
      <c r="N57" s="10">
        <v>123.428</v>
      </c>
      <c r="O57" s="10">
        <v>150.39599999999999</v>
      </c>
      <c r="P57" s="10">
        <v>337.04300000000001</v>
      </c>
    </row>
    <row r="58" spans="1:16" s="10" customFormat="1" ht="8.25" customHeight="1">
      <c r="A58" s="11" t="s">
        <v>58</v>
      </c>
      <c r="B58" s="10">
        <v>24.047999999999998</v>
      </c>
      <c r="C58" s="10">
        <v>18.064</v>
      </c>
      <c r="D58" s="10">
        <v>72.757999999999996</v>
      </c>
      <c r="E58" s="10">
        <v>71.965000000000003</v>
      </c>
      <c r="F58" s="10">
        <v>186.83500000000001</v>
      </c>
      <c r="G58" s="10">
        <v>22.469000000000001</v>
      </c>
      <c r="H58" s="10">
        <v>16.882999999999999</v>
      </c>
      <c r="I58" s="10">
        <v>71.897000000000006</v>
      </c>
      <c r="J58" s="10">
        <v>84.524000000000001</v>
      </c>
      <c r="K58" s="10">
        <v>195.773</v>
      </c>
      <c r="L58" s="10">
        <v>46.517000000000003</v>
      </c>
      <c r="M58" s="10">
        <v>34.947000000000003</v>
      </c>
      <c r="N58" s="10">
        <v>144.655</v>
      </c>
      <c r="O58" s="10">
        <v>156.489</v>
      </c>
      <c r="P58" s="10">
        <v>382.608</v>
      </c>
    </row>
    <row r="59" spans="1:16" s="10" customFormat="1" ht="8.25" customHeight="1">
      <c r="A59" s="11" t="s">
        <v>59</v>
      </c>
      <c r="B59" s="10">
        <v>25.285</v>
      </c>
      <c r="C59" s="10">
        <v>19.312999999999999</v>
      </c>
      <c r="D59" s="10">
        <v>73.900000000000006</v>
      </c>
      <c r="E59" s="10">
        <v>71.299000000000007</v>
      </c>
      <c r="F59" s="10">
        <v>189.797</v>
      </c>
      <c r="G59" s="10">
        <v>23.532</v>
      </c>
      <c r="H59" s="10">
        <v>17.417999999999999</v>
      </c>
      <c r="I59" s="10">
        <v>73.787999999999997</v>
      </c>
      <c r="J59" s="10">
        <v>83.709000000000003</v>
      </c>
      <c r="K59" s="10">
        <v>198.446</v>
      </c>
      <c r="L59" s="10">
        <v>48.816000000000003</v>
      </c>
      <c r="M59" s="10">
        <v>36.731000000000002</v>
      </c>
      <c r="N59" s="10">
        <v>147.68899999999999</v>
      </c>
      <c r="O59" s="10">
        <v>155.00700000000001</v>
      </c>
      <c r="P59" s="10">
        <v>388.24299999999999</v>
      </c>
    </row>
    <row r="60" spans="1:16" s="10" customFormat="1">
      <c r="A60" s="11" t="s">
        <v>60</v>
      </c>
      <c r="B60" s="10">
        <v>21.684000000000001</v>
      </c>
      <c r="C60" s="10">
        <v>16.048999999999999</v>
      </c>
      <c r="D60" s="10">
        <v>64.231999999999999</v>
      </c>
      <c r="E60" s="10">
        <v>59.566000000000003</v>
      </c>
      <c r="F60" s="10">
        <v>161.53100000000001</v>
      </c>
      <c r="G60" s="10">
        <v>20.454999999999998</v>
      </c>
      <c r="H60" s="10">
        <v>16.221</v>
      </c>
      <c r="I60" s="10">
        <v>66.573999999999998</v>
      </c>
      <c r="J60" s="10">
        <v>69.168000000000006</v>
      </c>
      <c r="K60" s="10">
        <v>172.417</v>
      </c>
      <c r="L60" s="10">
        <v>42.139000000000003</v>
      </c>
      <c r="M60" s="10">
        <v>32.270000000000003</v>
      </c>
      <c r="N60" s="10">
        <v>130.80600000000001</v>
      </c>
      <c r="O60" s="10">
        <v>128.73400000000001</v>
      </c>
      <c r="P60" s="10">
        <v>333.94799999999998</v>
      </c>
    </row>
    <row r="61" spans="1:16" s="10" customFormat="1" ht="8.25" customHeight="1">
      <c r="A61" s="9" t="s">
        <v>61</v>
      </c>
      <c r="B61" s="9">
        <v>222.51499999999999</v>
      </c>
      <c r="C61" s="9">
        <v>173.82300000000001</v>
      </c>
      <c r="D61" s="9">
        <v>689.66099999999994</v>
      </c>
      <c r="E61" s="9">
        <v>681.28700000000003</v>
      </c>
      <c r="F61" s="9">
        <v>1767.2860000000001</v>
      </c>
      <c r="G61" s="9">
        <v>210.155</v>
      </c>
      <c r="H61" s="9">
        <v>161.38399999999999</v>
      </c>
      <c r="I61" s="9">
        <v>696.73199999999997</v>
      </c>
      <c r="J61" s="9">
        <v>814.66</v>
      </c>
      <c r="K61" s="9">
        <v>1882.932</v>
      </c>
      <c r="L61" s="9">
        <v>432.67</v>
      </c>
      <c r="M61" s="9">
        <v>335.20800000000003</v>
      </c>
      <c r="N61" s="9">
        <v>1386.393</v>
      </c>
      <c r="O61" s="9">
        <v>1495.9469999999999</v>
      </c>
      <c r="P61" s="9">
        <v>3650.2179999999998</v>
      </c>
    </row>
    <row r="62" spans="1:16" s="10" customFormat="1" ht="8.25" customHeight="1">
      <c r="A62" s="11" t="s">
        <v>174</v>
      </c>
      <c r="B62" s="10">
        <v>10.196999999999999</v>
      </c>
      <c r="C62" s="10">
        <v>10.484</v>
      </c>
      <c r="D62" s="10">
        <v>31.611000000000001</v>
      </c>
      <c r="E62" s="10">
        <v>38.557000000000002</v>
      </c>
      <c r="F62" s="10">
        <v>90.847999999999999</v>
      </c>
      <c r="G62" s="10">
        <v>9.6509999999999998</v>
      </c>
      <c r="H62" s="10">
        <v>8.2159999999999993</v>
      </c>
      <c r="I62" s="10">
        <v>34.329000000000001</v>
      </c>
      <c r="J62" s="10">
        <v>44.417999999999999</v>
      </c>
      <c r="K62" s="10">
        <v>96.614000000000004</v>
      </c>
      <c r="L62" s="10">
        <v>19.847999999999999</v>
      </c>
      <c r="M62" s="10">
        <v>18.7</v>
      </c>
      <c r="N62" s="10">
        <v>65.94</v>
      </c>
      <c r="O62" s="10">
        <v>82.974999999999994</v>
      </c>
      <c r="P62" s="10">
        <v>187.46199999999999</v>
      </c>
    </row>
    <row r="63" spans="1:16" s="10" customFormat="1" ht="8.25" customHeight="1">
      <c r="A63" s="11" t="s">
        <v>62</v>
      </c>
      <c r="B63" s="10">
        <v>22.216000000000001</v>
      </c>
      <c r="C63" s="10">
        <v>17.831</v>
      </c>
      <c r="D63" s="10">
        <v>71.155000000000001</v>
      </c>
      <c r="E63" s="10">
        <v>72.653000000000006</v>
      </c>
      <c r="F63" s="10">
        <v>183.85400000000001</v>
      </c>
      <c r="G63" s="10">
        <v>21.303999999999998</v>
      </c>
      <c r="H63" s="10">
        <v>16.922000000000001</v>
      </c>
      <c r="I63" s="10">
        <v>71.429000000000002</v>
      </c>
      <c r="J63" s="10">
        <v>86.72</v>
      </c>
      <c r="K63" s="10">
        <v>196.375</v>
      </c>
      <c r="L63" s="10">
        <v>43.52</v>
      </c>
      <c r="M63" s="10">
        <v>34.753</v>
      </c>
      <c r="N63" s="10">
        <v>142.584</v>
      </c>
      <c r="O63" s="10">
        <v>159.37299999999999</v>
      </c>
      <c r="P63" s="10">
        <v>380.23</v>
      </c>
    </row>
    <row r="64" spans="1:16" s="10" customFormat="1" ht="8.25" customHeight="1">
      <c r="A64" s="11" t="s">
        <v>63</v>
      </c>
      <c r="B64" s="10">
        <v>17.937999999999999</v>
      </c>
      <c r="C64" s="10">
        <v>12.715</v>
      </c>
      <c r="D64" s="10">
        <v>53.305999999999997</v>
      </c>
      <c r="E64" s="10">
        <v>55.235999999999997</v>
      </c>
      <c r="F64" s="10">
        <v>139.196</v>
      </c>
      <c r="G64" s="10">
        <v>16.696999999999999</v>
      </c>
      <c r="H64" s="10">
        <v>13.055999999999999</v>
      </c>
      <c r="I64" s="10">
        <v>56.698999999999998</v>
      </c>
      <c r="J64" s="10">
        <v>62.408999999999999</v>
      </c>
      <c r="K64" s="10">
        <v>148.86099999999999</v>
      </c>
      <c r="L64" s="10">
        <v>34.636000000000003</v>
      </c>
      <c r="M64" s="10">
        <v>25.771000000000001</v>
      </c>
      <c r="N64" s="10">
        <v>110.005</v>
      </c>
      <c r="O64" s="10">
        <v>117.645</v>
      </c>
      <c r="P64" s="10">
        <v>288.05700000000002</v>
      </c>
    </row>
    <row r="65" spans="1:16" s="10" customFormat="1" ht="8.25" customHeight="1">
      <c r="A65" s="11" t="s">
        <v>64</v>
      </c>
      <c r="B65" s="10">
        <v>61.247999999999998</v>
      </c>
      <c r="C65" s="10">
        <v>51.646999999999998</v>
      </c>
      <c r="D65" s="10">
        <v>182.66300000000001</v>
      </c>
      <c r="E65" s="10">
        <v>178.59200000000001</v>
      </c>
      <c r="F65" s="10">
        <v>474.15</v>
      </c>
      <c r="G65" s="10">
        <v>57.506999999999998</v>
      </c>
      <c r="H65" s="10">
        <v>42.387</v>
      </c>
      <c r="I65" s="10">
        <v>193.37700000000001</v>
      </c>
      <c r="J65" s="10">
        <v>218.21700000000001</v>
      </c>
      <c r="K65" s="10">
        <v>511.488</v>
      </c>
      <c r="L65" s="10">
        <v>118.755</v>
      </c>
      <c r="M65" s="10">
        <v>94.034000000000006</v>
      </c>
      <c r="N65" s="10">
        <v>376.03899999999999</v>
      </c>
      <c r="O65" s="10">
        <v>396.80900000000003</v>
      </c>
      <c r="P65" s="10">
        <v>985.63699999999994</v>
      </c>
    </row>
    <row r="66" spans="1:16" s="10" customFormat="1" ht="8.25" customHeight="1">
      <c r="A66" s="11" t="s">
        <v>65</v>
      </c>
      <c r="B66" s="10">
        <v>18.716999999999999</v>
      </c>
      <c r="C66" s="10">
        <v>12.840999999999999</v>
      </c>
      <c r="D66" s="10">
        <v>62.005000000000003</v>
      </c>
      <c r="E66" s="10">
        <v>62.848999999999997</v>
      </c>
      <c r="F66" s="10">
        <v>156.41300000000001</v>
      </c>
      <c r="G66" s="10">
        <v>17.959</v>
      </c>
      <c r="H66" s="10">
        <v>15.532999999999999</v>
      </c>
      <c r="I66" s="10">
        <v>58.628</v>
      </c>
      <c r="J66" s="10">
        <v>76.087000000000003</v>
      </c>
      <c r="K66" s="10">
        <v>168.208</v>
      </c>
      <c r="L66" s="10">
        <v>36.677</v>
      </c>
      <c r="M66" s="10">
        <v>28.373999999999999</v>
      </c>
      <c r="N66" s="10">
        <v>120.633</v>
      </c>
      <c r="O66" s="10">
        <v>138.93700000000001</v>
      </c>
      <c r="P66" s="10">
        <v>324.62099999999998</v>
      </c>
    </row>
    <row r="67" spans="1:16" s="10" customFormat="1" ht="8.25" customHeight="1">
      <c r="A67" s="11" t="s">
        <v>66</v>
      </c>
      <c r="B67" s="10">
        <v>26.373000000000001</v>
      </c>
      <c r="C67" s="10">
        <v>18.963999999999999</v>
      </c>
      <c r="D67" s="10">
        <v>82.632000000000005</v>
      </c>
      <c r="E67" s="10">
        <v>74.067999999999998</v>
      </c>
      <c r="F67" s="10">
        <v>202.03700000000001</v>
      </c>
      <c r="G67" s="10">
        <v>25.268000000000001</v>
      </c>
      <c r="H67" s="10">
        <v>18.433</v>
      </c>
      <c r="I67" s="10">
        <v>79.626000000000005</v>
      </c>
      <c r="J67" s="10">
        <v>89.465000000000003</v>
      </c>
      <c r="K67" s="10">
        <v>212.792</v>
      </c>
      <c r="L67" s="10">
        <v>51.640999999999998</v>
      </c>
      <c r="M67" s="10">
        <v>37.396999999999998</v>
      </c>
      <c r="N67" s="10">
        <v>162.25899999999999</v>
      </c>
      <c r="O67" s="10">
        <v>163.53299999999999</v>
      </c>
      <c r="P67" s="10">
        <v>414.82900000000001</v>
      </c>
    </row>
    <row r="68" spans="1:16" s="10" customFormat="1" ht="8.25" customHeight="1">
      <c r="A68" s="11" t="s">
        <v>67</v>
      </c>
      <c r="B68" s="10">
        <v>20.350000000000001</v>
      </c>
      <c r="C68" s="10">
        <v>15.568</v>
      </c>
      <c r="D68" s="10">
        <v>62.792999999999999</v>
      </c>
      <c r="E68" s="10">
        <v>63.822000000000003</v>
      </c>
      <c r="F68" s="10">
        <v>162.53299999999999</v>
      </c>
      <c r="G68" s="10">
        <v>19.061</v>
      </c>
      <c r="H68" s="10">
        <v>13.637</v>
      </c>
      <c r="I68" s="10">
        <v>64.126000000000005</v>
      </c>
      <c r="J68" s="10">
        <v>73.376000000000005</v>
      </c>
      <c r="K68" s="10">
        <v>170.20099999999999</v>
      </c>
      <c r="L68" s="10">
        <v>39.411000000000001</v>
      </c>
      <c r="M68" s="10">
        <v>29.204999999999998</v>
      </c>
      <c r="N68" s="10">
        <v>126.92</v>
      </c>
      <c r="O68" s="10">
        <v>137.19800000000001</v>
      </c>
      <c r="P68" s="10">
        <v>332.73399999999998</v>
      </c>
    </row>
    <row r="69" spans="1:16" s="10" customFormat="1" ht="8.25" customHeight="1">
      <c r="A69" s="11" t="s">
        <v>68</v>
      </c>
      <c r="B69" s="10">
        <v>15.808</v>
      </c>
      <c r="C69" s="10">
        <v>11.435</v>
      </c>
      <c r="D69" s="10">
        <v>49.889000000000003</v>
      </c>
      <c r="E69" s="10">
        <v>48.244999999999997</v>
      </c>
      <c r="F69" s="10">
        <v>125.377</v>
      </c>
      <c r="G69" s="10">
        <v>15.327999999999999</v>
      </c>
      <c r="H69" s="10">
        <v>11.516</v>
      </c>
      <c r="I69" s="10">
        <v>47.363</v>
      </c>
      <c r="J69" s="10">
        <v>59.963999999999999</v>
      </c>
      <c r="K69" s="10">
        <v>134.17099999999999</v>
      </c>
      <c r="L69" s="10">
        <v>31.135000000000002</v>
      </c>
      <c r="M69" s="10">
        <v>22.951000000000001</v>
      </c>
      <c r="N69" s="10">
        <v>97.251999999999995</v>
      </c>
      <c r="O69" s="10">
        <v>108.209</v>
      </c>
      <c r="P69" s="10">
        <v>259.54700000000003</v>
      </c>
    </row>
    <row r="70" spans="1:16" s="10" customFormat="1" ht="8.25" customHeight="1">
      <c r="A70" s="11" t="s">
        <v>69</v>
      </c>
      <c r="B70" s="10">
        <v>12.005000000000001</v>
      </c>
      <c r="C70" s="10">
        <v>8.5060000000000002</v>
      </c>
      <c r="D70" s="10">
        <v>39.676000000000002</v>
      </c>
      <c r="E70" s="10">
        <v>44.238</v>
      </c>
      <c r="F70" s="10">
        <v>104.42400000000001</v>
      </c>
      <c r="G70" s="10">
        <v>11.143000000000001</v>
      </c>
      <c r="H70" s="10">
        <v>9.1180000000000003</v>
      </c>
      <c r="I70" s="10">
        <v>38.747999999999998</v>
      </c>
      <c r="J70" s="10">
        <v>52.106000000000002</v>
      </c>
      <c r="K70" s="10">
        <v>111.114</v>
      </c>
      <c r="L70" s="10">
        <v>23.146999999999998</v>
      </c>
      <c r="M70" s="10">
        <v>17.623000000000001</v>
      </c>
      <c r="N70" s="10">
        <v>78.424000000000007</v>
      </c>
      <c r="O70" s="10">
        <v>96.343999999999994</v>
      </c>
      <c r="P70" s="10">
        <v>215.53899999999999</v>
      </c>
    </row>
    <row r="71" spans="1:16" s="10" customFormat="1">
      <c r="A71" s="11" t="s">
        <v>70</v>
      </c>
      <c r="B71" s="10">
        <v>17.663</v>
      </c>
      <c r="C71" s="10">
        <v>13.834</v>
      </c>
      <c r="D71" s="10">
        <v>53.93</v>
      </c>
      <c r="E71" s="10">
        <v>43.027000000000001</v>
      </c>
      <c r="F71" s="10">
        <v>128.45400000000001</v>
      </c>
      <c r="G71" s="10">
        <v>16.236000000000001</v>
      </c>
      <c r="H71" s="10">
        <v>12.567</v>
      </c>
      <c r="I71" s="10">
        <v>52.405999999999999</v>
      </c>
      <c r="J71" s="10">
        <v>51.899000000000001</v>
      </c>
      <c r="K71" s="10">
        <v>133.108</v>
      </c>
      <c r="L71" s="10">
        <v>33.9</v>
      </c>
      <c r="M71" s="10">
        <v>26.401</v>
      </c>
      <c r="N71" s="10">
        <v>106.336</v>
      </c>
      <c r="O71" s="10">
        <v>94.924999999999997</v>
      </c>
      <c r="P71" s="10">
        <v>261.56200000000001</v>
      </c>
    </row>
    <row r="72" spans="1:16" s="10" customFormat="1">
      <c r="A72" s="9" t="s">
        <v>71</v>
      </c>
      <c r="B72" s="9">
        <v>52.167000000000002</v>
      </c>
      <c r="C72" s="9">
        <v>40.831000000000003</v>
      </c>
      <c r="D72" s="9">
        <v>158.00299999999999</v>
      </c>
      <c r="E72" s="9">
        <v>160.792</v>
      </c>
      <c r="F72" s="9">
        <v>411.79300000000001</v>
      </c>
      <c r="G72" s="9">
        <v>49.591000000000001</v>
      </c>
      <c r="H72" s="9">
        <v>38.054000000000002</v>
      </c>
      <c r="I72" s="9">
        <v>161.417</v>
      </c>
      <c r="J72" s="9">
        <v>192.53899999999999</v>
      </c>
      <c r="K72" s="9">
        <v>441.6</v>
      </c>
      <c r="L72" s="9">
        <v>101.758</v>
      </c>
      <c r="M72" s="9">
        <v>78.885000000000005</v>
      </c>
      <c r="N72" s="9">
        <v>319.42</v>
      </c>
      <c r="O72" s="9">
        <v>353.33100000000002</v>
      </c>
      <c r="P72" s="9">
        <v>853.39400000000001</v>
      </c>
    </row>
    <row r="73" spans="1:16" s="10" customFormat="1">
      <c r="A73" s="11" t="s">
        <v>72</v>
      </c>
      <c r="B73" s="10">
        <v>39.997</v>
      </c>
      <c r="C73" s="10">
        <v>30.855</v>
      </c>
      <c r="D73" s="10">
        <v>118.435</v>
      </c>
      <c r="E73" s="10">
        <v>118.47199999999999</v>
      </c>
      <c r="F73" s="10">
        <v>307.75799999999998</v>
      </c>
      <c r="G73" s="10">
        <v>37.962000000000003</v>
      </c>
      <c r="H73" s="10">
        <v>28.638000000000002</v>
      </c>
      <c r="I73" s="10">
        <v>120.36</v>
      </c>
      <c r="J73" s="10">
        <v>141.83500000000001</v>
      </c>
      <c r="K73" s="10">
        <v>328.79399999999998</v>
      </c>
      <c r="L73" s="10">
        <v>77.957999999999998</v>
      </c>
      <c r="M73" s="10">
        <v>59.493000000000002</v>
      </c>
      <c r="N73" s="10">
        <v>238.79400000000001</v>
      </c>
      <c r="O73" s="10">
        <v>260.30700000000002</v>
      </c>
      <c r="P73" s="10">
        <v>636.55200000000002</v>
      </c>
    </row>
    <row r="74" spans="1:16" s="10" customFormat="1">
      <c r="A74" s="11" t="s">
        <v>73</v>
      </c>
      <c r="B74" s="10">
        <v>12.170999999999999</v>
      </c>
      <c r="C74" s="10">
        <v>9.9760000000000009</v>
      </c>
      <c r="D74" s="10">
        <v>39.567999999999998</v>
      </c>
      <c r="E74" s="10">
        <v>42.32</v>
      </c>
      <c r="F74" s="10">
        <v>104.035</v>
      </c>
      <c r="G74" s="10">
        <v>11.629</v>
      </c>
      <c r="H74" s="10">
        <v>9.4160000000000004</v>
      </c>
      <c r="I74" s="10">
        <v>41.057000000000002</v>
      </c>
      <c r="J74" s="10">
        <v>50.704000000000001</v>
      </c>
      <c r="K74" s="10">
        <v>112.806</v>
      </c>
      <c r="L74" s="10">
        <v>23.8</v>
      </c>
      <c r="M74" s="10">
        <v>19.391999999999999</v>
      </c>
      <c r="N74" s="10">
        <v>80.625</v>
      </c>
      <c r="O74" s="10">
        <v>93.024000000000001</v>
      </c>
      <c r="P74" s="10">
        <v>216.84100000000001</v>
      </c>
    </row>
    <row r="75" spans="1:16" s="10" customFormat="1">
      <c r="A75" s="9" t="s">
        <v>74</v>
      </c>
      <c r="B75" s="9">
        <v>92.224000000000004</v>
      </c>
      <c r="C75" s="9">
        <v>72.909000000000006</v>
      </c>
      <c r="D75" s="9">
        <v>281.161</v>
      </c>
      <c r="E75" s="9">
        <v>275.82799999999997</v>
      </c>
      <c r="F75" s="9">
        <v>722.12099999999998</v>
      </c>
      <c r="G75" s="9">
        <v>86.831999999999994</v>
      </c>
      <c r="H75" s="9">
        <v>67.474000000000004</v>
      </c>
      <c r="I75" s="9">
        <v>279.76799999999997</v>
      </c>
      <c r="J75" s="9">
        <v>325.37200000000001</v>
      </c>
      <c r="K75" s="9">
        <v>759.44500000000005</v>
      </c>
      <c r="L75" s="9">
        <v>179.05600000000001</v>
      </c>
      <c r="M75" s="9">
        <v>140.38200000000001</v>
      </c>
      <c r="N75" s="9">
        <v>560.92899999999997</v>
      </c>
      <c r="O75" s="9">
        <v>601.19899999999996</v>
      </c>
      <c r="P75" s="9">
        <v>1481.566</v>
      </c>
    </row>
    <row r="76" spans="1:16" s="10" customFormat="1">
      <c r="A76" s="11" t="s">
        <v>75</v>
      </c>
      <c r="B76" s="10">
        <v>22.204000000000001</v>
      </c>
      <c r="C76" s="10">
        <v>18.803000000000001</v>
      </c>
      <c r="D76" s="10">
        <v>65.77</v>
      </c>
      <c r="E76" s="10">
        <v>64.375</v>
      </c>
      <c r="F76" s="10">
        <v>171.15299999999999</v>
      </c>
      <c r="G76" s="10">
        <v>20.917000000000002</v>
      </c>
      <c r="H76" s="10">
        <v>15.106999999999999</v>
      </c>
      <c r="I76" s="10">
        <v>68.454999999999998</v>
      </c>
      <c r="J76" s="10">
        <v>74.266999999999996</v>
      </c>
      <c r="K76" s="10">
        <v>178.74600000000001</v>
      </c>
      <c r="L76" s="10">
        <v>43.121000000000002</v>
      </c>
      <c r="M76" s="10">
        <v>33.909999999999997</v>
      </c>
      <c r="N76" s="10">
        <v>134.226</v>
      </c>
      <c r="O76" s="10">
        <v>138.642</v>
      </c>
      <c r="P76" s="10">
        <v>349.899</v>
      </c>
    </row>
    <row r="77" spans="1:16" s="10" customFormat="1">
      <c r="A77" s="11" t="s">
        <v>76</v>
      </c>
      <c r="B77" s="10">
        <v>28.928000000000001</v>
      </c>
      <c r="C77" s="10">
        <v>21.306000000000001</v>
      </c>
      <c r="D77" s="10">
        <v>86.798000000000002</v>
      </c>
      <c r="E77" s="10">
        <v>86.409000000000006</v>
      </c>
      <c r="F77" s="10">
        <v>223.44200000000001</v>
      </c>
      <c r="G77" s="10">
        <v>27.15</v>
      </c>
      <c r="H77" s="10">
        <v>22.283999999999999</v>
      </c>
      <c r="I77" s="10">
        <v>85.519000000000005</v>
      </c>
      <c r="J77" s="10">
        <v>100.758</v>
      </c>
      <c r="K77" s="10">
        <v>235.71</v>
      </c>
      <c r="L77" s="10">
        <v>56.078000000000003</v>
      </c>
      <c r="M77" s="10">
        <v>43.59</v>
      </c>
      <c r="N77" s="10">
        <v>172.31700000000001</v>
      </c>
      <c r="O77" s="10">
        <v>187.167</v>
      </c>
      <c r="P77" s="10">
        <v>459.15199999999999</v>
      </c>
    </row>
    <row r="78" spans="1:16" s="10" customFormat="1">
      <c r="A78" s="11" t="s">
        <v>77</v>
      </c>
      <c r="B78" s="10">
        <v>19.103000000000002</v>
      </c>
      <c r="C78" s="10">
        <v>14.337</v>
      </c>
      <c r="D78" s="10">
        <v>57.741</v>
      </c>
      <c r="E78" s="10">
        <v>56.631</v>
      </c>
      <c r="F78" s="10">
        <v>147.81100000000001</v>
      </c>
      <c r="G78" s="10">
        <v>18.091999999999999</v>
      </c>
      <c r="H78" s="10">
        <v>14.157</v>
      </c>
      <c r="I78" s="10">
        <v>56.558</v>
      </c>
      <c r="J78" s="10">
        <v>66.798000000000002</v>
      </c>
      <c r="K78" s="10">
        <v>155.60499999999999</v>
      </c>
      <c r="L78" s="10">
        <v>37.195</v>
      </c>
      <c r="M78" s="10">
        <v>28.494</v>
      </c>
      <c r="N78" s="10">
        <v>114.298</v>
      </c>
      <c r="O78" s="10">
        <v>123.429</v>
      </c>
      <c r="P78" s="10">
        <v>303.416</v>
      </c>
    </row>
    <row r="79" spans="1:16" s="10" customFormat="1">
      <c r="A79" s="11" t="s">
        <v>78</v>
      </c>
      <c r="B79" s="10">
        <v>11.755000000000001</v>
      </c>
      <c r="C79" s="10">
        <v>9.9870000000000001</v>
      </c>
      <c r="D79" s="10">
        <v>38.619999999999997</v>
      </c>
      <c r="E79" s="10">
        <v>37.188000000000002</v>
      </c>
      <c r="F79" s="10">
        <v>97.55</v>
      </c>
      <c r="G79" s="10">
        <v>11.231999999999999</v>
      </c>
      <c r="H79" s="10">
        <v>8.6880000000000006</v>
      </c>
      <c r="I79" s="10">
        <v>38.231999999999999</v>
      </c>
      <c r="J79" s="10">
        <v>45.451999999999998</v>
      </c>
      <c r="K79" s="10">
        <v>103.60299999999999</v>
      </c>
      <c r="L79" s="10">
        <v>22.986999999999998</v>
      </c>
      <c r="M79" s="10">
        <v>18.673999999999999</v>
      </c>
      <c r="N79" s="10">
        <v>76.852000000000004</v>
      </c>
      <c r="O79" s="10">
        <v>82.638999999999996</v>
      </c>
      <c r="P79" s="10">
        <v>201.15199999999999</v>
      </c>
    </row>
    <row r="80" spans="1:16" s="10" customFormat="1">
      <c r="A80" s="11" t="s">
        <v>142</v>
      </c>
      <c r="B80" s="10">
        <v>10.234</v>
      </c>
      <c r="C80" s="10">
        <v>8.4760000000000009</v>
      </c>
      <c r="D80" s="10">
        <v>32.231999999999999</v>
      </c>
      <c r="E80" s="10">
        <v>31.225000000000001</v>
      </c>
      <c r="F80" s="10">
        <v>82.165999999999997</v>
      </c>
      <c r="G80" s="10">
        <v>9.4410000000000007</v>
      </c>
      <c r="H80" s="10">
        <v>7.2380000000000004</v>
      </c>
      <c r="I80" s="10">
        <v>31.004000000000001</v>
      </c>
      <c r="J80" s="10">
        <v>38.097000000000001</v>
      </c>
      <c r="K80" s="10">
        <v>85.781000000000006</v>
      </c>
      <c r="L80" s="10">
        <v>19.675000000000001</v>
      </c>
      <c r="M80" s="10">
        <v>15.712999999999999</v>
      </c>
      <c r="N80" s="10">
        <v>63.235999999999997</v>
      </c>
      <c r="O80" s="10">
        <v>69.322000000000003</v>
      </c>
      <c r="P80" s="10">
        <v>167.947</v>
      </c>
    </row>
    <row r="81" spans="1:16" s="10" customFormat="1">
      <c r="A81" s="9" t="s">
        <v>79</v>
      </c>
      <c r="B81" s="9">
        <v>374.88499999999999</v>
      </c>
      <c r="C81" s="9">
        <v>278.94400000000002</v>
      </c>
      <c r="D81" s="9">
        <v>1115.3969999999999</v>
      </c>
      <c r="E81" s="9">
        <v>972.39800000000002</v>
      </c>
      <c r="F81" s="9">
        <v>2741.625</v>
      </c>
      <c r="G81" s="9">
        <v>354.24200000000002</v>
      </c>
      <c r="H81" s="9">
        <v>260.24599999999998</v>
      </c>
      <c r="I81" s="9">
        <v>1137.42</v>
      </c>
      <c r="J81" s="9">
        <v>1179.04</v>
      </c>
      <c r="K81" s="9">
        <v>2930.9479999999999</v>
      </c>
      <c r="L81" s="9">
        <v>729.12800000000004</v>
      </c>
      <c r="M81" s="9">
        <v>539.19000000000005</v>
      </c>
      <c r="N81" s="9">
        <v>2252.817</v>
      </c>
      <c r="O81" s="9">
        <v>2151.4380000000001</v>
      </c>
      <c r="P81" s="9">
        <v>5672.5730000000003</v>
      </c>
    </row>
    <row r="82" spans="1:16" s="10" customFormat="1">
      <c r="A82" s="11" t="s">
        <v>80</v>
      </c>
      <c r="B82" s="10">
        <v>18.265999999999998</v>
      </c>
      <c r="C82" s="10">
        <v>14.749000000000001</v>
      </c>
      <c r="D82" s="10">
        <v>60.417999999999999</v>
      </c>
      <c r="E82" s="10">
        <v>56.356999999999999</v>
      </c>
      <c r="F82" s="10">
        <v>149.78899999999999</v>
      </c>
      <c r="G82" s="10">
        <v>17.248999999999999</v>
      </c>
      <c r="H82" s="10">
        <v>12.529</v>
      </c>
      <c r="I82" s="10">
        <v>60.625</v>
      </c>
      <c r="J82" s="10">
        <v>65.274000000000001</v>
      </c>
      <c r="K82" s="10">
        <v>155.67699999999999</v>
      </c>
      <c r="L82" s="10">
        <v>35.514000000000003</v>
      </c>
      <c r="M82" s="10">
        <v>27.277999999999999</v>
      </c>
      <c r="N82" s="10">
        <v>121.042</v>
      </c>
      <c r="O82" s="10">
        <v>121.631</v>
      </c>
      <c r="P82" s="10">
        <v>305.46600000000001</v>
      </c>
    </row>
    <row r="83" spans="1:16" s="10" customFormat="1">
      <c r="A83" s="11" t="s">
        <v>81</v>
      </c>
      <c r="B83" s="10">
        <v>8.5429999999999993</v>
      </c>
      <c r="C83" s="10">
        <v>7.0439999999999996</v>
      </c>
      <c r="D83" s="10">
        <v>28.215</v>
      </c>
      <c r="E83" s="10">
        <v>31.044</v>
      </c>
      <c r="F83" s="10">
        <v>74.846000000000004</v>
      </c>
      <c r="G83" s="10">
        <v>7.843</v>
      </c>
      <c r="H83" s="10">
        <v>6.4790000000000001</v>
      </c>
      <c r="I83" s="10">
        <v>27.904</v>
      </c>
      <c r="J83" s="10">
        <v>33.179000000000002</v>
      </c>
      <c r="K83" s="10">
        <v>75.405000000000001</v>
      </c>
      <c r="L83" s="10">
        <v>16.385999999999999</v>
      </c>
      <c r="M83" s="10">
        <v>13.523</v>
      </c>
      <c r="N83" s="10">
        <v>56.119</v>
      </c>
      <c r="O83" s="10">
        <v>64.224000000000004</v>
      </c>
      <c r="P83" s="10">
        <v>150.25200000000001</v>
      </c>
    </row>
    <row r="84" spans="1:16" s="10" customFormat="1">
      <c r="A84" s="11" t="s">
        <v>82</v>
      </c>
      <c r="B84" s="10">
        <v>280.73</v>
      </c>
      <c r="C84" s="10">
        <v>207.62299999999999</v>
      </c>
      <c r="D84" s="10">
        <v>820.58399999999995</v>
      </c>
      <c r="E84" s="10">
        <v>700.78700000000003</v>
      </c>
      <c r="F84" s="10">
        <v>2009.7239999999999</v>
      </c>
      <c r="G84" s="10">
        <v>265.12200000000001</v>
      </c>
      <c r="H84" s="10">
        <v>192.28100000000001</v>
      </c>
      <c r="I84" s="10">
        <v>845.798</v>
      </c>
      <c r="J84" s="10">
        <v>873.45899999999995</v>
      </c>
      <c r="K84" s="10">
        <v>2176.66</v>
      </c>
      <c r="L84" s="10">
        <v>545.85199999999998</v>
      </c>
      <c r="M84" s="10">
        <v>399.904</v>
      </c>
      <c r="N84" s="10">
        <v>1666.3820000000001</v>
      </c>
      <c r="O84" s="10">
        <v>1574.2460000000001</v>
      </c>
      <c r="P84" s="10">
        <v>4186.384</v>
      </c>
    </row>
    <row r="85" spans="1:16" s="10" customFormat="1">
      <c r="A85" s="11" t="s">
        <v>83</v>
      </c>
      <c r="B85" s="10">
        <v>38.241</v>
      </c>
      <c r="C85" s="10">
        <v>28.175000000000001</v>
      </c>
      <c r="D85" s="10">
        <v>114.596</v>
      </c>
      <c r="E85" s="10">
        <v>97.561999999999998</v>
      </c>
      <c r="F85" s="10">
        <v>278.57400000000001</v>
      </c>
      <c r="G85" s="10">
        <v>36.100999999999999</v>
      </c>
      <c r="H85" s="10">
        <v>26.975999999999999</v>
      </c>
      <c r="I85" s="10">
        <v>112.28100000000001</v>
      </c>
      <c r="J85" s="10">
        <v>109.974</v>
      </c>
      <c r="K85" s="10">
        <v>285.33100000000002</v>
      </c>
      <c r="L85" s="10">
        <v>74.341999999999999</v>
      </c>
      <c r="M85" s="10">
        <v>55.15</v>
      </c>
      <c r="N85" s="10">
        <v>226.87700000000001</v>
      </c>
      <c r="O85" s="10">
        <v>207.53700000000001</v>
      </c>
      <c r="P85" s="10">
        <v>563.90599999999995</v>
      </c>
    </row>
    <row r="86" spans="1:16" s="10" customFormat="1">
      <c r="A86" s="11" t="s">
        <v>84</v>
      </c>
      <c r="B86" s="10">
        <v>29.105</v>
      </c>
      <c r="C86" s="10">
        <v>21.353999999999999</v>
      </c>
      <c r="D86" s="10">
        <v>91.584999999999994</v>
      </c>
      <c r="E86" s="10">
        <v>86.647000000000006</v>
      </c>
      <c r="F86" s="10">
        <v>228.691</v>
      </c>
      <c r="G86" s="10">
        <v>27.927</v>
      </c>
      <c r="H86" s="10">
        <v>21.981000000000002</v>
      </c>
      <c r="I86" s="10">
        <v>90.811999999999998</v>
      </c>
      <c r="J86" s="10">
        <v>97.153999999999996</v>
      </c>
      <c r="K86" s="10">
        <v>237.874</v>
      </c>
      <c r="L86" s="10">
        <v>57.031999999999996</v>
      </c>
      <c r="M86" s="10">
        <v>43.335000000000001</v>
      </c>
      <c r="N86" s="10">
        <v>182.39699999999999</v>
      </c>
      <c r="O86" s="10">
        <v>183.80099999999999</v>
      </c>
      <c r="P86" s="10">
        <v>466.565</v>
      </c>
    </row>
    <row r="87" spans="1:16" s="10" customFormat="1">
      <c r="A87" s="9" t="s">
        <v>85</v>
      </c>
      <c r="B87" s="9">
        <v>78.744</v>
      </c>
      <c r="C87" s="9">
        <v>61.213999999999999</v>
      </c>
      <c r="D87" s="9">
        <v>245.012</v>
      </c>
      <c r="E87" s="9">
        <v>234.05799999999999</v>
      </c>
      <c r="F87" s="9">
        <v>619.02800000000002</v>
      </c>
      <c r="G87" s="9">
        <v>74.373000000000005</v>
      </c>
      <c r="H87" s="9">
        <v>56.892000000000003</v>
      </c>
      <c r="I87" s="9">
        <v>242.91499999999999</v>
      </c>
      <c r="J87" s="9">
        <v>275.14</v>
      </c>
      <c r="K87" s="9">
        <v>649.32000000000005</v>
      </c>
      <c r="L87" s="9">
        <v>153.11799999999999</v>
      </c>
      <c r="M87" s="9">
        <v>118.10599999999999</v>
      </c>
      <c r="N87" s="9">
        <v>487.92700000000002</v>
      </c>
      <c r="O87" s="9">
        <v>509.197</v>
      </c>
      <c r="P87" s="9">
        <v>1268.348</v>
      </c>
    </row>
    <row r="88" spans="1:16" s="10" customFormat="1">
      <c r="A88" s="11" t="s">
        <v>86</v>
      </c>
      <c r="B88" s="10">
        <v>17.315999999999999</v>
      </c>
      <c r="C88" s="10">
        <v>12.339</v>
      </c>
      <c r="D88" s="10">
        <v>55.927999999999997</v>
      </c>
      <c r="E88" s="10">
        <v>55.805999999999997</v>
      </c>
      <c r="F88" s="10">
        <v>141.38900000000001</v>
      </c>
      <c r="G88" s="10">
        <v>16.218</v>
      </c>
      <c r="H88" s="10">
        <v>12.906000000000001</v>
      </c>
      <c r="I88" s="10">
        <v>50.354999999999997</v>
      </c>
      <c r="J88" s="10">
        <v>65.441000000000003</v>
      </c>
      <c r="K88" s="10">
        <v>144.91999999999999</v>
      </c>
      <c r="L88" s="10">
        <v>33.533999999999999</v>
      </c>
      <c r="M88" s="10">
        <v>25.245000000000001</v>
      </c>
      <c r="N88" s="10">
        <v>106.283</v>
      </c>
      <c r="O88" s="10">
        <v>121.247</v>
      </c>
      <c r="P88" s="10">
        <v>286.30900000000003</v>
      </c>
    </row>
    <row r="89" spans="1:16" s="10" customFormat="1">
      <c r="A89" s="11" t="s">
        <v>87</v>
      </c>
      <c r="B89" s="10">
        <v>18.579000000000001</v>
      </c>
      <c r="C89" s="10">
        <v>14.381</v>
      </c>
      <c r="D89" s="10">
        <v>58.247999999999998</v>
      </c>
      <c r="E89" s="10">
        <v>54.786999999999999</v>
      </c>
      <c r="F89" s="10">
        <v>145.995</v>
      </c>
      <c r="G89" s="10">
        <v>17.547999999999998</v>
      </c>
      <c r="H89" s="10">
        <v>13.834</v>
      </c>
      <c r="I89" s="10">
        <v>59.816000000000003</v>
      </c>
      <c r="J89" s="10">
        <v>61.468000000000004</v>
      </c>
      <c r="K89" s="10">
        <v>152.666</v>
      </c>
      <c r="L89" s="10">
        <v>36.127000000000002</v>
      </c>
      <c r="M89" s="10">
        <v>28.215</v>
      </c>
      <c r="N89" s="10">
        <v>118.06399999999999</v>
      </c>
      <c r="O89" s="10">
        <v>116.255</v>
      </c>
      <c r="P89" s="10">
        <v>298.661</v>
      </c>
    </row>
    <row r="90" spans="1:16" s="10" customFormat="1">
      <c r="A90" s="11" t="s">
        <v>88</v>
      </c>
      <c r="B90" s="10">
        <v>20.268000000000001</v>
      </c>
      <c r="C90" s="10">
        <v>15.349</v>
      </c>
      <c r="D90" s="10">
        <v>61.209000000000003</v>
      </c>
      <c r="E90" s="10">
        <v>53.902999999999999</v>
      </c>
      <c r="F90" s="10">
        <v>150.72800000000001</v>
      </c>
      <c r="G90" s="10">
        <v>19.07</v>
      </c>
      <c r="H90" s="10">
        <v>14.849</v>
      </c>
      <c r="I90" s="10">
        <v>59.866</v>
      </c>
      <c r="J90" s="10">
        <v>67.593000000000004</v>
      </c>
      <c r="K90" s="10">
        <v>161.37700000000001</v>
      </c>
      <c r="L90" s="10">
        <v>39.337000000000003</v>
      </c>
      <c r="M90" s="10">
        <v>30.198</v>
      </c>
      <c r="N90" s="10">
        <v>121.075</v>
      </c>
      <c r="O90" s="10">
        <v>121.496</v>
      </c>
      <c r="P90" s="10">
        <v>312.10599999999999</v>
      </c>
    </row>
    <row r="91" spans="1:16" s="10" customFormat="1">
      <c r="A91" s="11" t="s">
        <v>89</v>
      </c>
      <c r="B91" s="10">
        <v>22.582000000000001</v>
      </c>
      <c r="C91" s="10">
        <v>19.145</v>
      </c>
      <c r="D91" s="10">
        <v>69.626999999999995</v>
      </c>
      <c r="E91" s="10">
        <v>69.561000000000007</v>
      </c>
      <c r="F91" s="10">
        <v>180.91499999999999</v>
      </c>
      <c r="G91" s="10">
        <v>21.538</v>
      </c>
      <c r="H91" s="10">
        <v>15.304</v>
      </c>
      <c r="I91" s="10">
        <v>72.879000000000005</v>
      </c>
      <c r="J91" s="10">
        <v>80.638000000000005</v>
      </c>
      <c r="K91" s="10">
        <v>190.358</v>
      </c>
      <c r="L91" s="10">
        <v>44.12</v>
      </c>
      <c r="M91" s="10">
        <v>34.448999999999998</v>
      </c>
      <c r="N91" s="10">
        <v>142.506</v>
      </c>
      <c r="O91" s="10">
        <v>150.19900000000001</v>
      </c>
      <c r="P91" s="10">
        <v>371.27300000000002</v>
      </c>
    </row>
    <row r="92" spans="1:16" s="10" customFormat="1">
      <c r="A92" s="9" t="s">
        <v>90</v>
      </c>
      <c r="B92" s="9">
        <v>16.491</v>
      </c>
      <c r="C92" s="9">
        <v>14.053000000000001</v>
      </c>
      <c r="D92" s="9">
        <v>55.558999999999997</v>
      </c>
      <c r="E92" s="9">
        <v>55.871000000000002</v>
      </c>
      <c r="F92" s="9">
        <v>141.97300000000001</v>
      </c>
      <c r="G92" s="9">
        <v>15.289</v>
      </c>
      <c r="H92" s="9">
        <v>12.945</v>
      </c>
      <c r="I92" s="9">
        <v>53.899000000000001</v>
      </c>
      <c r="J92" s="9">
        <v>64.941999999999993</v>
      </c>
      <c r="K92" s="9">
        <v>147.07400000000001</v>
      </c>
      <c r="L92" s="9">
        <v>31.78</v>
      </c>
      <c r="M92" s="9">
        <v>26.998000000000001</v>
      </c>
      <c r="N92" s="9">
        <v>109.45699999999999</v>
      </c>
      <c r="O92" s="9">
        <v>120.813</v>
      </c>
      <c r="P92" s="9">
        <v>289.04700000000003</v>
      </c>
    </row>
    <row r="93" spans="1:16" s="10" customFormat="1">
      <c r="A93" s="11" t="s">
        <v>91</v>
      </c>
      <c r="B93" s="10">
        <v>11.928000000000001</v>
      </c>
      <c r="C93" s="10">
        <v>10.37</v>
      </c>
      <c r="D93" s="10">
        <v>39.564999999999998</v>
      </c>
      <c r="E93" s="10">
        <v>40.921999999999997</v>
      </c>
      <c r="F93" s="10">
        <v>102.785</v>
      </c>
      <c r="G93" s="10">
        <v>11.035</v>
      </c>
      <c r="H93" s="10">
        <v>9.7460000000000004</v>
      </c>
      <c r="I93" s="10">
        <v>38.822000000000003</v>
      </c>
      <c r="J93" s="10">
        <v>47.162999999999997</v>
      </c>
      <c r="K93" s="10">
        <v>106.76600000000001</v>
      </c>
      <c r="L93" s="10">
        <v>22.963000000000001</v>
      </c>
      <c r="M93" s="10">
        <v>20.117000000000001</v>
      </c>
      <c r="N93" s="10">
        <v>78.387</v>
      </c>
      <c r="O93" s="10">
        <v>88.084999999999994</v>
      </c>
      <c r="P93" s="10">
        <v>209.55199999999999</v>
      </c>
    </row>
    <row r="94" spans="1:16" s="10" customFormat="1">
      <c r="A94" s="11" t="s">
        <v>92</v>
      </c>
      <c r="B94" s="10">
        <v>4.5629999999999997</v>
      </c>
      <c r="C94" s="10">
        <v>3.6829999999999998</v>
      </c>
      <c r="D94" s="10">
        <v>15.994</v>
      </c>
      <c r="E94" s="10">
        <v>14.949</v>
      </c>
      <c r="F94" s="10">
        <v>39.188000000000002</v>
      </c>
      <c r="G94" s="10">
        <v>4.2530000000000001</v>
      </c>
      <c r="H94" s="10">
        <v>3.198</v>
      </c>
      <c r="I94" s="10">
        <v>15.077</v>
      </c>
      <c r="J94" s="10">
        <v>17.779</v>
      </c>
      <c r="K94" s="10">
        <v>40.308</v>
      </c>
      <c r="L94" s="10">
        <v>8.8160000000000007</v>
      </c>
      <c r="M94" s="10">
        <v>6.8810000000000002</v>
      </c>
      <c r="N94" s="10">
        <v>31.071000000000002</v>
      </c>
      <c r="O94" s="10">
        <v>32.728000000000002</v>
      </c>
      <c r="P94" s="10">
        <v>79.495999999999995</v>
      </c>
    </row>
    <row r="95" spans="1:16" s="10" customFormat="1">
      <c r="A95" s="9" t="s">
        <v>93</v>
      </c>
      <c r="B95" s="9">
        <v>403.13900000000001</v>
      </c>
      <c r="C95" s="9">
        <v>328.73599999999999</v>
      </c>
      <c r="D95" s="9">
        <v>1101.922</v>
      </c>
      <c r="E95" s="9">
        <v>883.26</v>
      </c>
      <c r="F95" s="9">
        <v>2717.058</v>
      </c>
      <c r="G95" s="9">
        <v>381.06700000000001</v>
      </c>
      <c r="H95" s="9">
        <v>309.68900000000002</v>
      </c>
      <c r="I95" s="9">
        <v>1125.4939999999999</v>
      </c>
      <c r="J95" s="9">
        <v>1045.623</v>
      </c>
      <c r="K95" s="9">
        <v>2861.8739999999998</v>
      </c>
      <c r="L95" s="9">
        <v>784.20600000000002</v>
      </c>
      <c r="M95" s="9">
        <v>638.42600000000004</v>
      </c>
      <c r="N95" s="9">
        <v>2227.4169999999999</v>
      </c>
      <c r="O95" s="9">
        <v>1928.883</v>
      </c>
      <c r="P95" s="9">
        <v>5578.9319999999998</v>
      </c>
    </row>
    <row r="96" spans="1:16" s="10" customFormat="1">
      <c r="A96" s="11" t="s">
        <v>94</v>
      </c>
      <c r="B96" s="10">
        <v>65.662000000000006</v>
      </c>
      <c r="C96" s="10">
        <v>54.774999999999999</v>
      </c>
      <c r="D96" s="10">
        <v>179.78399999999999</v>
      </c>
      <c r="E96" s="10">
        <v>138.34200000000001</v>
      </c>
      <c r="F96" s="10">
        <v>438.56299999999999</v>
      </c>
      <c r="G96" s="10">
        <v>64.150000000000006</v>
      </c>
      <c r="H96" s="10">
        <v>51.213000000000001</v>
      </c>
      <c r="I96" s="10">
        <v>185.21899999999999</v>
      </c>
      <c r="J96" s="10">
        <v>159.56800000000001</v>
      </c>
      <c r="K96" s="10">
        <v>460.149</v>
      </c>
      <c r="L96" s="10">
        <v>129.81200000000001</v>
      </c>
      <c r="M96" s="10">
        <v>105.988</v>
      </c>
      <c r="N96" s="10">
        <v>365.00299999999999</v>
      </c>
      <c r="O96" s="10">
        <v>297.91000000000003</v>
      </c>
      <c r="P96" s="10">
        <v>898.71299999999997</v>
      </c>
    </row>
    <row r="97" spans="1:16" s="10" customFormat="1">
      <c r="A97" s="11" t="s">
        <v>95</v>
      </c>
      <c r="B97" s="10">
        <v>16.815999999999999</v>
      </c>
      <c r="C97" s="10">
        <v>13.597</v>
      </c>
      <c r="D97" s="10">
        <v>48.404000000000003</v>
      </c>
      <c r="E97" s="10">
        <v>49.633000000000003</v>
      </c>
      <c r="F97" s="10">
        <v>128.45099999999999</v>
      </c>
      <c r="G97" s="10">
        <v>14.323</v>
      </c>
      <c r="H97" s="10">
        <v>12.31</v>
      </c>
      <c r="I97" s="10">
        <v>51.886000000000003</v>
      </c>
      <c r="J97" s="10">
        <v>54.911999999999999</v>
      </c>
      <c r="K97" s="10">
        <v>133.43100000000001</v>
      </c>
      <c r="L97" s="10">
        <v>31.138999999999999</v>
      </c>
      <c r="M97" s="10">
        <v>25.907</v>
      </c>
      <c r="N97" s="10">
        <v>100.29</v>
      </c>
      <c r="O97" s="10">
        <v>104.545</v>
      </c>
      <c r="P97" s="10">
        <v>261.88200000000001</v>
      </c>
    </row>
    <row r="98" spans="1:16" s="10" customFormat="1">
      <c r="A98" s="11" t="s">
        <v>96</v>
      </c>
      <c r="B98" s="10">
        <v>225.4</v>
      </c>
      <c r="C98" s="10">
        <v>183.73400000000001</v>
      </c>
      <c r="D98" s="10">
        <v>579.053</v>
      </c>
      <c r="E98" s="10">
        <v>449.01600000000002</v>
      </c>
      <c r="F98" s="10">
        <v>1437.203</v>
      </c>
      <c r="G98" s="10">
        <v>212.672</v>
      </c>
      <c r="H98" s="10">
        <v>171.464</v>
      </c>
      <c r="I98" s="10">
        <v>604.93299999999999</v>
      </c>
      <c r="J98" s="10">
        <v>535.54200000000003</v>
      </c>
      <c r="K98" s="10">
        <v>1524.6110000000001</v>
      </c>
      <c r="L98" s="10">
        <v>438.072</v>
      </c>
      <c r="M98" s="10">
        <v>355.19799999999998</v>
      </c>
      <c r="N98" s="10">
        <v>1183.9860000000001</v>
      </c>
      <c r="O98" s="10">
        <v>984.55799999999999</v>
      </c>
      <c r="P98" s="10">
        <v>2961.8139999999999</v>
      </c>
    </row>
    <row r="99" spans="1:16" s="10" customFormat="1">
      <c r="A99" s="11" t="s">
        <v>97</v>
      </c>
      <c r="B99" s="10">
        <v>24.155000000000001</v>
      </c>
      <c r="C99" s="10">
        <v>21.024999999999999</v>
      </c>
      <c r="D99" s="10">
        <v>81.096999999999994</v>
      </c>
      <c r="E99" s="10">
        <v>68.739000000000004</v>
      </c>
      <c r="F99" s="10">
        <v>195.01599999999999</v>
      </c>
      <c r="G99" s="10">
        <v>23.096</v>
      </c>
      <c r="H99" s="10">
        <v>19.907</v>
      </c>
      <c r="I99" s="10">
        <v>79.52</v>
      </c>
      <c r="J99" s="10">
        <v>80.825999999999993</v>
      </c>
      <c r="K99" s="10">
        <v>203.34899999999999</v>
      </c>
      <c r="L99" s="10">
        <v>47.250999999999998</v>
      </c>
      <c r="M99" s="10">
        <v>40.932000000000002</v>
      </c>
      <c r="N99" s="10">
        <v>160.61699999999999</v>
      </c>
      <c r="O99" s="10">
        <v>149.565</v>
      </c>
      <c r="P99" s="10">
        <v>398.36599999999999</v>
      </c>
    </row>
    <row r="100" spans="1:16" s="10" customFormat="1">
      <c r="A100" s="11" t="s">
        <v>98</v>
      </c>
      <c r="B100" s="10">
        <v>71.105000000000004</v>
      </c>
      <c r="C100" s="10">
        <v>55.604999999999997</v>
      </c>
      <c r="D100" s="10">
        <v>213.584</v>
      </c>
      <c r="E100" s="10">
        <v>177.53</v>
      </c>
      <c r="F100" s="10">
        <v>517.82399999999996</v>
      </c>
      <c r="G100" s="10">
        <v>66.825999999999993</v>
      </c>
      <c r="H100" s="10">
        <v>54.795999999999999</v>
      </c>
      <c r="I100" s="10">
        <v>203.93700000000001</v>
      </c>
      <c r="J100" s="10">
        <v>214.77500000000001</v>
      </c>
      <c r="K100" s="10">
        <v>540.33500000000004</v>
      </c>
      <c r="L100" s="10">
        <v>137.93100000000001</v>
      </c>
      <c r="M100" s="10">
        <v>110.401</v>
      </c>
      <c r="N100" s="10">
        <v>417.52100000000002</v>
      </c>
      <c r="O100" s="10">
        <v>392.30500000000001</v>
      </c>
      <c r="P100" s="10">
        <v>1058.1590000000001</v>
      </c>
    </row>
    <row r="101" spans="1:16" s="10" customFormat="1">
      <c r="A101" s="9" t="s">
        <v>99</v>
      </c>
      <c r="B101" s="9">
        <v>251.43</v>
      </c>
      <c r="C101" s="9">
        <v>212.25200000000001</v>
      </c>
      <c r="D101" s="9">
        <v>753.52200000000005</v>
      </c>
      <c r="E101" s="9">
        <v>679.54399999999998</v>
      </c>
      <c r="F101" s="9">
        <v>1896.7470000000001</v>
      </c>
      <c r="G101" s="9">
        <v>236.666</v>
      </c>
      <c r="H101" s="9">
        <v>200.12100000000001</v>
      </c>
      <c r="I101" s="9">
        <v>760.38900000000001</v>
      </c>
      <c r="J101" s="9">
        <v>805.57</v>
      </c>
      <c r="K101" s="9">
        <v>2002.7470000000001</v>
      </c>
      <c r="L101" s="9">
        <v>488.096</v>
      </c>
      <c r="M101" s="9">
        <v>412.37299999999999</v>
      </c>
      <c r="N101" s="9">
        <v>1513.9110000000001</v>
      </c>
      <c r="O101" s="9">
        <v>1485.1130000000001</v>
      </c>
      <c r="P101" s="9">
        <v>3899.4940000000001</v>
      </c>
    </row>
    <row r="102" spans="1:16" s="10" customFormat="1">
      <c r="A102" s="11" t="s">
        <v>100</v>
      </c>
      <c r="B102" s="10">
        <v>40.313000000000002</v>
      </c>
      <c r="C102" s="10">
        <v>34.313000000000002</v>
      </c>
      <c r="D102" s="10">
        <v>115.94799999999999</v>
      </c>
      <c r="E102" s="10">
        <v>102.611</v>
      </c>
      <c r="F102" s="10">
        <v>293.18599999999998</v>
      </c>
      <c r="G102" s="10">
        <v>37.588999999999999</v>
      </c>
      <c r="H102" s="10">
        <v>33.484000000000002</v>
      </c>
      <c r="I102" s="10">
        <v>116.548</v>
      </c>
      <c r="J102" s="10">
        <v>114.824</v>
      </c>
      <c r="K102" s="10">
        <v>302.44499999999999</v>
      </c>
      <c r="L102" s="10">
        <v>77.902000000000001</v>
      </c>
      <c r="M102" s="10">
        <v>67.798000000000002</v>
      </c>
      <c r="N102" s="10">
        <v>232.49600000000001</v>
      </c>
      <c r="O102" s="10">
        <v>217.435</v>
      </c>
      <c r="P102" s="10">
        <v>595.63099999999997</v>
      </c>
    </row>
    <row r="103" spans="1:16" s="10" customFormat="1">
      <c r="A103" s="11" t="s">
        <v>101</v>
      </c>
      <c r="B103" s="10">
        <v>79.611999999999995</v>
      </c>
      <c r="C103" s="10">
        <v>64.756</v>
      </c>
      <c r="D103" s="10">
        <v>238.642</v>
      </c>
      <c r="E103" s="10">
        <v>211.89699999999999</v>
      </c>
      <c r="F103" s="10">
        <v>594.90599999999995</v>
      </c>
      <c r="G103" s="10">
        <v>75.186999999999998</v>
      </c>
      <c r="H103" s="10">
        <v>61.235999999999997</v>
      </c>
      <c r="I103" s="10">
        <v>239.15299999999999</v>
      </c>
      <c r="J103" s="10">
        <v>250.43799999999999</v>
      </c>
      <c r="K103" s="10">
        <v>626.01499999999999</v>
      </c>
      <c r="L103" s="10">
        <v>154.79900000000001</v>
      </c>
      <c r="M103" s="10">
        <v>125.992</v>
      </c>
      <c r="N103" s="10">
        <v>477.79500000000002</v>
      </c>
      <c r="O103" s="10">
        <v>462.33499999999998</v>
      </c>
      <c r="P103" s="10">
        <v>1220.921</v>
      </c>
    </row>
    <row r="104" spans="1:16" s="10" customFormat="1">
      <c r="A104" s="11" t="s">
        <v>102</v>
      </c>
      <c r="B104" s="10">
        <v>35.442999999999998</v>
      </c>
      <c r="C104" s="10">
        <v>31.835000000000001</v>
      </c>
      <c r="D104" s="10">
        <v>102.622</v>
      </c>
      <c r="E104" s="10">
        <v>99.584999999999994</v>
      </c>
      <c r="F104" s="10">
        <v>269.48399999999998</v>
      </c>
      <c r="G104" s="10">
        <v>33.609000000000002</v>
      </c>
      <c r="H104" s="10">
        <v>27.86</v>
      </c>
      <c r="I104" s="10">
        <v>103.211</v>
      </c>
      <c r="J104" s="10">
        <v>121.988</v>
      </c>
      <c r="K104" s="10">
        <v>286.66800000000001</v>
      </c>
      <c r="L104" s="10">
        <v>69.052999999999997</v>
      </c>
      <c r="M104" s="10">
        <v>59.695</v>
      </c>
      <c r="N104" s="10">
        <v>205.833</v>
      </c>
      <c r="O104" s="10">
        <v>221.572</v>
      </c>
      <c r="P104" s="10">
        <v>556.15200000000004</v>
      </c>
    </row>
    <row r="105" spans="1:16" s="10" customFormat="1">
      <c r="A105" s="11" t="s">
        <v>103</v>
      </c>
      <c r="B105" s="10">
        <v>23.321999999999999</v>
      </c>
      <c r="C105" s="10">
        <v>20.541</v>
      </c>
      <c r="D105" s="10">
        <v>71.013000000000005</v>
      </c>
      <c r="E105" s="10">
        <v>68.028999999999996</v>
      </c>
      <c r="F105" s="10">
        <v>182.904</v>
      </c>
      <c r="G105" s="10">
        <v>21.998999999999999</v>
      </c>
      <c r="H105" s="10">
        <v>18.091999999999999</v>
      </c>
      <c r="I105" s="10">
        <v>73.45</v>
      </c>
      <c r="J105" s="10">
        <v>82.265000000000001</v>
      </c>
      <c r="K105" s="10">
        <v>195.80600000000001</v>
      </c>
      <c r="L105" s="10">
        <v>45.320999999999998</v>
      </c>
      <c r="M105" s="10">
        <v>38.631999999999998</v>
      </c>
      <c r="N105" s="10">
        <v>144.46299999999999</v>
      </c>
      <c r="O105" s="10">
        <v>150.29400000000001</v>
      </c>
      <c r="P105" s="10">
        <v>378.71</v>
      </c>
    </row>
    <row r="106" spans="1:16" s="10" customFormat="1">
      <c r="A106" s="11" t="s">
        <v>104</v>
      </c>
      <c r="B106" s="10">
        <v>46.85</v>
      </c>
      <c r="C106" s="10">
        <v>38.820999999999998</v>
      </c>
      <c r="D106" s="10">
        <v>147.68100000000001</v>
      </c>
      <c r="E106" s="10">
        <v>136.429</v>
      </c>
      <c r="F106" s="10">
        <v>369.78100000000001</v>
      </c>
      <c r="G106" s="10">
        <v>43.92</v>
      </c>
      <c r="H106" s="10">
        <v>37.481999999999999</v>
      </c>
      <c r="I106" s="10">
        <v>150.322</v>
      </c>
      <c r="J106" s="10">
        <v>168.80099999999999</v>
      </c>
      <c r="K106" s="10">
        <v>400.524</v>
      </c>
      <c r="L106" s="10">
        <v>90.77</v>
      </c>
      <c r="M106" s="10">
        <v>76.302999999999997</v>
      </c>
      <c r="N106" s="10">
        <v>298.00299999999999</v>
      </c>
      <c r="O106" s="10">
        <v>305.23</v>
      </c>
      <c r="P106" s="10">
        <v>770.30499999999995</v>
      </c>
    </row>
    <row r="107" spans="1:16" s="10" customFormat="1">
      <c r="A107" s="11" t="s">
        <v>143</v>
      </c>
      <c r="B107" s="10">
        <v>25.888999999999999</v>
      </c>
      <c r="C107" s="10">
        <v>21.986999999999998</v>
      </c>
      <c r="D107" s="10">
        <v>77.616</v>
      </c>
      <c r="E107" s="10">
        <v>60.993000000000002</v>
      </c>
      <c r="F107" s="10">
        <v>186.48500000000001</v>
      </c>
      <c r="G107" s="10">
        <v>24.361999999999998</v>
      </c>
      <c r="H107" s="10">
        <v>21.966999999999999</v>
      </c>
      <c r="I107" s="10">
        <v>77.706000000000003</v>
      </c>
      <c r="J107" s="10">
        <v>67.254000000000005</v>
      </c>
      <c r="K107" s="10">
        <v>191.29</v>
      </c>
      <c r="L107" s="10">
        <v>50.250999999999998</v>
      </c>
      <c r="M107" s="10">
        <v>43.954000000000001</v>
      </c>
      <c r="N107" s="10">
        <v>155.32300000000001</v>
      </c>
      <c r="O107" s="10">
        <v>128.24700000000001</v>
      </c>
      <c r="P107" s="10">
        <v>377.77499999999998</v>
      </c>
    </row>
    <row r="108" spans="1:16" s="10" customFormat="1">
      <c r="A108" s="9" t="s">
        <v>105</v>
      </c>
      <c r="B108" s="9">
        <v>31.902000000000001</v>
      </c>
      <c r="C108" s="9">
        <v>28.077999999999999</v>
      </c>
      <c r="D108" s="9">
        <v>104.39700000000001</v>
      </c>
      <c r="E108" s="9">
        <v>99.436999999999998</v>
      </c>
      <c r="F108" s="9">
        <v>263.81299999999999</v>
      </c>
      <c r="G108" s="9">
        <v>29.713999999999999</v>
      </c>
      <c r="H108" s="9">
        <v>25.795000000000002</v>
      </c>
      <c r="I108" s="9">
        <v>102.246</v>
      </c>
      <c r="J108" s="9">
        <v>115.77</v>
      </c>
      <c r="K108" s="9">
        <v>273.524</v>
      </c>
      <c r="L108" s="9">
        <v>61.615000000000002</v>
      </c>
      <c r="M108" s="9">
        <v>53.872</v>
      </c>
      <c r="N108" s="9">
        <v>206.642</v>
      </c>
      <c r="O108" s="9">
        <v>215.20699999999999</v>
      </c>
      <c r="P108" s="9">
        <v>537.33699999999999</v>
      </c>
    </row>
    <row r="109" spans="1:16" s="10" customFormat="1">
      <c r="A109" s="11" t="s">
        <v>106</v>
      </c>
      <c r="B109" s="10">
        <v>20.268999999999998</v>
      </c>
      <c r="C109" s="10">
        <v>17.989000000000001</v>
      </c>
      <c r="D109" s="10">
        <v>66.262</v>
      </c>
      <c r="E109" s="10">
        <v>65.653000000000006</v>
      </c>
      <c r="F109" s="10">
        <v>170.173</v>
      </c>
      <c r="G109" s="10">
        <v>18.626000000000001</v>
      </c>
      <c r="H109" s="10">
        <v>16.148</v>
      </c>
      <c r="I109" s="10">
        <v>67.033000000000001</v>
      </c>
      <c r="J109" s="10">
        <v>74.694000000000003</v>
      </c>
      <c r="K109" s="10">
        <v>176.5</v>
      </c>
      <c r="L109" s="10">
        <v>38.893999999999998</v>
      </c>
      <c r="M109" s="10">
        <v>34.137</v>
      </c>
      <c r="N109" s="10">
        <v>133.29499999999999</v>
      </c>
      <c r="O109" s="10">
        <v>140.34700000000001</v>
      </c>
      <c r="P109" s="10">
        <v>346.673</v>
      </c>
    </row>
    <row r="110" spans="1:16" s="10" customFormat="1">
      <c r="A110" s="11" t="s">
        <v>107</v>
      </c>
      <c r="B110" s="10">
        <v>11.632999999999999</v>
      </c>
      <c r="C110" s="10">
        <v>10.089</v>
      </c>
      <c r="D110" s="10">
        <v>38.134999999999998</v>
      </c>
      <c r="E110" s="10">
        <v>33.783999999999999</v>
      </c>
      <c r="F110" s="10">
        <v>93.64</v>
      </c>
      <c r="G110" s="10">
        <v>11.087999999999999</v>
      </c>
      <c r="H110" s="10">
        <v>9.6470000000000002</v>
      </c>
      <c r="I110" s="10">
        <v>35.213000000000001</v>
      </c>
      <c r="J110" s="10">
        <v>41.076000000000001</v>
      </c>
      <c r="K110" s="10">
        <v>97.022999999999996</v>
      </c>
      <c r="L110" s="10">
        <v>22.721</v>
      </c>
      <c r="M110" s="10">
        <v>19.734999999999999</v>
      </c>
      <c r="N110" s="10">
        <v>73.347999999999999</v>
      </c>
      <c r="O110" s="10">
        <v>74.86</v>
      </c>
      <c r="P110" s="10">
        <v>190.66300000000001</v>
      </c>
    </row>
    <row r="111" spans="1:16" s="10" customFormat="1">
      <c r="A111" s="9" t="s">
        <v>108</v>
      </c>
      <c r="B111" s="9">
        <v>122.80200000000001</v>
      </c>
      <c r="C111" s="9">
        <v>97.460999999999999</v>
      </c>
      <c r="D111" s="9">
        <v>352.22899999999998</v>
      </c>
      <c r="E111" s="9">
        <v>324.15800000000002</v>
      </c>
      <c r="F111" s="9">
        <v>896.65</v>
      </c>
      <c r="G111" s="9">
        <v>116.503</v>
      </c>
      <c r="H111" s="9">
        <v>91.506</v>
      </c>
      <c r="I111" s="9">
        <v>358.916</v>
      </c>
      <c r="J111" s="9">
        <v>375.42</v>
      </c>
      <c r="K111" s="9">
        <v>942.34400000000005</v>
      </c>
      <c r="L111" s="9">
        <v>239.30500000000001</v>
      </c>
      <c r="M111" s="9">
        <v>188.96600000000001</v>
      </c>
      <c r="N111" s="9">
        <v>711.14499999999998</v>
      </c>
      <c r="O111" s="9">
        <v>699.57799999999997</v>
      </c>
      <c r="P111" s="9">
        <v>1838.9939999999999</v>
      </c>
    </row>
    <row r="112" spans="1:16" s="10" customFormat="1">
      <c r="A112" s="11" t="s">
        <v>109</v>
      </c>
      <c r="B112" s="10">
        <v>42.551000000000002</v>
      </c>
      <c r="C112" s="10">
        <v>33.402999999999999</v>
      </c>
      <c r="D112" s="10">
        <v>129.53299999999999</v>
      </c>
      <c r="E112" s="10">
        <v>121.34699999999999</v>
      </c>
      <c r="F112" s="10">
        <v>326.834</v>
      </c>
      <c r="G112" s="10">
        <v>40.856000000000002</v>
      </c>
      <c r="H112" s="10">
        <v>32.061999999999998</v>
      </c>
      <c r="I112" s="10">
        <v>133.01</v>
      </c>
      <c r="J112" s="10">
        <v>136.72499999999999</v>
      </c>
      <c r="K112" s="10">
        <v>342.65300000000002</v>
      </c>
      <c r="L112" s="10">
        <v>83.406999999999996</v>
      </c>
      <c r="M112" s="10">
        <v>65.465000000000003</v>
      </c>
      <c r="N112" s="10">
        <v>262.54300000000001</v>
      </c>
      <c r="O112" s="10">
        <v>258.072</v>
      </c>
      <c r="P112" s="10">
        <v>669.48599999999999</v>
      </c>
    </row>
    <row r="113" spans="1:16" s="10" customFormat="1">
      <c r="A113" s="11" t="s">
        <v>110</v>
      </c>
      <c r="B113" s="10">
        <v>22.225000000000001</v>
      </c>
      <c r="C113" s="10">
        <v>18.466000000000001</v>
      </c>
      <c r="D113" s="10">
        <v>64.97</v>
      </c>
      <c r="E113" s="10">
        <v>59.933</v>
      </c>
      <c r="F113" s="10">
        <v>165.59399999999999</v>
      </c>
      <c r="G113" s="10">
        <v>21.074000000000002</v>
      </c>
      <c r="H113" s="10">
        <v>15.544</v>
      </c>
      <c r="I113" s="10">
        <v>67.203999999999994</v>
      </c>
      <c r="J113" s="10">
        <v>71.254999999999995</v>
      </c>
      <c r="K113" s="10">
        <v>175.077</v>
      </c>
      <c r="L113" s="10">
        <v>43.298999999999999</v>
      </c>
      <c r="M113" s="10">
        <v>34.009</v>
      </c>
      <c r="N113" s="10">
        <v>132.17400000000001</v>
      </c>
      <c r="O113" s="10">
        <v>131.18899999999999</v>
      </c>
      <c r="P113" s="10">
        <v>340.67099999999999</v>
      </c>
    </row>
    <row r="114" spans="1:16" s="10" customFormat="1">
      <c r="A114" s="11" t="s">
        <v>111</v>
      </c>
      <c r="B114" s="10">
        <v>36.180999999999997</v>
      </c>
      <c r="C114" s="10">
        <v>27.388000000000002</v>
      </c>
      <c r="D114" s="10">
        <v>99.676000000000002</v>
      </c>
      <c r="E114" s="10">
        <v>88.001000000000005</v>
      </c>
      <c r="F114" s="10">
        <v>251.24600000000001</v>
      </c>
      <c r="G114" s="10">
        <v>34.03</v>
      </c>
      <c r="H114" s="10">
        <v>27.651</v>
      </c>
      <c r="I114" s="10">
        <v>99.197999999999993</v>
      </c>
      <c r="J114" s="10">
        <v>105.392</v>
      </c>
      <c r="K114" s="10">
        <v>266.27100000000002</v>
      </c>
      <c r="L114" s="10">
        <v>70.210999999999999</v>
      </c>
      <c r="M114" s="10">
        <v>55.039000000000001</v>
      </c>
      <c r="N114" s="10">
        <v>198.87299999999999</v>
      </c>
      <c r="O114" s="10">
        <v>193.393</v>
      </c>
      <c r="P114" s="10">
        <v>517.51599999999996</v>
      </c>
    </row>
    <row r="115" spans="1:16" s="10" customFormat="1">
      <c r="A115" s="11" t="s">
        <v>112</v>
      </c>
      <c r="B115" s="10">
        <v>11.944000000000001</v>
      </c>
      <c r="C115" s="10">
        <v>9.4979999999999993</v>
      </c>
      <c r="D115" s="10">
        <v>30.257000000000001</v>
      </c>
      <c r="E115" s="10">
        <v>27.273</v>
      </c>
      <c r="F115" s="10">
        <v>78.971999999999994</v>
      </c>
      <c r="G115" s="10">
        <v>11.131</v>
      </c>
      <c r="H115" s="10">
        <v>8.6890000000000001</v>
      </c>
      <c r="I115" s="10">
        <v>30.239000000000001</v>
      </c>
      <c r="J115" s="10">
        <v>32.131</v>
      </c>
      <c r="K115" s="10">
        <v>82.188999999999993</v>
      </c>
      <c r="L115" s="10">
        <v>23.074999999999999</v>
      </c>
      <c r="M115" s="10">
        <v>18.187000000000001</v>
      </c>
      <c r="N115" s="10">
        <v>60.496000000000002</v>
      </c>
      <c r="O115" s="10">
        <v>59.404000000000003</v>
      </c>
      <c r="P115" s="10">
        <v>161.16200000000001</v>
      </c>
    </row>
    <row r="116" spans="1:16" s="10" customFormat="1">
      <c r="A116" s="11" t="s">
        <v>113</v>
      </c>
      <c r="B116" s="10">
        <v>9.9</v>
      </c>
      <c r="C116" s="10">
        <v>8.7059999999999995</v>
      </c>
      <c r="D116" s="10">
        <v>27.792999999999999</v>
      </c>
      <c r="E116" s="10">
        <v>27.603999999999999</v>
      </c>
      <c r="F116" s="10">
        <v>74.004000000000005</v>
      </c>
      <c r="G116" s="10">
        <v>9.4120000000000008</v>
      </c>
      <c r="H116" s="10">
        <v>7.5609999999999999</v>
      </c>
      <c r="I116" s="10">
        <v>29.265000000000001</v>
      </c>
      <c r="J116" s="10">
        <v>29.917000000000002</v>
      </c>
      <c r="K116" s="10">
        <v>76.155000000000001</v>
      </c>
      <c r="L116" s="10">
        <v>19.312999999999999</v>
      </c>
      <c r="M116" s="10">
        <v>16.266999999999999</v>
      </c>
      <c r="N116" s="10">
        <v>57.058</v>
      </c>
      <c r="O116" s="10">
        <v>57.521000000000001</v>
      </c>
      <c r="P116" s="10">
        <v>150.15899999999999</v>
      </c>
    </row>
    <row r="117" spans="1:16" s="10" customFormat="1">
      <c r="A117" s="9" t="s">
        <v>114</v>
      </c>
      <c r="B117" s="9">
        <v>331.38200000000001</v>
      </c>
      <c r="C117" s="9">
        <v>261.75299999999999</v>
      </c>
      <c r="D117" s="9">
        <v>920.29300000000001</v>
      </c>
      <c r="E117" s="9">
        <v>808.37900000000002</v>
      </c>
      <c r="F117" s="9">
        <v>2321.806</v>
      </c>
      <c r="G117" s="9">
        <v>314.21199999999999</v>
      </c>
      <c r="H117" s="9">
        <v>245.59399999999999</v>
      </c>
      <c r="I117" s="9">
        <v>938.11099999999999</v>
      </c>
      <c r="J117" s="9">
        <v>964.09100000000001</v>
      </c>
      <c r="K117" s="9">
        <v>2462.0079999999998</v>
      </c>
      <c r="L117" s="9">
        <v>645.59299999999996</v>
      </c>
      <c r="M117" s="9">
        <v>507.346</v>
      </c>
      <c r="N117" s="9">
        <v>1858.404</v>
      </c>
      <c r="O117" s="9">
        <v>1772.4690000000001</v>
      </c>
      <c r="P117" s="9">
        <v>4783.8130000000001</v>
      </c>
    </row>
    <row r="118" spans="1:16" s="10" customFormat="1">
      <c r="A118" s="11" t="s">
        <v>115</v>
      </c>
      <c r="B118" s="10">
        <v>26.533000000000001</v>
      </c>
      <c r="C118" s="10">
        <v>21.279</v>
      </c>
      <c r="D118" s="10">
        <v>80.423000000000002</v>
      </c>
      <c r="E118" s="10">
        <v>73.611000000000004</v>
      </c>
      <c r="F118" s="10">
        <v>201.84700000000001</v>
      </c>
      <c r="G118" s="10">
        <v>25.469000000000001</v>
      </c>
      <c r="H118" s="10">
        <v>22.882999999999999</v>
      </c>
      <c r="I118" s="10">
        <v>76.42</v>
      </c>
      <c r="J118" s="10">
        <v>85.972999999999999</v>
      </c>
      <c r="K118" s="10">
        <v>210.745</v>
      </c>
      <c r="L118" s="10">
        <v>52.000999999999998</v>
      </c>
      <c r="M118" s="10">
        <v>44.162999999999997</v>
      </c>
      <c r="N118" s="10">
        <v>156.84299999999999</v>
      </c>
      <c r="O118" s="10">
        <v>159.58500000000001</v>
      </c>
      <c r="P118" s="10">
        <v>412.59199999999998</v>
      </c>
    </row>
    <row r="119" spans="1:16" s="10" customFormat="1">
      <c r="A119" s="11" t="s">
        <v>116</v>
      </c>
      <c r="B119" s="10">
        <v>86.768000000000001</v>
      </c>
      <c r="C119" s="10">
        <v>65.037999999999997</v>
      </c>
      <c r="D119" s="10">
        <v>227.20099999999999</v>
      </c>
      <c r="E119" s="10">
        <v>197.62100000000001</v>
      </c>
      <c r="F119" s="10">
        <v>576.62800000000004</v>
      </c>
      <c r="G119" s="10">
        <v>82.361999999999995</v>
      </c>
      <c r="H119" s="10">
        <v>62.05</v>
      </c>
      <c r="I119" s="10">
        <v>237.40199999999999</v>
      </c>
      <c r="J119" s="10">
        <v>236.547</v>
      </c>
      <c r="K119" s="10">
        <v>618.36099999999999</v>
      </c>
      <c r="L119" s="10">
        <v>169.13</v>
      </c>
      <c r="M119" s="10">
        <v>127.087</v>
      </c>
      <c r="N119" s="10">
        <v>464.60300000000001</v>
      </c>
      <c r="O119" s="10">
        <v>434.16800000000001</v>
      </c>
      <c r="P119" s="10">
        <v>1194.9880000000001</v>
      </c>
    </row>
    <row r="120" spans="1:16" s="10" customFormat="1">
      <c r="A120" s="11" t="s">
        <v>117</v>
      </c>
      <c r="B120" s="10">
        <v>37.203000000000003</v>
      </c>
      <c r="C120" s="10">
        <v>31.097999999999999</v>
      </c>
      <c r="D120" s="10">
        <v>115.03400000000001</v>
      </c>
      <c r="E120" s="10">
        <v>105.411</v>
      </c>
      <c r="F120" s="10">
        <v>288.74700000000001</v>
      </c>
      <c r="G120" s="10">
        <v>35.470999999999997</v>
      </c>
      <c r="H120" s="10">
        <v>26.780999999999999</v>
      </c>
      <c r="I120" s="10">
        <v>118.40900000000001</v>
      </c>
      <c r="J120" s="10">
        <v>129.185</v>
      </c>
      <c r="K120" s="10">
        <v>309.846</v>
      </c>
      <c r="L120" s="10">
        <v>72.673000000000002</v>
      </c>
      <c r="M120" s="10">
        <v>57.88</v>
      </c>
      <c r="N120" s="10">
        <v>233.44300000000001</v>
      </c>
      <c r="O120" s="10">
        <v>234.596</v>
      </c>
      <c r="P120" s="10">
        <v>598.59199999999998</v>
      </c>
    </row>
    <row r="121" spans="1:16" s="10" customFormat="1">
      <c r="A121" s="11" t="s">
        <v>118</v>
      </c>
      <c r="B121" s="10">
        <v>27.117999999999999</v>
      </c>
      <c r="C121" s="10">
        <v>22.896000000000001</v>
      </c>
      <c r="D121" s="10">
        <v>78.566999999999993</v>
      </c>
      <c r="E121" s="10">
        <v>70.798000000000002</v>
      </c>
      <c r="F121" s="10">
        <v>199.38</v>
      </c>
      <c r="G121" s="10">
        <v>25.587</v>
      </c>
      <c r="H121" s="10">
        <v>22.577000000000002</v>
      </c>
      <c r="I121" s="10">
        <v>78.754000000000005</v>
      </c>
      <c r="J121" s="10">
        <v>84.783000000000001</v>
      </c>
      <c r="K121" s="10">
        <v>211.70099999999999</v>
      </c>
      <c r="L121" s="10">
        <v>52.704999999999998</v>
      </c>
      <c r="M121" s="10">
        <v>45.472999999999999</v>
      </c>
      <c r="N121" s="10">
        <v>157.321</v>
      </c>
      <c r="O121" s="10">
        <v>155.58099999999999</v>
      </c>
      <c r="P121" s="10">
        <v>411.08</v>
      </c>
    </row>
    <row r="122" spans="1:16" s="10" customFormat="1">
      <c r="A122" s="11" t="s">
        <v>119</v>
      </c>
      <c r="B122" s="10">
        <v>16.768000000000001</v>
      </c>
      <c r="C122" s="10">
        <v>15.031000000000001</v>
      </c>
      <c r="D122" s="10">
        <v>46.960999999999999</v>
      </c>
      <c r="E122" s="10">
        <v>41.682000000000002</v>
      </c>
      <c r="F122" s="10">
        <v>120.44199999999999</v>
      </c>
      <c r="G122" s="10">
        <v>15.760999999999999</v>
      </c>
      <c r="H122" s="10">
        <v>13.454000000000001</v>
      </c>
      <c r="I122" s="10">
        <v>49.069000000000003</v>
      </c>
      <c r="J122" s="10">
        <v>50.648000000000003</v>
      </c>
      <c r="K122" s="10">
        <v>128.93199999999999</v>
      </c>
      <c r="L122" s="10">
        <v>32.529000000000003</v>
      </c>
      <c r="M122" s="10">
        <v>28.484999999999999</v>
      </c>
      <c r="N122" s="10">
        <v>96.03</v>
      </c>
      <c r="O122" s="10">
        <v>92.33</v>
      </c>
      <c r="P122" s="10">
        <v>249.374</v>
      </c>
    </row>
    <row r="123" spans="1:16" s="10" customFormat="1">
      <c r="A123" s="11" t="s">
        <v>120</v>
      </c>
      <c r="B123" s="10">
        <v>9.5220000000000002</v>
      </c>
      <c r="C123" s="10">
        <v>7.9349999999999996</v>
      </c>
      <c r="D123" s="10">
        <v>30.350999999999999</v>
      </c>
      <c r="E123" s="10">
        <v>26.948</v>
      </c>
      <c r="F123" s="10">
        <v>74.756</v>
      </c>
      <c r="G123" s="10">
        <v>9.1029999999999998</v>
      </c>
      <c r="H123" s="10">
        <v>8.7620000000000005</v>
      </c>
      <c r="I123" s="10">
        <v>29.306000000000001</v>
      </c>
      <c r="J123" s="10">
        <v>33.183</v>
      </c>
      <c r="K123" s="10">
        <v>80.353999999999999</v>
      </c>
      <c r="L123" s="10">
        <v>18.625</v>
      </c>
      <c r="M123" s="10">
        <v>16.696999999999999</v>
      </c>
      <c r="N123" s="10">
        <v>59.656999999999996</v>
      </c>
      <c r="O123" s="10">
        <v>60.131</v>
      </c>
      <c r="P123" s="10">
        <v>155.11000000000001</v>
      </c>
    </row>
    <row r="124" spans="1:16" s="10" customFormat="1">
      <c r="A124" s="11" t="s">
        <v>121</v>
      </c>
      <c r="B124" s="10">
        <v>78.686000000000007</v>
      </c>
      <c r="C124" s="10">
        <v>58.631</v>
      </c>
      <c r="D124" s="10">
        <v>206.61199999999999</v>
      </c>
      <c r="E124" s="10">
        <v>172.93100000000001</v>
      </c>
      <c r="F124" s="10">
        <v>516.85900000000004</v>
      </c>
      <c r="G124" s="10">
        <v>74.683999999999997</v>
      </c>
      <c r="H124" s="10">
        <v>55.643000000000001</v>
      </c>
      <c r="I124" s="10">
        <v>210.51400000000001</v>
      </c>
      <c r="J124" s="10">
        <v>208.56399999999999</v>
      </c>
      <c r="K124" s="10">
        <v>549.40499999999997</v>
      </c>
      <c r="L124" s="10">
        <v>153.37</v>
      </c>
      <c r="M124" s="10">
        <v>114.274</v>
      </c>
      <c r="N124" s="10">
        <v>417.125</v>
      </c>
      <c r="O124" s="10">
        <v>381.495</v>
      </c>
      <c r="P124" s="10">
        <v>1066.2639999999999</v>
      </c>
    </row>
    <row r="125" spans="1:16" s="10" customFormat="1">
      <c r="A125" s="11" t="s">
        <v>122</v>
      </c>
      <c r="B125" s="10">
        <v>22.616</v>
      </c>
      <c r="C125" s="10">
        <v>19.643000000000001</v>
      </c>
      <c r="D125" s="10">
        <v>61.180999999999997</v>
      </c>
      <c r="E125" s="10">
        <v>51.877000000000002</v>
      </c>
      <c r="F125" s="10">
        <v>155.31700000000001</v>
      </c>
      <c r="G125" s="10">
        <v>21.454000000000001</v>
      </c>
      <c r="H125" s="10">
        <v>14.359</v>
      </c>
      <c r="I125" s="10">
        <v>63.642000000000003</v>
      </c>
      <c r="J125" s="10">
        <v>58.857999999999997</v>
      </c>
      <c r="K125" s="10">
        <v>158.31299999999999</v>
      </c>
      <c r="L125" s="10">
        <v>44.07</v>
      </c>
      <c r="M125" s="10">
        <v>34.003</v>
      </c>
      <c r="N125" s="10">
        <v>124.82299999999999</v>
      </c>
      <c r="O125" s="10">
        <v>110.735</v>
      </c>
      <c r="P125" s="10">
        <v>313.63</v>
      </c>
    </row>
    <row r="126" spans="1:16" s="10" customFormat="1">
      <c r="A126" s="11" t="s">
        <v>123</v>
      </c>
      <c r="B126" s="10">
        <v>26.169</v>
      </c>
      <c r="C126" s="10">
        <v>20.201000000000001</v>
      </c>
      <c r="D126" s="10">
        <v>73.962999999999994</v>
      </c>
      <c r="E126" s="10">
        <v>67.498000000000005</v>
      </c>
      <c r="F126" s="10">
        <v>187.83099999999999</v>
      </c>
      <c r="G126" s="10">
        <v>24.321999999999999</v>
      </c>
      <c r="H126" s="10">
        <v>19.082999999999998</v>
      </c>
      <c r="I126" s="10">
        <v>74.596000000000004</v>
      </c>
      <c r="J126" s="10">
        <v>76.349999999999994</v>
      </c>
      <c r="K126" s="10">
        <v>194.35</v>
      </c>
      <c r="L126" s="10">
        <v>50.491</v>
      </c>
      <c r="M126" s="10">
        <v>39.283999999999999</v>
      </c>
      <c r="N126" s="10">
        <v>148.559</v>
      </c>
      <c r="O126" s="10">
        <v>143.84800000000001</v>
      </c>
      <c r="P126" s="10">
        <v>382.18200000000002</v>
      </c>
    </row>
    <row r="127" spans="1:16" s="10" customFormat="1">
      <c r="A127" s="9" t="s">
        <v>124</v>
      </c>
      <c r="B127" s="9">
        <v>86.694000000000003</v>
      </c>
      <c r="C127" s="9">
        <v>70.956999999999994</v>
      </c>
      <c r="D127" s="9">
        <v>307.62</v>
      </c>
      <c r="E127" s="9">
        <v>304.101</v>
      </c>
      <c r="F127" s="9">
        <v>769.37199999999996</v>
      </c>
      <c r="G127" s="9">
        <v>81.084999999999994</v>
      </c>
      <c r="H127" s="9">
        <v>66.021000000000001</v>
      </c>
      <c r="I127" s="9">
        <v>301.553</v>
      </c>
      <c r="J127" s="9">
        <v>354.839</v>
      </c>
      <c r="K127" s="9">
        <v>803.49800000000005</v>
      </c>
      <c r="L127" s="9">
        <v>167.779</v>
      </c>
      <c r="M127" s="9">
        <v>136.97800000000001</v>
      </c>
      <c r="N127" s="9">
        <v>609.173</v>
      </c>
      <c r="O127" s="9">
        <v>658.94</v>
      </c>
      <c r="P127" s="9">
        <v>1572.8710000000001</v>
      </c>
    </row>
    <row r="128" spans="1:16" s="10" customFormat="1">
      <c r="A128" s="11" t="s">
        <v>125</v>
      </c>
      <c r="B128" s="10">
        <v>27.077000000000002</v>
      </c>
      <c r="C128" s="10">
        <v>20.138999999999999</v>
      </c>
      <c r="D128" s="10">
        <v>95.932000000000002</v>
      </c>
      <c r="E128" s="10">
        <v>88.375</v>
      </c>
      <c r="F128" s="10">
        <v>231.523</v>
      </c>
      <c r="G128" s="10">
        <v>25.561</v>
      </c>
      <c r="H128" s="10">
        <v>20.63</v>
      </c>
      <c r="I128" s="10">
        <v>88.888999999999996</v>
      </c>
      <c r="J128" s="10">
        <v>105.628</v>
      </c>
      <c r="K128" s="10">
        <v>240.708</v>
      </c>
      <c r="L128" s="10">
        <v>52.637</v>
      </c>
      <c r="M128" s="10">
        <v>40.768999999999998</v>
      </c>
      <c r="N128" s="10">
        <v>184.822</v>
      </c>
      <c r="O128" s="10">
        <v>194.00299999999999</v>
      </c>
      <c r="P128" s="10">
        <v>472.23099999999999</v>
      </c>
    </row>
    <row r="129" spans="1:16" s="10" customFormat="1">
      <c r="A129" s="11" t="s">
        <v>126</v>
      </c>
      <c r="B129" s="10">
        <v>11.499000000000001</v>
      </c>
      <c r="C129" s="10">
        <v>10.019</v>
      </c>
      <c r="D129" s="10">
        <v>37.843000000000004</v>
      </c>
      <c r="E129" s="10">
        <v>38.034999999999997</v>
      </c>
      <c r="F129" s="10">
        <v>97.396000000000001</v>
      </c>
      <c r="G129" s="10">
        <v>10.599</v>
      </c>
      <c r="H129" s="10">
        <v>8.7949999999999999</v>
      </c>
      <c r="I129" s="10">
        <v>36.877000000000002</v>
      </c>
      <c r="J129" s="10">
        <v>44.88</v>
      </c>
      <c r="K129" s="10">
        <v>101.151</v>
      </c>
      <c r="L129" s="10">
        <v>22.097999999999999</v>
      </c>
      <c r="M129" s="10">
        <v>18.814</v>
      </c>
      <c r="N129" s="10">
        <v>74.72</v>
      </c>
      <c r="O129" s="10">
        <v>82.914000000000001</v>
      </c>
      <c r="P129" s="10">
        <v>198.547</v>
      </c>
    </row>
    <row r="130" spans="1:16" s="10" customFormat="1">
      <c r="A130" s="11" t="s">
        <v>127</v>
      </c>
      <c r="B130" s="10">
        <v>23.292000000000002</v>
      </c>
      <c r="C130" s="10">
        <v>19.731999999999999</v>
      </c>
      <c r="D130" s="10">
        <v>81.375</v>
      </c>
      <c r="E130" s="10">
        <v>77.174999999999997</v>
      </c>
      <c r="F130" s="10">
        <v>201.57300000000001</v>
      </c>
      <c r="G130" s="10">
        <v>21.741</v>
      </c>
      <c r="H130" s="10">
        <v>17.648</v>
      </c>
      <c r="I130" s="10">
        <v>85.878</v>
      </c>
      <c r="J130" s="10">
        <v>91.316999999999993</v>
      </c>
      <c r="K130" s="10">
        <v>216.584</v>
      </c>
      <c r="L130" s="10">
        <v>45.033000000000001</v>
      </c>
      <c r="M130" s="10">
        <v>37.381</v>
      </c>
      <c r="N130" s="10">
        <v>167.25200000000001</v>
      </c>
      <c r="O130" s="10">
        <v>168.49199999999999</v>
      </c>
      <c r="P130" s="10">
        <v>418.15699999999998</v>
      </c>
    </row>
    <row r="131" spans="1:16" s="10" customFormat="1">
      <c r="A131" s="11" t="s">
        <v>128</v>
      </c>
      <c r="B131" s="10">
        <v>7.532</v>
      </c>
      <c r="C131" s="10">
        <v>6.609</v>
      </c>
      <c r="D131" s="10">
        <v>26.850999999999999</v>
      </c>
      <c r="E131" s="10">
        <v>32.664999999999999</v>
      </c>
      <c r="F131" s="10">
        <v>73.656999999999996</v>
      </c>
      <c r="G131" s="10">
        <v>7.0190000000000001</v>
      </c>
      <c r="H131" s="10">
        <v>6.2750000000000004</v>
      </c>
      <c r="I131" s="10">
        <v>27.797000000000001</v>
      </c>
      <c r="J131" s="10">
        <v>35.231999999999999</v>
      </c>
      <c r="K131" s="10">
        <v>76.323999999999998</v>
      </c>
      <c r="L131" s="10">
        <v>14.552</v>
      </c>
      <c r="M131" s="10">
        <v>12.884</v>
      </c>
      <c r="N131" s="10">
        <v>54.648000000000003</v>
      </c>
      <c r="O131" s="10">
        <v>67.897000000000006</v>
      </c>
      <c r="P131" s="10">
        <v>149.98099999999999</v>
      </c>
    </row>
    <row r="132" spans="1:16" s="10" customFormat="1">
      <c r="A132" s="11" t="s">
        <v>175</v>
      </c>
      <c r="B132" s="10">
        <v>17.294</v>
      </c>
      <c r="C132" s="10">
        <v>14.457000000000001</v>
      </c>
      <c r="D132" s="10">
        <v>65.619</v>
      </c>
      <c r="E132" s="10">
        <v>67.852000000000004</v>
      </c>
      <c r="F132" s="10">
        <v>165.22300000000001</v>
      </c>
      <c r="G132" s="10">
        <v>16.164999999999999</v>
      </c>
      <c r="H132" s="10">
        <v>12.673</v>
      </c>
      <c r="I132" s="10">
        <v>62.112000000000002</v>
      </c>
      <c r="J132" s="10">
        <v>77.781999999999996</v>
      </c>
      <c r="K132" s="10">
        <v>168.732</v>
      </c>
      <c r="L132" s="10">
        <v>33.459000000000003</v>
      </c>
      <c r="M132" s="10">
        <v>27.13</v>
      </c>
      <c r="N132" s="10">
        <v>127.73099999999999</v>
      </c>
      <c r="O132" s="10">
        <v>145.63499999999999</v>
      </c>
      <c r="P132" s="10">
        <v>333.95499999999998</v>
      </c>
    </row>
    <row r="133" spans="1:16" s="9" customFormat="1">
      <c r="A133" s="9" t="s">
        <v>129</v>
      </c>
      <c r="B133" s="9">
        <v>3830.4169999999999</v>
      </c>
      <c r="C133" s="9">
        <v>2991.3130000000001</v>
      </c>
      <c r="D133" s="9">
        <v>11374.933999999999</v>
      </c>
      <c r="E133" s="9">
        <v>10378.097</v>
      </c>
      <c r="F133" s="9">
        <v>28574.760999999999</v>
      </c>
      <c r="G133" s="9">
        <v>3615.1289999999999</v>
      </c>
      <c r="H133" s="9">
        <v>2790.6959999999999</v>
      </c>
      <c r="I133" s="9">
        <v>11363.388000000001</v>
      </c>
      <c r="J133" s="9">
        <v>12276.173000000001</v>
      </c>
      <c r="K133" s="9">
        <v>30045.385999999999</v>
      </c>
      <c r="L133" s="9">
        <v>7445.5460000000003</v>
      </c>
      <c r="M133" s="9">
        <v>5782.009</v>
      </c>
      <c r="N133" s="9">
        <v>22738.322</v>
      </c>
      <c r="O133" s="9">
        <v>22654.271000000001</v>
      </c>
      <c r="P133" s="9">
        <v>58620.146999999997</v>
      </c>
    </row>
    <row r="134" spans="1:16" ht="4.5" customHeight="1">
      <c r="A134" s="92"/>
      <c r="B134" s="92"/>
      <c r="C134" s="35"/>
      <c r="D134" s="35"/>
      <c r="E134" s="35"/>
      <c r="F134" s="93"/>
      <c r="G134" s="93"/>
      <c r="H134" s="35"/>
      <c r="I134" s="35"/>
      <c r="J134" s="35"/>
      <c r="K134" s="35"/>
      <c r="L134" s="35"/>
      <c r="M134" s="93"/>
      <c r="N134" s="35"/>
      <c r="O134" s="93"/>
      <c r="P134" s="35"/>
    </row>
    <row r="135" spans="1:16">
      <c r="A135" s="24"/>
      <c r="B135" s="24"/>
      <c r="C135" s="24"/>
      <c r="D135" s="24"/>
      <c r="E135" s="24"/>
      <c r="F135" s="94"/>
      <c r="G135" s="94"/>
      <c r="H135" s="24"/>
      <c r="I135" s="24"/>
      <c r="J135" s="24"/>
      <c r="K135" s="24"/>
      <c r="L135" s="24"/>
      <c r="M135" s="94"/>
      <c r="N135" s="24"/>
      <c r="O135" s="94"/>
      <c r="P135" s="24"/>
    </row>
  </sheetData>
  <mergeCells count="4">
    <mergeCell ref="A3:A4"/>
    <mergeCell ref="C3:F3"/>
    <mergeCell ref="H3:K3"/>
    <mergeCell ref="M3:P3"/>
  </mergeCells>
  <phoneticPr fontId="8" type="noConversion"/>
  <printOptions horizontalCentered="1"/>
  <pageMargins left="0.17" right="0.16" top="0.62986111111111109" bottom="0.51" header="0.51180555555555562" footer="0.27"/>
  <pageSetup paperSize="9" firstPageNumber="0" orientation="portrait" r:id="rId1"/>
  <headerFooter alignWithMargins="0"/>
  <rowBreaks count="1" manualBreakCount="1">
    <brk id="7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zoomScale="110" zoomScaleNormal="110" workbookViewId="0">
      <pane ySplit="5" topLeftCell="A6" activePane="bottomLeft" state="frozenSplit"/>
      <selection pane="bottomLeft"/>
    </sheetView>
  </sheetViews>
  <sheetFormatPr defaultRowHeight="9"/>
  <cols>
    <col min="1" max="1" width="18.85546875" style="1" customWidth="1"/>
    <col min="2" max="3" width="9.42578125" style="1" customWidth="1"/>
    <col min="4" max="4" width="12" style="1" customWidth="1"/>
    <col min="5" max="6" width="9.42578125" style="1" customWidth="1"/>
    <col min="7" max="7" width="11.7109375" style="1" customWidth="1"/>
    <col min="8" max="9" width="9.140625" style="1"/>
    <col min="10" max="12" width="9.140625" style="4"/>
    <col min="13" max="16384" width="9.140625" style="1"/>
  </cols>
  <sheetData>
    <row r="1" spans="1:12" ht="15" customHeight="1">
      <c r="A1" s="12" t="s">
        <v>130</v>
      </c>
    </row>
    <row r="2" spans="1:12" ht="15" customHeight="1">
      <c r="A2" s="12" t="s">
        <v>191</v>
      </c>
      <c r="J2" s="3"/>
    </row>
    <row r="3" spans="1:12" ht="7.5" customHeight="1">
      <c r="A3" s="13"/>
      <c r="B3" s="6"/>
      <c r="C3" s="6"/>
      <c r="D3" s="6"/>
      <c r="E3" s="6"/>
      <c r="F3" s="6"/>
      <c r="G3" s="6"/>
    </row>
    <row r="4" spans="1:12" ht="15" customHeight="1">
      <c r="A4" s="142" t="s">
        <v>3</v>
      </c>
      <c r="B4" s="143" t="s">
        <v>131</v>
      </c>
      <c r="C4" s="143"/>
      <c r="D4" s="143"/>
      <c r="E4" s="143" t="s">
        <v>132</v>
      </c>
      <c r="F4" s="143"/>
      <c r="G4" s="143"/>
    </row>
    <row r="5" spans="1:12" s="8" customFormat="1" ht="18.75" customHeight="1">
      <c r="A5" s="142"/>
      <c r="B5" s="7" t="s">
        <v>4</v>
      </c>
      <c r="C5" s="7" t="s">
        <v>0</v>
      </c>
      <c r="D5" s="7" t="s">
        <v>1</v>
      </c>
      <c r="E5" s="7" t="s">
        <v>4</v>
      </c>
      <c r="F5" s="7" t="s">
        <v>0</v>
      </c>
      <c r="G5" s="7" t="s">
        <v>1</v>
      </c>
      <c r="J5" s="30"/>
      <c r="K5" s="19"/>
      <c r="L5" s="19"/>
    </row>
    <row r="6" spans="1:12" s="8" customFormat="1" ht="3.75" customHeight="1">
      <c r="A6" s="68"/>
      <c r="B6" s="67"/>
      <c r="C6" s="67"/>
      <c r="D6" s="67"/>
      <c r="E6" s="67"/>
      <c r="F6" s="67"/>
      <c r="G6" s="67"/>
      <c r="J6" s="30"/>
      <c r="K6" s="19"/>
      <c r="L6" s="19"/>
    </row>
    <row r="7" spans="1:12" s="10" customFormat="1">
      <c r="A7" s="9" t="s">
        <v>8</v>
      </c>
      <c r="B7" s="9">
        <v>1050.104</v>
      </c>
      <c r="C7" s="9">
        <v>858.74699999999996</v>
      </c>
      <c r="D7" s="9">
        <v>1908.85</v>
      </c>
      <c r="E7" s="72">
        <v>77.531276000000005</v>
      </c>
      <c r="F7" s="72">
        <v>64.374621000000005</v>
      </c>
      <c r="G7" s="72">
        <v>70.963624999999993</v>
      </c>
      <c r="I7" s="73"/>
      <c r="J7" s="31"/>
      <c r="K7" s="74"/>
      <c r="L7" s="29"/>
    </row>
    <row r="8" spans="1:12" s="10" customFormat="1">
      <c r="A8" s="11" t="s">
        <v>9</v>
      </c>
      <c r="B8" s="10">
        <v>533.86199999999997</v>
      </c>
      <c r="C8" s="10">
        <v>443.38299999999998</v>
      </c>
      <c r="D8" s="10">
        <v>977.245</v>
      </c>
      <c r="E8" s="88">
        <v>76.659847999999997</v>
      </c>
      <c r="F8" s="88">
        <v>63.732565999999998</v>
      </c>
      <c r="G8" s="88">
        <v>70.162069000000002</v>
      </c>
      <c r="I8" s="16"/>
      <c r="J8" s="31"/>
      <c r="K8" s="32"/>
      <c r="L8" s="29"/>
    </row>
    <row r="9" spans="1:12" s="10" customFormat="1">
      <c r="A9" s="11" t="s">
        <v>10</v>
      </c>
      <c r="B9" s="10">
        <v>40.084000000000003</v>
      </c>
      <c r="C9" s="10">
        <v>32.066000000000003</v>
      </c>
      <c r="D9" s="10">
        <v>72.150999999999996</v>
      </c>
      <c r="E9" s="88">
        <v>76.139820999999998</v>
      </c>
      <c r="F9" s="88">
        <v>62.869388999999998</v>
      </c>
      <c r="G9" s="88">
        <v>69.567336999999995</v>
      </c>
      <c r="I9" s="16"/>
      <c r="J9" s="31"/>
      <c r="K9" s="32"/>
      <c r="L9" s="29"/>
    </row>
    <row r="10" spans="1:12" s="10" customFormat="1">
      <c r="A10" s="11" t="s">
        <v>11</v>
      </c>
      <c r="B10" s="10">
        <v>92.244</v>
      </c>
      <c r="C10" s="10">
        <v>76.816000000000003</v>
      </c>
      <c r="D10" s="10">
        <v>169.059</v>
      </c>
      <c r="E10" s="88">
        <v>78.793924000000004</v>
      </c>
      <c r="F10" s="88">
        <v>65.530946999999998</v>
      </c>
      <c r="G10" s="88">
        <v>72.205063999999993</v>
      </c>
      <c r="I10" s="16"/>
      <c r="J10" s="31"/>
      <c r="K10" s="32"/>
      <c r="L10" s="29"/>
    </row>
    <row r="11" spans="1:12" s="10" customFormat="1">
      <c r="A11" s="11" t="s">
        <v>12</v>
      </c>
      <c r="B11" s="10">
        <v>152.565</v>
      </c>
      <c r="C11" s="10">
        <v>119.798</v>
      </c>
      <c r="D11" s="10">
        <v>272.36200000000002</v>
      </c>
      <c r="E11" s="88">
        <v>79.737042000000002</v>
      </c>
      <c r="F11" s="88">
        <v>66.148399999999995</v>
      </c>
      <c r="G11" s="88">
        <v>73.045829999999995</v>
      </c>
      <c r="I11" s="16"/>
      <c r="J11" s="31"/>
      <c r="K11" s="32"/>
      <c r="L11" s="29"/>
    </row>
    <row r="12" spans="1:12" s="10" customFormat="1">
      <c r="A12" s="11" t="s">
        <v>13</v>
      </c>
      <c r="B12" s="10">
        <v>53.71</v>
      </c>
      <c r="C12" s="10">
        <v>42.67</v>
      </c>
      <c r="D12" s="10">
        <v>96.381</v>
      </c>
      <c r="E12" s="88">
        <v>81.190472</v>
      </c>
      <c r="F12" s="88">
        <v>66.217267000000007</v>
      </c>
      <c r="G12" s="88">
        <v>73.749673000000001</v>
      </c>
      <c r="I12" s="16"/>
      <c r="J12" s="31"/>
      <c r="K12" s="32"/>
      <c r="L12" s="29"/>
    </row>
    <row r="13" spans="1:12" s="10" customFormat="1">
      <c r="A13" s="11" t="s">
        <v>14</v>
      </c>
      <c r="B13" s="10">
        <v>101.675</v>
      </c>
      <c r="C13" s="10">
        <v>79.146000000000001</v>
      </c>
      <c r="D13" s="10">
        <v>180.822</v>
      </c>
      <c r="E13" s="88">
        <v>79.460511999999994</v>
      </c>
      <c r="F13" s="88">
        <v>63.002381</v>
      </c>
      <c r="G13" s="88">
        <v>71.293346</v>
      </c>
      <c r="I13" s="16"/>
      <c r="J13" s="31"/>
      <c r="K13" s="32"/>
      <c r="L13" s="29"/>
    </row>
    <row r="14" spans="1:12" s="10" customFormat="1">
      <c r="A14" s="11" t="s">
        <v>15</v>
      </c>
      <c r="B14" s="10">
        <v>38.930999999999997</v>
      </c>
      <c r="C14" s="10">
        <v>33.103000000000002</v>
      </c>
      <c r="D14" s="10">
        <v>72.033000000000001</v>
      </c>
      <c r="E14" s="88">
        <v>72.936942999999999</v>
      </c>
      <c r="F14" s="88">
        <v>65.203333000000001</v>
      </c>
      <c r="G14" s="88">
        <v>69.084603999999999</v>
      </c>
      <c r="I14" s="16"/>
      <c r="J14" s="31"/>
      <c r="K14" s="32"/>
      <c r="L14" s="29"/>
    </row>
    <row r="15" spans="1:12" s="10" customFormat="1">
      <c r="A15" s="11" t="s">
        <v>144</v>
      </c>
      <c r="B15" s="10">
        <v>37.031999999999996</v>
      </c>
      <c r="C15" s="10">
        <v>31.765000000000001</v>
      </c>
      <c r="D15" s="10">
        <v>68.796999999999997</v>
      </c>
      <c r="E15" s="88">
        <v>74.854928999999998</v>
      </c>
      <c r="F15" s="88">
        <v>66.041968999999995</v>
      </c>
      <c r="G15" s="88">
        <v>70.472894999999994</v>
      </c>
      <c r="I15" s="16"/>
      <c r="J15" s="31"/>
      <c r="K15" s="32"/>
      <c r="L15" s="29"/>
    </row>
    <row r="16" spans="1:12" s="10" customFormat="1">
      <c r="A16" s="9" t="s">
        <v>16</v>
      </c>
      <c r="B16" s="9">
        <v>30.459</v>
      </c>
      <c r="C16" s="9">
        <v>27.815999999999999</v>
      </c>
      <c r="D16" s="9">
        <v>58.274999999999999</v>
      </c>
      <c r="E16" s="72">
        <v>76.958872</v>
      </c>
      <c r="F16" s="72">
        <v>70.580580999999995</v>
      </c>
      <c r="G16" s="72">
        <v>73.773551999999995</v>
      </c>
      <c r="I16" s="73"/>
      <c r="J16" s="31"/>
      <c r="K16" s="74"/>
      <c r="L16" s="29"/>
    </row>
    <row r="17" spans="1:12" s="10" customFormat="1">
      <c r="A17" s="11" t="s">
        <v>17</v>
      </c>
      <c r="B17" s="10">
        <v>30.459</v>
      </c>
      <c r="C17" s="10">
        <v>27.815999999999999</v>
      </c>
      <c r="D17" s="10">
        <v>58.274999999999999</v>
      </c>
      <c r="E17" s="88">
        <v>76.958872</v>
      </c>
      <c r="F17" s="88">
        <v>70.580580999999995</v>
      </c>
      <c r="G17" s="88">
        <v>73.773551999999995</v>
      </c>
      <c r="I17" s="16"/>
      <c r="J17" s="31"/>
      <c r="K17" s="32"/>
      <c r="L17" s="29"/>
    </row>
    <row r="18" spans="1:12" s="10" customFormat="1">
      <c r="A18" s="9" t="s">
        <v>18</v>
      </c>
      <c r="B18" s="9">
        <v>2594.692</v>
      </c>
      <c r="C18" s="9">
        <v>2054.8989999999999</v>
      </c>
      <c r="D18" s="9">
        <v>4649.5910000000003</v>
      </c>
      <c r="E18" s="72">
        <v>78.869287999999997</v>
      </c>
      <c r="F18" s="72">
        <v>64.442346999999998</v>
      </c>
      <c r="G18" s="72">
        <v>71.729996</v>
      </c>
      <c r="I18" s="75"/>
      <c r="J18" s="31"/>
      <c r="K18" s="74"/>
      <c r="L18" s="29"/>
    </row>
    <row r="19" spans="1:12" s="10" customFormat="1" ht="8.25" customHeight="1">
      <c r="A19" s="11" t="s">
        <v>19</v>
      </c>
      <c r="B19" s="10">
        <v>219.61099999999999</v>
      </c>
      <c r="C19" s="10">
        <v>174.51</v>
      </c>
      <c r="D19" s="10">
        <v>394.12099999999998</v>
      </c>
      <c r="E19" s="88">
        <v>78.109442000000001</v>
      </c>
      <c r="F19" s="88">
        <v>62.889198</v>
      </c>
      <c r="G19" s="88">
        <v>70.531265000000005</v>
      </c>
      <c r="I19" s="16"/>
      <c r="J19" s="31"/>
      <c r="K19" s="32"/>
      <c r="L19" s="29"/>
    </row>
    <row r="20" spans="1:12" s="10" customFormat="1" ht="8.25" customHeight="1">
      <c r="A20" s="11" t="s">
        <v>20</v>
      </c>
      <c r="B20" s="10">
        <v>152.95599999999999</v>
      </c>
      <c r="C20" s="10">
        <v>123.027</v>
      </c>
      <c r="D20" s="10">
        <v>275.98200000000003</v>
      </c>
      <c r="E20" s="88">
        <v>77.956148999999996</v>
      </c>
      <c r="F20" s="88">
        <v>65.130388999999994</v>
      </c>
      <c r="G20" s="88">
        <v>71.616090999999997</v>
      </c>
      <c r="I20" s="16"/>
      <c r="J20" s="31"/>
      <c r="K20" s="32"/>
      <c r="L20" s="29"/>
    </row>
    <row r="21" spans="1:12" s="10" customFormat="1" ht="8.25" customHeight="1">
      <c r="A21" s="11" t="s">
        <v>21</v>
      </c>
      <c r="B21" s="10">
        <v>43.515999999999998</v>
      </c>
      <c r="C21" s="10">
        <v>36.11</v>
      </c>
      <c r="D21" s="10">
        <v>79.626999999999995</v>
      </c>
      <c r="E21" s="88">
        <v>75.162130000000005</v>
      </c>
      <c r="F21" s="88">
        <v>64.350174999999993</v>
      </c>
      <c r="G21" s="88">
        <v>69.811014</v>
      </c>
      <c r="I21" s="16"/>
      <c r="J21" s="31"/>
      <c r="K21" s="32"/>
      <c r="L21" s="29"/>
    </row>
    <row r="22" spans="1:12" s="10" customFormat="1" ht="8.25" customHeight="1">
      <c r="A22" s="11" t="s">
        <v>22</v>
      </c>
      <c r="B22" s="10">
        <v>848.35</v>
      </c>
      <c r="C22" s="10">
        <v>723.06100000000004</v>
      </c>
      <c r="D22" s="10">
        <v>1571.4110000000001</v>
      </c>
      <c r="E22" s="88">
        <v>79.508968999999993</v>
      </c>
      <c r="F22" s="88">
        <v>68.869101000000001</v>
      </c>
      <c r="G22" s="88">
        <v>74.202808000000005</v>
      </c>
      <c r="I22" s="16"/>
      <c r="J22" s="31"/>
      <c r="K22" s="32"/>
      <c r="L22" s="29"/>
    </row>
    <row r="23" spans="1:12" s="10" customFormat="1" ht="8.25" customHeight="1">
      <c r="A23" s="11" t="s">
        <v>23</v>
      </c>
      <c r="B23" s="10">
        <v>291.00200000000001</v>
      </c>
      <c r="C23" s="10">
        <v>214.81899999999999</v>
      </c>
      <c r="D23" s="10">
        <v>505.82100000000003</v>
      </c>
      <c r="E23" s="88">
        <v>78.889184</v>
      </c>
      <c r="F23" s="88">
        <v>60.686377999999998</v>
      </c>
      <c r="G23" s="88">
        <v>69.968599999999995</v>
      </c>
      <c r="I23" s="16"/>
      <c r="J23" s="31"/>
      <c r="K23" s="32"/>
      <c r="L23" s="29"/>
    </row>
    <row r="24" spans="1:12" s="10" customFormat="1" ht="8.25" customHeight="1">
      <c r="A24" s="11" t="s">
        <v>24</v>
      </c>
      <c r="B24" s="10">
        <v>332.18799999999999</v>
      </c>
      <c r="C24" s="10">
        <v>233.01499999999999</v>
      </c>
      <c r="D24" s="10">
        <v>565.20299999999997</v>
      </c>
      <c r="E24" s="88">
        <v>78.842654999999993</v>
      </c>
      <c r="F24" s="88">
        <v>58.342523999999997</v>
      </c>
      <c r="G24" s="88">
        <v>68.790428000000006</v>
      </c>
      <c r="I24" s="16"/>
      <c r="J24" s="31"/>
      <c r="K24" s="32"/>
      <c r="L24" s="29"/>
    </row>
    <row r="25" spans="1:12" s="10" customFormat="1" ht="8.25" customHeight="1">
      <c r="A25" s="11" t="s">
        <v>25</v>
      </c>
      <c r="B25" s="10">
        <v>139.67599999999999</v>
      </c>
      <c r="C25" s="10">
        <v>108.011</v>
      </c>
      <c r="D25" s="10">
        <v>247.68600000000001</v>
      </c>
      <c r="E25" s="88">
        <v>77.995664000000005</v>
      </c>
      <c r="F25" s="88">
        <v>64.044366999999994</v>
      </c>
      <c r="G25" s="88">
        <v>71.106167999999997</v>
      </c>
      <c r="I25" s="16"/>
      <c r="J25" s="31"/>
      <c r="K25" s="32"/>
      <c r="L25" s="29"/>
    </row>
    <row r="26" spans="1:12" s="10" customFormat="1" ht="8.25" customHeight="1">
      <c r="A26" s="11" t="s">
        <v>26</v>
      </c>
      <c r="B26" s="10">
        <v>89.319000000000003</v>
      </c>
      <c r="C26" s="10">
        <v>64.597999999999999</v>
      </c>
      <c r="D26" s="10">
        <v>153.917</v>
      </c>
      <c r="E26" s="88">
        <v>78.807158999999999</v>
      </c>
      <c r="F26" s="88">
        <v>58.911596000000003</v>
      </c>
      <c r="G26" s="88">
        <v>69.024388000000002</v>
      </c>
      <c r="I26" s="16"/>
      <c r="J26" s="31"/>
      <c r="K26" s="32"/>
      <c r="L26" s="29"/>
    </row>
    <row r="27" spans="1:12" s="10" customFormat="1" ht="8.25" customHeight="1">
      <c r="A27" s="11" t="s">
        <v>27</v>
      </c>
      <c r="B27" s="10">
        <v>110.581</v>
      </c>
      <c r="C27" s="10">
        <v>80.013999999999996</v>
      </c>
      <c r="D27" s="10">
        <v>190.595</v>
      </c>
      <c r="E27" s="88">
        <v>81.743975000000006</v>
      </c>
      <c r="F27" s="88">
        <v>63.204531000000003</v>
      </c>
      <c r="G27" s="88">
        <v>72.675313000000003</v>
      </c>
      <c r="I27" s="16"/>
      <c r="J27" s="31"/>
      <c r="K27" s="32"/>
      <c r="L27" s="29"/>
    </row>
    <row r="28" spans="1:12" s="10" customFormat="1" ht="8.25" customHeight="1">
      <c r="A28" s="11" t="s">
        <v>28</v>
      </c>
      <c r="B28" s="10">
        <v>83.346999999999994</v>
      </c>
      <c r="C28" s="10">
        <v>64.245000000000005</v>
      </c>
      <c r="D28" s="10">
        <v>147.59200000000001</v>
      </c>
      <c r="E28" s="88">
        <v>76.272452999999999</v>
      </c>
      <c r="F28" s="88">
        <v>61.774012999999997</v>
      </c>
      <c r="G28" s="88">
        <v>69.122857999999994</v>
      </c>
      <c r="I28" s="16"/>
      <c r="J28" s="31"/>
      <c r="K28" s="32"/>
      <c r="L28" s="29"/>
    </row>
    <row r="29" spans="1:12" s="10" customFormat="1" ht="8.25" customHeight="1">
      <c r="A29" s="11" t="s">
        <v>29</v>
      </c>
      <c r="B29" s="10">
        <v>59.716000000000001</v>
      </c>
      <c r="C29" s="10">
        <v>46.317</v>
      </c>
      <c r="D29" s="10">
        <v>106.033</v>
      </c>
      <c r="E29" s="88">
        <v>78.410194000000004</v>
      </c>
      <c r="F29" s="88">
        <v>64.085842</v>
      </c>
      <c r="G29" s="88">
        <v>71.383246999999997</v>
      </c>
      <c r="I29" s="16"/>
      <c r="J29" s="31"/>
      <c r="K29" s="32"/>
      <c r="L29" s="29"/>
    </row>
    <row r="30" spans="1:12" s="10" customFormat="1">
      <c r="A30" s="10" t="s">
        <v>141</v>
      </c>
      <c r="B30" s="10">
        <v>224.43199999999999</v>
      </c>
      <c r="C30" s="10">
        <v>187.17099999999999</v>
      </c>
      <c r="D30" s="10">
        <v>411.60300000000001</v>
      </c>
      <c r="E30" s="88">
        <v>78.954640999999995</v>
      </c>
      <c r="F30" s="88">
        <v>66.523274999999998</v>
      </c>
      <c r="G30" s="88">
        <v>72.778547000000003</v>
      </c>
      <c r="I30" s="75"/>
      <c r="J30" s="31"/>
      <c r="K30" s="74"/>
      <c r="L30" s="29"/>
    </row>
    <row r="31" spans="1:12" s="10" customFormat="1" ht="10.5" customHeight="1">
      <c r="A31" s="70" t="s">
        <v>30</v>
      </c>
      <c r="B31" s="9">
        <v>282.38200000000001</v>
      </c>
      <c r="C31" s="9">
        <v>239.61</v>
      </c>
      <c r="D31" s="9">
        <v>521.99199999999996</v>
      </c>
      <c r="E31" s="72">
        <v>79.005910999999998</v>
      </c>
      <c r="F31" s="72">
        <v>69.016194999999996</v>
      </c>
      <c r="G31" s="72">
        <v>74.049408</v>
      </c>
      <c r="I31" s="16"/>
      <c r="J31" s="31"/>
      <c r="K31" s="32"/>
      <c r="L31" s="29"/>
    </row>
    <row r="32" spans="1:12" s="10" customFormat="1">
      <c r="A32" s="11" t="s">
        <v>31</v>
      </c>
      <c r="B32" s="10">
        <v>145.11699999999999</v>
      </c>
      <c r="C32" s="10">
        <v>124.113</v>
      </c>
      <c r="D32" s="10">
        <v>269.23</v>
      </c>
      <c r="E32" s="88">
        <v>80.368521000000001</v>
      </c>
      <c r="F32" s="88">
        <v>71.183130000000006</v>
      </c>
      <c r="G32" s="88">
        <v>75.818850999999995</v>
      </c>
      <c r="I32" s="16"/>
      <c r="J32" s="31"/>
      <c r="K32" s="32"/>
      <c r="L32" s="29"/>
    </row>
    <row r="33" spans="1:12" s="10" customFormat="1">
      <c r="A33" s="10" t="s">
        <v>32</v>
      </c>
      <c r="B33" s="10">
        <v>137.26499999999999</v>
      </c>
      <c r="C33" s="10">
        <v>115.497</v>
      </c>
      <c r="D33" s="10">
        <v>252.762</v>
      </c>
      <c r="E33" s="88">
        <v>77.635360000000006</v>
      </c>
      <c r="F33" s="88">
        <v>66.851329000000007</v>
      </c>
      <c r="G33" s="88">
        <v>72.275619000000006</v>
      </c>
      <c r="I33" s="73"/>
      <c r="J33" s="31"/>
      <c r="K33" s="74"/>
      <c r="L33" s="29"/>
    </row>
    <row r="34" spans="1:12" s="10" customFormat="1">
      <c r="A34" s="70" t="s">
        <v>33</v>
      </c>
      <c r="B34" s="9">
        <v>1258.7750000000001</v>
      </c>
      <c r="C34" s="9">
        <v>980.62</v>
      </c>
      <c r="D34" s="9">
        <v>2239.395</v>
      </c>
      <c r="E34" s="72">
        <v>78.360139000000004</v>
      </c>
      <c r="F34" s="72">
        <v>63.176448000000001</v>
      </c>
      <c r="G34" s="72">
        <v>70.834783000000002</v>
      </c>
      <c r="I34" s="16"/>
      <c r="J34" s="31"/>
      <c r="K34" s="32"/>
      <c r="L34" s="29"/>
    </row>
    <row r="35" spans="1:12" s="10" customFormat="1">
      <c r="A35" s="11" t="s">
        <v>34</v>
      </c>
      <c r="B35" s="10">
        <v>239.18700000000001</v>
      </c>
      <c r="C35" s="10">
        <v>189.61799999999999</v>
      </c>
      <c r="D35" s="10">
        <v>428.80500000000001</v>
      </c>
      <c r="E35" s="88">
        <v>77.070340000000002</v>
      </c>
      <c r="F35" s="88">
        <v>63.867429000000001</v>
      </c>
      <c r="G35" s="88">
        <v>70.538055999999997</v>
      </c>
      <c r="I35" s="16"/>
      <c r="J35" s="31"/>
      <c r="K35" s="32"/>
      <c r="L35" s="29"/>
    </row>
    <row r="36" spans="1:12" s="10" customFormat="1">
      <c r="A36" s="11" t="s">
        <v>35</v>
      </c>
      <c r="B36" s="10">
        <v>223.941</v>
      </c>
      <c r="C36" s="10">
        <v>174.535</v>
      </c>
      <c r="D36" s="10">
        <v>398.476</v>
      </c>
      <c r="E36" s="88">
        <v>77.525906000000006</v>
      </c>
      <c r="F36" s="88">
        <v>64.29513</v>
      </c>
      <c r="G36" s="88">
        <v>71.034862000000004</v>
      </c>
      <c r="I36" s="16"/>
      <c r="J36" s="31"/>
      <c r="K36" s="32"/>
      <c r="L36" s="29"/>
    </row>
    <row r="37" spans="1:12" s="10" customFormat="1">
      <c r="A37" s="11" t="s">
        <v>36</v>
      </c>
      <c r="B37" s="10">
        <v>49.142000000000003</v>
      </c>
      <c r="C37" s="10">
        <v>40.880000000000003</v>
      </c>
      <c r="D37" s="10">
        <v>90.022000000000006</v>
      </c>
      <c r="E37" s="88">
        <v>77.843040000000002</v>
      </c>
      <c r="F37" s="88">
        <v>66.447536999999997</v>
      </c>
      <c r="G37" s="88">
        <v>72.171851000000004</v>
      </c>
      <c r="I37" s="16"/>
      <c r="J37" s="31"/>
      <c r="K37" s="32"/>
      <c r="L37" s="29"/>
    </row>
    <row r="38" spans="1:12" s="10" customFormat="1">
      <c r="A38" s="11" t="s">
        <v>37</v>
      </c>
      <c r="B38" s="10">
        <v>234.154</v>
      </c>
      <c r="C38" s="10">
        <v>164.36199999999999</v>
      </c>
      <c r="D38" s="10">
        <v>398.51600000000002</v>
      </c>
      <c r="E38" s="88">
        <v>80.366974999999996</v>
      </c>
      <c r="F38" s="88">
        <v>58.863864</v>
      </c>
      <c r="G38" s="88">
        <v>69.718497999999997</v>
      </c>
      <c r="I38" s="16"/>
      <c r="J38" s="31"/>
      <c r="K38" s="32"/>
      <c r="L38" s="29"/>
    </row>
    <row r="39" spans="1:12" s="10" customFormat="1">
      <c r="A39" s="11" t="s">
        <v>38</v>
      </c>
      <c r="B39" s="10">
        <v>215.35499999999999</v>
      </c>
      <c r="C39" s="10">
        <v>174.61699999999999</v>
      </c>
      <c r="D39" s="10">
        <v>389.971</v>
      </c>
      <c r="E39" s="88">
        <v>78.924486999999999</v>
      </c>
      <c r="F39" s="88">
        <v>65.011274999999998</v>
      </c>
      <c r="G39" s="88">
        <v>71.979641999999998</v>
      </c>
      <c r="I39" s="16"/>
      <c r="J39" s="31"/>
      <c r="K39" s="32"/>
      <c r="L39" s="29"/>
    </row>
    <row r="40" spans="1:12" s="10" customFormat="1">
      <c r="A40" s="11" t="s">
        <v>39</v>
      </c>
      <c r="B40" s="10">
        <v>239.821</v>
      </c>
      <c r="C40" s="10">
        <v>192.399</v>
      </c>
      <c r="D40" s="10">
        <v>432.22</v>
      </c>
      <c r="E40" s="88">
        <v>78.17662</v>
      </c>
      <c r="F40" s="88">
        <v>63.677824000000001</v>
      </c>
      <c r="G40" s="88">
        <v>70.953964999999997</v>
      </c>
      <c r="I40" s="16"/>
      <c r="J40" s="31"/>
      <c r="K40" s="32"/>
      <c r="L40" s="29"/>
    </row>
    <row r="41" spans="1:12" s="10" customFormat="1">
      <c r="A41" s="10" t="s">
        <v>40</v>
      </c>
      <c r="B41" s="10">
        <v>57.174999999999997</v>
      </c>
      <c r="C41" s="10">
        <v>44.21</v>
      </c>
      <c r="D41" s="10">
        <v>101.384</v>
      </c>
      <c r="E41" s="88">
        <v>78.232397000000006</v>
      </c>
      <c r="F41" s="88">
        <v>61.197502</v>
      </c>
      <c r="G41" s="88">
        <v>69.804354000000004</v>
      </c>
      <c r="I41" s="73"/>
      <c r="J41" s="31"/>
      <c r="K41" s="74"/>
      <c r="L41" s="29"/>
    </row>
    <row r="42" spans="1:12" s="10" customFormat="1" ht="9" customHeight="1">
      <c r="A42" s="70" t="s">
        <v>41</v>
      </c>
      <c r="B42" s="9">
        <v>302.56900000000002</v>
      </c>
      <c r="C42" s="9">
        <v>247.083</v>
      </c>
      <c r="D42" s="9">
        <v>549.65099999999995</v>
      </c>
      <c r="E42" s="72">
        <v>78.378510000000006</v>
      </c>
      <c r="F42" s="72">
        <v>66.339321999999996</v>
      </c>
      <c r="G42" s="72">
        <v>72.417974999999998</v>
      </c>
      <c r="I42" s="16"/>
      <c r="J42" s="31"/>
      <c r="K42" s="32"/>
      <c r="L42" s="29"/>
    </row>
    <row r="43" spans="1:12" s="10" customFormat="1">
      <c r="A43" s="11" t="s">
        <v>42</v>
      </c>
      <c r="B43" s="10">
        <v>132.053</v>
      </c>
      <c r="C43" s="10">
        <v>110.86</v>
      </c>
      <c r="D43" s="10">
        <v>242.91200000000001</v>
      </c>
      <c r="E43" s="88">
        <v>78.842349999999996</v>
      </c>
      <c r="F43" s="88">
        <v>68.299374</v>
      </c>
      <c r="G43" s="88">
        <v>73.591200000000001</v>
      </c>
      <c r="I43" s="16"/>
      <c r="J43" s="31"/>
      <c r="K43" s="32"/>
      <c r="L43" s="29"/>
    </row>
    <row r="44" spans="1:12" s="10" customFormat="1">
      <c r="A44" s="11" t="s">
        <v>43</v>
      </c>
      <c r="B44" s="10">
        <v>35.180999999999997</v>
      </c>
      <c r="C44" s="10">
        <v>25.879000000000001</v>
      </c>
      <c r="D44" s="10">
        <v>61.061</v>
      </c>
      <c r="E44" s="88">
        <v>77.136480000000006</v>
      </c>
      <c r="F44" s="88">
        <v>62.286366999999998</v>
      </c>
      <c r="G44" s="88">
        <v>69.978064000000003</v>
      </c>
      <c r="I44" s="16"/>
      <c r="J44" s="31"/>
      <c r="K44" s="32"/>
      <c r="L44" s="29"/>
    </row>
    <row r="45" spans="1:12" s="10" customFormat="1">
      <c r="A45" s="11" t="s">
        <v>44</v>
      </c>
      <c r="B45" s="10">
        <v>55.539000000000001</v>
      </c>
      <c r="C45" s="10">
        <v>50.152000000000001</v>
      </c>
      <c r="D45" s="10">
        <v>105.691</v>
      </c>
      <c r="E45" s="88">
        <v>77.671914999999998</v>
      </c>
      <c r="F45" s="88">
        <v>71.256800999999996</v>
      </c>
      <c r="G45" s="88">
        <v>74.479265999999996</v>
      </c>
      <c r="I45" s="16"/>
      <c r="J45" s="31"/>
      <c r="K45" s="32"/>
      <c r="L45" s="29"/>
    </row>
    <row r="46" spans="1:12" s="10" customFormat="1">
      <c r="A46" s="10" t="s">
        <v>45</v>
      </c>
      <c r="B46" s="10">
        <v>79.795000000000002</v>
      </c>
      <c r="C46" s="10">
        <v>60.192</v>
      </c>
      <c r="D46" s="10">
        <v>139.988</v>
      </c>
      <c r="E46" s="88">
        <v>78.684819000000005</v>
      </c>
      <c r="F46" s="88">
        <v>61.300764000000001</v>
      </c>
      <c r="G46" s="88">
        <v>70.095012999999994</v>
      </c>
      <c r="I46" s="73"/>
      <c r="J46" s="31"/>
      <c r="K46" s="74"/>
      <c r="L46" s="29"/>
    </row>
    <row r="47" spans="1:12" s="9" customFormat="1" ht="9.75" customHeight="1">
      <c r="A47" s="70" t="s">
        <v>46</v>
      </c>
      <c r="B47" s="9">
        <v>370.15</v>
      </c>
      <c r="C47" s="9">
        <v>291.90600000000001</v>
      </c>
      <c r="D47" s="9">
        <v>662.05600000000004</v>
      </c>
      <c r="E47" s="72">
        <v>79.232990999999998</v>
      </c>
      <c r="F47" s="72">
        <v>62.927394</v>
      </c>
      <c r="G47" s="72">
        <v>71.049925999999999</v>
      </c>
      <c r="I47" s="73"/>
      <c r="J47" s="31"/>
      <c r="K47" s="74"/>
      <c r="L47" s="84"/>
    </row>
    <row r="48" spans="1:12" s="10" customFormat="1" ht="8.25" customHeight="1">
      <c r="A48" s="11" t="s">
        <v>47</v>
      </c>
      <c r="B48" s="10">
        <v>50.56</v>
      </c>
      <c r="C48" s="10">
        <v>38.524999999999999</v>
      </c>
      <c r="D48" s="10">
        <v>89.084999999999994</v>
      </c>
      <c r="E48" s="88">
        <v>77.467650000000006</v>
      </c>
      <c r="F48" s="88">
        <v>59.748176000000001</v>
      </c>
      <c r="G48" s="88">
        <v>68.613377999999997</v>
      </c>
      <c r="I48" s="16"/>
      <c r="J48" s="31"/>
      <c r="K48" s="32"/>
      <c r="L48" s="29"/>
    </row>
    <row r="49" spans="1:12" s="10" customFormat="1" ht="8.25" customHeight="1">
      <c r="A49" s="11" t="s">
        <v>48</v>
      </c>
      <c r="B49" s="10">
        <v>64.78</v>
      </c>
      <c r="C49" s="10">
        <v>49.25</v>
      </c>
      <c r="D49" s="10">
        <v>114.03</v>
      </c>
      <c r="E49" s="88">
        <v>78.840253000000004</v>
      </c>
      <c r="F49" s="88">
        <v>60.480809000000001</v>
      </c>
      <c r="G49" s="88">
        <v>69.638374999999996</v>
      </c>
      <c r="I49" s="16"/>
      <c r="J49" s="31"/>
      <c r="K49" s="32"/>
      <c r="L49" s="29"/>
    </row>
    <row r="50" spans="1:12" s="10" customFormat="1" ht="8.25" customHeight="1">
      <c r="A50" s="11" t="s">
        <v>49</v>
      </c>
      <c r="B50" s="10">
        <v>202.87299999999999</v>
      </c>
      <c r="C50" s="10">
        <v>162.50299999999999</v>
      </c>
      <c r="D50" s="10">
        <v>365.37599999999998</v>
      </c>
      <c r="E50" s="88">
        <v>80.319560999999993</v>
      </c>
      <c r="F50" s="88">
        <v>64.659858999999997</v>
      </c>
      <c r="G50" s="88">
        <v>72.432580000000002</v>
      </c>
      <c r="I50" s="16"/>
      <c r="J50" s="31"/>
      <c r="K50" s="32"/>
      <c r="L50" s="29"/>
    </row>
    <row r="51" spans="1:12" s="10" customFormat="1">
      <c r="A51" s="10" t="s">
        <v>50</v>
      </c>
      <c r="B51" s="10">
        <v>51.936999999999998</v>
      </c>
      <c r="C51" s="10">
        <v>41.627000000000002</v>
      </c>
      <c r="D51" s="10">
        <v>93.563999999999993</v>
      </c>
      <c r="E51" s="88">
        <v>77.392578999999998</v>
      </c>
      <c r="F51" s="88">
        <v>62.460813999999999</v>
      </c>
      <c r="G51" s="88">
        <v>69.955898000000005</v>
      </c>
      <c r="I51" s="73"/>
      <c r="J51" s="31"/>
      <c r="K51" s="74"/>
      <c r="L51" s="29"/>
    </row>
    <row r="52" spans="1:12" s="10" customFormat="1" ht="8.25" customHeight="1">
      <c r="A52" s="70" t="s">
        <v>51</v>
      </c>
      <c r="B52" s="9">
        <v>1149.57</v>
      </c>
      <c r="C52" s="9">
        <v>957.00099999999998</v>
      </c>
      <c r="D52" s="9">
        <v>2106.5709999999999</v>
      </c>
      <c r="E52" s="72">
        <v>79.308462000000006</v>
      </c>
      <c r="F52" s="72">
        <v>67.566356999999996</v>
      </c>
      <c r="G52" s="72">
        <v>73.451671000000005</v>
      </c>
      <c r="I52" s="16"/>
      <c r="J52" s="31"/>
      <c r="K52" s="32"/>
      <c r="L52" s="29"/>
    </row>
    <row r="53" spans="1:12" s="10" customFormat="1" ht="8.25" customHeight="1">
      <c r="A53" s="11" t="s">
        <v>52</v>
      </c>
      <c r="B53" s="10">
        <v>75.867000000000004</v>
      </c>
      <c r="C53" s="10">
        <v>58.042000000000002</v>
      </c>
      <c r="D53" s="10">
        <v>133.90899999999999</v>
      </c>
      <c r="E53" s="88">
        <v>81.607562999999999</v>
      </c>
      <c r="F53" s="88">
        <v>65.434374000000005</v>
      </c>
      <c r="G53" s="88">
        <v>73.632364999999993</v>
      </c>
      <c r="I53" s="16"/>
      <c r="J53" s="31"/>
      <c r="K53" s="32"/>
      <c r="L53" s="29"/>
    </row>
    <row r="54" spans="1:12" s="10" customFormat="1" ht="8.25" customHeight="1">
      <c r="A54" s="11" t="s">
        <v>53</v>
      </c>
      <c r="B54" s="10">
        <v>121.52500000000001</v>
      </c>
      <c r="C54" s="10">
        <v>98.442999999999998</v>
      </c>
      <c r="D54" s="10">
        <v>219.96799999999999</v>
      </c>
      <c r="E54" s="88">
        <v>81.914654999999996</v>
      </c>
      <c r="F54" s="88">
        <v>68.208271999999994</v>
      </c>
      <c r="G54" s="88">
        <v>75.101150000000004</v>
      </c>
      <c r="I54" s="16"/>
      <c r="J54" s="31"/>
      <c r="K54" s="32"/>
      <c r="L54" s="29"/>
    </row>
    <row r="55" spans="1:12" s="10" customFormat="1" ht="8.25" customHeight="1">
      <c r="A55" s="11" t="s">
        <v>54</v>
      </c>
      <c r="B55" s="10">
        <v>134.84399999999999</v>
      </c>
      <c r="C55" s="10">
        <v>110.889</v>
      </c>
      <c r="D55" s="10">
        <v>245.733</v>
      </c>
      <c r="E55" s="88">
        <v>75.801182999999995</v>
      </c>
      <c r="F55" s="88">
        <v>65.276459000000003</v>
      </c>
      <c r="G55" s="88">
        <v>70.607273000000006</v>
      </c>
      <c r="I55" s="16"/>
      <c r="J55" s="31"/>
      <c r="K55" s="32"/>
      <c r="L55" s="29"/>
    </row>
    <row r="56" spans="1:12" s="10" customFormat="1" ht="8.25" customHeight="1">
      <c r="A56" s="11" t="s">
        <v>55</v>
      </c>
      <c r="B56" s="10">
        <v>186.74700000000001</v>
      </c>
      <c r="C56" s="10">
        <v>156.68799999999999</v>
      </c>
      <c r="D56" s="10">
        <v>343.43599999999998</v>
      </c>
      <c r="E56" s="88">
        <v>79.365516</v>
      </c>
      <c r="F56" s="88">
        <v>70.234814999999998</v>
      </c>
      <c r="G56" s="88">
        <v>74.842939000000001</v>
      </c>
      <c r="I56" s="16"/>
      <c r="J56" s="31"/>
      <c r="K56" s="32"/>
      <c r="L56" s="29"/>
    </row>
    <row r="57" spans="1:12" s="10" customFormat="1" ht="8.25" customHeight="1">
      <c r="A57" s="11" t="s">
        <v>56</v>
      </c>
      <c r="B57" s="10">
        <v>259.16500000000002</v>
      </c>
      <c r="C57" s="10">
        <v>226.989</v>
      </c>
      <c r="D57" s="10">
        <v>486.15300000000002</v>
      </c>
      <c r="E57" s="88">
        <v>79.395268000000002</v>
      </c>
      <c r="F57" s="88">
        <v>69.203902999999997</v>
      </c>
      <c r="G57" s="88">
        <v>74.269677000000001</v>
      </c>
      <c r="I57" s="16"/>
      <c r="J57" s="31"/>
      <c r="K57" s="32"/>
      <c r="L57" s="29"/>
    </row>
    <row r="58" spans="1:12" s="10" customFormat="1" ht="8.25" customHeight="1">
      <c r="A58" s="11" t="s">
        <v>57</v>
      </c>
      <c r="B58" s="10">
        <v>85.283000000000001</v>
      </c>
      <c r="C58" s="10">
        <v>70.67</v>
      </c>
      <c r="D58" s="10">
        <v>155.953</v>
      </c>
      <c r="E58" s="88">
        <v>79.120845000000003</v>
      </c>
      <c r="F58" s="88">
        <v>66.977405000000005</v>
      </c>
      <c r="G58" s="88">
        <v>73.050651000000002</v>
      </c>
      <c r="I58" s="16"/>
      <c r="J58" s="31"/>
      <c r="K58" s="32"/>
      <c r="L58" s="29"/>
    </row>
    <row r="59" spans="1:12" s="10" customFormat="1" ht="8.25" customHeight="1">
      <c r="A59" s="11" t="s">
        <v>58</v>
      </c>
      <c r="B59" s="10">
        <v>99.698999999999998</v>
      </c>
      <c r="C59" s="10">
        <v>82.563999999999993</v>
      </c>
      <c r="D59" s="10">
        <v>182.26300000000001</v>
      </c>
      <c r="E59" s="88">
        <v>80.160936000000007</v>
      </c>
      <c r="F59" s="88">
        <v>68.297476000000003</v>
      </c>
      <c r="G59" s="88">
        <v>74.249592000000007</v>
      </c>
      <c r="I59" s="16"/>
      <c r="J59" s="31"/>
      <c r="K59" s="32"/>
      <c r="L59" s="29"/>
    </row>
    <row r="60" spans="1:12" s="10" customFormat="1" ht="8.25" customHeight="1">
      <c r="A60" s="11" t="s">
        <v>59</v>
      </c>
      <c r="B60" s="10">
        <v>102.557</v>
      </c>
      <c r="C60" s="10">
        <v>81.852000000000004</v>
      </c>
      <c r="D60" s="10">
        <v>184.40899999999999</v>
      </c>
      <c r="E60" s="88">
        <v>80.374630999999994</v>
      </c>
      <c r="F60" s="88">
        <v>66.228358999999998</v>
      </c>
      <c r="G60" s="88">
        <v>73.298666999999995</v>
      </c>
      <c r="I60" s="16"/>
      <c r="J60" s="31"/>
      <c r="K60" s="32"/>
      <c r="L60" s="29"/>
    </row>
    <row r="61" spans="1:12" s="10" customFormat="1">
      <c r="A61" s="10" t="s">
        <v>60</v>
      </c>
      <c r="B61" s="10">
        <v>83.882999999999996</v>
      </c>
      <c r="C61" s="10">
        <v>70.863</v>
      </c>
      <c r="D61" s="10">
        <v>154.74600000000001</v>
      </c>
      <c r="E61" s="88">
        <v>77.062646999999998</v>
      </c>
      <c r="F61" s="88">
        <v>62.943128999999999</v>
      </c>
      <c r="G61" s="88">
        <v>69.907415999999998</v>
      </c>
      <c r="I61" s="73"/>
      <c r="J61" s="31"/>
      <c r="K61" s="74"/>
      <c r="L61" s="29"/>
    </row>
    <row r="62" spans="1:12" s="10" customFormat="1" ht="8.25" customHeight="1">
      <c r="A62" s="70" t="s">
        <v>61</v>
      </c>
      <c r="B62" s="9">
        <v>935.79899999999998</v>
      </c>
      <c r="C62" s="9">
        <v>785.63300000000004</v>
      </c>
      <c r="D62" s="9">
        <v>1721.432</v>
      </c>
      <c r="E62" s="72">
        <v>79.288199000000006</v>
      </c>
      <c r="F62" s="72">
        <v>66.911028000000002</v>
      </c>
      <c r="G62" s="72">
        <v>73.070077999999995</v>
      </c>
      <c r="I62" s="16"/>
      <c r="J62" s="31"/>
      <c r="K62" s="32"/>
      <c r="L62" s="29"/>
    </row>
    <row r="63" spans="1:12" s="10" customFormat="1" ht="8.25" customHeight="1">
      <c r="A63" s="11" t="s">
        <v>174</v>
      </c>
      <c r="B63" s="10">
        <v>45.055999999999997</v>
      </c>
      <c r="C63" s="10">
        <v>34.012999999999998</v>
      </c>
      <c r="D63" s="10">
        <v>79.067999999999998</v>
      </c>
      <c r="E63" s="88">
        <v>75.954016999999993</v>
      </c>
      <c r="F63" s="88">
        <v>57.349581999999998</v>
      </c>
      <c r="G63" s="88">
        <v>66.686066999999994</v>
      </c>
      <c r="I63" s="16"/>
      <c r="J63" s="31"/>
      <c r="K63" s="32"/>
      <c r="L63" s="29"/>
    </row>
    <row r="64" spans="1:12" s="10" customFormat="1" ht="8.25" customHeight="1">
      <c r="A64" s="11" t="s">
        <v>62</v>
      </c>
      <c r="B64" s="10">
        <v>99.981999999999999</v>
      </c>
      <c r="C64" s="10">
        <v>76.825999999999993</v>
      </c>
      <c r="D64" s="10">
        <v>176.809</v>
      </c>
      <c r="E64" s="88">
        <v>81.552441999999999</v>
      </c>
      <c r="F64" s="88">
        <v>62.744835999999999</v>
      </c>
      <c r="G64" s="88">
        <v>72.091007000000005</v>
      </c>
      <c r="I64" s="16"/>
      <c r="J64" s="31"/>
      <c r="K64" s="32"/>
      <c r="L64" s="29"/>
    </row>
    <row r="65" spans="1:12" s="10" customFormat="1" ht="8.25" customHeight="1">
      <c r="A65" s="11" t="s">
        <v>63</v>
      </c>
      <c r="B65" s="10">
        <v>72.887</v>
      </c>
      <c r="C65" s="10">
        <v>60.393000000000001</v>
      </c>
      <c r="D65" s="10">
        <v>133.28</v>
      </c>
      <c r="E65" s="88">
        <v>77.998743000000005</v>
      </c>
      <c r="F65" s="88">
        <v>64.414169999999999</v>
      </c>
      <c r="G65" s="88">
        <v>71.147426999999993</v>
      </c>
      <c r="I65" s="16"/>
      <c r="J65" s="31"/>
      <c r="K65" s="32"/>
      <c r="L65" s="29"/>
    </row>
    <row r="66" spans="1:12" s="10" customFormat="1" ht="8.25" customHeight="1">
      <c r="A66" s="11" t="s">
        <v>64</v>
      </c>
      <c r="B66" s="10">
        <v>252.89</v>
      </c>
      <c r="C66" s="10">
        <v>235.61699999999999</v>
      </c>
      <c r="D66" s="10">
        <v>488.50700000000001</v>
      </c>
      <c r="E66" s="88">
        <v>79.237959000000004</v>
      </c>
      <c r="F66" s="88">
        <v>73.848579000000001</v>
      </c>
      <c r="G66" s="88">
        <v>76.511565000000004</v>
      </c>
      <c r="I66" s="16"/>
      <c r="J66" s="31"/>
      <c r="K66" s="32"/>
      <c r="L66" s="29"/>
    </row>
    <row r="67" spans="1:12" s="10" customFormat="1" ht="8.25" customHeight="1">
      <c r="A67" s="11" t="s">
        <v>65</v>
      </c>
      <c r="B67" s="10">
        <v>78.915000000000006</v>
      </c>
      <c r="C67" s="10">
        <v>62.820999999999998</v>
      </c>
      <c r="D67" s="10">
        <v>141.73599999999999</v>
      </c>
      <c r="E67" s="88">
        <v>77.812325999999999</v>
      </c>
      <c r="F67" s="88">
        <v>61.267946999999999</v>
      </c>
      <c r="G67" s="88">
        <v>69.476523999999998</v>
      </c>
      <c r="I67" s="16"/>
      <c r="J67" s="31"/>
      <c r="K67" s="32"/>
      <c r="L67" s="29"/>
    </row>
    <row r="68" spans="1:12" s="10" customFormat="1" ht="8.25" customHeight="1">
      <c r="A68" s="11" t="s">
        <v>66</v>
      </c>
      <c r="B68" s="10">
        <v>104.848</v>
      </c>
      <c r="C68" s="10">
        <v>89.087999999999994</v>
      </c>
      <c r="D68" s="10">
        <v>193.93600000000001</v>
      </c>
      <c r="E68" s="88">
        <v>77.928916000000001</v>
      </c>
      <c r="F68" s="88">
        <v>67.360572000000005</v>
      </c>
      <c r="G68" s="88">
        <v>72.662493999999995</v>
      </c>
      <c r="I68" s="16"/>
      <c r="J68" s="31"/>
      <c r="K68" s="32"/>
      <c r="L68" s="29"/>
    </row>
    <row r="69" spans="1:12" s="10" customFormat="1" ht="8.25" customHeight="1">
      <c r="A69" s="11" t="s">
        <v>67</v>
      </c>
      <c r="B69" s="10">
        <v>86.18</v>
      </c>
      <c r="C69" s="10">
        <v>70.489000000000004</v>
      </c>
      <c r="D69" s="10">
        <v>156.66900000000001</v>
      </c>
      <c r="E69" s="88">
        <v>80.684918999999994</v>
      </c>
      <c r="F69" s="88">
        <v>66.328356999999997</v>
      </c>
      <c r="G69" s="88">
        <v>73.507244999999998</v>
      </c>
      <c r="I69" s="16"/>
      <c r="J69" s="31"/>
      <c r="K69" s="32"/>
      <c r="L69" s="29"/>
    </row>
    <row r="70" spans="1:12" s="10" customFormat="1" ht="8.25" customHeight="1">
      <c r="A70" s="11" t="s">
        <v>68</v>
      </c>
      <c r="B70" s="10">
        <v>65.391000000000005</v>
      </c>
      <c r="C70" s="10">
        <v>54.137999999999998</v>
      </c>
      <c r="D70" s="10">
        <v>119.529</v>
      </c>
      <c r="E70" s="88">
        <v>79.143499000000006</v>
      </c>
      <c r="F70" s="88">
        <v>65.466814999999997</v>
      </c>
      <c r="G70" s="88">
        <v>72.256553999999994</v>
      </c>
      <c r="I70" s="16"/>
      <c r="J70" s="31"/>
      <c r="K70" s="32"/>
      <c r="L70" s="29"/>
    </row>
    <row r="71" spans="1:12" s="10" customFormat="1" ht="8.25" customHeight="1">
      <c r="A71" s="11" t="s">
        <v>69</v>
      </c>
      <c r="B71" s="10">
        <v>59.326999999999998</v>
      </c>
      <c r="C71" s="10">
        <v>44.250999999999998</v>
      </c>
      <c r="D71" s="10">
        <v>103.578</v>
      </c>
      <c r="E71" s="88">
        <v>83.538532000000004</v>
      </c>
      <c r="F71" s="88">
        <v>63.853928000000003</v>
      </c>
      <c r="G71" s="88">
        <v>73.666899999999998</v>
      </c>
      <c r="I71" s="16"/>
      <c r="J71" s="31"/>
      <c r="K71" s="32"/>
      <c r="L71" s="29"/>
    </row>
    <row r="72" spans="1:12" s="10" customFormat="1">
      <c r="A72" s="10" t="s">
        <v>70</v>
      </c>
      <c r="B72" s="10">
        <v>70.322999999999993</v>
      </c>
      <c r="C72" s="10">
        <v>57.997</v>
      </c>
      <c r="D72" s="10">
        <v>128.32</v>
      </c>
      <c r="E72" s="88">
        <v>78.910387</v>
      </c>
      <c r="F72" s="88">
        <v>66.866195000000005</v>
      </c>
      <c r="G72" s="88">
        <v>72.928517999999997</v>
      </c>
      <c r="I72" s="73"/>
      <c r="J72" s="31"/>
      <c r="K72" s="75"/>
      <c r="L72" s="29"/>
    </row>
    <row r="73" spans="1:12" s="10" customFormat="1">
      <c r="A73" s="70" t="s">
        <v>71</v>
      </c>
      <c r="B73" s="9">
        <v>207.69399999999999</v>
      </c>
      <c r="C73" s="9">
        <v>171.65</v>
      </c>
      <c r="D73" s="9">
        <v>379.34500000000003</v>
      </c>
      <c r="E73" s="72">
        <v>76.735478000000001</v>
      </c>
      <c r="F73" s="72">
        <v>63.093587999999997</v>
      </c>
      <c r="G73" s="72">
        <v>69.845603999999994</v>
      </c>
      <c r="I73" s="16"/>
      <c r="J73" s="31"/>
      <c r="K73" s="17"/>
      <c r="L73" s="29"/>
    </row>
    <row r="74" spans="1:12" s="10" customFormat="1">
      <c r="A74" s="11" t="s">
        <v>72</v>
      </c>
      <c r="B74" s="10">
        <v>157.845</v>
      </c>
      <c r="C74" s="10">
        <v>132.619</v>
      </c>
      <c r="D74" s="10">
        <v>290.464</v>
      </c>
      <c r="E74" s="88">
        <v>77.594578999999996</v>
      </c>
      <c r="F74" s="88">
        <v>65.209215</v>
      </c>
      <c r="G74" s="88">
        <v>71.342766999999995</v>
      </c>
      <c r="I74" s="16"/>
      <c r="J74" s="31"/>
      <c r="K74" s="17"/>
      <c r="L74" s="29"/>
    </row>
    <row r="75" spans="1:12" s="10" customFormat="1">
      <c r="A75" s="10" t="s">
        <v>73</v>
      </c>
      <c r="B75" s="10">
        <v>49.85</v>
      </c>
      <c r="C75" s="10">
        <v>39.030999999999999</v>
      </c>
      <c r="D75" s="10">
        <v>88.881</v>
      </c>
      <c r="E75" s="88">
        <v>74.151083999999997</v>
      </c>
      <c r="F75" s="88">
        <v>56.757562</v>
      </c>
      <c r="G75" s="88">
        <v>65.351893000000004</v>
      </c>
      <c r="I75" s="73"/>
      <c r="J75" s="31"/>
      <c r="K75" s="75"/>
      <c r="L75" s="29"/>
    </row>
    <row r="76" spans="1:12" s="10" customFormat="1">
      <c r="A76" s="70" t="s">
        <v>74</v>
      </c>
      <c r="B76" s="9">
        <v>376.00700000000001</v>
      </c>
      <c r="C76" s="9">
        <v>305.29000000000002</v>
      </c>
      <c r="D76" s="9">
        <v>681.29700000000003</v>
      </c>
      <c r="E76" s="72">
        <v>78.058689000000001</v>
      </c>
      <c r="F76" s="72">
        <v>64.639909000000003</v>
      </c>
      <c r="G76" s="72">
        <v>71.362748999999994</v>
      </c>
      <c r="I76" s="16"/>
      <c r="J76" s="31"/>
      <c r="K76" s="17"/>
      <c r="L76" s="29"/>
    </row>
    <row r="77" spans="1:12" s="10" customFormat="1">
      <c r="A77" s="11" t="s">
        <v>75</v>
      </c>
      <c r="B77" s="10">
        <v>91.287000000000006</v>
      </c>
      <c r="C77" s="10">
        <v>75.001999999999995</v>
      </c>
      <c r="D77" s="10">
        <v>166.29</v>
      </c>
      <c r="E77" s="88">
        <v>79.649685000000005</v>
      </c>
      <c r="F77" s="88">
        <v>66.693737999999996</v>
      </c>
      <c r="G77" s="88">
        <v>73.190987000000007</v>
      </c>
      <c r="I77" s="16"/>
      <c r="J77" s="31"/>
      <c r="K77" s="17"/>
      <c r="L77" s="29"/>
    </row>
    <row r="78" spans="1:12" s="10" customFormat="1">
      <c r="A78" s="11" t="s">
        <v>76</v>
      </c>
      <c r="B78" s="10">
        <v>113.985</v>
      </c>
      <c r="C78" s="10">
        <v>98.4</v>
      </c>
      <c r="D78" s="10">
        <v>212.38499999999999</v>
      </c>
      <c r="E78" s="88">
        <v>77.749992000000006</v>
      </c>
      <c r="F78" s="88">
        <v>67.862826999999996</v>
      </c>
      <c r="G78" s="88">
        <v>72.819263000000007</v>
      </c>
      <c r="I78" s="16"/>
      <c r="J78" s="31"/>
      <c r="K78" s="17"/>
      <c r="L78" s="29"/>
    </row>
    <row r="79" spans="1:12" s="10" customFormat="1">
      <c r="A79" s="11" t="s">
        <v>77</v>
      </c>
      <c r="B79" s="10">
        <v>78.302000000000007</v>
      </c>
      <c r="C79" s="10">
        <v>57.433999999999997</v>
      </c>
      <c r="D79" s="10">
        <v>135.73599999999999</v>
      </c>
      <c r="E79" s="88">
        <v>79.683914999999999</v>
      </c>
      <c r="F79" s="88">
        <v>59.498494999999998</v>
      </c>
      <c r="G79" s="88">
        <v>69.617427000000006</v>
      </c>
      <c r="I79" s="16"/>
      <c r="J79" s="31"/>
      <c r="K79" s="17"/>
      <c r="L79" s="29"/>
    </row>
    <row r="80" spans="1:12" s="10" customFormat="1">
      <c r="A80" s="10" t="s">
        <v>78</v>
      </c>
      <c r="B80" s="10">
        <v>50.92</v>
      </c>
      <c r="C80" s="10">
        <v>41.499000000000002</v>
      </c>
      <c r="D80" s="10">
        <v>92.418999999999997</v>
      </c>
      <c r="E80" s="88">
        <v>76.429885999999996</v>
      </c>
      <c r="F80" s="88">
        <v>63.435887999999998</v>
      </c>
      <c r="G80" s="88">
        <v>69.914578000000006</v>
      </c>
      <c r="I80" s="73"/>
      <c r="J80" s="31"/>
      <c r="K80" s="75"/>
      <c r="L80" s="29"/>
    </row>
    <row r="81" spans="1:12" s="10" customFormat="1">
      <c r="A81" s="11" t="s">
        <v>142</v>
      </c>
      <c r="B81" s="10">
        <v>41.512999999999998</v>
      </c>
      <c r="C81" s="10">
        <v>32.954999999999998</v>
      </c>
      <c r="D81" s="10">
        <v>74.468000000000004</v>
      </c>
      <c r="E81" s="88">
        <v>74.569899000000007</v>
      </c>
      <c r="F81" s="88">
        <v>62.185813000000003</v>
      </c>
      <c r="G81" s="88">
        <v>68.396725000000004</v>
      </c>
      <c r="I81" s="16"/>
      <c r="J81" s="31"/>
      <c r="K81" s="17"/>
      <c r="L81" s="29"/>
    </row>
    <row r="82" spans="1:12" s="10" customFormat="1">
      <c r="A82" s="70" t="s">
        <v>79</v>
      </c>
      <c r="B82" s="9">
        <v>1392.2460000000001</v>
      </c>
      <c r="C82" s="9">
        <v>1122.94</v>
      </c>
      <c r="D82" s="9">
        <v>2515.1869999999999</v>
      </c>
      <c r="E82" s="72">
        <v>74.728397999999999</v>
      </c>
      <c r="F82" s="72">
        <v>59.652434</v>
      </c>
      <c r="G82" s="72">
        <v>67.108598999999998</v>
      </c>
      <c r="I82" s="16"/>
      <c r="J82" s="31"/>
      <c r="K82" s="17"/>
      <c r="L82" s="29"/>
    </row>
    <row r="83" spans="1:12" s="10" customFormat="1">
      <c r="A83" s="11" t="s">
        <v>80</v>
      </c>
      <c r="B83" s="10">
        <v>72.813999999999993</v>
      </c>
      <c r="C83" s="10">
        <v>51.036999999999999</v>
      </c>
      <c r="D83" s="10">
        <v>123.85</v>
      </c>
      <c r="E83" s="88">
        <v>73.505921000000001</v>
      </c>
      <c r="F83" s="88">
        <v>52.614767999999998</v>
      </c>
      <c r="G83" s="88">
        <v>63.111319999999999</v>
      </c>
      <c r="I83" s="17"/>
      <c r="J83" s="31"/>
      <c r="K83" s="17"/>
      <c r="L83" s="29"/>
    </row>
    <row r="84" spans="1:12" s="10" customFormat="1">
      <c r="A84" s="11" t="s">
        <v>81</v>
      </c>
      <c r="B84" s="10">
        <v>35.140999999999998</v>
      </c>
      <c r="C84" s="10">
        <v>26.811</v>
      </c>
      <c r="D84" s="10">
        <v>61.953000000000003</v>
      </c>
      <c r="E84" s="88">
        <v>72.289388000000002</v>
      </c>
      <c r="F84" s="88">
        <v>57.305247000000001</v>
      </c>
      <c r="G84" s="88">
        <v>64.956056000000004</v>
      </c>
      <c r="I84" s="16"/>
      <c r="J84" s="31"/>
      <c r="K84" s="17"/>
      <c r="L84" s="29"/>
    </row>
    <row r="85" spans="1:12" s="10" customFormat="1">
      <c r="A85" s="11" t="s">
        <v>82</v>
      </c>
      <c r="B85" s="10">
        <v>1036.0909999999999</v>
      </c>
      <c r="C85" s="10">
        <v>873.64700000000005</v>
      </c>
      <c r="D85" s="10">
        <v>1909.739</v>
      </c>
      <c r="E85" s="88">
        <v>75.529404</v>
      </c>
      <c r="F85" s="88">
        <v>62.332166000000001</v>
      </c>
      <c r="G85" s="88">
        <v>68.817988999999997</v>
      </c>
      <c r="I85" s="16"/>
      <c r="J85" s="31"/>
      <c r="K85" s="17"/>
      <c r="L85" s="29"/>
    </row>
    <row r="86" spans="1:12" s="10" customFormat="1">
      <c r="A86" s="10" t="s">
        <v>83</v>
      </c>
      <c r="B86" s="10">
        <v>136.685</v>
      </c>
      <c r="C86" s="10">
        <v>94.858000000000004</v>
      </c>
      <c r="D86" s="10">
        <v>231.54300000000001</v>
      </c>
      <c r="E86" s="88">
        <v>71.286552999999998</v>
      </c>
      <c r="F86" s="88">
        <v>51.300226000000002</v>
      </c>
      <c r="G86" s="88">
        <v>61.381734999999999</v>
      </c>
      <c r="I86" s="73"/>
      <c r="J86" s="31"/>
      <c r="K86" s="75"/>
      <c r="L86" s="29"/>
    </row>
    <row r="87" spans="1:12" s="10" customFormat="1">
      <c r="A87" s="11" t="s">
        <v>84</v>
      </c>
      <c r="B87" s="10">
        <v>111.515</v>
      </c>
      <c r="C87" s="10">
        <v>76.587000000000003</v>
      </c>
      <c r="D87" s="10">
        <v>188.102</v>
      </c>
      <c r="E87" s="88">
        <v>73.395573999999996</v>
      </c>
      <c r="F87" s="88">
        <v>50.178334999999997</v>
      </c>
      <c r="G87" s="88">
        <v>61.804895999999999</v>
      </c>
      <c r="I87" s="16"/>
      <c r="J87" s="31"/>
      <c r="K87" s="17"/>
      <c r="L87" s="29"/>
    </row>
    <row r="88" spans="1:12" s="10" customFormat="1">
      <c r="A88" s="70" t="s">
        <v>85</v>
      </c>
      <c r="B88" s="9">
        <v>308.06099999999998</v>
      </c>
      <c r="C88" s="9">
        <v>224.85499999999999</v>
      </c>
      <c r="D88" s="9">
        <v>532.91700000000003</v>
      </c>
      <c r="E88" s="72">
        <v>74.540666000000002</v>
      </c>
      <c r="F88" s="72">
        <v>54.749749999999999</v>
      </c>
      <c r="G88" s="72">
        <v>64.655581999999995</v>
      </c>
      <c r="I88" s="16"/>
      <c r="J88" s="31"/>
      <c r="K88" s="17"/>
      <c r="L88" s="29"/>
    </row>
    <row r="89" spans="1:12" s="10" customFormat="1">
      <c r="A89" s="11" t="s">
        <v>86</v>
      </c>
      <c r="B89" s="10">
        <v>70.834999999999994</v>
      </c>
      <c r="C89" s="10">
        <v>46.719000000000001</v>
      </c>
      <c r="D89" s="10">
        <v>117.554</v>
      </c>
      <c r="E89" s="88">
        <v>75.547124999999994</v>
      </c>
      <c r="F89" s="88">
        <v>50.697862999999998</v>
      </c>
      <c r="G89" s="88">
        <v>63.309151</v>
      </c>
      <c r="I89" s="16"/>
      <c r="J89" s="31"/>
      <c r="K89" s="17"/>
      <c r="L89" s="29"/>
    </row>
    <row r="90" spans="1:12" s="10" customFormat="1">
      <c r="A90" s="11" t="s">
        <v>87</v>
      </c>
      <c r="B90" s="10">
        <v>72.94</v>
      </c>
      <c r="C90" s="10">
        <v>57.597999999999999</v>
      </c>
      <c r="D90" s="10">
        <v>130.53800000000001</v>
      </c>
      <c r="E90" s="88">
        <v>74.247343999999998</v>
      </c>
      <c r="F90" s="88">
        <v>59.158555999999997</v>
      </c>
      <c r="G90" s="88">
        <v>66.713391000000001</v>
      </c>
      <c r="I90" s="16"/>
      <c r="J90" s="31"/>
      <c r="K90" s="17"/>
      <c r="L90" s="29"/>
    </row>
    <row r="91" spans="1:12" s="10" customFormat="1">
      <c r="A91" s="10" t="s">
        <v>88</v>
      </c>
      <c r="B91" s="10">
        <v>75.896000000000001</v>
      </c>
      <c r="C91" s="10">
        <v>57.712000000000003</v>
      </c>
      <c r="D91" s="10">
        <v>133.608</v>
      </c>
      <c r="E91" s="88">
        <v>74.933625000000006</v>
      </c>
      <c r="F91" s="88">
        <v>56.445155</v>
      </c>
      <c r="G91" s="88">
        <v>65.608078000000006</v>
      </c>
      <c r="I91" s="73"/>
      <c r="J91" s="31"/>
      <c r="K91" s="75"/>
      <c r="L91" s="29"/>
    </row>
    <row r="92" spans="1:12" s="10" customFormat="1">
      <c r="A92" s="11" t="s">
        <v>89</v>
      </c>
      <c r="B92" s="10">
        <v>88.39</v>
      </c>
      <c r="C92" s="10">
        <v>62.826000000000001</v>
      </c>
      <c r="D92" s="10">
        <v>151.21600000000001</v>
      </c>
      <c r="E92" s="88">
        <v>73.656231000000005</v>
      </c>
      <c r="F92" s="88">
        <v>52.766106000000001</v>
      </c>
      <c r="G92" s="88">
        <v>63.193736000000001</v>
      </c>
      <c r="I92" s="16"/>
      <c r="J92" s="31"/>
      <c r="K92" s="17"/>
      <c r="L92" s="29"/>
    </row>
    <row r="93" spans="1:12" s="10" customFormat="1">
      <c r="A93" s="70" t="s">
        <v>90</v>
      </c>
      <c r="B93" s="9">
        <v>69.239999999999995</v>
      </c>
      <c r="C93" s="9">
        <v>45.927999999999997</v>
      </c>
      <c r="D93" s="9">
        <v>115.16800000000001</v>
      </c>
      <c r="E93" s="72">
        <v>72.435592</v>
      </c>
      <c r="F93" s="72">
        <v>50.251595000000002</v>
      </c>
      <c r="G93" s="72">
        <v>61.465369000000003</v>
      </c>
      <c r="I93" s="16"/>
      <c r="J93" s="31"/>
      <c r="K93" s="17"/>
      <c r="L93" s="29"/>
    </row>
    <row r="94" spans="1:12" s="10" customFormat="1">
      <c r="A94" s="10" t="s">
        <v>91</v>
      </c>
      <c r="B94" s="10">
        <v>50.012999999999998</v>
      </c>
      <c r="C94" s="10">
        <v>32.314999999999998</v>
      </c>
      <c r="D94" s="10">
        <v>82.328999999999994</v>
      </c>
      <c r="E94" s="88">
        <v>71.875669000000002</v>
      </c>
      <c r="F94" s="88">
        <v>48.450378000000001</v>
      </c>
      <c r="G94" s="88">
        <v>60.284396000000001</v>
      </c>
      <c r="I94" s="73"/>
      <c r="J94" s="31"/>
      <c r="K94" s="75"/>
      <c r="L94" s="29"/>
    </row>
    <row r="95" spans="1:12" s="10" customFormat="1">
      <c r="A95" s="11" t="s">
        <v>92</v>
      </c>
      <c r="B95" s="10">
        <v>19.227</v>
      </c>
      <c r="C95" s="10">
        <v>13.612</v>
      </c>
      <c r="D95" s="10">
        <v>32.838999999999999</v>
      </c>
      <c r="E95" s="88">
        <v>73.927958000000004</v>
      </c>
      <c r="F95" s="88">
        <v>55.074157</v>
      </c>
      <c r="G95" s="88">
        <v>64.620069999999998</v>
      </c>
      <c r="I95" s="17"/>
      <c r="J95" s="31"/>
      <c r="K95" s="17"/>
      <c r="L95" s="29"/>
    </row>
    <row r="96" spans="1:12" s="10" customFormat="1">
      <c r="A96" s="70" t="s">
        <v>93</v>
      </c>
      <c r="B96" s="9">
        <v>1255.2090000000001</v>
      </c>
      <c r="C96" s="9">
        <v>724.84500000000003</v>
      </c>
      <c r="D96" s="9">
        <v>1980.0540000000001</v>
      </c>
      <c r="E96" s="72">
        <v>67.077213999999998</v>
      </c>
      <c r="F96" s="72">
        <v>38.392214000000003</v>
      </c>
      <c r="G96" s="72">
        <v>52.595353000000003</v>
      </c>
      <c r="I96" s="16"/>
      <c r="J96" s="31"/>
      <c r="K96" s="17"/>
      <c r="L96" s="29"/>
    </row>
    <row r="97" spans="1:12" s="10" customFormat="1">
      <c r="A97" s="11" t="s">
        <v>94</v>
      </c>
      <c r="B97" s="10">
        <v>199.63</v>
      </c>
      <c r="C97" s="10">
        <v>104.624</v>
      </c>
      <c r="D97" s="10">
        <v>304.25400000000002</v>
      </c>
      <c r="E97" s="88">
        <v>64.910155000000003</v>
      </c>
      <c r="F97" s="88">
        <v>33.932296999999998</v>
      </c>
      <c r="G97" s="88">
        <v>49.331215</v>
      </c>
      <c r="I97" s="16"/>
      <c r="J97" s="31"/>
      <c r="K97" s="17"/>
      <c r="L97" s="29"/>
    </row>
    <row r="98" spans="1:12" s="10" customFormat="1">
      <c r="A98" s="11" t="s">
        <v>95</v>
      </c>
      <c r="B98" s="10">
        <v>57.466999999999999</v>
      </c>
      <c r="C98" s="10">
        <v>38.237000000000002</v>
      </c>
      <c r="D98" s="10">
        <v>95.703999999999994</v>
      </c>
      <c r="E98" s="88">
        <v>66.217533000000003</v>
      </c>
      <c r="F98" s="88">
        <v>44.803589000000002</v>
      </c>
      <c r="G98" s="88">
        <v>55.488101999999998</v>
      </c>
      <c r="I98" s="16"/>
      <c r="J98" s="31"/>
      <c r="K98" s="17"/>
      <c r="L98" s="29"/>
    </row>
    <row r="99" spans="1:12" s="10" customFormat="1">
      <c r="A99" s="11" t="s">
        <v>96</v>
      </c>
      <c r="B99" s="10">
        <v>651.48</v>
      </c>
      <c r="C99" s="10">
        <v>367.19099999999997</v>
      </c>
      <c r="D99" s="10">
        <v>1018.671</v>
      </c>
      <c r="E99" s="88">
        <v>65.845985999999996</v>
      </c>
      <c r="F99" s="88">
        <v>36.336312999999997</v>
      </c>
      <c r="G99" s="88">
        <v>50.861108000000002</v>
      </c>
      <c r="I99" s="16"/>
      <c r="J99" s="31"/>
      <c r="K99" s="17"/>
      <c r="L99" s="29"/>
    </row>
    <row r="100" spans="1:12" s="10" customFormat="1">
      <c r="A100" s="10" t="s">
        <v>97</v>
      </c>
      <c r="B100" s="10">
        <v>99.456000000000003</v>
      </c>
      <c r="C100" s="10">
        <v>66.097999999999999</v>
      </c>
      <c r="D100" s="10">
        <v>165.553</v>
      </c>
      <c r="E100" s="88">
        <v>74.825046</v>
      </c>
      <c r="F100" s="88">
        <v>49.987397000000001</v>
      </c>
      <c r="G100" s="88">
        <v>62.415030999999999</v>
      </c>
      <c r="I100" s="73"/>
      <c r="J100" s="31"/>
      <c r="K100" s="75"/>
      <c r="L100" s="29"/>
    </row>
    <row r="101" spans="1:12" s="10" customFormat="1">
      <c r="A101" s="11" t="s">
        <v>98</v>
      </c>
      <c r="B101" s="10">
        <v>247.17599999999999</v>
      </c>
      <c r="C101" s="10">
        <v>148.69499999999999</v>
      </c>
      <c r="D101" s="10">
        <v>395.87200000000001</v>
      </c>
      <c r="E101" s="88">
        <v>69.691897999999995</v>
      </c>
      <c r="F101" s="88">
        <v>42.291313000000002</v>
      </c>
      <c r="G101" s="88">
        <v>55.961013999999999</v>
      </c>
      <c r="I101" s="16"/>
      <c r="J101" s="31"/>
      <c r="K101" s="17"/>
      <c r="L101" s="29"/>
    </row>
    <row r="102" spans="1:12" s="10" customFormat="1">
      <c r="A102" s="70" t="s">
        <v>99</v>
      </c>
      <c r="B102" s="9">
        <v>904.22199999999998</v>
      </c>
      <c r="C102" s="9">
        <v>536.61500000000001</v>
      </c>
      <c r="D102" s="9">
        <v>1440.837</v>
      </c>
      <c r="E102" s="72">
        <v>70.873965999999996</v>
      </c>
      <c r="F102" s="72">
        <v>41.983013999999997</v>
      </c>
      <c r="G102" s="72">
        <v>56.328634000000001</v>
      </c>
      <c r="I102" s="16"/>
      <c r="J102" s="31"/>
      <c r="K102" s="17"/>
      <c r="L102" s="29"/>
    </row>
    <row r="103" spans="1:12" s="10" customFormat="1">
      <c r="A103" s="11" t="s">
        <v>100</v>
      </c>
      <c r="B103" s="10">
        <v>135.36799999999999</v>
      </c>
      <c r="C103" s="10">
        <v>75.155000000000001</v>
      </c>
      <c r="D103" s="10">
        <v>210.523</v>
      </c>
      <c r="E103" s="88">
        <v>68.031156999999993</v>
      </c>
      <c r="F103" s="88">
        <v>38.451014000000001</v>
      </c>
      <c r="G103" s="88">
        <v>53.346525999999997</v>
      </c>
      <c r="I103" s="16"/>
      <c r="J103" s="31"/>
      <c r="K103" s="17"/>
      <c r="L103" s="29"/>
    </row>
    <row r="104" spans="1:12" s="10" customFormat="1">
      <c r="A104" s="11" t="s">
        <v>101</v>
      </c>
      <c r="B104" s="10">
        <v>292.947</v>
      </c>
      <c r="C104" s="10">
        <v>175.22399999999999</v>
      </c>
      <c r="D104" s="10">
        <v>468.17</v>
      </c>
      <c r="E104" s="88">
        <v>72.883708999999996</v>
      </c>
      <c r="F104" s="88">
        <v>43.506377999999998</v>
      </c>
      <c r="G104" s="88">
        <v>58.072873999999999</v>
      </c>
      <c r="I104" s="16"/>
      <c r="J104" s="31"/>
      <c r="K104" s="17"/>
      <c r="L104" s="29"/>
    </row>
    <row r="105" spans="1:12" s="10" customFormat="1">
      <c r="A105" s="11" t="s">
        <v>102</v>
      </c>
      <c r="B105" s="10">
        <v>123.661</v>
      </c>
      <c r="C105" s="10">
        <v>63.19</v>
      </c>
      <c r="D105" s="10">
        <v>186.851</v>
      </c>
      <c r="E105" s="88">
        <v>68.563050000000004</v>
      </c>
      <c r="F105" s="88">
        <v>35.308362000000002</v>
      </c>
      <c r="G105" s="88">
        <v>51.747906999999998</v>
      </c>
      <c r="I105" s="16"/>
      <c r="J105" s="31"/>
      <c r="K105" s="17"/>
      <c r="L105" s="29"/>
    </row>
    <row r="106" spans="1:12" s="10" customFormat="1">
      <c r="A106" s="10" t="s">
        <v>103</v>
      </c>
      <c r="B106" s="10">
        <v>92.637</v>
      </c>
      <c r="C106" s="10">
        <v>67.546999999999997</v>
      </c>
      <c r="D106" s="10">
        <v>160.18299999999999</v>
      </c>
      <c r="E106" s="88">
        <v>75.664578000000006</v>
      </c>
      <c r="F106" s="88">
        <v>54.325606999999998</v>
      </c>
      <c r="G106" s="88">
        <v>64.891914</v>
      </c>
      <c r="I106" s="73"/>
      <c r="J106" s="31"/>
      <c r="K106" s="75"/>
      <c r="L106" s="29"/>
    </row>
    <row r="107" spans="1:12" s="10" customFormat="1">
      <c r="A107" s="11" t="s">
        <v>104</v>
      </c>
      <c r="B107" s="10">
        <v>164.54499999999999</v>
      </c>
      <c r="C107" s="10">
        <v>115.13</v>
      </c>
      <c r="D107" s="10">
        <v>279.67599999999999</v>
      </c>
      <c r="E107" s="88">
        <v>67.310212000000007</v>
      </c>
      <c r="F107" s="88">
        <v>45.909523999999998</v>
      </c>
      <c r="G107" s="88">
        <v>56.446866</v>
      </c>
      <c r="I107" s="16"/>
      <c r="J107" s="31"/>
      <c r="K107" s="17"/>
      <c r="L107" s="29"/>
    </row>
    <row r="108" spans="1:12" s="10" customFormat="1">
      <c r="A108" s="11" t="s">
        <v>143</v>
      </c>
      <c r="B108" s="10">
        <v>95.064999999999998</v>
      </c>
      <c r="C108" s="10">
        <v>40.368000000000002</v>
      </c>
      <c r="D108" s="10">
        <v>135.43299999999999</v>
      </c>
      <c r="E108" s="88">
        <v>74.424648000000005</v>
      </c>
      <c r="F108" s="88">
        <v>32.275511999999999</v>
      </c>
      <c r="G108" s="88">
        <v>53.369171000000001</v>
      </c>
      <c r="I108" s="16"/>
      <c r="J108" s="31"/>
      <c r="K108" s="17"/>
      <c r="L108" s="29"/>
    </row>
    <row r="109" spans="1:12" s="10" customFormat="1">
      <c r="A109" s="9" t="s">
        <v>105</v>
      </c>
      <c r="B109" s="9">
        <v>125.783</v>
      </c>
      <c r="C109" s="9">
        <v>77.337999999999994</v>
      </c>
      <c r="D109" s="9">
        <v>203.12200000000001</v>
      </c>
      <c r="E109" s="72">
        <v>70.193664999999996</v>
      </c>
      <c r="F109" s="72">
        <v>44.197066</v>
      </c>
      <c r="G109" s="72">
        <v>57.274104000000001</v>
      </c>
      <c r="I109" s="73"/>
      <c r="J109" s="31"/>
      <c r="K109" s="75"/>
      <c r="L109" s="29"/>
    </row>
    <row r="110" spans="1:12" s="10" customFormat="1">
      <c r="A110" s="11" t="s">
        <v>106</v>
      </c>
      <c r="B110" s="10">
        <v>81.298000000000002</v>
      </c>
      <c r="C110" s="10">
        <v>49.468000000000004</v>
      </c>
      <c r="D110" s="10">
        <v>130.76599999999999</v>
      </c>
      <c r="E110" s="88">
        <v>70.372923</v>
      </c>
      <c r="F110" s="88">
        <v>43.721691999999997</v>
      </c>
      <c r="G110" s="88">
        <v>57.126075</v>
      </c>
      <c r="I110" s="16"/>
      <c r="J110" s="31"/>
      <c r="K110" s="17"/>
      <c r="L110" s="29"/>
    </row>
    <row r="111" spans="1:12" s="10" customFormat="1">
      <c r="A111" s="11" t="s">
        <v>107</v>
      </c>
      <c r="B111" s="10">
        <v>44.484999999999999</v>
      </c>
      <c r="C111" s="10">
        <v>27.87</v>
      </c>
      <c r="D111" s="10">
        <v>72.355000000000004</v>
      </c>
      <c r="E111" s="88">
        <v>69.868050999999994</v>
      </c>
      <c r="F111" s="88">
        <v>45.061272000000002</v>
      </c>
      <c r="G111" s="88">
        <v>57.543101</v>
      </c>
      <c r="I111" s="16"/>
      <c r="J111" s="31"/>
      <c r="K111" s="17"/>
      <c r="L111" s="29"/>
    </row>
    <row r="112" spans="1:12" s="10" customFormat="1">
      <c r="A112" s="70" t="s">
        <v>108</v>
      </c>
      <c r="B112" s="9">
        <v>387.59300000000002</v>
      </c>
      <c r="C112" s="9">
        <v>231.53200000000001</v>
      </c>
      <c r="D112" s="9">
        <v>619.12400000000002</v>
      </c>
      <c r="E112" s="72">
        <v>64.177051000000006</v>
      </c>
      <c r="F112" s="72">
        <v>38.298802000000002</v>
      </c>
      <c r="G112" s="72">
        <v>51.117130000000003</v>
      </c>
      <c r="I112" s="16"/>
      <c r="J112" s="31"/>
      <c r="K112" s="17"/>
      <c r="L112" s="29"/>
    </row>
    <row r="113" spans="1:12" s="10" customFormat="1">
      <c r="A113" s="11" t="s">
        <v>109</v>
      </c>
      <c r="B113" s="10">
        <v>143.91</v>
      </c>
      <c r="C113" s="10">
        <v>89.475999999999999</v>
      </c>
      <c r="D113" s="10">
        <v>233.386</v>
      </c>
      <c r="E113" s="88">
        <v>65.292725000000004</v>
      </c>
      <c r="F113" s="88">
        <v>40.679734000000003</v>
      </c>
      <c r="G113" s="88">
        <v>52.921002999999999</v>
      </c>
      <c r="I113" s="16"/>
      <c r="J113" s="31"/>
      <c r="K113" s="17"/>
      <c r="L113" s="29"/>
    </row>
    <row r="114" spans="1:12" s="10" customFormat="1">
      <c r="A114" s="11" t="s">
        <v>110</v>
      </c>
      <c r="B114" s="10">
        <v>77.995999999999995</v>
      </c>
      <c r="C114" s="10">
        <v>45.231999999999999</v>
      </c>
      <c r="D114" s="10">
        <v>123.22799999999999</v>
      </c>
      <c r="E114" s="88">
        <v>68.840941999999998</v>
      </c>
      <c r="F114" s="88">
        <v>40.269919999999999</v>
      </c>
      <c r="G114" s="88">
        <v>54.370609000000002</v>
      </c>
      <c r="I114" s="16"/>
      <c r="J114" s="31"/>
      <c r="K114" s="17"/>
      <c r="L114" s="29"/>
    </row>
    <row r="115" spans="1:12" s="10" customFormat="1">
      <c r="A115" s="10" t="s">
        <v>111</v>
      </c>
      <c r="B115" s="10">
        <v>103.127</v>
      </c>
      <c r="C115" s="10">
        <v>58.877000000000002</v>
      </c>
      <c r="D115" s="10">
        <v>162.00299999999999</v>
      </c>
      <c r="E115" s="88">
        <v>61.956144999999999</v>
      </c>
      <c r="F115" s="88">
        <v>34.396737000000002</v>
      </c>
      <c r="G115" s="88">
        <v>47.959885999999997</v>
      </c>
      <c r="I115" s="73"/>
      <c r="J115" s="31"/>
      <c r="K115" s="75"/>
      <c r="L115" s="29"/>
    </row>
    <row r="116" spans="1:12" s="10" customFormat="1">
      <c r="A116" s="11" t="s">
        <v>112</v>
      </c>
      <c r="B116" s="10">
        <v>30.219000000000001</v>
      </c>
      <c r="C116" s="10">
        <v>17.423999999999999</v>
      </c>
      <c r="D116" s="10">
        <v>47.643000000000001</v>
      </c>
      <c r="E116" s="88">
        <v>56.077167000000003</v>
      </c>
      <c r="F116" s="88">
        <v>33.123944000000002</v>
      </c>
      <c r="G116" s="88">
        <v>44.540748000000001</v>
      </c>
      <c r="I116" s="16"/>
      <c r="J116" s="31"/>
      <c r="K116" s="17"/>
      <c r="L116" s="29"/>
    </row>
    <row r="117" spans="1:12" s="10" customFormat="1">
      <c r="A117" s="11" t="s">
        <v>113</v>
      </c>
      <c r="B117" s="10">
        <v>32.341000000000001</v>
      </c>
      <c r="C117" s="10">
        <v>20.524000000000001</v>
      </c>
      <c r="D117" s="10">
        <v>52.865000000000002</v>
      </c>
      <c r="E117" s="88">
        <v>64.971718999999993</v>
      </c>
      <c r="F117" s="88">
        <v>42.290081000000001</v>
      </c>
      <c r="G117" s="88">
        <v>53.611396999999997</v>
      </c>
      <c r="I117" s="16"/>
      <c r="J117" s="31"/>
      <c r="K117" s="17"/>
      <c r="L117" s="29"/>
    </row>
    <row r="118" spans="1:12" s="10" customFormat="1">
      <c r="A118" s="70" t="s">
        <v>114</v>
      </c>
      <c r="B118" s="9">
        <v>1006.725</v>
      </c>
      <c r="C118" s="9">
        <v>595.59299999999996</v>
      </c>
      <c r="D118" s="9">
        <v>1602.318</v>
      </c>
      <c r="E118" s="72">
        <v>64.932085000000001</v>
      </c>
      <c r="F118" s="72">
        <v>37.783000999999999</v>
      </c>
      <c r="G118" s="72">
        <v>51.223233999999998</v>
      </c>
      <c r="I118" s="16"/>
      <c r="J118" s="31"/>
      <c r="K118" s="17"/>
      <c r="L118" s="29"/>
    </row>
    <row r="119" spans="1:12" s="10" customFormat="1">
      <c r="A119" s="11" t="s">
        <v>115</v>
      </c>
      <c r="B119" s="10">
        <v>84.846000000000004</v>
      </c>
      <c r="C119" s="10">
        <v>49.39</v>
      </c>
      <c r="D119" s="10">
        <v>134.23599999999999</v>
      </c>
      <c r="E119" s="88">
        <v>62.855823000000001</v>
      </c>
      <c r="F119" s="88">
        <v>37.290289000000001</v>
      </c>
      <c r="G119" s="88">
        <v>50.091582000000002</v>
      </c>
      <c r="I119" s="16"/>
      <c r="J119" s="31"/>
      <c r="K119" s="17"/>
      <c r="L119" s="29"/>
    </row>
    <row r="120" spans="1:12" s="10" customFormat="1">
      <c r="A120" s="11" t="s">
        <v>116</v>
      </c>
      <c r="B120" s="10">
        <v>239.13399999999999</v>
      </c>
      <c r="C120" s="10">
        <v>152.77500000000001</v>
      </c>
      <c r="D120" s="10">
        <v>391.90800000000002</v>
      </c>
      <c r="E120" s="88">
        <v>62.772010999999999</v>
      </c>
      <c r="F120" s="88">
        <v>38.524230000000003</v>
      </c>
      <c r="G120" s="88">
        <v>50.428519000000001</v>
      </c>
      <c r="I120" s="16"/>
      <c r="J120" s="31"/>
      <c r="K120" s="17"/>
      <c r="L120" s="29"/>
    </row>
    <row r="121" spans="1:12" s="10" customFormat="1">
      <c r="A121" s="11" t="s">
        <v>117</v>
      </c>
      <c r="B121" s="10">
        <v>126.345</v>
      </c>
      <c r="C121" s="10">
        <v>87.63</v>
      </c>
      <c r="D121" s="10">
        <v>213.97499999999999</v>
      </c>
      <c r="E121" s="88">
        <v>65.784688000000003</v>
      </c>
      <c r="F121" s="88">
        <v>44.946452000000001</v>
      </c>
      <c r="G121" s="88">
        <v>55.205092999999998</v>
      </c>
      <c r="I121" s="16"/>
      <c r="J121" s="31"/>
      <c r="K121" s="17"/>
      <c r="L121" s="29"/>
    </row>
    <row r="122" spans="1:12" s="10" customFormat="1">
      <c r="A122" s="11" t="s">
        <v>118</v>
      </c>
      <c r="B122" s="10">
        <v>89.995000000000005</v>
      </c>
      <c r="C122" s="10">
        <v>49.228000000000002</v>
      </c>
      <c r="D122" s="10">
        <v>139.22300000000001</v>
      </c>
      <c r="E122" s="88">
        <v>67.530749</v>
      </c>
      <c r="F122" s="88">
        <v>36.523755999999999</v>
      </c>
      <c r="G122" s="88">
        <v>51.890424000000003</v>
      </c>
      <c r="I122" s="16"/>
      <c r="J122" s="31"/>
      <c r="K122" s="17"/>
      <c r="L122" s="29"/>
    </row>
    <row r="123" spans="1:12" s="10" customFormat="1">
      <c r="A123" s="11" t="s">
        <v>119</v>
      </c>
      <c r="B123" s="10">
        <v>52.168999999999997</v>
      </c>
      <c r="C123" s="10">
        <v>21.995999999999999</v>
      </c>
      <c r="D123" s="10">
        <v>74.165000000000006</v>
      </c>
      <c r="E123" s="88">
        <v>64.200479000000001</v>
      </c>
      <c r="F123" s="88">
        <v>26.074072999999999</v>
      </c>
      <c r="G123" s="88">
        <v>44.873317</v>
      </c>
      <c r="I123" s="16"/>
      <c r="J123" s="31"/>
      <c r="K123" s="17"/>
      <c r="L123" s="29"/>
    </row>
    <row r="124" spans="1:12" s="10" customFormat="1">
      <c r="A124" s="11" t="s">
        <v>120</v>
      </c>
      <c r="B124" s="10">
        <v>34.747999999999998</v>
      </c>
      <c r="C124" s="10">
        <v>17.809999999999999</v>
      </c>
      <c r="D124" s="10">
        <v>52.558</v>
      </c>
      <c r="E124" s="88">
        <v>69.509134000000003</v>
      </c>
      <c r="F124" s="88">
        <v>35.31165</v>
      </c>
      <c r="G124" s="88">
        <v>52.220109999999998</v>
      </c>
      <c r="I124" s="16"/>
      <c r="J124" s="31"/>
      <c r="K124" s="17"/>
      <c r="L124" s="29"/>
    </row>
    <row r="125" spans="1:12" s="10" customFormat="1">
      <c r="A125" s="10" t="s">
        <v>121</v>
      </c>
      <c r="B125" s="10">
        <v>217.755</v>
      </c>
      <c r="C125" s="10">
        <v>124.202</v>
      </c>
      <c r="D125" s="10">
        <v>341.95699999999999</v>
      </c>
      <c r="E125" s="88">
        <v>62.945025999999999</v>
      </c>
      <c r="F125" s="88">
        <v>34.763686999999997</v>
      </c>
      <c r="G125" s="88">
        <v>48.664709000000002</v>
      </c>
      <c r="I125" s="73"/>
      <c r="J125" s="31"/>
      <c r="K125" s="75"/>
      <c r="L125" s="29"/>
    </row>
    <row r="126" spans="1:12" s="10" customFormat="1">
      <c r="A126" s="11" t="s">
        <v>122</v>
      </c>
      <c r="B126" s="10">
        <v>75.375</v>
      </c>
      <c r="C126" s="10">
        <v>48.817999999999998</v>
      </c>
      <c r="D126" s="10">
        <v>124.193</v>
      </c>
      <c r="E126" s="88">
        <v>71.399073000000001</v>
      </c>
      <c r="F126" s="88">
        <v>48.115496</v>
      </c>
      <c r="G126" s="88">
        <v>59.954245</v>
      </c>
      <c r="I126" s="16"/>
      <c r="J126" s="31"/>
      <c r="K126" s="17"/>
      <c r="L126" s="29"/>
    </row>
    <row r="127" spans="1:12" s="10" customFormat="1">
      <c r="A127" s="11" t="s">
        <v>123</v>
      </c>
      <c r="B127" s="10">
        <v>86.358000000000004</v>
      </c>
      <c r="C127" s="10">
        <v>43.744999999999997</v>
      </c>
      <c r="D127" s="10">
        <v>130.10300000000001</v>
      </c>
      <c r="E127" s="88">
        <v>68.361638999999997</v>
      </c>
      <c r="F127" s="88">
        <v>34.995998</v>
      </c>
      <c r="G127" s="88">
        <v>51.708323999999998</v>
      </c>
      <c r="I127" s="16"/>
      <c r="J127" s="31"/>
      <c r="K127" s="17"/>
      <c r="L127" s="29"/>
    </row>
    <row r="128" spans="1:12" s="10" customFormat="1">
      <c r="A128" s="70" t="s">
        <v>124</v>
      </c>
      <c r="B128" s="9">
        <v>364.91399999999999</v>
      </c>
      <c r="C128" s="9">
        <v>274.78199999999998</v>
      </c>
      <c r="D128" s="9">
        <v>639.69600000000003</v>
      </c>
      <c r="E128" s="72">
        <v>70.278572999999994</v>
      </c>
      <c r="F128" s="72">
        <v>53.978479999999998</v>
      </c>
      <c r="G128" s="72">
        <v>62.166913999999998</v>
      </c>
      <c r="I128" s="16"/>
      <c r="J128" s="31"/>
      <c r="K128" s="17"/>
      <c r="L128" s="29"/>
    </row>
    <row r="129" spans="1:12" s="10" customFormat="1">
      <c r="A129" s="11" t="s">
        <v>125</v>
      </c>
      <c r="B129" s="10">
        <v>109.7</v>
      </c>
      <c r="C129" s="10">
        <v>80.748999999999995</v>
      </c>
      <c r="D129" s="10">
        <v>190.45</v>
      </c>
      <c r="E129" s="88">
        <v>69.062524999999994</v>
      </c>
      <c r="F129" s="88">
        <v>52.733820000000001</v>
      </c>
      <c r="G129" s="88">
        <v>60.923299</v>
      </c>
      <c r="I129" s="16"/>
      <c r="J129" s="31"/>
      <c r="K129" s="17"/>
      <c r="L129" s="29"/>
    </row>
    <row r="130" spans="1:12" s="10" customFormat="1">
      <c r="A130" s="11" t="s">
        <v>126</v>
      </c>
      <c r="B130" s="10">
        <v>42.466999999999999</v>
      </c>
      <c r="C130" s="10">
        <v>32.994999999999997</v>
      </c>
      <c r="D130" s="10">
        <v>75.462999999999994</v>
      </c>
      <c r="E130" s="88">
        <v>65.600048000000001</v>
      </c>
      <c r="F130" s="88">
        <v>52.537846000000002</v>
      </c>
      <c r="G130" s="88">
        <v>59.183149</v>
      </c>
      <c r="I130" s="16"/>
      <c r="J130" s="31"/>
      <c r="K130" s="17"/>
      <c r="L130" s="29"/>
    </row>
    <row r="131" spans="1:12" s="10" customFormat="1">
      <c r="A131" s="11" t="s">
        <v>127</v>
      </c>
      <c r="B131" s="10">
        <v>103.956</v>
      </c>
      <c r="C131" s="10">
        <v>84.822999999999993</v>
      </c>
      <c r="D131" s="10">
        <v>188.779</v>
      </c>
      <c r="E131" s="88">
        <v>75.158411999999998</v>
      </c>
      <c r="F131" s="88">
        <v>60.266927000000003</v>
      </c>
      <c r="G131" s="88">
        <v>67.633657999999997</v>
      </c>
      <c r="I131" s="16"/>
      <c r="J131" s="31"/>
      <c r="K131" s="17"/>
      <c r="L131" s="29"/>
    </row>
    <row r="132" spans="1:12" s="10" customFormat="1">
      <c r="A132" s="11" t="s">
        <v>128</v>
      </c>
      <c r="B132" s="10">
        <v>33.976999999999997</v>
      </c>
      <c r="C132" s="10">
        <v>23.629000000000001</v>
      </c>
      <c r="D132" s="10">
        <v>57.606000000000002</v>
      </c>
      <c r="E132" s="88">
        <v>68.804506000000003</v>
      </c>
      <c r="F132" s="88">
        <v>50.023755999999999</v>
      </c>
      <c r="G132" s="88">
        <v>59.513694999999998</v>
      </c>
      <c r="I132" s="16"/>
      <c r="J132" s="31"/>
      <c r="K132" s="17"/>
      <c r="L132" s="29"/>
    </row>
    <row r="133" spans="1:12" s="10" customFormat="1">
      <c r="A133" s="11" t="s">
        <v>175</v>
      </c>
      <c r="B133" s="10">
        <v>74.813000000000002</v>
      </c>
      <c r="C133" s="10">
        <v>52.585999999999999</v>
      </c>
      <c r="D133" s="10">
        <v>127.399</v>
      </c>
      <c r="E133" s="88">
        <v>69.288574999999994</v>
      </c>
      <c r="F133" s="88">
        <v>50.031353000000003</v>
      </c>
      <c r="G133" s="88">
        <v>59.821829999999999</v>
      </c>
      <c r="I133" s="16"/>
      <c r="J133" s="31"/>
      <c r="K133" s="17"/>
      <c r="L133" s="29"/>
    </row>
    <row r="134" spans="1:12" s="10" customFormat="1">
      <c r="A134" s="9" t="s">
        <v>129</v>
      </c>
      <c r="B134" s="9">
        <v>14372.195</v>
      </c>
      <c r="C134" s="9">
        <v>10754.682000000001</v>
      </c>
      <c r="D134" s="9">
        <v>25126.878000000001</v>
      </c>
      <c r="E134" s="72">
        <v>74.628395999999995</v>
      </c>
      <c r="F134" s="72">
        <v>56.449804999999998</v>
      </c>
      <c r="G134" s="72">
        <v>65.532720999999995</v>
      </c>
      <c r="I134" s="76"/>
      <c r="J134" s="31"/>
      <c r="K134" s="77"/>
      <c r="L134" s="29"/>
    </row>
    <row r="135" spans="1:12" ht="4.5" customHeight="1">
      <c r="A135" s="34"/>
      <c r="B135" s="34"/>
      <c r="C135" s="34"/>
      <c r="D135" s="34"/>
      <c r="E135" s="34"/>
      <c r="F135" s="34"/>
      <c r="G135" s="34"/>
    </row>
    <row r="136" spans="1:12">
      <c r="B136" s="10"/>
      <c r="C136" s="10"/>
      <c r="D136" s="10"/>
    </row>
  </sheetData>
  <mergeCells count="3">
    <mergeCell ref="A4:A5"/>
    <mergeCell ref="B4:D4"/>
    <mergeCell ref="E4:G4"/>
  </mergeCells>
  <phoneticPr fontId="8" type="noConversion"/>
  <printOptions horizontalCentered="1"/>
  <pageMargins left="1.1416666666666666" right="1.1416666666666666" top="0.62986111111111109" bottom="2.1652777777777779" header="0.51180555555555562" footer="0.51180555555555562"/>
  <pageSetup paperSize="9" scale="93" firstPageNumber="0" orientation="portrait" r:id="rId1"/>
  <headerFooter alignWithMargins="0"/>
  <rowBreaks count="1" manualBreakCount="1">
    <brk id="7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zoomScale="110" zoomScaleNormal="110" workbookViewId="0"/>
  </sheetViews>
  <sheetFormatPr defaultRowHeight="9"/>
  <cols>
    <col min="1" max="1" width="19" style="1" customWidth="1"/>
    <col min="2" max="3" width="9.5703125" style="1" customWidth="1"/>
    <col min="4" max="4" width="12" style="1" customWidth="1"/>
    <col min="5" max="6" width="9.5703125" style="1" customWidth="1"/>
    <col min="7" max="7" width="12" style="1" customWidth="1"/>
    <col min="8" max="16384" width="9.140625" style="1"/>
  </cols>
  <sheetData>
    <row r="1" spans="1:7" ht="15" customHeight="1">
      <c r="A1" s="12" t="s">
        <v>133</v>
      </c>
    </row>
    <row r="2" spans="1:7" ht="11.25" customHeight="1">
      <c r="A2" s="12" t="s">
        <v>192</v>
      </c>
    </row>
    <row r="3" spans="1:7" ht="7.5" customHeight="1">
      <c r="A3" s="13"/>
      <c r="B3" s="6"/>
      <c r="C3" s="6"/>
      <c r="D3" s="6"/>
      <c r="E3" s="6"/>
      <c r="F3" s="6"/>
      <c r="G3" s="6"/>
    </row>
    <row r="4" spans="1:7" ht="15" customHeight="1">
      <c r="A4" s="142" t="s">
        <v>3</v>
      </c>
      <c r="B4" s="143" t="s">
        <v>134</v>
      </c>
      <c r="C4" s="143"/>
      <c r="D4" s="143"/>
      <c r="E4" s="143" t="s">
        <v>135</v>
      </c>
      <c r="F4" s="143"/>
      <c r="G4" s="143"/>
    </row>
    <row r="5" spans="1:7" s="8" customFormat="1" ht="18.75" customHeight="1">
      <c r="A5" s="142"/>
      <c r="B5" s="7" t="s">
        <v>4</v>
      </c>
      <c r="C5" s="7" t="s">
        <v>0</v>
      </c>
      <c r="D5" s="7" t="s">
        <v>1</v>
      </c>
      <c r="E5" s="7" t="s">
        <v>4</v>
      </c>
      <c r="F5" s="7" t="s">
        <v>0</v>
      </c>
      <c r="G5" s="7" t="s">
        <v>1</v>
      </c>
    </row>
    <row r="6" spans="1:7" s="8" customFormat="1" ht="5.25" customHeight="1">
      <c r="A6" s="68"/>
      <c r="B6" s="67"/>
      <c r="C6" s="67"/>
      <c r="D6" s="67"/>
      <c r="E6" s="67"/>
      <c r="F6" s="67"/>
      <c r="G6" s="67"/>
    </row>
    <row r="7" spans="1:7" s="10" customFormat="1" ht="9.6" customHeight="1">
      <c r="A7" s="9" t="s">
        <v>8</v>
      </c>
      <c r="B7" s="9">
        <v>988.25599999999997</v>
      </c>
      <c r="C7" s="9">
        <v>797.06200000000001</v>
      </c>
      <c r="D7" s="9">
        <v>1785.319</v>
      </c>
      <c r="E7" s="72">
        <v>72.902530999999996</v>
      </c>
      <c r="F7" s="72">
        <v>59.690559999999998</v>
      </c>
      <c r="G7" s="72">
        <v>66.307266999999996</v>
      </c>
    </row>
    <row r="8" spans="1:7" s="10" customFormat="1" ht="9.6" customHeight="1">
      <c r="A8" s="11" t="s">
        <v>9</v>
      </c>
      <c r="B8" s="10">
        <v>497.71899999999999</v>
      </c>
      <c r="C8" s="10">
        <v>407.58600000000001</v>
      </c>
      <c r="D8" s="10">
        <v>905.30600000000004</v>
      </c>
      <c r="E8" s="88">
        <v>71.4589</v>
      </c>
      <c r="F8" s="88">
        <v>58.539631999999997</v>
      </c>
      <c r="G8" s="88">
        <v>64.965147999999999</v>
      </c>
    </row>
    <row r="9" spans="1:7" s="10" customFormat="1" ht="9.6" customHeight="1">
      <c r="A9" s="11" t="s">
        <v>10</v>
      </c>
      <c r="B9" s="10">
        <v>38.03</v>
      </c>
      <c r="C9" s="10">
        <v>30.245999999999999</v>
      </c>
      <c r="D9" s="10">
        <v>68.275999999999996</v>
      </c>
      <c r="E9" s="88">
        <v>72.173405000000002</v>
      </c>
      <c r="F9" s="88">
        <v>59.215733</v>
      </c>
      <c r="G9" s="88">
        <v>65.755821999999995</v>
      </c>
    </row>
    <row r="10" spans="1:7" s="10" customFormat="1" ht="9.6" customHeight="1">
      <c r="A10" s="11" t="s">
        <v>11</v>
      </c>
      <c r="B10" s="10">
        <v>86.328000000000003</v>
      </c>
      <c r="C10" s="10">
        <v>71.781999999999996</v>
      </c>
      <c r="D10" s="10">
        <v>158.11000000000001</v>
      </c>
      <c r="E10" s="88">
        <v>73.609280999999996</v>
      </c>
      <c r="F10" s="88">
        <v>61.139667000000003</v>
      </c>
      <c r="G10" s="88">
        <v>67.414552999999998</v>
      </c>
    </row>
    <row r="11" spans="1:7" s="10" customFormat="1" ht="9.6" customHeight="1">
      <c r="A11" s="11" t="s">
        <v>12</v>
      </c>
      <c r="B11" s="10">
        <v>147.708</v>
      </c>
      <c r="C11" s="10">
        <v>114.809</v>
      </c>
      <c r="D11" s="10">
        <v>262.517</v>
      </c>
      <c r="E11" s="88">
        <v>77.077952999999994</v>
      </c>
      <c r="F11" s="88">
        <v>63.333419999999997</v>
      </c>
      <c r="G11" s="88">
        <v>70.309978000000001</v>
      </c>
    </row>
    <row r="12" spans="1:7" s="10" customFormat="1" ht="9.6" customHeight="1">
      <c r="A12" s="11" t="s">
        <v>13</v>
      </c>
      <c r="B12" s="10">
        <v>49.773000000000003</v>
      </c>
      <c r="C12" s="10">
        <v>39.091000000000001</v>
      </c>
      <c r="D12" s="10">
        <v>88.864000000000004</v>
      </c>
      <c r="E12" s="88">
        <v>75.090087999999994</v>
      </c>
      <c r="F12" s="88">
        <v>60.606332999999999</v>
      </c>
      <c r="G12" s="88">
        <v>67.892516999999998</v>
      </c>
    </row>
    <row r="13" spans="1:7" s="10" customFormat="1" ht="9.6" customHeight="1">
      <c r="A13" s="11" t="s">
        <v>14</v>
      </c>
      <c r="B13" s="10">
        <v>96.224999999999994</v>
      </c>
      <c r="C13" s="10">
        <v>71.915999999999997</v>
      </c>
      <c r="D13" s="10">
        <v>168.142</v>
      </c>
      <c r="E13" s="88">
        <v>75.129506000000006</v>
      </c>
      <c r="F13" s="88">
        <v>57.086938000000004</v>
      </c>
      <c r="G13" s="88">
        <v>66.176080999999996</v>
      </c>
    </row>
    <row r="14" spans="1:7" s="10" customFormat="1" ht="9.6" customHeight="1">
      <c r="A14" s="11" t="s">
        <v>15</v>
      </c>
      <c r="B14" s="10">
        <v>37.792000000000002</v>
      </c>
      <c r="C14" s="10">
        <v>31.545000000000002</v>
      </c>
      <c r="D14" s="10">
        <v>69.337000000000003</v>
      </c>
      <c r="E14" s="88">
        <v>70.696450999999996</v>
      </c>
      <c r="F14" s="88">
        <v>62.116810000000001</v>
      </c>
      <c r="G14" s="88">
        <v>66.422678000000005</v>
      </c>
    </row>
    <row r="15" spans="1:7" s="10" customFormat="1" ht="9.6" customHeight="1">
      <c r="A15" s="11" t="s">
        <v>144</v>
      </c>
      <c r="B15" s="10">
        <v>34.680999999999997</v>
      </c>
      <c r="C15" s="10">
        <v>30.087</v>
      </c>
      <c r="D15" s="10">
        <v>64.768000000000001</v>
      </c>
      <c r="E15" s="88">
        <v>70.034598000000003</v>
      </c>
      <c r="F15" s="88">
        <v>62.620918000000003</v>
      </c>
      <c r="G15" s="88">
        <v>66.348321999999996</v>
      </c>
    </row>
    <row r="16" spans="1:7" s="10" customFormat="1" ht="9.6" customHeight="1">
      <c r="A16" s="9" t="s">
        <v>16</v>
      </c>
      <c r="B16" s="9">
        <v>29.114000000000001</v>
      </c>
      <c r="C16" s="9">
        <v>26.05</v>
      </c>
      <c r="D16" s="9">
        <v>55.164000000000001</v>
      </c>
      <c r="E16" s="72">
        <v>73.503353000000004</v>
      </c>
      <c r="F16" s="72">
        <v>66.038610000000006</v>
      </c>
      <c r="G16" s="72">
        <v>69.775458999999998</v>
      </c>
    </row>
    <row r="17" spans="1:7" s="10" customFormat="1" ht="9.6" customHeight="1">
      <c r="A17" s="11" t="s">
        <v>17</v>
      </c>
      <c r="B17" s="10">
        <v>29.114000000000001</v>
      </c>
      <c r="C17" s="10">
        <v>26.05</v>
      </c>
      <c r="D17" s="10">
        <v>55.164000000000001</v>
      </c>
      <c r="E17" s="88">
        <v>73.503353000000004</v>
      </c>
      <c r="F17" s="88">
        <v>66.038610000000006</v>
      </c>
      <c r="G17" s="88">
        <v>69.775458999999998</v>
      </c>
    </row>
    <row r="18" spans="1:7" s="10" customFormat="1" ht="9.6" customHeight="1">
      <c r="A18" s="9" t="s">
        <v>18</v>
      </c>
      <c r="B18" s="9">
        <v>2496.9360000000001</v>
      </c>
      <c r="C18" s="9">
        <v>1927.46</v>
      </c>
      <c r="D18" s="9">
        <v>4424.3959999999997</v>
      </c>
      <c r="E18" s="72">
        <v>75.826083999999994</v>
      </c>
      <c r="F18" s="72">
        <v>60.427200999999997</v>
      </c>
      <c r="G18" s="72">
        <v>68.205817999999994</v>
      </c>
    </row>
    <row r="19" spans="1:7" s="10" customFormat="1" ht="9.6" customHeight="1">
      <c r="A19" s="11" t="s">
        <v>19</v>
      </c>
      <c r="B19" s="10">
        <v>212.614</v>
      </c>
      <c r="C19" s="10">
        <v>163.08600000000001</v>
      </c>
      <c r="D19" s="10">
        <v>375.7</v>
      </c>
      <c r="E19" s="88">
        <v>75.573846000000003</v>
      </c>
      <c r="F19" s="88">
        <v>58.714317999999999</v>
      </c>
      <c r="G19" s="88">
        <v>67.179468</v>
      </c>
    </row>
    <row r="20" spans="1:7" s="10" customFormat="1" ht="9.6" customHeight="1">
      <c r="A20" s="11" t="s">
        <v>20</v>
      </c>
      <c r="B20" s="10">
        <v>144.94399999999999</v>
      </c>
      <c r="C20" s="10">
        <v>113.381</v>
      </c>
      <c r="D20" s="10">
        <v>258.32499999999999</v>
      </c>
      <c r="E20" s="88">
        <v>73.746347</v>
      </c>
      <c r="F20" s="88">
        <v>59.945050999999999</v>
      </c>
      <c r="G20" s="88">
        <v>66.924059</v>
      </c>
    </row>
    <row r="21" spans="1:7" s="10" customFormat="1" ht="9.6" customHeight="1">
      <c r="A21" s="11" t="s">
        <v>21</v>
      </c>
      <c r="B21" s="10">
        <v>41.201000000000001</v>
      </c>
      <c r="C21" s="10">
        <v>33.302999999999997</v>
      </c>
      <c r="D21" s="10">
        <v>74.504999999999995</v>
      </c>
      <c r="E21" s="88">
        <v>71.058097000000004</v>
      </c>
      <c r="F21" s="88">
        <v>59.271532000000001</v>
      </c>
      <c r="G21" s="88">
        <v>65.224621999999997</v>
      </c>
    </row>
    <row r="22" spans="1:7" s="10" customFormat="1" ht="9.6" customHeight="1">
      <c r="A22" s="11" t="s">
        <v>22</v>
      </c>
      <c r="B22" s="10">
        <v>810.93</v>
      </c>
      <c r="C22" s="10">
        <v>675.226</v>
      </c>
      <c r="D22" s="10">
        <v>1486.1559999999999</v>
      </c>
      <c r="E22" s="88">
        <v>75.889943000000002</v>
      </c>
      <c r="F22" s="88">
        <v>64.308415999999994</v>
      </c>
      <c r="G22" s="88">
        <v>70.114171999999996</v>
      </c>
    </row>
    <row r="23" spans="1:7" s="10" customFormat="1" ht="9.6" customHeight="1">
      <c r="A23" s="11" t="s">
        <v>23</v>
      </c>
      <c r="B23" s="10">
        <v>284.08999999999997</v>
      </c>
      <c r="C23" s="10">
        <v>204.62</v>
      </c>
      <c r="D23" s="10">
        <v>488.71</v>
      </c>
      <c r="E23" s="88">
        <v>76.978915999999998</v>
      </c>
      <c r="F23" s="88">
        <v>57.753360000000001</v>
      </c>
      <c r="G23" s="88">
        <v>67.557115999999994</v>
      </c>
    </row>
    <row r="24" spans="1:7" s="10" customFormat="1" ht="9.6" customHeight="1">
      <c r="A24" s="11" t="s">
        <v>24</v>
      </c>
      <c r="B24" s="10">
        <v>325.83</v>
      </c>
      <c r="C24" s="10">
        <v>216.54599999999999</v>
      </c>
      <c r="D24" s="10">
        <v>542.37699999999995</v>
      </c>
      <c r="E24" s="88">
        <v>77.289572000000007</v>
      </c>
      <c r="F24" s="88">
        <v>54.161394999999999</v>
      </c>
      <c r="G24" s="88">
        <v>65.948684</v>
      </c>
    </row>
    <row r="25" spans="1:7" s="10" customFormat="1" ht="9.6" customHeight="1">
      <c r="A25" s="11" t="s">
        <v>25</v>
      </c>
      <c r="B25" s="10">
        <v>132.81</v>
      </c>
      <c r="C25" s="10">
        <v>100.20399999999999</v>
      </c>
      <c r="D25" s="10">
        <v>233.01300000000001</v>
      </c>
      <c r="E25" s="88">
        <v>74.054699999999997</v>
      </c>
      <c r="F25" s="88">
        <v>59.330238999999999</v>
      </c>
      <c r="G25" s="88">
        <v>66.783396999999994</v>
      </c>
    </row>
    <row r="26" spans="1:7" s="10" customFormat="1" ht="9.6" customHeight="1">
      <c r="A26" s="11" t="s">
        <v>26</v>
      </c>
      <c r="B26" s="10">
        <v>84.537000000000006</v>
      </c>
      <c r="C26" s="10">
        <v>61.100999999999999</v>
      </c>
      <c r="D26" s="10">
        <v>145.63800000000001</v>
      </c>
      <c r="E26" s="88">
        <v>74.507841999999997</v>
      </c>
      <c r="F26" s="88">
        <v>55.789073999999999</v>
      </c>
      <c r="G26" s="88">
        <v>65.303708</v>
      </c>
    </row>
    <row r="27" spans="1:7" s="10" customFormat="1" ht="9.6" customHeight="1">
      <c r="A27" s="11" t="s">
        <v>27</v>
      </c>
      <c r="B27" s="10">
        <v>106.003</v>
      </c>
      <c r="C27" s="10">
        <v>76.117000000000004</v>
      </c>
      <c r="D27" s="10">
        <v>182.12</v>
      </c>
      <c r="E27" s="88">
        <v>78.380127000000002</v>
      </c>
      <c r="F27" s="88">
        <v>60.194637</v>
      </c>
      <c r="G27" s="88">
        <v>69.484603000000007</v>
      </c>
    </row>
    <row r="28" spans="1:7" s="10" customFormat="1" ht="9.6" customHeight="1">
      <c r="A28" s="11" t="s">
        <v>28</v>
      </c>
      <c r="B28" s="10">
        <v>81.421000000000006</v>
      </c>
      <c r="C28" s="10">
        <v>62.034999999999997</v>
      </c>
      <c r="D28" s="10">
        <v>143.45599999999999</v>
      </c>
      <c r="E28" s="88">
        <v>74.441045000000003</v>
      </c>
      <c r="F28" s="88">
        <v>59.614004000000001</v>
      </c>
      <c r="G28" s="88">
        <v>67.129407</v>
      </c>
    </row>
    <row r="29" spans="1:7" s="10" customFormat="1" ht="9.6" customHeight="1">
      <c r="A29" s="11" t="s">
        <v>29</v>
      </c>
      <c r="B29" s="10">
        <v>57.048000000000002</v>
      </c>
      <c r="C29" s="10">
        <v>43.6</v>
      </c>
      <c r="D29" s="10">
        <v>100.648</v>
      </c>
      <c r="E29" s="88">
        <v>74.813427000000004</v>
      </c>
      <c r="F29" s="88">
        <v>60.282603999999999</v>
      </c>
      <c r="G29" s="88">
        <v>67.685193999999996</v>
      </c>
    </row>
    <row r="30" spans="1:7" s="10" customFormat="1" ht="9.6" customHeight="1">
      <c r="A30" s="11" t="s">
        <v>141</v>
      </c>
      <c r="B30" s="10">
        <v>215.50800000000001</v>
      </c>
      <c r="C30" s="10">
        <v>178.24100000000001</v>
      </c>
      <c r="D30" s="10">
        <v>393.74900000000002</v>
      </c>
      <c r="E30" s="88">
        <v>75.783928000000003</v>
      </c>
      <c r="F30" s="88">
        <v>63.457073000000001</v>
      </c>
      <c r="G30" s="88">
        <v>69.659756999999999</v>
      </c>
    </row>
    <row r="31" spans="1:7" s="10" customFormat="1" ht="9.6" customHeight="1">
      <c r="A31" s="9" t="s">
        <v>30</v>
      </c>
      <c r="B31" s="9">
        <v>276.21699999999998</v>
      </c>
      <c r="C31" s="9">
        <v>230.10300000000001</v>
      </c>
      <c r="D31" s="9">
        <v>506.32</v>
      </c>
      <c r="E31" s="72">
        <v>77.241703999999999</v>
      </c>
      <c r="F31" s="72">
        <v>66.229708000000002</v>
      </c>
      <c r="G31" s="72">
        <v>71.777985999999999</v>
      </c>
    </row>
    <row r="32" spans="1:7" s="10" customFormat="1" ht="9.6" customHeight="1">
      <c r="A32" s="11" t="s">
        <v>31</v>
      </c>
      <c r="B32" s="10">
        <v>142.71899999999999</v>
      </c>
      <c r="C32" s="10">
        <v>120.393</v>
      </c>
      <c r="D32" s="10">
        <v>263.11099999999999</v>
      </c>
      <c r="E32" s="88">
        <v>79.028163000000006</v>
      </c>
      <c r="F32" s="88">
        <v>68.991309000000001</v>
      </c>
      <c r="G32" s="88">
        <v>74.056748999999996</v>
      </c>
    </row>
    <row r="33" spans="1:7" s="10" customFormat="1" ht="9.6" customHeight="1">
      <c r="A33" s="11" t="s">
        <v>32</v>
      </c>
      <c r="B33" s="10">
        <v>133.49799999999999</v>
      </c>
      <c r="C33" s="10">
        <v>109.711</v>
      </c>
      <c r="D33" s="10">
        <v>243.209</v>
      </c>
      <c r="E33" s="88">
        <v>75.444835999999995</v>
      </c>
      <c r="F33" s="88">
        <v>63.470742999999999</v>
      </c>
      <c r="G33" s="88">
        <v>69.493624999999994</v>
      </c>
    </row>
    <row r="34" spans="1:7" s="10" customFormat="1" ht="9.6" customHeight="1">
      <c r="A34" s="9" t="s">
        <v>33</v>
      </c>
      <c r="B34" s="9">
        <v>1216.827</v>
      </c>
      <c r="C34" s="9">
        <v>928.53399999999999</v>
      </c>
      <c r="D34" s="9">
        <v>2145.3609999999999</v>
      </c>
      <c r="E34" s="72">
        <v>75.703838000000005</v>
      </c>
      <c r="F34" s="72">
        <v>59.782457000000001</v>
      </c>
      <c r="G34" s="72">
        <v>67.812866999999997</v>
      </c>
    </row>
    <row r="35" spans="1:7" s="10" customFormat="1" ht="9.6" customHeight="1">
      <c r="A35" s="11" t="s">
        <v>34</v>
      </c>
      <c r="B35" s="10">
        <v>233.35499999999999</v>
      </c>
      <c r="C35" s="10">
        <v>182.244</v>
      </c>
      <c r="D35" s="10">
        <v>415.59899999999999</v>
      </c>
      <c r="E35" s="88">
        <v>75.115461999999994</v>
      </c>
      <c r="F35" s="88">
        <v>61.343578999999998</v>
      </c>
      <c r="G35" s="88">
        <v>68.301672999999994</v>
      </c>
    </row>
    <row r="36" spans="1:7" s="10" customFormat="1" ht="9.6" customHeight="1">
      <c r="A36" s="11" t="s">
        <v>35</v>
      </c>
      <c r="B36" s="10">
        <v>218.166</v>
      </c>
      <c r="C36" s="10">
        <v>166.62799999999999</v>
      </c>
      <c r="D36" s="10">
        <v>384.79399999999998</v>
      </c>
      <c r="E36" s="88">
        <v>75.500518999999997</v>
      </c>
      <c r="F36" s="88">
        <v>61.343981999999997</v>
      </c>
      <c r="G36" s="88">
        <v>68.555295000000001</v>
      </c>
    </row>
    <row r="37" spans="1:7" s="10" customFormat="1" ht="9.6" customHeight="1">
      <c r="A37" s="11" t="s">
        <v>36</v>
      </c>
      <c r="B37" s="10">
        <v>47.92</v>
      </c>
      <c r="C37" s="10">
        <v>39.576000000000001</v>
      </c>
      <c r="D37" s="10">
        <v>87.497</v>
      </c>
      <c r="E37" s="88">
        <v>75.839834999999994</v>
      </c>
      <c r="F37" s="88">
        <v>64.291011999999995</v>
      </c>
      <c r="G37" s="88">
        <v>70.092343999999997</v>
      </c>
    </row>
    <row r="38" spans="1:7" s="10" customFormat="1" ht="9.6" customHeight="1">
      <c r="A38" s="11" t="s">
        <v>37</v>
      </c>
      <c r="B38" s="10">
        <v>224.328</v>
      </c>
      <c r="C38" s="10">
        <v>153.82499999999999</v>
      </c>
      <c r="D38" s="10">
        <v>378.15300000000002</v>
      </c>
      <c r="E38" s="88">
        <v>76.918283000000002</v>
      </c>
      <c r="F38" s="88">
        <v>55.042093000000001</v>
      </c>
      <c r="G38" s="88">
        <v>66.085054999999997</v>
      </c>
    </row>
    <row r="39" spans="1:7" s="10" customFormat="1" ht="9.6" customHeight="1">
      <c r="A39" s="11" t="s">
        <v>38</v>
      </c>
      <c r="B39" s="10">
        <v>207.40299999999999</v>
      </c>
      <c r="C39" s="10">
        <v>166.08600000000001</v>
      </c>
      <c r="D39" s="10">
        <v>373.48899999999998</v>
      </c>
      <c r="E39" s="88">
        <v>75.987724</v>
      </c>
      <c r="F39" s="88">
        <v>61.815781000000001</v>
      </c>
      <c r="G39" s="88">
        <v>68.913731999999996</v>
      </c>
    </row>
    <row r="40" spans="1:7" s="10" customFormat="1" ht="9.6" customHeight="1">
      <c r="A40" s="11" t="s">
        <v>39</v>
      </c>
      <c r="B40" s="10">
        <v>231.98</v>
      </c>
      <c r="C40" s="10">
        <v>180.92500000000001</v>
      </c>
      <c r="D40" s="10">
        <v>412.90499999999997</v>
      </c>
      <c r="E40" s="88">
        <v>75.580878999999996</v>
      </c>
      <c r="F40" s="88">
        <v>59.790028999999997</v>
      </c>
      <c r="G40" s="88">
        <v>67.714579999999998</v>
      </c>
    </row>
    <row r="41" spans="1:7" s="10" customFormat="1" ht="9.6" customHeight="1">
      <c r="A41" s="11" t="s">
        <v>40</v>
      </c>
      <c r="B41" s="10">
        <v>53.674999999999997</v>
      </c>
      <c r="C41" s="10">
        <v>39.250999999999998</v>
      </c>
      <c r="D41" s="10">
        <v>92.924999999999997</v>
      </c>
      <c r="E41" s="88">
        <v>73.529866999999996</v>
      </c>
      <c r="F41" s="88">
        <v>54.433807000000002</v>
      </c>
      <c r="G41" s="88">
        <v>64.082059000000001</v>
      </c>
    </row>
    <row r="42" spans="1:7" s="10" customFormat="1" ht="9.6" customHeight="1">
      <c r="A42" s="9" t="s">
        <v>41</v>
      </c>
      <c r="B42" s="9">
        <v>289.77499999999998</v>
      </c>
      <c r="C42" s="9">
        <v>230.74199999999999</v>
      </c>
      <c r="D42" s="9">
        <v>520.51700000000005</v>
      </c>
      <c r="E42" s="72">
        <v>74.980211999999995</v>
      </c>
      <c r="F42" s="72">
        <v>61.888122000000003</v>
      </c>
      <c r="G42" s="72">
        <v>68.498390999999998</v>
      </c>
    </row>
    <row r="43" spans="1:7" s="10" customFormat="1" ht="9.6" customHeight="1">
      <c r="A43" s="11" t="s">
        <v>42</v>
      </c>
      <c r="B43" s="10">
        <v>125.125</v>
      </c>
      <c r="C43" s="10">
        <v>102.825</v>
      </c>
      <c r="D43" s="10">
        <v>227.94900000000001</v>
      </c>
      <c r="E43" s="88">
        <v>74.615126000000004</v>
      </c>
      <c r="F43" s="88">
        <v>63.293720999999998</v>
      </c>
      <c r="G43" s="88">
        <v>68.976263000000003</v>
      </c>
    </row>
    <row r="44" spans="1:7" s="10" customFormat="1" ht="9.6" customHeight="1">
      <c r="A44" s="11" t="s">
        <v>43</v>
      </c>
      <c r="B44" s="10">
        <v>33.545999999999999</v>
      </c>
      <c r="C44" s="10">
        <v>23.971</v>
      </c>
      <c r="D44" s="10">
        <v>57.518000000000001</v>
      </c>
      <c r="E44" s="88">
        <v>73.439982000000001</v>
      </c>
      <c r="F44" s="88">
        <v>57.651479000000002</v>
      </c>
      <c r="G44" s="88">
        <v>65.829220000000007</v>
      </c>
    </row>
    <row r="45" spans="1:7" s="10" customFormat="1" ht="9.6" customHeight="1">
      <c r="A45" s="11" t="s">
        <v>44</v>
      </c>
      <c r="B45" s="10">
        <v>52.332000000000001</v>
      </c>
      <c r="C45" s="10">
        <v>46.901000000000003</v>
      </c>
      <c r="D45" s="10">
        <v>99.233000000000004</v>
      </c>
      <c r="E45" s="88">
        <v>73.052549999999997</v>
      </c>
      <c r="F45" s="88">
        <v>66.529998000000006</v>
      </c>
      <c r="G45" s="88">
        <v>69.806431000000003</v>
      </c>
    </row>
    <row r="46" spans="1:7" s="10" customFormat="1" ht="9.6" customHeight="1">
      <c r="A46" s="11" t="s">
        <v>45</v>
      </c>
      <c r="B46" s="10">
        <v>78.771000000000001</v>
      </c>
      <c r="C46" s="10">
        <v>57.045000000000002</v>
      </c>
      <c r="D46" s="10">
        <v>135.81700000000001</v>
      </c>
      <c r="E46" s="88">
        <v>77.638524000000004</v>
      </c>
      <c r="F46" s="88">
        <v>58.045127000000001</v>
      </c>
      <c r="G46" s="88">
        <v>67.957037999999997</v>
      </c>
    </row>
    <row r="47" spans="1:7" s="10" customFormat="1" ht="9.6" customHeight="1">
      <c r="A47" s="9" t="s">
        <v>46</v>
      </c>
      <c r="B47" s="9">
        <v>349.77499999999998</v>
      </c>
      <c r="C47" s="9">
        <v>266.34100000000001</v>
      </c>
      <c r="D47" s="9">
        <v>616.11500000000001</v>
      </c>
      <c r="E47" s="72">
        <v>74.698597000000007</v>
      </c>
      <c r="F47" s="72">
        <v>57.307546000000002</v>
      </c>
      <c r="G47" s="72">
        <v>65.970789999999994</v>
      </c>
    </row>
    <row r="48" spans="1:7" s="10" customFormat="1" ht="9.6" customHeight="1">
      <c r="A48" s="11" t="s">
        <v>47</v>
      </c>
      <c r="B48" s="10">
        <v>47.051000000000002</v>
      </c>
      <c r="C48" s="10">
        <v>33.853000000000002</v>
      </c>
      <c r="D48" s="10">
        <v>80.903999999999996</v>
      </c>
      <c r="E48" s="88">
        <v>71.879300999999998</v>
      </c>
      <c r="F48" s="88">
        <v>52.299683999999999</v>
      </c>
      <c r="G48" s="88">
        <v>62.095531000000001</v>
      </c>
    </row>
    <row r="49" spans="1:7" s="10" customFormat="1" ht="9.6" customHeight="1">
      <c r="A49" s="11" t="s">
        <v>48</v>
      </c>
      <c r="B49" s="10">
        <v>62.491</v>
      </c>
      <c r="C49" s="10">
        <v>45.844000000000001</v>
      </c>
      <c r="D49" s="10">
        <v>108.33499999999999</v>
      </c>
      <c r="E49" s="88">
        <v>75.956744</v>
      </c>
      <c r="F49" s="88">
        <v>56.209884000000002</v>
      </c>
      <c r="G49" s="88">
        <v>66.059483</v>
      </c>
    </row>
    <row r="50" spans="1:7" s="10" customFormat="1" ht="9.6" customHeight="1">
      <c r="A50" s="11" t="s">
        <v>49</v>
      </c>
      <c r="B50" s="10">
        <v>190.96299999999999</v>
      </c>
      <c r="C50" s="10">
        <v>149.828</v>
      </c>
      <c r="D50" s="10">
        <v>340.791</v>
      </c>
      <c r="E50" s="88">
        <v>75.391531999999998</v>
      </c>
      <c r="F50" s="88">
        <v>59.541541000000002</v>
      </c>
      <c r="G50" s="88">
        <v>67.408713000000006</v>
      </c>
    </row>
    <row r="51" spans="1:7" s="10" customFormat="1" ht="9.6" customHeight="1">
      <c r="A51" s="11" t="s">
        <v>50</v>
      </c>
      <c r="B51" s="10">
        <v>49.268999999999998</v>
      </c>
      <c r="C51" s="10">
        <v>36.814999999999998</v>
      </c>
      <c r="D51" s="10">
        <v>86.084000000000003</v>
      </c>
      <c r="E51" s="88">
        <v>73.320419999999999</v>
      </c>
      <c r="F51" s="88">
        <v>55.058186999999997</v>
      </c>
      <c r="G51" s="88">
        <v>64.225019000000003</v>
      </c>
    </row>
    <row r="52" spans="1:7" s="10" customFormat="1" ht="9.6" customHeight="1">
      <c r="A52" s="9" t="s">
        <v>51</v>
      </c>
      <c r="B52" s="9">
        <v>1103.1400000000001</v>
      </c>
      <c r="C52" s="9">
        <v>898.13199999999995</v>
      </c>
      <c r="D52" s="9">
        <v>2001.2719999999999</v>
      </c>
      <c r="E52" s="72">
        <v>76.007812000000001</v>
      </c>
      <c r="F52" s="72">
        <v>63.391564000000002</v>
      </c>
      <c r="G52" s="72">
        <v>69.715011000000004</v>
      </c>
    </row>
    <row r="53" spans="1:7" s="10" customFormat="1" ht="9.6" customHeight="1">
      <c r="A53" s="11" t="s">
        <v>52</v>
      </c>
      <c r="B53" s="10">
        <v>72.161000000000001</v>
      </c>
      <c r="C53" s="10">
        <v>53.103999999999999</v>
      </c>
      <c r="D53" s="10">
        <v>125.265</v>
      </c>
      <c r="E53" s="88">
        <v>77.619039000000001</v>
      </c>
      <c r="F53" s="88">
        <v>59.769905999999999</v>
      </c>
      <c r="G53" s="88">
        <v>68.817413000000002</v>
      </c>
    </row>
    <row r="54" spans="1:7" s="10" customFormat="1" ht="9.6" customHeight="1">
      <c r="A54" s="11" t="s">
        <v>53</v>
      </c>
      <c r="B54" s="10">
        <v>116.97499999999999</v>
      </c>
      <c r="C54" s="10">
        <v>91.325000000000003</v>
      </c>
      <c r="D54" s="10">
        <v>208.3</v>
      </c>
      <c r="E54" s="88">
        <v>78.807725000000005</v>
      </c>
      <c r="F54" s="88">
        <v>63.225766999999998</v>
      </c>
      <c r="G54" s="88">
        <v>71.061863000000002</v>
      </c>
    </row>
    <row r="55" spans="1:7" s="10" customFormat="1" ht="9.6" customHeight="1">
      <c r="A55" s="11" t="s">
        <v>54</v>
      </c>
      <c r="B55" s="10">
        <v>130.136</v>
      </c>
      <c r="C55" s="10">
        <v>105.27800000000001</v>
      </c>
      <c r="D55" s="10">
        <v>235.41399999999999</v>
      </c>
      <c r="E55" s="88">
        <v>73.028758999999994</v>
      </c>
      <c r="F55" s="88">
        <v>61.884996000000001</v>
      </c>
      <c r="G55" s="88">
        <v>67.529356000000007</v>
      </c>
    </row>
    <row r="56" spans="1:7" s="10" customFormat="1" ht="9.6" customHeight="1">
      <c r="A56" s="11" t="s">
        <v>55</v>
      </c>
      <c r="B56" s="10">
        <v>179.08699999999999</v>
      </c>
      <c r="C56" s="10">
        <v>146.97300000000001</v>
      </c>
      <c r="D56" s="10">
        <v>326.05900000000003</v>
      </c>
      <c r="E56" s="88">
        <v>76.049111999999994</v>
      </c>
      <c r="F56" s="88">
        <v>65.878957999999997</v>
      </c>
      <c r="G56" s="88">
        <v>71.011677000000006</v>
      </c>
    </row>
    <row r="57" spans="1:7" s="10" customFormat="1" ht="9.6" customHeight="1">
      <c r="A57" s="11" t="s">
        <v>56</v>
      </c>
      <c r="B57" s="10">
        <v>250.66</v>
      </c>
      <c r="C57" s="10">
        <v>217.90799999999999</v>
      </c>
      <c r="D57" s="10">
        <v>468.56799999999998</v>
      </c>
      <c r="E57" s="88">
        <v>76.709378000000001</v>
      </c>
      <c r="F57" s="88">
        <v>66.542546000000002</v>
      </c>
      <c r="G57" s="88">
        <v>71.596125000000001</v>
      </c>
    </row>
    <row r="58" spans="1:7" s="10" customFormat="1" ht="9.6" customHeight="1">
      <c r="A58" s="11" t="s">
        <v>57</v>
      </c>
      <c r="B58" s="10">
        <v>79.716999999999999</v>
      </c>
      <c r="C58" s="10">
        <v>63.694000000000003</v>
      </c>
      <c r="D58" s="10">
        <v>143.41200000000001</v>
      </c>
      <c r="E58" s="88">
        <v>73.708472</v>
      </c>
      <c r="F58" s="88">
        <v>60.311540000000001</v>
      </c>
      <c r="G58" s="88">
        <v>67.011689000000004</v>
      </c>
    </row>
    <row r="59" spans="1:7" s="10" customFormat="1" ht="9.6" customHeight="1">
      <c r="A59" s="11" t="s">
        <v>58</v>
      </c>
      <c r="B59" s="10">
        <v>96.120999999999995</v>
      </c>
      <c r="C59" s="10">
        <v>76.323999999999998</v>
      </c>
      <c r="D59" s="10">
        <v>172.44499999999999</v>
      </c>
      <c r="E59" s="88">
        <v>77.169301000000004</v>
      </c>
      <c r="F59" s="88">
        <v>63.149346999999999</v>
      </c>
      <c r="G59" s="88">
        <v>70.183414999999997</v>
      </c>
    </row>
    <row r="60" spans="1:7" s="10" customFormat="1" ht="9.6" customHeight="1">
      <c r="A60" s="11" t="s">
        <v>59</v>
      </c>
      <c r="B60" s="10">
        <v>98.97</v>
      </c>
      <c r="C60" s="10">
        <v>78.087999999999994</v>
      </c>
      <c r="D60" s="10">
        <v>177.05799999999999</v>
      </c>
      <c r="E60" s="88">
        <v>77.430437999999995</v>
      </c>
      <c r="F60" s="88">
        <v>63.141072999999999</v>
      </c>
      <c r="G60" s="88">
        <v>70.282899</v>
      </c>
    </row>
    <row r="61" spans="1:7" s="10" customFormat="1" ht="9.6" customHeight="1">
      <c r="A61" s="11" t="s">
        <v>60</v>
      </c>
      <c r="B61" s="10">
        <v>79.311999999999998</v>
      </c>
      <c r="C61" s="10">
        <v>65.438999999999993</v>
      </c>
      <c r="D61" s="10">
        <v>144.75200000000001</v>
      </c>
      <c r="E61" s="88">
        <v>72.713723000000002</v>
      </c>
      <c r="F61" s="88">
        <v>57.919172000000003</v>
      </c>
      <c r="G61" s="88">
        <v>65.216410999999994</v>
      </c>
    </row>
    <row r="62" spans="1:7" s="10" customFormat="1" ht="9.6" customHeight="1">
      <c r="A62" s="9" t="s">
        <v>61</v>
      </c>
      <c r="B62" s="9">
        <v>887.41499999999996</v>
      </c>
      <c r="C62" s="9">
        <v>730.298</v>
      </c>
      <c r="D62" s="9">
        <v>1617.712</v>
      </c>
      <c r="E62" s="72">
        <v>75.120529000000005</v>
      </c>
      <c r="F62" s="72">
        <v>62.145992</v>
      </c>
      <c r="G62" s="72">
        <v>68.602299000000002</v>
      </c>
    </row>
    <row r="63" spans="1:7" s="10" customFormat="1" ht="9.6" customHeight="1">
      <c r="A63" s="11" t="s">
        <v>174</v>
      </c>
      <c r="B63" s="10">
        <v>41.576999999999998</v>
      </c>
      <c r="C63" s="10">
        <v>30.431000000000001</v>
      </c>
      <c r="D63" s="10">
        <v>72.007999999999996</v>
      </c>
      <c r="E63" s="88">
        <v>70.267717000000005</v>
      </c>
      <c r="F63" s="88">
        <v>51.103853999999998</v>
      </c>
      <c r="G63" s="88">
        <v>60.721083999999998</v>
      </c>
    </row>
    <row r="64" spans="1:7" s="10" customFormat="1" ht="9.6" customHeight="1">
      <c r="A64" s="11" t="s">
        <v>62</v>
      </c>
      <c r="B64" s="10">
        <v>94.762</v>
      </c>
      <c r="C64" s="10">
        <v>70.373000000000005</v>
      </c>
      <c r="D64" s="10">
        <v>165.136</v>
      </c>
      <c r="E64" s="88">
        <v>77.114725000000007</v>
      </c>
      <c r="F64" s="88">
        <v>57.32593</v>
      </c>
      <c r="G64" s="88">
        <v>67.159689</v>
      </c>
    </row>
    <row r="65" spans="1:7" s="10" customFormat="1" ht="9.6" customHeight="1">
      <c r="A65" s="11" t="s">
        <v>63</v>
      </c>
      <c r="B65" s="10">
        <v>69.382999999999996</v>
      </c>
      <c r="C65" s="10">
        <v>55.107999999999997</v>
      </c>
      <c r="D65" s="10">
        <v>124.491</v>
      </c>
      <c r="E65" s="88">
        <v>74.423698999999999</v>
      </c>
      <c r="F65" s="88">
        <v>59.233181999999999</v>
      </c>
      <c r="G65" s="88">
        <v>66.762433000000001</v>
      </c>
    </row>
    <row r="66" spans="1:7" s="10" customFormat="1" ht="9.6" customHeight="1">
      <c r="A66" s="11" t="s">
        <v>64</v>
      </c>
      <c r="B66" s="10">
        <v>238.56299999999999</v>
      </c>
      <c r="C66" s="10">
        <v>220.74700000000001</v>
      </c>
      <c r="D66" s="10">
        <v>459.30900000000003</v>
      </c>
      <c r="E66" s="88">
        <v>74.683552000000006</v>
      </c>
      <c r="F66" s="88">
        <v>69.090031999999994</v>
      </c>
      <c r="G66" s="88">
        <v>71.853887</v>
      </c>
    </row>
    <row r="67" spans="1:7" s="10" customFormat="1" ht="9.6" customHeight="1">
      <c r="A67" s="11" t="s">
        <v>65</v>
      </c>
      <c r="B67" s="10">
        <v>76.637</v>
      </c>
      <c r="C67" s="10">
        <v>58.29</v>
      </c>
      <c r="D67" s="10">
        <v>134.92699999999999</v>
      </c>
      <c r="E67" s="88">
        <v>75.492254000000003</v>
      </c>
      <c r="F67" s="88">
        <v>56.724345999999997</v>
      </c>
      <c r="G67" s="88">
        <v>66.036137999999994</v>
      </c>
    </row>
    <row r="68" spans="1:7" s="10" customFormat="1" ht="9.6" customHeight="1">
      <c r="A68" s="11" t="s">
        <v>66</v>
      </c>
      <c r="B68" s="10">
        <v>98.263000000000005</v>
      </c>
      <c r="C68" s="10">
        <v>82.873000000000005</v>
      </c>
      <c r="D68" s="10">
        <v>181.13499999999999</v>
      </c>
      <c r="E68" s="88">
        <v>73.011324000000002</v>
      </c>
      <c r="F68" s="88">
        <v>62.560180000000003</v>
      </c>
      <c r="G68" s="88">
        <v>67.803304999999995</v>
      </c>
    </row>
    <row r="69" spans="1:7" s="10" customFormat="1" ht="9.6" customHeight="1">
      <c r="A69" s="11" t="s">
        <v>67</v>
      </c>
      <c r="B69" s="10">
        <v>81.697000000000003</v>
      </c>
      <c r="C69" s="10">
        <v>66.891999999999996</v>
      </c>
      <c r="D69" s="10">
        <v>148.589</v>
      </c>
      <c r="E69" s="88">
        <v>76.343513000000002</v>
      </c>
      <c r="F69" s="88">
        <v>62.844883000000003</v>
      </c>
      <c r="G69" s="88">
        <v>69.594768999999999</v>
      </c>
    </row>
    <row r="70" spans="1:7" s="10" customFormat="1" ht="9.6" customHeight="1">
      <c r="A70" s="11" t="s">
        <v>68</v>
      </c>
      <c r="B70" s="10">
        <v>63.454999999999998</v>
      </c>
      <c r="C70" s="10">
        <v>50.731999999999999</v>
      </c>
      <c r="D70" s="10">
        <v>114.187</v>
      </c>
      <c r="E70" s="88">
        <v>76.765060000000005</v>
      </c>
      <c r="F70" s="88">
        <v>61.338683000000003</v>
      </c>
      <c r="G70" s="88">
        <v>68.997050000000002</v>
      </c>
    </row>
    <row r="71" spans="1:7" s="10" customFormat="1" ht="9.6" customHeight="1">
      <c r="A71" s="11" t="s">
        <v>69</v>
      </c>
      <c r="B71" s="10">
        <v>57.057000000000002</v>
      </c>
      <c r="C71" s="10">
        <v>40.557000000000002</v>
      </c>
      <c r="D71" s="10">
        <v>97.614999999999995</v>
      </c>
      <c r="E71" s="88">
        <v>80.145228000000003</v>
      </c>
      <c r="F71" s="88">
        <v>58.229973000000001</v>
      </c>
      <c r="G71" s="88">
        <v>69.154947000000007</v>
      </c>
    </row>
    <row r="72" spans="1:7" s="10" customFormat="1" ht="9.6" customHeight="1">
      <c r="A72" s="11" t="s">
        <v>70</v>
      </c>
      <c r="B72" s="10">
        <v>66.021000000000001</v>
      </c>
      <c r="C72" s="10">
        <v>54.293999999999997</v>
      </c>
      <c r="D72" s="10">
        <v>120.316</v>
      </c>
      <c r="E72" s="88">
        <v>73.874071999999998</v>
      </c>
      <c r="F72" s="88">
        <v>62.736252999999998</v>
      </c>
      <c r="G72" s="88">
        <v>68.342361999999994</v>
      </c>
    </row>
    <row r="73" spans="1:7" s="10" customFormat="1" ht="9.6" customHeight="1">
      <c r="A73" s="9" t="s">
        <v>71</v>
      </c>
      <c r="B73" s="9">
        <v>194.46799999999999</v>
      </c>
      <c r="C73" s="9">
        <v>157.83000000000001</v>
      </c>
      <c r="D73" s="9">
        <v>352.298</v>
      </c>
      <c r="E73" s="72">
        <v>71.773866999999996</v>
      </c>
      <c r="F73" s="72">
        <v>58.074097000000002</v>
      </c>
      <c r="G73" s="72">
        <v>64.854759999999999</v>
      </c>
    </row>
    <row r="74" spans="1:7" s="10" customFormat="1" ht="9.6" customHeight="1">
      <c r="A74" s="11" t="s">
        <v>72</v>
      </c>
      <c r="B74" s="10">
        <v>147.315</v>
      </c>
      <c r="C74" s="10">
        <v>122.026</v>
      </c>
      <c r="D74" s="10">
        <v>269.34100000000001</v>
      </c>
      <c r="E74" s="88">
        <v>72.331442999999993</v>
      </c>
      <c r="F74" s="88">
        <v>60.094622000000001</v>
      </c>
      <c r="G74" s="88">
        <v>66.154612</v>
      </c>
    </row>
    <row r="75" spans="1:7" s="10" customFormat="1" ht="9.6" customHeight="1">
      <c r="A75" s="11" t="s">
        <v>73</v>
      </c>
      <c r="B75" s="10">
        <v>47.152000000000001</v>
      </c>
      <c r="C75" s="10">
        <v>35.804000000000002</v>
      </c>
      <c r="D75" s="10">
        <v>82.956999999999994</v>
      </c>
      <c r="E75" s="88">
        <v>70.096536999999998</v>
      </c>
      <c r="F75" s="88">
        <v>52.022893000000003</v>
      </c>
      <c r="G75" s="88">
        <v>60.953279000000002</v>
      </c>
    </row>
    <row r="76" spans="1:7" s="10" customFormat="1" ht="9.6" customHeight="1">
      <c r="A76" s="9" t="s">
        <v>74</v>
      </c>
      <c r="B76" s="9">
        <v>356.72300000000001</v>
      </c>
      <c r="C76" s="9">
        <v>282.53800000000001</v>
      </c>
      <c r="D76" s="9">
        <v>639.26199999999994</v>
      </c>
      <c r="E76" s="72">
        <v>73.889888999999997</v>
      </c>
      <c r="F76" s="72">
        <v>59.754770000000001</v>
      </c>
      <c r="G76" s="72">
        <v>66.836496999999994</v>
      </c>
    </row>
    <row r="77" spans="1:7" s="10" customFormat="1" ht="9.6" customHeight="1">
      <c r="A77" s="11" t="s">
        <v>75</v>
      </c>
      <c r="B77" s="10">
        <v>88</v>
      </c>
      <c r="C77" s="10">
        <v>70.105000000000004</v>
      </c>
      <c r="D77" s="10">
        <v>158.10400000000001</v>
      </c>
      <c r="E77" s="88">
        <v>76.673861000000002</v>
      </c>
      <c r="F77" s="88">
        <v>62.396321999999998</v>
      </c>
      <c r="G77" s="88">
        <v>69.556332999999995</v>
      </c>
    </row>
    <row r="78" spans="1:7" s="10" customFormat="1" ht="9.6" customHeight="1">
      <c r="A78" s="11" t="s">
        <v>76</v>
      </c>
      <c r="B78" s="10">
        <v>106.584</v>
      </c>
      <c r="C78" s="10">
        <v>89.402000000000001</v>
      </c>
      <c r="D78" s="10">
        <v>195.98599999999999</v>
      </c>
      <c r="E78" s="88">
        <v>72.580372999999994</v>
      </c>
      <c r="F78" s="88">
        <v>61.544834999999999</v>
      </c>
      <c r="G78" s="88">
        <v>67.076948999999999</v>
      </c>
    </row>
    <row r="79" spans="1:7" s="10" customFormat="1" ht="9.6" customHeight="1">
      <c r="A79" s="11" t="s">
        <v>77</v>
      </c>
      <c r="B79" s="10">
        <v>73.402000000000001</v>
      </c>
      <c r="C79" s="10">
        <v>54.179000000000002</v>
      </c>
      <c r="D79" s="10">
        <v>127.581</v>
      </c>
      <c r="E79" s="88">
        <v>74.475862000000006</v>
      </c>
      <c r="F79" s="88">
        <v>56.019964999999999</v>
      </c>
      <c r="G79" s="88">
        <v>65.271889000000002</v>
      </c>
    </row>
    <row r="80" spans="1:7" s="10" customFormat="1" ht="9.6" customHeight="1">
      <c r="A80" s="11" t="s">
        <v>78</v>
      </c>
      <c r="B80" s="10">
        <v>48.604999999999997</v>
      </c>
      <c r="C80" s="10">
        <v>37.658000000000001</v>
      </c>
      <c r="D80" s="10">
        <v>86.263000000000005</v>
      </c>
      <c r="E80" s="88">
        <v>72.723648999999995</v>
      </c>
      <c r="F80" s="88">
        <v>57.429675000000003</v>
      </c>
      <c r="G80" s="88">
        <v>65.055113000000006</v>
      </c>
    </row>
    <row r="81" spans="1:7" s="10" customFormat="1" ht="9.6" customHeight="1">
      <c r="A81" s="11" t="s">
        <v>142</v>
      </c>
      <c r="B81" s="10">
        <v>40.133000000000003</v>
      </c>
      <c r="C81" s="10">
        <v>31.193999999999999</v>
      </c>
      <c r="D81" s="10">
        <v>71.326999999999998</v>
      </c>
      <c r="E81" s="88">
        <v>71.934931000000006</v>
      </c>
      <c r="F81" s="88">
        <v>58.804546999999999</v>
      </c>
      <c r="G81" s="88">
        <v>65.389746000000002</v>
      </c>
    </row>
    <row r="82" spans="1:7" s="10" customFormat="1" ht="9.6" customHeight="1">
      <c r="A82" s="9" t="s">
        <v>79</v>
      </c>
      <c r="B82" s="9">
        <v>1300.5409999999999</v>
      </c>
      <c r="C82" s="9">
        <v>1020.342</v>
      </c>
      <c r="D82" s="9">
        <v>2320.8829999999998</v>
      </c>
      <c r="E82" s="72">
        <v>69.703175000000002</v>
      </c>
      <c r="F82" s="72">
        <v>54.109713999999997</v>
      </c>
      <c r="G82" s="72">
        <v>61.821820000000002</v>
      </c>
    </row>
    <row r="83" spans="1:7" s="10" customFormat="1" ht="9.6" customHeight="1">
      <c r="A83" s="11" t="s">
        <v>80</v>
      </c>
      <c r="B83" s="10">
        <v>68.319999999999993</v>
      </c>
      <c r="C83" s="10">
        <v>46.347000000000001</v>
      </c>
      <c r="D83" s="10">
        <v>114.667</v>
      </c>
      <c r="E83" s="88">
        <v>68.976937000000007</v>
      </c>
      <c r="F83" s="88">
        <v>47.725847000000002</v>
      </c>
      <c r="G83" s="88">
        <v>58.403244999999998</v>
      </c>
    </row>
    <row r="84" spans="1:7" s="10" customFormat="1" ht="9.6" customHeight="1">
      <c r="A84" s="11" t="s">
        <v>81</v>
      </c>
      <c r="B84" s="10">
        <v>32.228000000000002</v>
      </c>
      <c r="C84" s="10">
        <v>23.457999999999998</v>
      </c>
      <c r="D84" s="10">
        <v>55.686</v>
      </c>
      <c r="E84" s="88">
        <v>66.211471000000003</v>
      </c>
      <c r="F84" s="88">
        <v>50.299456999999997</v>
      </c>
      <c r="G84" s="88">
        <v>58.424031999999997</v>
      </c>
    </row>
    <row r="85" spans="1:7" s="10" customFormat="1" ht="9.6" customHeight="1">
      <c r="A85" s="11" t="s">
        <v>82</v>
      </c>
      <c r="B85" s="10">
        <v>967.25800000000004</v>
      </c>
      <c r="C85" s="10">
        <v>801.822</v>
      </c>
      <c r="D85" s="10">
        <v>1769.08</v>
      </c>
      <c r="E85" s="88">
        <v>70.398191999999995</v>
      </c>
      <c r="F85" s="88">
        <v>57.118845</v>
      </c>
      <c r="G85" s="88">
        <v>63.645020000000002</v>
      </c>
    </row>
    <row r="86" spans="1:7" s="10" customFormat="1" ht="9.6" customHeight="1">
      <c r="A86" s="11" t="s">
        <v>83</v>
      </c>
      <c r="B86" s="10">
        <v>128.928</v>
      </c>
      <c r="C86" s="10">
        <v>80.897000000000006</v>
      </c>
      <c r="D86" s="10">
        <v>209.82400000000001</v>
      </c>
      <c r="E86" s="88">
        <v>67.156295999999998</v>
      </c>
      <c r="F86" s="88">
        <v>43.616121</v>
      </c>
      <c r="G86" s="88">
        <v>55.490262999999999</v>
      </c>
    </row>
    <row r="87" spans="1:7" s="10" customFormat="1" ht="9.6" customHeight="1">
      <c r="A87" s="11" t="s">
        <v>84</v>
      </c>
      <c r="B87" s="10">
        <v>103.80800000000001</v>
      </c>
      <c r="C87" s="10">
        <v>67.817999999999998</v>
      </c>
      <c r="D87" s="10">
        <v>171.625</v>
      </c>
      <c r="E87" s="88">
        <v>68.227187999999998</v>
      </c>
      <c r="F87" s="88">
        <v>44.214143</v>
      </c>
      <c r="G87" s="88">
        <v>56.239221999999998</v>
      </c>
    </row>
    <row r="88" spans="1:7" s="10" customFormat="1" ht="9.6" customHeight="1">
      <c r="A88" s="9" t="s">
        <v>85</v>
      </c>
      <c r="B88" s="9">
        <v>286.94400000000002</v>
      </c>
      <c r="C88" s="9">
        <v>195.905</v>
      </c>
      <c r="D88" s="9">
        <v>482.84899999999999</v>
      </c>
      <c r="E88" s="72">
        <v>69.291871999999998</v>
      </c>
      <c r="F88" s="72">
        <v>47.524827000000002</v>
      </c>
      <c r="G88" s="72">
        <v>58.419758999999999</v>
      </c>
    </row>
    <row r="89" spans="1:7" s="10" customFormat="1" ht="9.6" customHeight="1">
      <c r="A89" s="11" t="s">
        <v>86</v>
      </c>
      <c r="B89" s="10">
        <v>64.61</v>
      </c>
      <c r="C89" s="10">
        <v>42.493000000000002</v>
      </c>
      <c r="D89" s="10">
        <v>107.102</v>
      </c>
      <c r="E89" s="88">
        <v>68.706587999999996</v>
      </c>
      <c r="F89" s="88">
        <v>45.912042999999997</v>
      </c>
      <c r="G89" s="88">
        <v>57.480538000000003</v>
      </c>
    </row>
    <row r="90" spans="1:7" s="10" customFormat="1" ht="9.6" customHeight="1">
      <c r="A90" s="11" t="s">
        <v>87</v>
      </c>
      <c r="B90" s="10">
        <v>68.518000000000001</v>
      </c>
      <c r="C90" s="10">
        <v>53.863</v>
      </c>
      <c r="D90" s="10">
        <v>122.381</v>
      </c>
      <c r="E90" s="88">
        <v>69.606095999999994</v>
      </c>
      <c r="F90" s="88">
        <v>55.388275999999998</v>
      </c>
      <c r="G90" s="88">
        <v>62.507024999999999</v>
      </c>
    </row>
    <row r="91" spans="1:7" s="10" customFormat="1" ht="9.6" customHeight="1">
      <c r="A91" s="11" t="s">
        <v>88</v>
      </c>
      <c r="B91" s="10">
        <v>71.176000000000002</v>
      </c>
      <c r="C91" s="10">
        <v>47.802999999999997</v>
      </c>
      <c r="D91" s="10">
        <v>118.98</v>
      </c>
      <c r="E91" s="88">
        <v>70.104950000000002</v>
      </c>
      <c r="F91" s="88">
        <v>46.485435000000003</v>
      </c>
      <c r="G91" s="88">
        <v>58.191315000000003</v>
      </c>
    </row>
    <row r="92" spans="1:7" s="10" customFormat="1" ht="9.6" customHeight="1">
      <c r="A92" s="11" t="s">
        <v>89</v>
      </c>
      <c r="B92" s="10">
        <v>82.638999999999996</v>
      </c>
      <c r="C92" s="10">
        <v>51.746000000000002</v>
      </c>
      <c r="D92" s="10">
        <v>134.38499999999999</v>
      </c>
      <c r="E92" s="88">
        <v>68.805317000000002</v>
      </c>
      <c r="F92" s="88">
        <v>43.196058999999998</v>
      </c>
      <c r="G92" s="88">
        <v>55.979317999999999</v>
      </c>
    </row>
    <row r="93" spans="1:7" s="10" customFormat="1" ht="9.6" customHeight="1">
      <c r="A93" s="9" t="s">
        <v>90</v>
      </c>
      <c r="B93" s="9">
        <v>62.3</v>
      </c>
      <c r="C93" s="9">
        <v>40.792999999999999</v>
      </c>
      <c r="D93" s="9">
        <v>103.093</v>
      </c>
      <c r="E93" s="72">
        <v>64.915547000000004</v>
      </c>
      <c r="F93" s="72">
        <v>44.531291000000003</v>
      </c>
      <c r="G93" s="72">
        <v>54.835315000000001</v>
      </c>
    </row>
    <row r="94" spans="1:7" s="10" customFormat="1" ht="9.6" customHeight="1">
      <c r="A94" s="11" t="s">
        <v>91</v>
      </c>
      <c r="B94" s="10">
        <v>44.744999999999997</v>
      </c>
      <c r="C94" s="10">
        <v>28.777999999999999</v>
      </c>
      <c r="D94" s="10">
        <v>73.522999999999996</v>
      </c>
      <c r="E94" s="88">
        <v>63.979996</v>
      </c>
      <c r="F94" s="88">
        <v>43.037815000000002</v>
      </c>
      <c r="G94" s="88">
        <v>53.617412000000002</v>
      </c>
    </row>
    <row r="95" spans="1:7" s="10" customFormat="1" ht="9.6" customHeight="1">
      <c r="A95" s="11" t="s">
        <v>92</v>
      </c>
      <c r="B95" s="10">
        <v>17.553999999999998</v>
      </c>
      <c r="C95" s="10">
        <v>12.015000000000001</v>
      </c>
      <c r="D95" s="10">
        <v>29.568999999999999</v>
      </c>
      <c r="E95" s="88">
        <v>67.409074000000004</v>
      </c>
      <c r="F95" s="88">
        <v>48.529910000000001</v>
      </c>
      <c r="G95" s="88">
        <v>58.088664000000001</v>
      </c>
    </row>
    <row r="96" spans="1:7" s="10" customFormat="1" ht="9.6" customHeight="1">
      <c r="A96" s="9" t="s">
        <v>93</v>
      </c>
      <c r="B96" s="9">
        <v>1061.3810000000001</v>
      </c>
      <c r="C96" s="9">
        <v>579.91899999999998</v>
      </c>
      <c r="D96" s="9">
        <v>1641.3</v>
      </c>
      <c r="E96" s="72">
        <v>56.498491000000001</v>
      </c>
      <c r="F96" s="72">
        <v>30.590367000000001</v>
      </c>
      <c r="G96" s="72">
        <v>43.418559999999999</v>
      </c>
    </row>
    <row r="97" spans="1:7" s="10" customFormat="1" ht="9.6" customHeight="1">
      <c r="A97" s="11" t="s">
        <v>94</v>
      </c>
      <c r="B97" s="10">
        <v>176.34800000000001</v>
      </c>
      <c r="C97" s="10">
        <v>84.713999999999999</v>
      </c>
      <c r="D97" s="10">
        <v>261.06200000000001</v>
      </c>
      <c r="E97" s="88">
        <v>57.212632999999997</v>
      </c>
      <c r="F97" s="88">
        <v>27.331464</v>
      </c>
      <c r="G97" s="88">
        <v>42.185223999999998</v>
      </c>
    </row>
    <row r="98" spans="1:7" s="10" customFormat="1" ht="9.6" customHeight="1">
      <c r="A98" s="11" t="s">
        <v>95</v>
      </c>
      <c r="B98" s="10">
        <v>53.932000000000002</v>
      </c>
      <c r="C98" s="10">
        <v>34.642000000000003</v>
      </c>
      <c r="D98" s="10">
        <v>88.572999999999993</v>
      </c>
      <c r="E98" s="88">
        <v>61.994746999999997</v>
      </c>
      <c r="F98" s="88">
        <v>40.526902999999997</v>
      </c>
      <c r="G98" s="88">
        <v>51.238309000000001</v>
      </c>
    </row>
    <row r="99" spans="1:7" s="10" customFormat="1" ht="9.6" customHeight="1">
      <c r="A99" s="11" t="s">
        <v>96</v>
      </c>
      <c r="B99" s="10">
        <v>530.05600000000004</v>
      </c>
      <c r="C99" s="10">
        <v>279.30799999999999</v>
      </c>
      <c r="D99" s="10">
        <v>809.36300000000006</v>
      </c>
      <c r="E99" s="88">
        <v>53.278992000000002</v>
      </c>
      <c r="F99" s="88">
        <v>27.52345</v>
      </c>
      <c r="G99" s="88">
        <v>40.200445000000002</v>
      </c>
    </row>
    <row r="100" spans="1:7" s="10" customFormat="1" ht="9.6" customHeight="1">
      <c r="A100" s="11" t="s">
        <v>97</v>
      </c>
      <c r="B100" s="10">
        <v>85.525999999999996</v>
      </c>
      <c r="C100" s="10">
        <v>57.094000000000001</v>
      </c>
      <c r="D100" s="10">
        <v>142.62</v>
      </c>
      <c r="E100" s="88">
        <v>64.273566000000002</v>
      </c>
      <c r="F100" s="88">
        <v>43.031126</v>
      </c>
      <c r="G100" s="88">
        <v>53.659880999999999</v>
      </c>
    </row>
    <row r="101" spans="1:7" s="10" customFormat="1" ht="9.6" customHeight="1">
      <c r="A101" s="11" t="s">
        <v>98</v>
      </c>
      <c r="B101" s="10">
        <v>215.51900000000001</v>
      </c>
      <c r="C101" s="10">
        <v>124.16200000000001</v>
      </c>
      <c r="D101" s="10">
        <v>339.68099999999998</v>
      </c>
      <c r="E101" s="88">
        <v>60.616444000000001</v>
      </c>
      <c r="F101" s="88">
        <v>35.168768</v>
      </c>
      <c r="G101" s="88">
        <v>47.864196</v>
      </c>
    </row>
    <row r="102" spans="1:7" s="10" customFormat="1" ht="9.6" customHeight="1">
      <c r="A102" s="9" t="s">
        <v>99</v>
      </c>
      <c r="B102" s="9">
        <v>813.54499999999996</v>
      </c>
      <c r="C102" s="9">
        <v>453.08199999999999</v>
      </c>
      <c r="D102" s="9">
        <v>1266.627</v>
      </c>
      <c r="E102" s="72">
        <v>63.640407000000003</v>
      </c>
      <c r="F102" s="72">
        <v>35.373494999999998</v>
      </c>
      <c r="G102" s="72">
        <v>49.409252000000002</v>
      </c>
    </row>
    <row r="103" spans="1:7" s="10" customFormat="1" ht="9.6" customHeight="1">
      <c r="A103" s="11" t="s">
        <v>100</v>
      </c>
      <c r="B103" s="10">
        <v>114.087</v>
      </c>
      <c r="C103" s="10">
        <v>60.938000000000002</v>
      </c>
      <c r="D103" s="10">
        <v>175.024</v>
      </c>
      <c r="E103" s="88">
        <v>57.319448999999999</v>
      </c>
      <c r="F103" s="88">
        <v>31.175737000000002</v>
      </c>
      <c r="G103" s="88">
        <v>44.340784999999997</v>
      </c>
    </row>
    <row r="104" spans="1:7" s="10" customFormat="1" ht="9.6" customHeight="1">
      <c r="A104" s="11" t="s">
        <v>101</v>
      </c>
      <c r="B104" s="10">
        <v>273.61399999999998</v>
      </c>
      <c r="C104" s="10">
        <v>151.91300000000001</v>
      </c>
      <c r="D104" s="10">
        <v>425.52699999999999</v>
      </c>
      <c r="E104" s="88">
        <v>67.932714000000004</v>
      </c>
      <c r="F104" s="88">
        <v>37.654183000000003</v>
      </c>
      <c r="G104" s="88">
        <v>52.667532000000001</v>
      </c>
    </row>
    <row r="105" spans="1:7" s="10" customFormat="1" ht="9.6" customHeight="1">
      <c r="A105" s="11" t="s">
        <v>102</v>
      </c>
      <c r="B105" s="10">
        <v>109.145</v>
      </c>
      <c r="C105" s="10">
        <v>52.811999999999998</v>
      </c>
      <c r="D105" s="10">
        <v>161.95699999999999</v>
      </c>
      <c r="E105" s="88">
        <v>60.258848999999998</v>
      </c>
      <c r="F105" s="88">
        <v>29.478467999999999</v>
      </c>
      <c r="G105" s="88">
        <v>44.694831999999998</v>
      </c>
    </row>
    <row r="106" spans="1:7" s="10" customFormat="1" ht="9.6" customHeight="1">
      <c r="A106" s="11" t="s">
        <v>103</v>
      </c>
      <c r="B106" s="10">
        <v>83.805999999999997</v>
      </c>
      <c r="C106" s="10">
        <v>55.725999999999999</v>
      </c>
      <c r="D106" s="10">
        <v>139.53200000000001</v>
      </c>
      <c r="E106" s="88">
        <v>68.391414999999995</v>
      </c>
      <c r="F106" s="88">
        <v>44.610818000000002</v>
      </c>
      <c r="G106" s="88">
        <v>56.386133000000001</v>
      </c>
    </row>
    <row r="107" spans="1:7" s="10" customFormat="1" ht="9.6" customHeight="1">
      <c r="A107" s="11" t="s">
        <v>104</v>
      </c>
      <c r="B107" s="10">
        <v>147.46600000000001</v>
      </c>
      <c r="C107" s="10">
        <v>96.537999999999997</v>
      </c>
      <c r="D107" s="10">
        <v>244.00399999999999</v>
      </c>
      <c r="E107" s="88">
        <v>60.135804</v>
      </c>
      <c r="F107" s="88">
        <v>38.334301000000004</v>
      </c>
      <c r="G107" s="88">
        <v>49.068997000000003</v>
      </c>
    </row>
    <row r="108" spans="1:7" s="10" customFormat="1" ht="9.6" customHeight="1">
      <c r="A108" s="11" t="s">
        <v>143</v>
      </c>
      <c r="B108" s="10">
        <v>85.427999999999997</v>
      </c>
      <c r="C108" s="10">
        <v>35.155000000000001</v>
      </c>
      <c r="D108" s="10">
        <v>120.58199999999999</v>
      </c>
      <c r="E108" s="88">
        <v>66.851087000000007</v>
      </c>
      <c r="F108" s="88">
        <v>28.091211000000001</v>
      </c>
      <c r="G108" s="88">
        <v>47.488705000000003</v>
      </c>
    </row>
    <row r="109" spans="1:7" s="10" customFormat="1" ht="9.6" customHeight="1">
      <c r="A109" s="9" t="s">
        <v>105</v>
      </c>
      <c r="B109" s="9">
        <v>118.77800000000001</v>
      </c>
      <c r="C109" s="9">
        <v>69.983000000000004</v>
      </c>
      <c r="D109" s="9">
        <v>188.762</v>
      </c>
      <c r="E109" s="72">
        <v>66.161214000000001</v>
      </c>
      <c r="F109" s="72">
        <v>39.891692999999997</v>
      </c>
      <c r="G109" s="72">
        <v>53.106019000000003</v>
      </c>
    </row>
    <row r="110" spans="1:7" s="10" customFormat="1" ht="9.6" customHeight="1">
      <c r="A110" s="11" t="s">
        <v>106</v>
      </c>
      <c r="B110" s="10">
        <v>77.156999999999996</v>
      </c>
      <c r="C110" s="10">
        <v>44.756</v>
      </c>
      <c r="D110" s="10">
        <v>121.913</v>
      </c>
      <c r="E110" s="88">
        <v>66.688613000000004</v>
      </c>
      <c r="F110" s="88">
        <v>39.446067999999997</v>
      </c>
      <c r="G110" s="88">
        <v>53.147855999999997</v>
      </c>
    </row>
    <row r="111" spans="1:7" s="10" customFormat="1" ht="9.6" customHeight="1">
      <c r="A111" s="11" t="s">
        <v>107</v>
      </c>
      <c r="B111" s="10">
        <v>41.621000000000002</v>
      </c>
      <c r="C111" s="10">
        <v>25.227</v>
      </c>
      <c r="D111" s="10">
        <v>66.847999999999999</v>
      </c>
      <c r="E111" s="88">
        <v>65.203220999999999</v>
      </c>
      <c r="F111" s="88">
        <v>40.701816000000001</v>
      </c>
      <c r="G111" s="88">
        <v>53.029992999999997</v>
      </c>
    </row>
    <row r="112" spans="1:7" s="10" customFormat="1" ht="9.6" customHeight="1">
      <c r="A112" s="9" t="s">
        <v>108</v>
      </c>
      <c r="B112" s="9">
        <v>335.97500000000002</v>
      </c>
      <c r="C112" s="9">
        <v>192.999</v>
      </c>
      <c r="D112" s="9">
        <v>528.97299999999996</v>
      </c>
      <c r="E112" s="72">
        <v>55.349359999999997</v>
      </c>
      <c r="F112" s="72">
        <v>31.804501999999999</v>
      </c>
      <c r="G112" s="72">
        <v>43.467027000000002</v>
      </c>
    </row>
    <row r="113" spans="1:7" s="10" customFormat="1" ht="9.6" customHeight="1">
      <c r="A113" s="11" t="s">
        <v>109</v>
      </c>
      <c r="B113" s="10">
        <v>123.60299999999999</v>
      </c>
      <c r="C113" s="10">
        <v>73.313000000000002</v>
      </c>
      <c r="D113" s="10">
        <v>196.916</v>
      </c>
      <c r="E113" s="88">
        <v>55.831456000000003</v>
      </c>
      <c r="F113" s="88">
        <v>33.158799999999999</v>
      </c>
      <c r="G113" s="88">
        <v>44.435043</v>
      </c>
    </row>
    <row r="114" spans="1:7" s="10" customFormat="1" ht="9.6" customHeight="1">
      <c r="A114" s="11" t="s">
        <v>110</v>
      </c>
      <c r="B114" s="10">
        <v>67.828999999999994</v>
      </c>
      <c r="C114" s="10">
        <v>39.325000000000003</v>
      </c>
      <c r="D114" s="10">
        <v>107.154</v>
      </c>
      <c r="E114" s="88">
        <v>59.383007999999997</v>
      </c>
      <c r="F114" s="88">
        <v>34.886758</v>
      </c>
      <c r="G114" s="88">
        <v>46.976419999999997</v>
      </c>
    </row>
    <row r="115" spans="1:7" s="10" customFormat="1" ht="9.6" customHeight="1">
      <c r="A115" s="11" t="s">
        <v>111</v>
      </c>
      <c r="B115" s="10">
        <v>89.906999999999996</v>
      </c>
      <c r="C115" s="10">
        <v>49.965000000000003</v>
      </c>
      <c r="D115" s="10">
        <v>139.87200000000001</v>
      </c>
      <c r="E115" s="88">
        <v>53.836033999999998</v>
      </c>
      <c r="F115" s="88">
        <v>29.060929000000002</v>
      </c>
      <c r="G115" s="88">
        <v>41.253805</v>
      </c>
    </row>
    <row r="116" spans="1:7" s="10" customFormat="1" ht="9.6" customHeight="1">
      <c r="A116" s="11" t="s">
        <v>112</v>
      </c>
      <c r="B116" s="10">
        <v>25.728000000000002</v>
      </c>
      <c r="C116" s="10">
        <v>14.038</v>
      </c>
      <c r="D116" s="10">
        <v>39.765999999999998</v>
      </c>
      <c r="E116" s="88">
        <v>47.299607000000002</v>
      </c>
      <c r="F116" s="88">
        <v>26.574805999999999</v>
      </c>
      <c r="G116" s="88">
        <v>36.883206000000001</v>
      </c>
    </row>
    <row r="117" spans="1:7" s="10" customFormat="1" ht="9.6" customHeight="1">
      <c r="A117" s="11" t="s">
        <v>113</v>
      </c>
      <c r="B117" s="10">
        <v>28.908000000000001</v>
      </c>
      <c r="C117" s="10">
        <v>16.358000000000001</v>
      </c>
      <c r="D117" s="10">
        <v>45.265999999999998</v>
      </c>
      <c r="E117" s="88">
        <v>57.924239999999998</v>
      </c>
      <c r="F117" s="88">
        <v>33.877406000000001</v>
      </c>
      <c r="G117" s="88">
        <v>45.880146000000003</v>
      </c>
    </row>
    <row r="118" spans="1:7" s="10" customFormat="1" ht="9.6" customHeight="1">
      <c r="A118" s="9" t="s">
        <v>114</v>
      </c>
      <c r="B118" s="9">
        <v>854.26900000000001</v>
      </c>
      <c r="C118" s="9">
        <v>482.74799999999999</v>
      </c>
      <c r="D118" s="9">
        <v>1337.0160000000001</v>
      </c>
      <c r="E118" s="72">
        <v>54.907708</v>
      </c>
      <c r="F118" s="72">
        <v>30.487037000000001</v>
      </c>
      <c r="G118" s="72">
        <v>42.576560999999998</v>
      </c>
    </row>
    <row r="119" spans="1:7" s="10" customFormat="1" ht="9.6" customHeight="1">
      <c r="A119" s="11" t="s">
        <v>115</v>
      </c>
      <c r="B119" s="10">
        <v>74.546999999999997</v>
      </c>
      <c r="C119" s="10">
        <v>41.819000000000003</v>
      </c>
      <c r="D119" s="10">
        <v>116.366</v>
      </c>
      <c r="E119" s="88">
        <v>55.181282000000003</v>
      </c>
      <c r="F119" s="88">
        <v>31.556788000000001</v>
      </c>
      <c r="G119" s="88">
        <v>43.386153999999998</v>
      </c>
    </row>
    <row r="120" spans="1:7" s="10" customFormat="1" ht="9.6" customHeight="1">
      <c r="A120" s="11" t="s">
        <v>116</v>
      </c>
      <c r="B120" s="10">
        <v>199.82599999999999</v>
      </c>
      <c r="C120" s="10">
        <v>123.018</v>
      </c>
      <c r="D120" s="10">
        <v>322.84399999999999</v>
      </c>
      <c r="E120" s="88">
        <v>52.279217000000003</v>
      </c>
      <c r="F120" s="88">
        <v>30.860194</v>
      </c>
      <c r="G120" s="88">
        <v>41.375723000000001</v>
      </c>
    </row>
    <row r="121" spans="1:7" s="10" customFormat="1" ht="9.6" customHeight="1">
      <c r="A121" s="11" t="s">
        <v>117</v>
      </c>
      <c r="B121" s="10">
        <v>103.82</v>
      </c>
      <c r="C121" s="10">
        <v>64.816000000000003</v>
      </c>
      <c r="D121" s="10">
        <v>168.63499999999999</v>
      </c>
      <c r="E121" s="88">
        <v>53.842213000000001</v>
      </c>
      <c r="F121" s="88">
        <v>33.097127999999998</v>
      </c>
      <c r="G121" s="88">
        <v>43.309911</v>
      </c>
    </row>
    <row r="122" spans="1:7" s="10" customFormat="1" ht="9.6" customHeight="1">
      <c r="A122" s="11" t="s">
        <v>118</v>
      </c>
      <c r="B122" s="10">
        <v>74.099000000000004</v>
      </c>
      <c r="C122" s="10">
        <v>38.805</v>
      </c>
      <c r="D122" s="10">
        <v>112.904</v>
      </c>
      <c r="E122" s="88">
        <v>55.340764</v>
      </c>
      <c r="F122" s="88">
        <v>28.640115999999999</v>
      </c>
      <c r="G122" s="88">
        <v>41.872615000000003</v>
      </c>
    </row>
    <row r="123" spans="1:7" s="10" customFormat="1" ht="9.6" customHeight="1">
      <c r="A123" s="11" t="s">
        <v>119</v>
      </c>
      <c r="B123" s="10">
        <v>41.938000000000002</v>
      </c>
      <c r="C123" s="10">
        <v>17.713999999999999</v>
      </c>
      <c r="D123" s="10">
        <v>59.651000000000003</v>
      </c>
      <c r="E123" s="88">
        <v>51.286631999999997</v>
      </c>
      <c r="F123" s="88">
        <v>20.816896</v>
      </c>
      <c r="G123" s="88">
        <v>35.840814000000002</v>
      </c>
    </row>
    <row r="124" spans="1:7" s="10" customFormat="1" ht="9.6" customHeight="1">
      <c r="A124" s="11" t="s">
        <v>120</v>
      </c>
      <c r="B124" s="10">
        <v>30.148</v>
      </c>
      <c r="C124" s="10">
        <v>15.699</v>
      </c>
      <c r="D124" s="10">
        <v>45.847999999999999</v>
      </c>
      <c r="E124" s="88">
        <v>60.069673000000002</v>
      </c>
      <c r="F124" s="88">
        <v>31.075016999999999</v>
      </c>
      <c r="G124" s="88">
        <v>45.411012999999997</v>
      </c>
    </row>
    <row r="125" spans="1:7" s="10" customFormat="1" ht="9.6" customHeight="1">
      <c r="A125" s="11" t="s">
        <v>121</v>
      </c>
      <c r="B125" s="10">
        <v>185.178</v>
      </c>
      <c r="C125" s="10">
        <v>102.107</v>
      </c>
      <c r="D125" s="10">
        <v>287.28500000000003</v>
      </c>
      <c r="E125" s="88">
        <v>53.346100999999997</v>
      </c>
      <c r="F125" s="88">
        <v>28.425545</v>
      </c>
      <c r="G125" s="88">
        <v>40.718119000000002</v>
      </c>
    </row>
    <row r="126" spans="1:7" s="10" customFormat="1" ht="9.6" customHeight="1">
      <c r="A126" s="11" t="s">
        <v>122</v>
      </c>
      <c r="B126" s="10">
        <v>69.549000000000007</v>
      </c>
      <c r="C126" s="10">
        <v>42.569000000000003</v>
      </c>
      <c r="D126" s="10">
        <v>112.11799999999999</v>
      </c>
      <c r="E126" s="88">
        <v>65.761903000000004</v>
      </c>
      <c r="F126" s="88">
        <v>41.860391999999997</v>
      </c>
      <c r="G126" s="88">
        <v>54.013334999999998</v>
      </c>
    </row>
    <row r="127" spans="1:7" s="10" customFormat="1" ht="9.6" customHeight="1">
      <c r="A127" s="11" t="s">
        <v>123</v>
      </c>
      <c r="B127" s="10">
        <v>75.162999999999997</v>
      </c>
      <c r="C127" s="10">
        <v>36.201999999999998</v>
      </c>
      <c r="D127" s="10">
        <v>111.364</v>
      </c>
      <c r="E127" s="88">
        <v>59.236603000000002</v>
      </c>
      <c r="F127" s="88">
        <v>28.826550999999998</v>
      </c>
      <c r="G127" s="88">
        <v>44.058469000000002</v>
      </c>
    </row>
    <row r="128" spans="1:7" s="10" customFormat="1" ht="9.6" customHeight="1">
      <c r="A128" s="9" t="s">
        <v>124</v>
      </c>
      <c r="B128" s="9">
        <v>327.81400000000002</v>
      </c>
      <c r="C128" s="9">
        <v>238.33699999999999</v>
      </c>
      <c r="D128" s="9">
        <v>566.15099999999995</v>
      </c>
      <c r="E128" s="72">
        <v>62.964083000000002</v>
      </c>
      <c r="F128" s="72">
        <v>46.674914000000001</v>
      </c>
      <c r="G128" s="72">
        <v>54.857860000000002</v>
      </c>
    </row>
    <row r="129" spans="1:7" s="10" customFormat="1" ht="9.6" customHeight="1">
      <c r="A129" s="11" t="s">
        <v>125</v>
      </c>
      <c r="B129" s="10">
        <v>99.564999999999998</v>
      </c>
      <c r="C129" s="10">
        <v>71.430999999999997</v>
      </c>
      <c r="D129" s="10">
        <v>170.99600000000001</v>
      </c>
      <c r="E129" s="88">
        <v>62.546044000000002</v>
      </c>
      <c r="F129" s="88">
        <v>46.657218</v>
      </c>
      <c r="G129" s="88">
        <v>54.626080999999999</v>
      </c>
    </row>
    <row r="130" spans="1:7" s="10" customFormat="1" ht="9.6" customHeight="1">
      <c r="A130" s="11" t="s">
        <v>126</v>
      </c>
      <c r="B130" s="10">
        <v>40.32</v>
      </c>
      <c r="C130" s="10">
        <v>29.393000000000001</v>
      </c>
      <c r="D130" s="10">
        <v>69.712999999999994</v>
      </c>
      <c r="E130" s="88">
        <v>62.269132999999997</v>
      </c>
      <c r="F130" s="88">
        <v>46.627903000000003</v>
      </c>
      <c r="G130" s="88">
        <v>54.585267000000002</v>
      </c>
    </row>
    <row r="131" spans="1:7" s="10" customFormat="1" ht="9.6" customHeight="1">
      <c r="A131" s="11" t="s">
        <v>127</v>
      </c>
      <c r="B131" s="10">
        <v>90.704999999999998</v>
      </c>
      <c r="C131" s="10">
        <v>72.525000000000006</v>
      </c>
      <c r="D131" s="10">
        <v>163.22999999999999</v>
      </c>
      <c r="E131" s="88">
        <v>65.363504000000006</v>
      </c>
      <c r="F131" s="88">
        <v>51.286096999999998</v>
      </c>
      <c r="G131" s="88">
        <v>58.250107999999997</v>
      </c>
    </row>
    <row r="132" spans="1:7" s="10" customFormat="1" ht="9.6" customHeight="1">
      <c r="A132" s="11" t="s">
        <v>128</v>
      </c>
      <c r="B132" s="10">
        <v>29.414999999999999</v>
      </c>
      <c r="C132" s="10">
        <v>20.645</v>
      </c>
      <c r="D132" s="10">
        <v>50.061</v>
      </c>
      <c r="E132" s="88">
        <v>59.092422999999997</v>
      </c>
      <c r="F132" s="88">
        <v>43.536817999999997</v>
      </c>
      <c r="G132" s="88">
        <v>51.397086999999999</v>
      </c>
    </row>
    <row r="133" spans="1:7" s="10" customFormat="1" ht="9.6" customHeight="1">
      <c r="A133" s="11" t="s">
        <v>175</v>
      </c>
      <c r="B133" s="10">
        <v>67.808999999999997</v>
      </c>
      <c r="C133" s="10">
        <v>44.341999999999999</v>
      </c>
      <c r="D133" s="10">
        <v>112.151</v>
      </c>
      <c r="E133" s="88">
        <v>62.658203</v>
      </c>
      <c r="F133" s="88">
        <v>41.960453999999999</v>
      </c>
      <c r="G133" s="88">
        <v>52.483302999999999</v>
      </c>
    </row>
    <row r="134" spans="1:7" s="10" customFormat="1" ht="9.6" customHeight="1">
      <c r="A134" s="70" t="s">
        <v>129</v>
      </c>
      <c r="B134" s="9">
        <v>13350.191000000001</v>
      </c>
      <c r="C134" s="9">
        <v>9749.1980000000003</v>
      </c>
      <c r="D134" s="9">
        <v>23099.388999999999</v>
      </c>
      <c r="E134" s="72">
        <v>69.196612999999999</v>
      </c>
      <c r="F134" s="72">
        <v>51.099791000000003</v>
      </c>
      <c r="G134" s="72">
        <v>60.141852</v>
      </c>
    </row>
    <row r="135" spans="1:7" ht="3" customHeight="1">
      <c r="A135" s="34"/>
      <c r="B135" s="34"/>
      <c r="C135" s="34"/>
      <c r="D135" s="34"/>
      <c r="E135" s="34"/>
      <c r="F135" s="34"/>
      <c r="G135" s="34"/>
    </row>
    <row r="136" spans="1:7">
      <c r="D136" s="10"/>
    </row>
  </sheetData>
  <mergeCells count="3">
    <mergeCell ref="A4:A5"/>
    <mergeCell ref="B4:D4"/>
    <mergeCell ref="E4:G4"/>
  </mergeCells>
  <phoneticPr fontId="8" type="noConversion"/>
  <printOptions horizontalCentered="1"/>
  <pageMargins left="1.1416666666666666" right="1.1416666666666666" top="0.62986111111111109" bottom="2.1652777777777779" header="0.51180555555555562" footer="0.51180555555555562"/>
  <pageSetup paperSize="9" scale="93" firstPageNumber="0" orientation="portrait" r:id="rId1"/>
  <headerFooter alignWithMargins="0"/>
  <rowBreaks count="1" manualBreakCount="1">
    <brk id="72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"/>
  <sheetViews>
    <sheetView zoomScaleNormal="100" workbookViewId="0">
      <pane ySplit="5" topLeftCell="A79" activePane="bottomLeft" state="frozenSplit"/>
      <selection pane="bottomLeft" activeCell="A2" sqref="A2"/>
    </sheetView>
  </sheetViews>
  <sheetFormatPr defaultColWidth="6.85546875" defaultRowHeight="12.75"/>
  <cols>
    <col min="1" max="1" width="18.85546875" style="106" customWidth="1"/>
    <col min="2" max="2" width="7" style="107" customWidth="1"/>
    <col min="3" max="3" width="1.42578125" style="106" customWidth="1"/>
    <col min="4" max="8" width="8.7109375" style="107" customWidth="1"/>
    <col min="9" max="9" width="1.42578125" style="107" customWidth="1"/>
    <col min="10" max="11" width="9.42578125" style="107" customWidth="1"/>
    <col min="13" max="13" width="6.85546875" style="107"/>
    <col min="14" max="16384" width="6.85546875" style="106"/>
  </cols>
  <sheetData>
    <row r="1" spans="1:19" s="103" customFormat="1" ht="12" customHeight="1">
      <c r="A1" s="101" t="s">
        <v>193</v>
      </c>
      <c r="B1" s="102"/>
      <c r="C1" s="101"/>
      <c r="D1" s="102"/>
      <c r="E1" s="102"/>
      <c r="F1" s="102"/>
      <c r="G1" s="102"/>
      <c r="H1" s="102"/>
      <c r="I1" s="102"/>
      <c r="J1" s="102"/>
      <c r="K1" s="102"/>
      <c r="M1" s="117"/>
    </row>
    <row r="2" spans="1:19">
      <c r="A2" s="104" t="s">
        <v>136</v>
      </c>
      <c r="B2" s="105"/>
      <c r="C2" s="104"/>
      <c r="D2" s="105"/>
      <c r="E2" s="105"/>
      <c r="F2" s="105"/>
      <c r="G2" s="105"/>
      <c r="H2" s="105"/>
      <c r="I2" s="105"/>
      <c r="J2" s="105"/>
      <c r="K2" s="105"/>
      <c r="L2" s="106"/>
    </row>
    <row r="3" spans="1:19" ht="7.5" customHeight="1"/>
    <row r="4" spans="1:19" s="103" customFormat="1" ht="10.5" customHeight="1">
      <c r="A4" s="144" t="s">
        <v>3</v>
      </c>
      <c r="B4" s="148" t="s">
        <v>7</v>
      </c>
      <c r="C4" s="129"/>
      <c r="D4" s="146" t="s">
        <v>180</v>
      </c>
      <c r="E4" s="146"/>
      <c r="F4" s="146"/>
      <c r="G4" s="146"/>
      <c r="H4" s="146"/>
      <c r="I4" s="128"/>
      <c r="J4" s="147" t="s">
        <v>179</v>
      </c>
      <c r="K4" s="147"/>
      <c r="M4" s="117"/>
    </row>
    <row r="5" spans="1:19" s="103" customFormat="1" ht="39.75" customHeight="1">
      <c r="A5" s="145"/>
      <c r="B5" s="149"/>
      <c r="C5" s="125"/>
      <c r="D5" s="126" t="s">
        <v>137</v>
      </c>
      <c r="E5" s="127" t="s">
        <v>176</v>
      </c>
      <c r="F5" s="127" t="s">
        <v>177</v>
      </c>
      <c r="G5" s="127" t="s">
        <v>181</v>
      </c>
      <c r="H5" s="127" t="s">
        <v>182</v>
      </c>
      <c r="I5" s="124"/>
      <c r="J5" s="124" t="s">
        <v>184</v>
      </c>
      <c r="K5" s="124" t="s">
        <v>185</v>
      </c>
      <c r="M5" s="117"/>
    </row>
    <row r="6" spans="1:19" ht="6" customHeight="1">
      <c r="L6" s="106"/>
    </row>
    <row r="7" spans="1:19" ht="9.6" customHeight="1">
      <c r="A7" s="108" t="s">
        <v>8</v>
      </c>
      <c r="B7" s="118">
        <v>1785.319</v>
      </c>
      <c r="C7" s="118"/>
      <c r="D7" s="118">
        <v>63.027000000000001</v>
      </c>
      <c r="E7" s="118">
        <v>432.94200000000001</v>
      </c>
      <c r="F7" s="118">
        <v>119.93300000000001</v>
      </c>
      <c r="G7" s="118">
        <v>226.816</v>
      </c>
      <c r="H7" s="118">
        <v>942.6</v>
      </c>
      <c r="I7" s="118"/>
      <c r="J7" s="118">
        <v>1379.576</v>
      </c>
      <c r="K7" s="118">
        <v>405.74299999999999</v>
      </c>
      <c r="L7" s="106"/>
      <c r="M7" s="119"/>
      <c r="N7" s="110"/>
      <c r="O7" s="110"/>
      <c r="P7" s="110"/>
      <c r="Q7" s="109"/>
      <c r="R7" s="109"/>
      <c r="S7" s="109"/>
    </row>
    <row r="8" spans="1:19" ht="9.6" customHeight="1">
      <c r="A8" s="111" t="s">
        <v>9</v>
      </c>
      <c r="B8" s="117">
        <v>905.30600000000004</v>
      </c>
      <c r="C8" s="117"/>
      <c r="D8" s="117">
        <v>10.725</v>
      </c>
      <c r="E8" s="117">
        <v>195.792</v>
      </c>
      <c r="F8" s="117">
        <v>59.622</v>
      </c>
      <c r="G8" s="117">
        <v>113.48099999999999</v>
      </c>
      <c r="H8" s="117">
        <v>525.68499999999995</v>
      </c>
      <c r="I8" s="117"/>
      <c r="J8" s="117">
        <v>708.41</v>
      </c>
      <c r="K8" s="117">
        <v>196.89599999999999</v>
      </c>
      <c r="L8" s="106"/>
      <c r="M8" s="119"/>
      <c r="N8" s="112"/>
      <c r="O8" s="112"/>
      <c r="P8" s="112"/>
      <c r="Q8" s="109"/>
      <c r="R8" s="109"/>
      <c r="S8" s="109"/>
    </row>
    <row r="9" spans="1:19" ht="9.6" customHeight="1">
      <c r="A9" s="111" t="s">
        <v>10</v>
      </c>
      <c r="B9" s="117">
        <v>68.275999999999996</v>
      </c>
      <c r="C9" s="117"/>
      <c r="D9" s="117">
        <v>4.0490000000000004</v>
      </c>
      <c r="E9" s="117">
        <v>17.745999999999999</v>
      </c>
      <c r="F9" s="117">
        <v>4.1879999999999997</v>
      </c>
      <c r="G9" s="117">
        <v>7.94</v>
      </c>
      <c r="H9" s="117">
        <v>34.353000000000002</v>
      </c>
      <c r="I9" s="117"/>
      <c r="J9" s="117">
        <v>53.106000000000002</v>
      </c>
      <c r="K9" s="117">
        <v>15.17</v>
      </c>
      <c r="L9" s="106"/>
      <c r="M9" s="119"/>
      <c r="N9" s="112"/>
      <c r="O9" s="112"/>
      <c r="P9" s="112"/>
      <c r="Q9" s="109"/>
      <c r="R9" s="109"/>
      <c r="S9" s="109"/>
    </row>
    <row r="10" spans="1:19" ht="9.6" customHeight="1">
      <c r="A10" s="111" t="s">
        <v>11</v>
      </c>
      <c r="B10" s="117">
        <v>158.11000000000001</v>
      </c>
      <c r="C10" s="117"/>
      <c r="D10" s="117">
        <v>3.2919999999999998</v>
      </c>
      <c r="E10" s="117">
        <v>45.548000000000002</v>
      </c>
      <c r="F10" s="117">
        <v>9.4920000000000009</v>
      </c>
      <c r="G10" s="117">
        <v>19.2</v>
      </c>
      <c r="H10" s="117">
        <v>80.578999999999994</v>
      </c>
      <c r="I10" s="117"/>
      <c r="J10" s="117">
        <v>129.51</v>
      </c>
      <c r="K10" s="117">
        <v>28.6</v>
      </c>
      <c r="L10" s="106"/>
      <c r="M10" s="119"/>
      <c r="N10" s="112"/>
      <c r="O10" s="112"/>
      <c r="P10" s="112"/>
      <c r="Q10" s="109"/>
      <c r="R10" s="109"/>
      <c r="S10" s="109"/>
    </row>
    <row r="11" spans="1:19" ht="9.6" customHeight="1">
      <c r="A11" s="111" t="s">
        <v>12</v>
      </c>
      <c r="B11" s="117">
        <v>262.517</v>
      </c>
      <c r="C11" s="117"/>
      <c r="D11" s="117">
        <v>29.55</v>
      </c>
      <c r="E11" s="117">
        <v>68.778000000000006</v>
      </c>
      <c r="F11" s="117">
        <v>19.827999999999999</v>
      </c>
      <c r="G11" s="117">
        <v>31.673999999999999</v>
      </c>
      <c r="H11" s="117">
        <v>112.687</v>
      </c>
      <c r="I11" s="117"/>
      <c r="J11" s="117">
        <v>186.01300000000001</v>
      </c>
      <c r="K11" s="117">
        <v>76.504000000000005</v>
      </c>
      <c r="L11" s="106"/>
      <c r="M11" s="119"/>
      <c r="N11" s="112"/>
      <c r="O11" s="112"/>
      <c r="P11" s="112"/>
      <c r="Q11" s="109"/>
      <c r="R11" s="109"/>
      <c r="S11" s="109"/>
    </row>
    <row r="12" spans="1:19" ht="9.6" customHeight="1">
      <c r="A12" s="111" t="s">
        <v>13</v>
      </c>
      <c r="B12" s="117">
        <v>88.864000000000004</v>
      </c>
      <c r="C12" s="117"/>
      <c r="D12" s="117">
        <v>7.7220000000000004</v>
      </c>
      <c r="E12" s="117">
        <v>21.489000000000001</v>
      </c>
      <c r="F12" s="117">
        <v>5.05</v>
      </c>
      <c r="G12" s="117">
        <v>11.43</v>
      </c>
      <c r="H12" s="117">
        <v>43.173000000000002</v>
      </c>
      <c r="I12" s="117"/>
      <c r="J12" s="117">
        <v>64.290000000000006</v>
      </c>
      <c r="K12" s="117">
        <v>24.574000000000002</v>
      </c>
      <c r="L12" s="106"/>
      <c r="M12" s="119"/>
      <c r="N12" s="112"/>
      <c r="O12" s="112"/>
      <c r="P12" s="112"/>
      <c r="Q12" s="109"/>
      <c r="R12" s="109"/>
      <c r="S12" s="109"/>
    </row>
    <row r="13" spans="1:19" ht="9.6" customHeight="1">
      <c r="A13" s="111" t="s">
        <v>14</v>
      </c>
      <c r="B13" s="117">
        <v>168.142</v>
      </c>
      <c r="C13" s="117"/>
      <c r="D13" s="117">
        <v>6.0570000000000004</v>
      </c>
      <c r="E13" s="117">
        <v>48.515000000000001</v>
      </c>
      <c r="F13" s="117">
        <v>12.206</v>
      </c>
      <c r="G13" s="117">
        <v>25.170999999999999</v>
      </c>
      <c r="H13" s="117">
        <v>76.194000000000003</v>
      </c>
      <c r="I13" s="117"/>
      <c r="J13" s="117">
        <v>131.20699999999999</v>
      </c>
      <c r="K13" s="117">
        <v>36.935000000000002</v>
      </c>
      <c r="L13" s="106"/>
      <c r="M13" s="119"/>
      <c r="N13" s="112"/>
      <c r="O13" s="112"/>
      <c r="P13" s="112"/>
      <c r="Q13" s="109"/>
      <c r="R13" s="109"/>
      <c r="S13" s="109"/>
    </row>
    <row r="14" spans="1:19" ht="9.6" customHeight="1">
      <c r="A14" s="111" t="s">
        <v>15</v>
      </c>
      <c r="B14" s="117">
        <v>69.337000000000003</v>
      </c>
      <c r="C14" s="117"/>
      <c r="D14" s="117">
        <v>1.198</v>
      </c>
      <c r="E14" s="117">
        <v>21.478000000000002</v>
      </c>
      <c r="F14" s="117">
        <v>3.7949999999999999</v>
      </c>
      <c r="G14" s="117">
        <v>8.7409999999999997</v>
      </c>
      <c r="H14" s="117">
        <v>34.124000000000002</v>
      </c>
      <c r="I14" s="117"/>
      <c r="J14" s="117">
        <v>55.472999999999999</v>
      </c>
      <c r="K14" s="117">
        <v>13.864000000000001</v>
      </c>
      <c r="L14" s="106"/>
      <c r="M14" s="119"/>
      <c r="N14" s="112"/>
      <c r="O14" s="112"/>
      <c r="P14" s="112"/>
      <c r="Q14" s="109"/>
      <c r="R14" s="109"/>
      <c r="S14" s="109"/>
    </row>
    <row r="15" spans="1:19" ht="9.6" customHeight="1">
      <c r="A15" s="111" t="s">
        <v>144</v>
      </c>
      <c r="B15" s="117">
        <v>64.768000000000001</v>
      </c>
      <c r="C15" s="117"/>
      <c r="D15" s="117">
        <v>0.436</v>
      </c>
      <c r="E15" s="117">
        <v>13.597</v>
      </c>
      <c r="F15" s="117">
        <v>5.7519999999999998</v>
      </c>
      <c r="G15" s="117">
        <v>9.1780000000000008</v>
      </c>
      <c r="H15" s="117">
        <v>35.805</v>
      </c>
      <c r="I15" s="117"/>
      <c r="J15" s="117">
        <v>51.567</v>
      </c>
      <c r="K15" s="117">
        <v>13.201000000000001</v>
      </c>
      <c r="L15" s="106"/>
      <c r="M15" s="119"/>
      <c r="N15" s="112"/>
      <c r="O15" s="112"/>
      <c r="P15" s="112"/>
      <c r="Q15" s="109"/>
      <c r="R15" s="109"/>
      <c r="S15" s="109"/>
    </row>
    <row r="16" spans="1:19" s="113" customFormat="1" ht="9.6" customHeight="1">
      <c r="A16" s="108" t="s">
        <v>16</v>
      </c>
      <c r="B16" s="118">
        <v>55.164000000000001</v>
      </c>
      <c r="C16" s="118"/>
      <c r="D16" s="118">
        <v>1.869</v>
      </c>
      <c r="E16" s="118">
        <v>6.5549999999999997</v>
      </c>
      <c r="F16" s="118">
        <v>4.9039999999999999</v>
      </c>
      <c r="G16" s="118">
        <v>6.3280000000000003</v>
      </c>
      <c r="H16" s="118">
        <v>35.509</v>
      </c>
      <c r="I16" s="118"/>
      <c r="J16" s="118">
        <v>42.073999999999998</v>
      </c>
      <c r="K16" s="118">
        <v>13.09</v>
      </c>
      <c r="M16" s="120"/>
      <c r="N16" s="110"/>
      <c r="O16" s="110"/>
      <c r="P16" s="110"/>
      <c r="Q16" s="109"/>
      <c r="R16" s="109"/>
      <c r="S16" s="109"/>
    </row>
    <row r="17" spans="1:19" ht="9.6" customHeight="1">
      <c r="A17" s="111" t="s">
        <v>17</v>
      </c>
      <c r="B17" s="117">
        <v>55.164000000000001</v>
      </c>
      <c r="C17" s="117"/>
      <c r="D17" s="117">
        <v>1.869</v>
      </c>
      <c r="E17" s="117">
        <v>6.5549999999999997</v>
      </c>
      <c r="F17" s="117">
        <v>4.9039999999999999</v>
      </c>
      <c r="G17" s="117">
        <v>6.3280000000000003</v>
      </c>
      <c r="H17" s="117">
        <v>35.509</v>
      </c>
      <c r="I17" s="117"/>
      <c r="J17" s="117">
        <v>42.073999999999998</v>
      </c>
      <c r="K17" s="117">
        <v>13.09</v>
      </c>
      <c r="L17" s="106"/>
      <c r="M17" s="119"/>
      <c r="N17" s="112"/>
      <c r="O17" s="112"/>
      <c r="P17" s="112"/>
      <c r="Q17" s="109"/>
      <c r="R17" s="109"/>
      <c r="S17" s="109"/>
    </row>
    <row r="18" spans="1:19" s="113" customFormat="1" ht="9.6" customHeight="1">
      <c r="A18" s="108" t="s">
        <v>18</v>
      </c>
      <c r="B18" s="118">
        <v>4424.3959999999997</v>
      </c>
      <c r="C18" s="118"/>
      <c r="D18" s="118">
        <v>56.06</v>
      </c>
      <c r="E18" s="118">
        <v>1147.7249999999999</v>
      </c>
      <c r="F18" s="118">
        <v>287.75099999999998</v>
      </c>
      <c r="G18" s="118">
        <v>557.029</v>
      </c>
      <c r="H18" s="118">
        <v>2375.8310000000001</v>
      </c>
      <c r="I18" s="118"/>
      <c r="J18" s="118">
        <v>3580.7809999999999</v>
      </c>
      <c r="K18" s="118">
        <v>843.61500000000001</v>
      </c>
      <c r="M18" s="120"/>
      <c r="N18" s="110"/>
      <c r="O18" s="110"/>
      <c r="P18" s="110"/>
      <c r="Q18" s="109"/>
      <c r="R18" s="109"/>
      <c r="S18" s="109"/>
    </row>
    <row r="19" spans="1:19" ht="9.6" customHeight="1">
      <c r="A19" s="111" t="s">
        <v>19</v>
      </c>
      <c r="B19" s="117">
        <v>375.7</v>
      </c>
      <c r="C19" s="117"/>
      <c r="D19" s="117">
        <v>1.7789999999999999</v>
      </c>
      <c r="E19" s="117">
        <v>115.212</v>
      </c>
      <c r="F19" s="117">
        <v>29.181999999999999</v>
      </c>
      <c r="G19" s="117">
        <v>45.067</v>
      </c>
      <c r="H19" s="117">
        <v>184.46</v>
      </c>
      <c r="I19" s="117"/>
      <c r="J19" s="117">
        <v>310.04899999999998</v>
      </c>
      <c r="K19" s="117">
        <v>65.650000000000006</v>
      </c>
      <c r="L19" s="106"/>
      <c r="M19" s="119"/>
      <c r="N19" s="112"/>
      <c r="O19" s="112"/>
      <c r="P19" s="112"/>
      <c r="Q19" s="109"/>
      <c r="R19" s="109"/>
      <c r="S19" s="109"/>
    </row>
    <row r="20" spans="1:19" ht="9.6" customHeight="1">
      <c r="A20" s="111" t="s">
        <v>20</v>
      </c>
      <c r="B20" s="117">
        <v>258.32499999999999</v>
      </c>
      <c r="C20" s="117"/>
      <c r="D20" s="117">
        <v>1.57</v>
      </c>
      <c r="E20" s="117">
        <v>75.652000000000001</v>
      </c>
      <c r="F20" s="117">
        <v>17.863</v>
      </c>
      <c r="G20" s="117">
        <v>31.634</v>
      </c>
      <c r="H20" s="117">
        <v>131.607</v>
      </c>
      <c r="I20" s="117"/>
      <c r="J20" s="117">
        <v>206.56800000000001</v>
      </c>
      <c r="K20" s="117">
        <v>51.756999999999998</v>
      </c>
      <c r="L20" s="106"/>
      <c r="M20" s="119"/>
      <c r="N20" s="112"/>
      <c r="O20" s="112"/>
      <c r="P20" s="112"/>
      <c r="Q20" s="109"/>
      <c r="R20" s="109"/>
      <c r="S20" s="109"/>
    </row>
    <row r="21" spans="1:19" ht="9.6" customHeight="1">
      <c r="A21" s="111" t="s">
        <v>21</v>
      </c>
      <c r="B21" s="117">
        <v>74.504999999999995</v>
      </c>
      <c r="C21" s="117"/>
      <c r="D21" s="117">
        <v>1.8480000000000001</v>
      </c>
      <c r="E21" s="117">
        <v>17.588999999999999</v>
      </c>
      <c r="F21" s="117">
        <v>7.6829999999999998</v>
      </c>
      <c r="G21" s="117">
        <v>10.013</v>
      </c>
      <c r="H21" s="117">
        <v>37.371000000000002</v>
      </c>
      <c r="I21" s="117"/>
      <c r="J21" s="117">
        <v>59.283999999999999</v>
      </c>
      <c r="K21" s="117">
        <v>15.221</v>
      </c>
      <c r="L21" s="106"/>
      <c r="M21" s="119"/>
      <c r="N21" s="112"/>
      <c r="O21" s="112"/>
      <c r="P21" s="112"/>
      <c r="Q21" s="109"/>
      <c r="R21" s="109"/>
      <c r="S21" s="109"/>
    </row>
    <row r="22" spans="1:19" ht="9.6" customHeight="1">
      <c r="A22" s="111" t="s">
        <v>22</v>
      </c>
      <c r="B22" s="117">
        <v>1486.1559999999999</v>
      </c>
      <c r="C22" s="117"/>
      <c r="D22" s="117">
        <v>3.5339999999999998</v>
      </c>
      <c r="E22" s="117">
        <v>243.03399999999999</v>
      </c>
      <c r="F22" s="117">
        <v>70.596000000000004</v>
      </c>
      <c r="G22" s="117">
        <v>196.97399999999999</v>
      </c>
      <c r="H22" s="117">
        <v>972.01700000000005</v>
      </c>
      <c r="I22" s="117"/>
      <c r="J22" s="117">
        <v>1196.1980000000001</v>
      </c>
      <c r="K22" s="117">
        <v>289.95699999999999</v>
      </c>
      <c r="L22" s="106"/>
      <c r="M22" s="119"/>
      <c r="N22" s="112"/>
      <c r="O22" s="112"/>
      <c r="P22" s="112"/>
      <c r="Q22" s="109"/>
      <c r="R22" s="109"/>
      <c r="S22" s="109"/>
    </row>
    <row r="23" spans="1:19" ht="9.6" customHeight="1">
      <c r="A23" s="111" t="s">
        <v>23</v>
      </c>
      <c r="B23" s="117">
        <v>488.71</v>
      </c>
      <c r="C23" s="117"/>
      <c r="D23" s="117">
        <v>8.2919999999999998</v>
      </c>
      <c r="E23" s="117">
        <v>173.95500000000001</v>
      </c>
      <c r="F23" s="117">
        <v>50.316000000000003</v>
      </c>
      <c r="G23" s="117">
        <v>49.356999999999999</v>
      </c>
      <c r="H23" s="117">
        <v>206.79</v>
      </c>
      <c r="I23" s="117"/>
      <c r="J23" s="117">
        <v>401.71800000000002</v>
      </c>
      <c r="K23" s="117">
        <v>86.992000000000004</v>
      </c>
      <c r="L23" s="106"/>
      <c r="M23" s="119"/>
      <c r="N23" s="112"/>
      <c r="O23" s="112"/>
      <c r="P23" s="112"/>
      <c r="Q23" s="109"/>
      <c r="R23" s="109"/>
      <c r="S23" s="109"/>
    </row>
    <row r="24" spans="1:19" ht="9.6" customHeight="1">
      <c r="A24" s="111" t="s">
        <v>24</v>
      </c>
      <c r="B24" s="117">
        <v>542.37699999999995</v>
      </c>
      <c r="C24" s="117"/>
      <c r="D24" s="117">
        <v>12.818</v>
      </c>
      <c r="E24" s="117">
        <v>190.995</v>
      </c>
      <c r="F24" s="117">
        <v>45.753</v>
      </c>
      <c r="G24" s="117">
        <v>58.543999999999997</v>
      </c>
      <c r="H24" s="117">
        <v>234.267</v>
      </c>
      <c r="I24" s="117"/>
      <c r="J24" s="117">
        <v>433.64100000000002</v>
      </c>
      <c r="K24" s="117">
        <v>108.735</v>
      </c>
      <c r="L24" s="106"/>
      <c r="M24" s="119"/>
      <c r="N24" s="112"/>
      <c r="O24" s="112"/>
      <c r="P24" s="112"/>
      <c r="Q24" s="109"/>
      <c r="R24" s="109"/>
      <c r="S24" s="109"/>
    </row>
    <row r="25" spans="1:19" ht="9.6" customHeight="1">
      <c r="A25" s="111" t="s">
        <v>25</v>
      </c>
      <c r="B25" s="117">
        <v>233.01300000000001</v>
      </c>
      <c r="C25" s="117"/>
      <c r="D25" s="117">
        <v>7.3280000000000003</v>
      </c>
      <c r="E25" s="117">
        <v>51.585999999999999</v>
      </c>
      <c r="F25" s="117">
        <v>14.696</v>
      </c>
      <c r="G25" s="117">
        <v>27.995999999999999</v>
      </c>
      <c r="H25" s="117">
        <v>131.40799999999999</v>
      </c>
      <c r="I25" s="117"/>
      <c r="J25" s="117">
        <v>183.75899999999999</v>
      </c>
      <c r="K25" s="117">
        <v>49.255000000000003</v>
      </c>
      <c r="L25" s="106"/>
      <c r="M25" s="119"/>
      <c r="N25" s="112"/>
      <c r="O25" s="112"/>
      <c r="P25" s="112"/>
      <c r="Q25" s="109"/>
      <c r="R25" s="109"/>
      <c r="S25" s="109"/>
    </row>
    <row r="26" spans="1:19" ht="9.6" customHeight="1">
      <c r="A26" s="111" t="s">
        <v>26</v>
      </c>
      <c r="B26" s="117">
        <v>145.63800000000001</v>
      </c>
      <c r="C26" s="117"/>
      <c r="D26" s="117">
        <v>4.5570000000000004</v>
      </c>
      <c r="E26" s="117">
        <v>44.48</v>
      </c>
      <c r="F26" s="117">
        <v>7.1580000000000004</v>
      </c>
      <c r="G26" s="117">
        <v>16.645</v>
      </c>
      <c r="H26" s="117">
        <v>72.798000000000002</v>
      </c>
      <c r="I26" s="117"/>
      <c r="J26" s="117">
        <v>120.614</v>
      </c>
      <c r="K26" s="117">
        <v>25.024000000000001</v>
      </c>
      <c r="L26" s="106"/>
      <c r="M26" s="119"/>
      <c r="N26" s="112"/>
      <c r="O26" s="112"/>
      <c r="P26" s="112"/>
      <c r="Q26" s="109"/>
      <c r="R26" s="109"/>
      <c r="S26" s="109"/>
    </row>
    <row r="27" spans="1:19" ht="9.6" customHeight="1">
      <c r="A27" s="111" t="s">
        <v>27</v>
      </c>
      <c r="B27" s="117">
        <v>182.12</v>
      </c>
      <c r="C27" s="117"/>
      <c r="D27" s="117">
        <v>9.2710000000000008</v>
      </c>
      <c r="E27" s="117">
        <v>62.76</v>
      </c>
      <c r="F27" s="117">
        <v>12.462</v>
      </c>
      <c r="G27" s="117">
        <v>25.184999999999999</v>
      </c>
      <c r="H27" s="117">
        <v>72.441999999999993</v>
      </c>
      <c r="I27" s="117"/>
      <c r="J27" s="117">
        <v>143.642</v>
      </c>
      <c r="K27" s="117">
        <v>38.478000000000002</v>
      </c>
      <c r="L27" s="106"/>
      <c r="M27" s="119"/>
      <c r="N27" s="112"/>
      <c r="O27" s="112"/>
      <c r="P27" s="112"/>
      <c r="Q27" s="109"/>
      <c r="R27" s="109"/>
      <c r="S27" s="109"/>
    </row>
    <row r="28" spans="1:19" ht="9.6" customHeight="1">
      <c r="A28" s="111" t="s">
        <v>28</v>
      </c>
      <c r="B28" s="117">
        <v>143.45599999999999</v>
      </c>
      <c r="C28" s="117"/>
      <c r="D28" s="117">
        <v>0.45600000000000002</v>
      </c>
      <c r="E28" s="117">
        <v>52.472000000000001</v>
      </c>
      <c r="F28" s="117">
        <v>7.3090000000000002</v>
      </c>
      <c r="G28" s="117">
        <v>17.600999999999999</v>
      </c>
      <c r="H28" s="117">
        <v>65.619</v>
      </c>
      <c r="I28" s="117"/>
      <c r="J28" s="117">
        <v>115.986</v>
      </c>
      <c r="K28" s="117">
        <v>27.47</v>
      </c>
      <c r="L28" s="106"/>
      <c r="M28" s="119"/>
      <c r="N28" s="112"/>
      <c r="O28" s="112"/>
      <c r="P28" s="112"/>
      <c r="Q28" s="109"/>
      <c r="R28" s="109"/>
      <c r="S28" s="109"/>
    </row>
    <row r="29" spans="1:19" ht="9.6" customHeight="1">
      <c r="A29" s="111" t="s">
        <v>29</v>
      </c>
      <c r="B29" s="117">
        <v>100.648</v>
      </c>
      <c r="C29" s="117"/>
      <c r="D29" s="117">
        <v>3.3319999999999999</v>
      </c>
      <c r="E29" s="117">
        <v>23.911999999999999</v>
      </c>
      <c r="F29" s="117">
        <v>4.6459999999999999</v>
      </c>
      <c r="G29" s="117">
        <v>12.972</v>
      </c>
      <c r="H29" s="117">
        <v>55.786000000000001</v>
      </c>
      <c r="I29" s="117"/>
      <c r="J29" s="117">
        <v>84.51</v>
      </c>
      <c r="K29" s="117">
        <v>16.138000000000002</v>
      </c>
      <c r="L29" s="106"/>
      <c r="M29" s="119"/>
      <c r="N29" s="112"/>
      <c r="O29" s="112"/>
      <c r="P29" s="112"/>
      <c r="Q29" s="109"/>
      <c r="R29" s="109"/>
      <c r="S29" s="109"/>
    </row>
    <row r="30" spans="1:19" s="113" customFormat="1" ht="9.6" customHeight="1">
      <c r="A30" s="111" t="s">
        <v>141</v>
      </c>
      <c r="B30" s="117">
        <v>393.74900000000002</v>
      </c>
      <c r="C30" s="117"/>
      <c r="D30" s="117">
        <v>1.276</v>
      </c>
      <c r="E30" s="117">
        <v>96.078000000000003</v>
      </c>
      <c r="F30" s="117">
        <v>20.087</v>
      </c>
      <c r="G30" s="117">
        <v>65.042000000000002</v>
      </c>
      <c r="H30" s="117">
        <v>211.26599999999999</v>
      </c>
      <c r="I30" s="117"/>
      <c r="J30" s="117">
        <v>324.81200000000001</v>
      </c>
      <c r="K30" s="117">
        <v>68.936999999999998</v>
      </c>
      <c r="M30" s="120"/>
      <c r="N30" s="110"/>
      <c r="O30" s="110"/>
      <c r="P30" s="110"/>
      <c r="Q30" s="109"/>
      <c r="R30" s="109"/>
      <c r="S30" s="109"/>
    </row>
    <row r="31" spans="1:19" ht="9.6" customHeight="1">
      <c r="A31" s="108" t="s">
        <v>30</v>
      </c>
      <c r="B31" s="118">
        <v>506.32</v>
      </c>
      <c r="C31" s="118"/>
      <c r="D31" s="118">
        <v>25.658000000000001</v>
      </c>
      <c r="E31" s="118">
        <v>83.384</v>
      </c>
      <c r="F31" s="118">
        <v>33.804000000000002</v>
      </c>
      <c r="G31" s="118">
        <v>67.25</v>
      </c>
      <c r="H31" s="118">
        <v>296.22300000000001</v>
      </c>
      <c r="I31" s="118"/>
      <c r="J31" s="118">
        <v>398.79599999999999</v>
      </c>
      <c r="K31" s="118">
        <v>107.524</v>
      </c>
      <c r="L31" s="106"/>
      <c r="M31" s="119"/>
      <c r="N31" s="112"/>
      <c r="O31" s="112"/>
      <c r="P31" s="112"/>
      <c r="Q31" s="109"/>
      <c r="R31" s="109"/>
      <c r="S31" s="109"/>
    </row>
    <row r="32" spans="1:19" ht="9.6" customHeight="1">
      <c r="A32" s="111" t="s">
        <v>31</v>
      </c>
      <c r="B32" s="117">
        <v>263.11099999999999</v>
      </c>
      <c r="C32" s="117"/>
      <c r="D32" s="117">
        <v>15.933</v>
      </c>
      <c r="E32" s="117">
        <v>38.639000000000003</v>
      </c>
      <c r="F32" s="117">
        <v>19.527000000000001</v>
      </c>
      <c r="G32" s="117">
        <v>38.176000000000002</v>
      </c>
      <c r="H32" s="117">
        <v>150.83699999999999</v>
      </c>
      <c r="I32" s="117"/>
      <c r="J32" s="117">
        <v>201.56899999999999</v>
      </c>
      <c r="K32" s="117">
        <v>61.542000000000002</v>
      </c>
      <c r="L32" s="106"/>
      <c r="M32" s="119"/>
      <c r="N32" s="112"/>
      <c r="O32" s="112"/>
      <c r="P32" s="112"/>
      <c r="Q32" s="109"/>
      <c r="R32" s="109"/>
      <c r="S32" s="109"/>
    </row>
    <row r="33" spans="1:19" s="113" customFormat="1" ht="9.6" customHeight="1">
      <c r="A33" s="111" t="s">
        <v>32</v>
      </c>
      <c r="B33" s="117">
        <v>243.209</v>
      </c>
      <c r="C33" s="117"/>
      <c r="D33" s="117">
        <v>9.7249999999999996</v>
      </c>
      <c r="E33" s="117">
        <v>44.746000000000002</v>
      </c>
      <c r="F33" s="117">
        <v>14.276999999999999</v>
      </c>
      <c r="G33" s="117">
        <v>29.074999999999999</v>
      </c>
      <c r="H33" s="117">
        <v>145.386</v>
      </c>
      <c r="I33" s="117"/>
      <c r="J33" s="117">
        <v>197.227</v>
      </c>
      <c r="K33" s="117">
        <v>45.981999999999999</v>
      </c>
      <c r="M33" s="120"/>
      <c r="N33" s="110"/>
      <c r="O33" s="110"/>
      <c r="P33" s="110"/>
      <c r="Q33" s="109"/>
      <c r="R33" s="109"/>
      <c r="S33" s="109"/>
    </row>
    <row r="34" spans="1:19" s="113" customFormat="1" ht="9.6" customHeight="1">
      <c r="A34" s="108" t="s">
        <v>33</v>
      </c>
      <c r="B34" s="118">
        <v>2145.3609999999999</v>
      </c>
      <c r="C34" s="118"/>
      <c r="D34" s="118">
        <v>68.058999999999997</v>
      </c>
      <c r="E34" s="118">
        <v>608.03499999999997</v>
      </c>
      <c r="F34" s="118">
        <v>129.03200000000001</v>
      </c>
      <c r="G34" s="118">
        <v>282.37599999999998</v>
      </c>
      <c r="H34" s="118">
        <v>1057.8599999999999</v>
      </c>
      <c r="I34" s="118"/>
      <c r="J34" s="118">
        <v>1679.547</v>
      </c>
      <c r="K34" s="118">
        <v>465.81400000000002</v>
      </c>
      <c r="M34" s="120"/>
      <c r="N34" s="112"/>
      <c r="O34" s="112"/>
      <c r="P34" s="112"/>
      <c r="Q34" s="109"/>
      <c r="R34" s="109"/>
      <c r="S34" s="109"/>
    </row>
    <row r="35" spans="1:19" ht="9.6" customHeight="1">
      <c r="A35" s="111" t="s">
        <v>34</v>
      </c>
      <c r="B35" s="117">
        <v>415.59899999999999</v>
      </c>
      <c r="C35" s="117"/>
      <c r="D35" s="117">
        <v>24.873999999999999</v>
      </c>
      <c r="E35" s="117">
        <v>95.783000000000001</v>
      </c>
      <c r="F35" s="117">
        <v>30.648</v>
      </c>
      <c r="G35" s="117">
        <v>48.393000000000001</v>
      </c>
      <c r="H35" s="117">
        <v>215.9</v>
      </c>
      <c r="I35" s="117"/>
      <c r="J35" s="117">
        <v>325.58100000000002</v>
      </c>
      <c r="K35" s="117">
        <v>90.016999999999996</v>
      </c>
      <c r="L35" s="106"/>
      <c r="M35" s="119"/>
      <c r="N35" s="112"/>
      <c r="O35" s="112"/>
      <c r="P35" s="112"/>
      <c r="Q35" s="109"/>
      <c r="R35" s="109"/>
      <c r="S35" s="109"/>
    </row>
    <row r="36" spans="1:19" ht="9.6" customHeight="1">
      <c r="A36" s="111" t="s">
        <v>35</v>
      </c>
      <c r="B36" s="117">
        <v>384.79399999999998</v>
      </c>
      <c r="C36" s="117"/>
      <c r="D36" s="117">
        <v>11.602</v>
      </c>
      <c r="E36" s="117">
        <v>141.001</v>
      </c>
      <c r="F36" s="117">
        <v>18.292000000000002</v>
      </c>
      <c r="G36" s="117">
        <v>54.774999999999999</v>
      </c>
      <c r="H36" s="117">
        <v>159.12299999999999</v>
      </c>
      <c r="I36" s="117"/>
      <c r="J36" s="117">
        <v>296.04599999999999</v>
      </c>
      <c r="K36" s="117">
        <v>88.748000000000005</v>
      </c>
      <c r="L36" s="106"/>
      <c r="M36" s="119"/>
      <c r="N36" s="112"/>
      <c r="O36" s="112"/>
      <c r="P36" s="112"/>
      <c r="Q36" s="109"/>
      <c r="R36" s="109"/>
      <c r="S36" s="109"/>
    </row>
    <row r="37" spans="1:19" ht="9.6" customHeight="1">
      <c r="A37" s="111" t="s">
        <v>36</v>
      </c>
      <c r="B37" s="117">
        <v>87.497</v>
      </c>
      <c r="C37" s="117"/>
      <c r="D37" s="117">
        <v>1.522</v>
      </c>
      <c r="E37" s="117">
        <v>33.914000000000001</v>
      </c>
      <c r="F37" s="117">
        <v>5.5540000000000003</v>
      </c>
      <c r="G37" s="117">
        <v>8.625</v>
      </c>
      <c r="H37" s="117">
        <v>37.881999999999998</v>
      </c>
      <c r="I37" s="117"/>
      <c r="J37" s="117">
        <v>71.846000000000004</v>
      </c>
      <c r="K37" s="117">
        <v>15.651</v>
      </c>
      <c r="L37" s="106"/>
      <c r="M37" s="119"/>
      <c r="N37" s="112"/>
      <c r="O37" s="112"/>
      <c r="P37" s="112"/>
      <c r="Q37" s="109"/>
      <c r="R37" s="109"/>
      <c r="S37" s="109"/>
    </row>
    <row r="38" spans="1:19" ht="9.6" customHeight="1">
      <c r="A38" s="111" t="s">
        <v>37</v>
      </c>
      <c r="B38" s="117">
        <v>378.15300000000002</v>
      </c>
      <c r="C38" s="117"/>
      <c r="D38" s="117">
        <v>11.965999999999999</v>
      </c>
      <c r="E38" s="117">
        <v>129.04</v>
      </c>
      <c r="F38" s="117">
        <v>23.928999999999998</v>
      </c>
      <c r="G38" s="117">
        <v>41.868000000000002</v>
      </c>
      <c r="H38" s="117">
        <v>171.351</v>
      </c>
      <c r="I38" s="117"/>
      <c r="J38" s="117">
        <v>297.52999999999997</v>
      </c>
      <c r="K38" s="117">
        <v>80.623000000000005</v>
      </c>
      <c r="L38" s="106"/>
      <c r="M38" s="119"/>
      <c r="N38" s="112"/>
      <c r="O38" s="112"/>
      <c r="P38" s="112"/>
      <c r="Q38" s="109"/>
      <c r="R38" s="109"/>
      <c r="S38" s="109"/>
    </row>
    <row r="39" spans="1:19" ht="9.6" customHeight="1">
      <c r="A39" s="111" t="s">
        <v>38</v>
      </c>
      <c r="B39" s="117">
        <v>373.48899999999998</v>
      </c>
      <c r="C39" s="117"/>
      <c r="D39" s="117">
        <v>6.6079999999999997</v>
      </c>
      <c r="E39" s="117">
        <v>73.680000000000007</v>
      </c>
      <c r="F39" s="117">
        <v>19.93</v>
      </c>
      <c r="G39" s="117">
        <v>62.198</v>
      </c>
      <c r="H39" s="117">
        <v>211.07300000000001</v>
      </c>
      <c r="I39" s="117"/>
      <c r="J39" s="117">
        <v>300.22399999999999</v>
      </c>
      <c r="K39" s="117">
        <v>73.265000000000001</v>
      </c>
      <c r="L39" s="106"/>
      <c r="M39" s="119"/>
      <c r="N39" s="112"/>
      <c r="O39" s="112"/>
      <c r="P39" s="112"/>
      <c r="Q39" s="109"/>
      <c r="R39" s="109"/>
      <c r="S39" s="109"/>
    </row>
    <row r="40" spans="1:19" ht="9.6" customHeight="1">
      <c r="A40" s="111" t="s">
        <v>39</v>
      </c>
      <c r="B40" s="117">
        <v>412.90499999999997</v>
      </c>
      <c r="C40" s="117"/>
      <c r="D40" s="117">
        <v>4.915</v>
      </c>
      <c r="E40" s="117">
        <v>109.831</v>
      </c>
      <c r="F40" s="117">
        <v>24.242999999999999</v>
      </c>
      <c r="G40" s="117">
        <v>54.24</v>
      </c>
      <c r="H40" s="117">
        <v>219.67500000000001</v>
      </c>
      <c r="I40" s="117"/>
      <c r="J40" s="117">
        <v>316.81900000000002</v>
      </c>
      <c r="K40" s="117">
        <v>96.085999999999999</v>
      </c>
      <c r="L40" s="106"/>
      <c r="M40" s="119"/>
      <c r="N40" s="112"/>
      <c r="O40" s="112"/>
      <c r="P40" s="112"/>
      <c r="Q40" s="109"/>
      <c r="R40" s="109"/>
      <c r="S40" s="109"/>
    </row>
    <row r="41" spans="1:19" s="113" customFormat="1" ht="9.6" customHeight="1">
      <c r="A41" s="111" t="s">
        <v>40</v>
      </c>
      <c r="B41" s="117">
        <v>92.924999999999997</v>
      </c>
      <c r="C41" s="117"/>
      <c r="D41" s="117">
        <v>6.5720000000000001</v>
      </c>
      <c r="E41" s="117">
        <v>24.786000000000001</v>
      </c>
      <c r="F41" s="117">
        <v>6.4359999999999999</v>
      </c>
      <c r="G41" s="117">
        <v>12.276</v>
      </c>
      <c r="H41" s="117">
        <v>42.854999999999997</v>
      </c>
      <c r="I41" s="117"/>
      <c r="J41" s="117">
        <v>71.501999999999995</v>
      </c>
      <c r="K41" s="117">
        <v>21.423999999999999</v>
      </c>
      <c r="M41" s="120"/>
      <c r="N41" s="110"/>
      <c r="O41" s="110"/>
      <c r="P41" s="110"/>
      <c r="Q41" s="109"/>
      <c r="R41" s="109"/>
      <c r="S41" s="109"/>
    </row>
    <row r="42" spans="1:19" ht="9.6" customHeight="1">
      <c r="A42" s="108" t="s">
        <v>41</v>
      </c>
      <c r="B42" s="118">
        <v>520.51700000000005</v>
      </c>
      <c r="C42" s="118"/>
      <c r="D42" s="118">
        <v>14.349</v>
      </c>
      <c r="E42" s="118">
        <v>129.369</v>
      </c>
      <c r="F42" s="118">
        <v>31.48</v>
      </c>
      <c r="G42" s="118">
        <v>61.715000000000003</v>
      </c>
      <c r="H42" s="118">
        <v>283.60399999999998</v>
      </c>
      <c r="I42" s="118"/>
      <c r="J42" s="118">
        <v>422.51600000000002</v>
      </c>
      <c r="K42" s="118">
        <v>98.001000000000005</v>
      </c>
      <c r="L42" s="106"/>
      <c r="M42" s="119"/>
      <c r="N42" s="112"/>
      <c r="O42" s="112"/>
      <c r="P42" s="112"/>
      <c r="Q42" s="109"/>
      <c r="R42" s="109"/>
      <c r="S42" s="109"/>
    </row>
    <row r="43" spans="1:19" ht="9.6" customHeight="1">
      <c r="A43" s="111" t="s">
        <v>42</v>
      </c>
      <c r="B43" s="117">
        <v>227.94900000000001</v>
      </c>
      <c r="C43" s="117"/>
      <c r="D43" s="117">
        <v>9.6310000000000002</v>
      </c>
      <c r="E43" s="117">
        <v>52.670999999999999</v>
      </c>
      <c r="F43" s="117">
        <v>16.516999999999999</v>
      </c>
      <c r="G43" s="117">
        <v>24.923999999999999</v>
      </c>
      <c r="H43" s="117">
        <v>124.205</v>
      </c>
      <c r="I43" s="117"/>
      <c r="J43" s="117">
        <v>178.226</v>
      </c>
      <c r="K43" s="117">
        <v>49.722999999999999</v>
      </c>
      <c r="L43" s="106"/>
      <c r="M43" s="119"/>
      <c r="N43" s="112"/>
      <c r="O43" s="112"/>
      <c r="P43" s="112"/>
      <c r="Q43" s="109"/>
      <c r="R43" s="109"/>
      <c r="S43" s="109"/>
    </row>
    <row r="44" spans="1:19" ht="9.6" customHeight="1">
      <c r="A44" s="111" t="s">
        <v>43</v>
      </c>
      <c r="B44" s="117">
        <v>57.518000000000001</v>
      </c>
      <c r="C44" s="117"/>
      <c r="D44" s="117">
        <v>1.2969999999999999</v>
      </c>
      <c r="E44" s="117">
        <v>15.999000000000001</v>
      </c>
      <c r="F44" s="117">
        <v>3.1219999999999999</v>
      </c>
      <c r="G44" s="117">
        <v>6.8920000000000003</v>
      </c>
      <c r="H44" s="117">
        <v>30.207999999999998</v>
      </c>
      <c r="I44" s="117"/>
      <c r="J44" s="117">
        <v>48.472000000000001</v>
      </c>
      <c r="K44" s="117">
        <v>9.0459999999999994</v>
      </c>
      <c r="L44" s="106"/>
      <c r="M44" s="119"/>
      <c r="N44" s="112"/>
      <c r="O44" s="112"/>
      <c r="P44" s="112"/>
      <c r="Q44" s="109"/>
      <c r="R44" s="109"/>
      <c r="S44" s="109"/>
    </row>
    <row r="45" spans="1:19" ht="9.6" customHeight="1">
      <c r="A45" s="111" t="s">
        <v>44</v>
      </c>
      <c r="B45" s="117">
        <v>99.233000000000004</v>
      </c>
      <c r="C45" s="117"/>
      <c r="D45" s="117">
        <v>0.124</v>
      </c>
      <c r="E45" s="117">
        <v>12.763</v>
      </c>
      <c r="F45" s="117">
        <v>4.3319999999999999</v>
      </c>
      <c r="G45" s="117">
        <v>10.582000000000001</v>
      </c>
      <c r="H45" s="117">
        <v>71.433000000000007</v>
      </c>
      <c r="I45" s="117"/>
      <c r="J45" s="117">
        <v>82.421999999999997</v>
      </c>
      <c r="K45" s="117">
        <v>16.811</v>
      </c>
      <c r="L45" s="106"/>
      <c r="M45" s="119"/>
      <c r="N45" s="112"/>
      <c r="O45" s="112"/>
      <c r="P45" s="112"/>
      <c r="Q45" s="109"/>
      <c r="R45" s="109"/>
      <c r="S45" s="109"/>
    </row>
    <row r="46" spans="1:19" ht="9.6" customHeight="1">
      <c r="A46" s="111" t="s">
        <v>45</v>
      </c>
      <c r="B46" s="117">
        <v>135.81700000000001</v>
      </c>
      <c r="C46" s="117"/>
      <c r="D46" s="117">
        <v>3.2970000000000002</v>
      </c>
      <c r="E46" s="117">
        <v>47.936</v>
      </c>
      <c r="F46" s="117">
        <v>7.5090000000000003</v>
      </c>
      <c r="G46" s="117">
        <v>19.317</v>
      </c>
      <c r="H46" s="117">
        <v>57.756999999999998</v>
      </c>
      <c r="I46" s="117"/>
      <c r="J46" s="117">
        <v>113.396</v>
      </c>
      <c r="K46" s="117">
        <v>22.420999999999999</v>
      </c>
      <c r="L46" s="106"/>
      <c r="M46" s="119"/>
      <c r="N46" s="110"/>
      <c r="O46" s="110"/>
      <c r="P46" s="110"/>
      <c r="Q46" s="109"/>
      <c r="R46" s="109"/>
      <c r="S46" s="109"/>
    </row>
    <row r="47" spans="1:19" ht="9.6" customHeight="1">
      <c r="A47" s="108" t="s">
        <v>46</v>
      </c>
      <c r="B47" s="118">
        <v>616.11500000000001</v>
      </c>
      <c r="C47" s="118"/>
      <c r="D47" s="118">
        <v>10.08</v>
      </c>
      <c r="E47" s="118">
        <v>83.840999999999994</v>
      </c>
      <c r="F47" s="118">
        <v>43.442999999999998</v>
      </c>
      <c r="G47" s="118">
        <v>93.536000000000001</v>
      </c>
      <c r="H47" s="118">
        <v>385.21499999999997</v>
      </c>
      <c r="I47" s="118"/>
      <c r="J47" s="118">
        <v>473.14499999999998</v>
      </c>
      <c r="K47" s="118">
        <v>142.971</v>
      </c>
      <c r="L47" s="106"/>
      <c r="M47" s="119"/>
      <c r="N47" s="112"/>
      <c r="O47" s="112"/>
      <c r="P47" s="112"/>
      <c r="Q47" s="109"/>
      <c r="R47" s="109"/>
      <c r="S47" s="109"/>
    </row>
    <row r="48" spans="1:19" ht="9.6" customHeight="1">
      <c r="A48" s="111" t="s">
        <v>47</v>
      </c>
      <c r="B48" s="117">
        <v>80.903999999999996</v>
      </c>
      <c r="C48" s="117"/>
      <c r="D48" s="117">
        <v>4.8840000000000003</v>
      </c>
      <c r="E48" s="117">
        <v>7.3609999999999998</v>
      </c>
      <c r="F48" s="117">
        <v>10.56</v>
      </c>
      <c r="G48" s="117">
        <v>16.12</v>
      </c>
      <c r="H48" s="117">
        <v>41.978000000000002</v>
      </c>
      <c r="I48" s="117"/>
      <c r="J48" s="117">
        <v>58.965000000000003</v>
      </c>
      <c r="K48" s="117">
        <v>21.939</v>
      </c>
      <c r="L48" s="106"/>
      <c r="M48" s="119"/>
      <c r="N48" s="112"/>
      <c r="O48" s="112"/>
      <c r="P48" s="112"/>
      <c r="Q48" s="109"/>
      <c r="R48" s="109"/>
      <c r="S48" s="109"/>
    </row>
    <row r="49" spans="1:19" ht="9.6" customHeight="1">
      <c r="A49" s="111" t="s">
        <v>48</v>
      </c>
      <c r="B49" s="117">
        <v>108.33499999999999</v>
      </c>
      <c r="C49" s="117"/>
      <c r="D49" s="117">
        <v>2.0169999999999999</v>
      </c>
      <c r="E49" s="117">
        <v>15.842000000000001</v>
      </c>
      <c r="F49" s="117">
        <v>9.4250000000000007</v>
      </c>
      <c r="G49" s="117">
        <v>16.763000000000002</v>
      </c>
      <c r="H49" s="117">
        <v>64.287999999999997</v>
      </c>
      <c r="I49" s="117"/>
      <c r="J49" s="117">
        <v>74.040000000000006</v>
      </c>
      <c r="K49" s="117">
        <v>34.295000000000002</v>
      </c>
      <c r="L49" s="106"/>
      <c r="M49" s="119"/>
      <c r="N49" s="112"/>
      <c r="O49" s="112"/>
      <c r="P49" s="112"/>
      <c r="Q49" s="109"/>
      <c r="R49" s="109"/>
      <c r="S49" s="109"/>
    </row>
    <row r="50" spans="1:19" ht="9.6" customHeight="1">
      <c r="A50" s="111" t="s">
        <v>49</v>
      </c>
      <c r="B50" s="117">
        <v>340.791</v>
      </c>
      <c r="C50" s="117"/>
      <c r="D50" s="117">
        <v>2.4449999999999998</v>
      </c>
      <c r="E50" s="117">
        <v>46.006999999999998</v>
      </c>
      <c r="F50" s="117">
        <v>18.829999999999998</v>
      </c>
      <c r="G50" s="117">
        <v>52.182000000000002</v>
      </c>
      <c r="H50" s="117">
        <v>221.328</v>
      </c>
      <c r="I50" s="117"/>
      <c r="J50" s="117">
        <v>269.24099999999999</v>
      </c>
      <c r="K50" s="117">
        <v>71.551000000000002</v>
      </c>
      <c r="L50" s="106"/>
      <c r="M50" s="119"/>
      <c r="N50" s="112"/>
      <c r="O50" s="112"/>
      <c r="P50" s="112"/>
      <c r="Q50" s="109"/>
      <c r="R50" s="109"/>
      <c r="S50" s="109"/>
    </row>
    <row r="51" spans="1:19" s="113" customFormat="1" ht="9.6" customHeight="1">
      <c r="A51" s="111" t="s">
        <v>50</v>
      </c>
      <c r="B51" s="117">
        <v>86.084000000000003</v>
      </c>
      <c r="C51" s="117"/>
      <c r="D51" s="117">
        <v>0.73399999999999999</v>
      </c>
      <c r="E51" s="117">
        <v>14.63</v>
      </c>
      <c r="F51" s="117">
        <v>4.6289999999999996</v>
      </c>
      <c r="G51" s="117">
        <v>8.4710000000000001</v>
      </c>
      <c r="H51" s="117">
        <v>57.621000000000002</v>
      </c>
      <c r="I51" s="117"/>
      <c r="J51" s="117">
        <v>70.899000000000001</v>
      </c>
      <c r="K51" s="117">
        <v>15.186</v>
      </c>
      <c r="M51" s="120"/>
      <c r="N51" s="110"/>
      <c r="O51" s="110"/>
      <c r="P51" s="110"/>
      <c r="Q51" s="109"/>
      <c r="R51" s="109"/>
      <c r="S51" s="109"/>
    </row>
    <row r="52" spans="1:19" ht="9.6" customHeight="1">
      <c r="A52" s="108" t="s">
        <v>51</v>
      </c>
      <c r="B52" s="118">
        <v>2001.2719999999999</v>
      </c>
      <c r="C52" s="118"/>
      <c r="D52" s="118">
        <v>65.988</v>
      </c>
      <c r="E52" s="118">
        <v>542.44600000000003</v>
      </c>
      <c r="F52" s="118">
        <v>126.54600000000001</v>
      </c>
      <c r="G52" s="118">
        <v>256.46499999999997</v>
      </c>
      <c r="H52" s="118">
        <v>1009.828</v>
      </c>
      <c r="I52" s="118"/>
      <c r="J52" s="118">
        <v>1590.1089999999999</v>
      </c>
      <c r="K52" s="118">
        <v>411.16300000000001</v>
      </c>
      <c r="L52" s="106"/>
      <c r="M52" s="119"/>
      <c r="N52" s="112"/>
      <c r="O52" s="112"/>
      <c r="P52" s="112"/>
      <c r="Q52" s="109"/>
      <c r="R52" s="109"/>
      <c r="S52" s="109"/>
    </row>
    <row r="53" spans="1:19" ht="9.6" customHeight="1">
      <c r="A53" s="111" t="s">
        <v>52</v>
      </c>
      <c r="B53" s="117">
        <v>125.265</v>
      </c>
      <c r="C53" s="117"/>
      <c r="D53" s="117">
        <v>5.21</v>
      </c>
      <c r="E53" s="117">
        <v>32.896999999999998</v>
      </c>
      <c r="F53" s="117">
        <v>8.2889999999999997</v>
      </c>
      <c r="G53" s="117">
        <v>15.59</v>
      </c>
      <c r="H53" s="117">
        <v>63.279000000000003</v>
      </c>
      <c r="I53" s="117"/>
      <c r="J53" s="117">
        <v>100.19199999999999</v>
      </c>
      <c r="K53" s="117">
        <v>25.073</v>
      </c>
      <c r="L53" s="106"/>
      <c r="M53" s="119"/>
      <c r="N53" s="112"/>
      <c r="O53" s="112"/>
      <c r="P53" s="112"/>
      <c r="Q53" s="109"/>
      <c r="R53" s="109"/>
      <c r="S53" s="109"/>
    </row>
    <row r="54" spans="1:19" ht="9.6" customHeight="1">
      <c r="A54" s="111" t="s">
        <v>53</v>
      </c>
      <c r="B54" s="117">
        <v>208.3</v>
      </c>
      <c r="C54" s="117"/>
      <c r="D54" s="117">
        <v>5.133</v>
      </c>
      <c r="E54" s="117">
        <v>70.757000000000005</v>
      </c>
      <c r="F54" s="117">
        <v>9.02</v>
      </c>
      <c r="G54" s="117">
        <v>23.17</v>
      </c>
      <c r="H54" s="117">
        <v>100.221</v>
      </c>
      <c r="I54" s="117"/>
      <c r="J54" s="117">
        <v>172.86</v>
      </c>
      <c r="K54" s="117">
        <v>35.44</v>
      </c>
      <c r="L54" s="106"/>
      <c r="M54" s="119"/>
      <c r="N54" s="112"/>
      <c r="O54" s="112"/>
      <c r="P54" s="112"/>
      <c r="Q54" s="109"/>
      <c r="R54" s="109"/>
      <c r="S54" s="109"/>
    </row>
    <row r="55" spans="1:19" ht="9.6" customHeight="1">
      <c r="A55" s="111" t="s">
        <v>54</v>
      </c>
      <c r="B55" s="117">
        <v>235.41399999999999</v>
      </c>
      <c r="C55" s="117"/>
      <c r="D55" s="117">
        <v>5.952</v>
      </c>
      <c r="E55" s="117">
        <v>75.756</v>
      </c>
      <c r="F55" s="117">
        <v>16.315999999999999</v>
      </c>
      <c r="G55" s="117">
        <v>29.396999999999998</v>
      </c>
      <c r="H55" s="117">
        <v>107.99299999999999</v>
      </c>
      <c r="I55" s="117"/>
      <c r="J55" s="117">
        <v>190.91</v>
      </c>
      <c r="K55" s="117">
        <v>44.503999999999998</v>
      </c>
      <c r="L55" s="106"/>
      <c r="M55" s="119"/>
      <c r="N55" s="112"/>
      <c r="O55" s="112"/>
      <c r="P55" s="112"/>
      <c r="Q55" s="109"/>
      <c r="R55" s="109"/>
      <c r="S55" s="109"/>
    </row>
    <row r="56" spans="1:19" ht="9.6" customHeight="1">
      <c r="A56" s="111" t="s">
        <v>55</v>
      </c>
      <c r="B56" s="117">
        <v>326.05900000000003</v>
      </c>
      <c r="C56" s="117"/>
      <c r="D56" s="117">
        <v>4.6970000000000001</v>
      </c>
      <c r="E56" s="117">
        <v>120.73699999999999</v>
      </c>
      <c r="F56" s="117">
        <v>21.809000000000001</v>
      </c>
      <c r="G56" s="117">
        <v>35.673999999999999</v>
      </c>
      <c r="H56" s="117">
        <v>143.142</v>
      </c>
      <c r="I56" s="117"/>
      <c r="J56" s="117">
        <v>257.49599999999998</v>
      </c>
      <c r="K56" s="117">
        <v>68.563000000000002</v>
      </c>
      <c r="L56" s="106"/>
      <c r="M56" s="119"/>
      <c r="N56" s="112"/>
      <c r="O56" s="112"/>
      <c r="P56" s="112"/>
      <c r="Q56" s="109"/>
      <c r="R56" s="109"/>
      <c r="S56" s="109"/>
    </row>
    <row r="57" spans="1:19" ht="9.6" customHeight="1">
      <c r="A57" s="111" t="s">
        <v>56</v>
      </c>
      <c r="B57" s="117">
        <v>468.56799999999998</v>
      </c>
      <c r="C57" s="117"/>
      <c r="D57" s="117">
        <v>11.28</v>
      </c>
      <c r="E57" s="117">
        <v>103.381</v>
      </c>
      <c r="F57" s="117">
        <v>25.795999999999999</v>
      </c>
      <c r="G57" s="117">
        <v>55.93</v>
      </c>
      <c r="H57" s="117">
        <v>272.18099999999998</v>
      </c>
      <c r="I57" s="117"/>
      <c r="J57" s="117">
        <v>371.053</v>
      </c>
      <c r="K57" s="117">
        <v>97.516000000000005</v>
      </c>
      <c r="L57" s="106"/>
      <c r="M57" s="119"/>
      <c r="N57" s="112"/>
      <c r="O57" s="112"/>
      <c r="P57" s="112"/>
      <c r="Q57" s="109"/>
      <c r="R57" s="109"/>
      <c r="S57" s="109"/>
    </row>
    <row r="58" spans="1:19" ht="9.6" customHeight="1">
      <c r="A58" s="111" t="s">
        <v>57</v>
      </c>
      <c r="B58" s="117">
        <v>143.41200000000001</v>
      </c>
      <c r="C58" s="117"/>
      <c r="D58" s="117">
        <v>8.9329999999999998</v>
      </c>
      <c r="E58" s="117">
        <v>33.485999999999997</v>
      </c>
      <c r="F58" s="117">
        <v>12.085000000000001</v>
      </c>
      <c r="G58" s="117">
        <v>19.265999999999998</v>
      </c>
      <c r="H58" s="117">
        <v>69.641999999999996</v>
      </c>
      <c r="I58" s="117"/>
      <c r="J58" s="117">
        <v>112.49299999999999</v>
      </c>
      <c r="K58" s="117">
        <v>30.919</v>
      </c>
      <c r="L58" s="106"/>
      <c r="M58" s="119"/>
      <c r="N58" s="112"/>
      <c r="O58" s="112"/>
      <c r="P58" s="112"/>
      <c r="Q58" s="109"/>
      <c r="R58" s="109"/>
      <c r="S58" s="109"/>
    </row>
    <row r="59" spans="1:19" ht="9.6" customHeight="1">
      <c r="A59" s="111" t="s">
        <v>58</v>
      </c>
      <c r="B59" s="117">
        <v>172.44499999999999</v>
      </c>
      <c r="C59" s="117"/>
      <c r="D59" s="117">
        <v>10.064</v>
      </c>
      <c r="E59" s="117">
        <v>38.722000000000001</v>
      </c>
      <c r="F59" s="117">
        <v>12.464</v>
      </c>
      <c r="G59" s="117">
        <v>24.268999999999998</v>
      </c>
      <c r="H59" s="117">
        <v>86.926000000000002</v>
      </c>
      <c r="I59" s="117"/>
      <c r="J59" s="117">
        <v>137.87100000000001</v>
      </c>
      <c r="K59" s="117">
        <v>34.573999999999998</v>
      </c>
      <c r="L59" s="106"/>
      <c r="M59" s="119"/>
      <c r="N59" s="112"/>
      <c r="O59" s="112"/>
      <c r="P59" s="112"/>
      <c r="Q59" s="109"/>
      <c r="R59" s="109"/>
      <c r="S59" s="109"/>
    </row>
    <row r="60" spans="1:19" ht="9.6" customHeight="1">
      <c r="A60" s="111" t="s">
        <v>59</v>
      </c>
      <c r="B60" s="117">
        <v>177.05799999999999</v>
      </c>
      <c r="C60" s="117"/>
      <c r="D60" s="117">
        <v>13.257999999999999</v>
      </c>
      <c r="E60" s="117">
        <v>39.838000000000001</v>
      </c>
      <c r="F60" s="117">
        <v>12.305</v>
      </c>
      <c r="G60" s="117">
        <v>32.622999999999998</v>
      </c>
      <c r="H60" s="117">
        <v>79.034999999999997</v>
      </c>
      <c r="I60" s="117"/>
      <c r="J60" s="117">
        <v>139.22800000000001</v>
      </c>
      <c r="K60" s="117">
        <v>37.83</v>
      </c>
      <c r="L60" s="106"/>
      <c r="M60" s="119"/>
      <c r="N60" s="112"/>
      <c r="O60" s="112"/>
      <c r="P60" s="112"/>
      <c r="Q60" s="109"/>
      <c r="R60" s="109"/>
      <c r="S60" s="109"/>
    </row>
    <row r="61" spans="1:19" s="113" customFormat="1" ht="9.6" customHeight="1">
      <c r="A61" s="111" t="s">
        <v>60</v>
      </c>
      <c r="B61" s="117">
        <v>144.75200000000001</v>
      </c>
      <c r="C61" s="117"/>
      <c r="D61" s="117">
        <v>1.4610000000000001</v>
      </c>
      <c r="E61" s="117">
        <v>26.873000000000001</v>
      </c>
      <c r="F61" s="117">
        <v>8.4629999999999992</v>
      </c>
      <c r="G61" s="117">
        <v>20.545999999999999</v>
      </c>
      <c r="H61" s="117">
        <v>87.409000000000006</v>
      </c>
      <c r="I61" s="117"/>
      <c r="J61" s="117">
        <v>108.00700000000001</v>
      </c>
      <c r="K61" s="117">
        <v>36.744</v>
      </c>
      <c r="M61" s="120"/>
      <c r="N61" s="110"/>
      <c r="O61" s="110"/>
      <c r="P61" s="110"/>
      <c r="Q61" s="109"/>
      <c r="R61" s="109"/>
      <c r="S61" s="109"/>
    </row>
    <row r="62" spans="1:19" ht="9.6" customHeight="1">
      <c r="A62" s="108" t="s">
        <v>61</v>
      </c>
      <c r="B62" s="118">
        <v>1617.712</v>
      </c>
      <c r="C62" s="118"/>
      <c r="D62" s="118">
        <v>42.345999999999997</v>
      </c>
      <c r="E62" s="118">
        <v>357.98599999999999</v>
      </c>
      <c r="F62" s="118">
        <v>101.068</v>
      </c>
      <c r="G62" s="118">
        <v>224.47399999999999</v>
      </c>
      <c r="H62" s="118">
        <v>891.83900000000006</v>
      </c>
      <c r="I62" s="118"/>
      <c r="J62" s="118">
        <v>1253.94</v>
      </c>
      <c r="K62" s="118">
        <v>363.77199999999999</v>
      </c>
      <c r="L62" s="106"/>
      <c r="M62" s="119"/>
      <c r="N62" s="112"/>
      <c r="O62" s="112"/>
      <c r="P62" s="112"/>
      <c r="Q62" s="109"/>
      <c r="R62" s="109"/>
      <c r="S62" s="109"/>
    </row>
    <row r="63" spans="1:19" ht="9.6" customHeight="1">
      <c r="A63" s="111" t="s">
        <v>174</v>
      </c>
      <c r="B63" s="117">
        <v>72.007999999999996</v>
      </c>
      <c r="C63" s="117"/>
      <c r="D63" s="117">
        <v>0.30399999999999999</v>
      </c>
      <c r="E63" s="117">
        <v>16.245000000000001</v>
      </c>
      <c r="F63" s="117">
        <v>5.2640000000000002</v>
      </c>
      <c r="G63" s="117">
        <v>11.898999999999999</v>
      </c>
      <c r="H63" s="117">
        <v>38.295000000000002</v>
      </c>
      <c r="I63" s="117"/>
      <c r="J63" s="117">
        <v>57.548999999999999</v>
      </c>
      <c r="K63" s="117">
        <v>14.459</v>
      </c>
      <c r="L63" s="106"/>
      <c r="M63" s="119"/>
      <c r="N63" s="112"/>
      <c r="O63" s="112"/>
      <c r="P63" s="112"/>
      <c r="Q63" s="109"/>
      <c r="R63" s="109"/>
      <c r="S63" s="109"/>
    </row>
    <row r="64" spans="1:19" ht="9.6" customHeight="1">
      <c r="A64" s="111" t="s">
        <v>62</v>
      </c>
      <c r="B64" s="117">
        <v>165.136</v>
      </c>
      <c r="C64" s="117"/>
      <c r="D64" s="117">
        <v>3.0870000000000002</v>
      </c>
      <c r="E64" s="117">
        <v>38.341000000000001</v>
      </c>
      <c r="F64" s="117">
        <v>14.791</v>
      </c>
      <c r="G64" s="117">
        <v>23.206</v>
      </c>
      <c r="H64" s="117">
        <v>85.71</v>
      </c>
      <c r="I64" s="117"/>
      <c r="J64" s="117">
        <v>129.93</v>
      </c>
      <c r="K64" s="117">
        <v>35.206000000000003</v>
      </c>
      <c r="L64" s="106"/>
      <c r="M64" s="119"/>
      <c r="N64" s="112"/>
      <c r="O64" s="112"/>
      <c r="P64" s="112"/>
      <c r="Q64" s="109"/>
      <c r="R64" s="109"/>
      <c r="S64" s="109"/>
    </row>
    <row r="65" spans="1:19" ht="9.6" customHeight="1">
      <c r="A65" s="111" t="s">
        <v>63</v>
      </c>
      <c r="B65" s="117">
        <v>124.491</v>
      </c>
      <c r="C65" s="117"/>
      <c r="D65" s="117">
        <v>2.2370000000000001</v>
      </c>
      <c r="E65" s="117">
        <v>30.838000000000001</v>
      </c>
      <c r="F65" s="117">
        <v>8.6020000000000003</v>
      </c>
      <c r="G65" s="117">
        <v>20.838000000000001</v>
      </c>
      <c r="H65" s="117">
        <v>61.975999999999999</v>
      </c>
      <c r="I65" s="117"/>
      <c r="J65" s="117">
        <v>96.644000000000005</v>
      </c>
      <c r="K65" s="117">
        <v>27.847000000000001</v>
      </c>
      <c r="L65" s="106"/>
      <c r="M65" s="119"/>
      <c r="N65" s="112"/>
      <c r="O65" s="112"/>
      <c r="P65" s="112"/>
      <c r="Q65" s="109"/>
      <c r="R65" s="109"/>
      <c r="S65" s="109"/>
    </row>
    <row r="66" spans="1:19" ht="9.6" customHeight="1">
      <c r="A66" s="111" t="s">
        <v>64</v>
      </c>
      <c r="B66" s="117">
        <v>459.30900000000003</v>
      </c>
      <c r="C66" s="117"/>
      <c r="D66" s="117">
        <v>7.4489999999999998</v>
      </c>
      <c r="E66" s="117">
        <v>100.649</v>
      </c>
      <c r="F66" s="117">
        <v>23.241</v>
      </c>
      <c r="G66" s="117">
        <v>63.39</v>
      </c>
      <c r="H66" s="117">
        <v>264.58</v>
      </c>
      <c r="I66" s="117"/>
      <c r="J66" s="117">
        <v>353.99700000000001</v>
      </c>
      <c r="K66" s="117">
        <v>105.312</v>
      </c>
      <c r="L66" s="106"/>
      <c r="M66" s="119"/>
      <c r="N66" s="112"/>
      <c r="O66" s="112"/>
      <c r="P66" s="112"/>
      <c r="Q66" s="109"/>
      <c r="R66" s="109"/>
      <c r="S66" s="109"/>
    </row>
    <row r="67" spans="1:19" ht="9.6" customHeight="1">
      <c r="A67" s="111" t="s">
        <v>65</v>
      </c>
      <c r="B67" s="117">
        <v>134.92699999999999</v>
      </c>
      <c r="C67" s="117"/>
      <c r="D67" s="117">
        <v>3.3690000000000002</v>
      </c>
      <c r="E67" s="117">
        <v>16.652999999999999</v>
      </c>
      <c r="F67" s="117">
        <v>7.3940000000000001</v>
      </c>
      <c r="G67" s="117">
        <v>20.542000000000002</v>
      </c>
      <c r="H67" s="117">
        <v>86.968999999999994</v>
      </c>
      <c r="I67" s="117"/>
      <c r="J67" s="117">
        <v>107.831</v>
      </c>
      <c r="K67" s="117">
        <v>27.096</v>
      </c>
      <c r="L67" s="106"/>
      <c r="M67" s="119"/>
      <c r="N67" s="112"/>
      <c r="O67" s="112"/>
      <c r="P67" s="112"/>
      <c r="Q67" s="109"/>
      <c r="R67" s="109"/>
      <c r="S67" s="109"/>
    </row>
    <row r="68" spans="1:19" ht="9.6" customHeight="1">
      <c r="A68" s="111" t="s">
        <v>66</v>
      </c>
      <c r="B68" s="117">
        <v>181.13499999999999</v>
      </c>
      <c r="C68" s="117"/>
      <c r="D68" s="117">
        <v>2.827</v>
      </c>
      <c r="E68" s="117">
        <v>32.26</v>
      </c>
      <c r="F68" s="117">
        <v>7.5049999999999999</v>
      </c>
      <c r="G68" s="117">
        <v>20.879000000000001</v>
      </c>
      <c r="H68" s="117">
        <v>117.664</v>
      </c>
      <c r="I68" s="117"/>
      <c r="J68" s="117">
        <v>143.47999999999999</v>
      </c>
      <c r="K68" s="117">
        <v>37.655000000000001</v>
      </c>
      <c r="L68" s="106"/>
      <c r="M68" s="119"/>
      <c r="N68" s="112"/>
      <c r="O68" s="112"/>
      <c r="P68" s="112"/>
      <c r="Q68" s="109"/>
      <c r="R68" s="109"/>
      <c r="S68" s="109"/>
    </row>
    <row r="69" spans="1:19" ht="9.6" customHeight="1">
      <c r="A69" s="111" t="s">
        <v>67</v>
      </c>
      <c r="B69" s="117">
        <v>148.589</v>
      </c>
      <c r="C69" s="117"/>
      <c r="D69" s="117">
        <v>3.903</v>
      </c>
      <c r="E69" s="117">
        <v>50.792999999999999</v>
      </c>
      <c r="F69" s="117">
        <v>8.548</v>
      </c>
      <c r="G69" s="117">
        <v>17.341000000000001</v>
      </c>
      <c r="H69" s="117">
        <v>68.004999999999995</v>
      </c>
      <c r="I69" s="117"/>
      <c r="J69" s="117">
        <v>115.875</v>
      </c>
      <c r="K69" s="117">
        <v>32.713999999999999</v>
      </c>
      <c r="L69" s="106"/>
      <c r="M69" s="119"/>
      <c r="N69" s="112"/>
      <c r="O69" s="112"/>
      <c r="P69" s="112"/>
      <c r="Q69" s="109"/>
      <c r="R69" s="109"/>
      <c r="S69" s="109"/>
    </row>
    <row r="70" spans="1:19" ht="9.6" customHeight="1">
      <c r="A70" s="111" t="s">
        <v>68</v>
      </c>
      <c r="B70" s="117">
        <v>114.187</v>
      </c>
      <c r="C70" s="117"/>
      <c r="D70" s="117">
        <v>9.0619999999999994</v>
      </c>
      <c r="E70" s="117">
        <v>24.114999999999998</v>
      </c>
      <c r="F70" s="117">
        <v>8.6080000000000005</v>
      </c>
      <c r="G70" s="117">
        <v>10.212999999999999</v>
      </c>
      <c r="H70" s="117">
        <v>62.189</v>
      </c>
      <c r="I70" s="117"/>
      <c r="J70" s="117">
        <v>88.12</v>
      </c>
      <c r="K70" s="117">
        <v>26.067</v>
      </c>
      <c r="L70" s="106"/>
      <c r="M70" s="119"/>
      <c r="N70" s="112"/>
      <c r="O70" s="112"/>
      <c r="P70" s="112"/>
      <c r="Q70" s="109"/>
      <c r="R70" s="109"/>
      <c r="S70" s="109"/>
    </row>
    <row r="71" spans="1:19" ht="9.6" customHeight="1">
      <c r="A71" s="111" t="s">
        <v>69</v>
      </c>
      <c r="B71" s="117">
        <v>97.614999999999995</v>
      </c>
      <c r="C71" s="117"/>
      <c r="D71" s="117">
        <v>9.5229999999999997</v>
      </c>
      <c r="E71" s="117">
        <v>6.343</v>
      </c>
      <c r="F71" s="117">
        <v>9.2919999999999998</v>
      </c>
      <c r="G71" s="117">
        <v>13.898</v>
      </c>
      <c r="H71" s="117">
        <v>58.558999999999997</v>
      </c>
      <c r="I71" s="117"/>
      <c r="J71" s="117">
        <v>66.905000000000001</v>
      </c>
      <c r="K71" s="117">
        <v>30.71</v>
      </c>
      <c r="L71" s="106"/>
      <c r="M71" s="119"/>
      <c r="N71" s="112"/>
      <c r="O71" s="112"/>
      <c r="P71" s="112"/>
      <c r="Q71" s="109"/>
      <c r="R71" s="109"/>
      <c r="S71" s="109"/>
    </row>
    <row r="72" spans="1:19" s="113" customFormat="1" ht="9.6" customHeight="1">
      <c r="A72" s="111" t="s">
        <v>70</v>
      </c>
      <c r="B72" s="117">
        <v>120.316</v>
      </c>
      <c r="C72" s="117"/>
      <c r="D72" s="117">
        <v>0.58499999999999996</v>
      </c>
      <c r="E72" s="117">
        <v>41.747999999999998</v>
      </c>
      <c r="F72" s="117">
        <v>7.8230000000000004</v>
      </c>
      <c r="G72" s="117">
        <v>22.268000000000001</v>
      </c>
      <c r="H72" s="117">
        <v>47.892000000000003</v>
      </c>
      <c r="I72" s="117"/>
      <c r="J72" s="117">
        <v>93.608999999999995</v>
      </c>
      <c r="K72" s="117">
        <v>26.707000000000001</v>
      </c>
      <c r="M72" s="121"/>
      <c r="N72" s="110"/>
      <c r="O72" s="110"/>
      <c r="P72" s="110"/>
      <c r="Q72" s="109"/>
      <c r="R72" s="109"/>
      <c r="S72" s="109"/>
    </row>
    <row r="73" spans="1:19" ht="9.6" customHeight="1">
      <c r="A73" s="108" t="s">
        <v>71</v>
      </c>
      <c r="B73" s="118">
        <v>352.298</v>
      </c>
      <c r="C73" s="118"/>
      <c r="D73" s="118">
        <v>12.771000000000001</v>
      </c>
      <c r="E73" s="118">
        <v>76.385999999999996</v>
      </c>
      <c r="F73" s="118">
        <v>22.183</v>
      </c>
      <c r="G73" s="118">
        <v>51.073</v>
      </c>
      <c r="H73" s="118">
        <v>189.88499999999999</v>
      </c>
      <c r="I73" s="118"/>
      <c r="J73" s="118">
        <v>269.863</v>
      </c>
      <c r="K73" s="118">
        <v>82.433999999999997</v>
      </c>
      <c r="L73" s="106"/>
      <c r="N73" s="112"/>
      <c r="O73" s="112"/>
      <c r="P73" s="112"/>
      <c r="Q73" s="109"/>
      <c r="R73" s="109"/>
      <c r="S73" s="109"/>
    </row>
    <row r="74" spans="1:19" ht="9.6" customHeight="1">
      <c r="A74" s="111" t="s">
        <v>72</v>
      </c>
      <c r="B74" s="117">
        <v>269.34100000000001</v>
      </c>
      <c r="C74" s="117"/>
      <c r="D74" s="117">
        <v>10.84</v>
      </c>
      <c r="E74" s="117">
        <v>61.143999999999998</v>
      </c>
      <c r="F74" s="117">
        <v>16.640999999999998</v>
      </c>
      <c r="G74" s="117">
        <v>37.110999999999997</v>
      </c>
      <c r="H74" s="117">
        <v>143.60499999999999</v>
      </c>
      <c r="I74" s="117"/>
      <c r="J74" s="117">
        <v>205.16399999999999</v>
      </c>
      <c r="K74" s="117">
        <v>64.177000000000007</v>
      </c>
      <c r="L74" s="106"/>
      <c r="N74" s="112"/>
      <c r="O74" s="112"/>
      <c r="P74" s="112"/>
      <c r="Q74" s="109"/>
      <c r="R74" s="109"/>
      <c r="S74" s="109"/>
    </row>
    <row r="75" spans="1:19" s="113" customFormat="1" ht="9.6" customHeight="1">
      <c r="A75" s="111" t="s">
        <v>73</v>
      </c>
      <c r="B75" s="117">
        <v>82.956999999999994</v>
      </c>
      <c r="C75" s="117"/>
      <c r="D75" s="117">
        <v>1.931</v>
      </c>
      <c r="E75" s="117">
        <v>15.243</v>
      </c>
      <c r="F75" s="117">
        <v>5.5410000000000004</v>
      </c>
      <c r="G75" s="117">
        <v>13.962</v>
      </c>
      <c r="H75" s="117">
        <v>46.28</v>
      </c>
      <c r="I75" s="117"/>
      <c r="J75" s="117">
        <v>64.7</v>
      </c>
      <c r="K75" s="117">
        <v>18.257000000000001</v>
      </c>
      <c r="M75" s="121"/>
      <c r="N75" s="110"/>
      <c r="O75" s="110"/>
      <c r="P75" s="110"/>
      <c r="Q75" s="109"/>
      <c r="R75" s="109"/>
      <c r="S75" s="109"/>
    </row>
    <row r="76" spans="1:19" ht="9.6" customHeight="1">
      <c r="A76" s="108" t="s">
        <v>74</v>
      </c>
      <c r="B76" s="118">
        <v>639.26199999999994</v>
      </c>
      <c r="C76" s="118"/>
      <c r="D76" s="118">
        <v>23.876000000000001</v>
      </c>
      <c r="E76" s="118">
        <v>181.40600000000001</v>
      </c>
      <c r="F76" s="118">
        <v>36.338000000000001</v>
      </c>
      <c r="G76" s="118">
        <v>79.221000000000004</v>
      </c>
      <c r="H76" s="118">
        <v>318.42099999999999</v>
      </c>
      <c r="I76" s="118"/>
      <c r="J76" s="118">
        <v>486.38099999999997</v>
      </c>
      <c r="K76" s="118">
        <v>152.88</v>
      </c>
      <c r="L76" s="106"/>
      <c r="N76" s="112"/>
      <c r="O76" s="112"/>
      <c r="P76" s="112"/>
      <c r="Q76" s="109"/>
      <c r="R76" s="109"/>
      <c r="S76" s="109"/>
    </row>
    <row r="77" spans="1:19" ht="9.6" customHeight="1">
      <c r="A77" s="111" t="s">
        <v>75</v>
      </c>
      <c r="B77" s="117">
        <v>158.10400000000001</v>
      </c>
      <c r="C77" s="117"/>
      <c r="D77" s="117">
        <v>5.0739999999999998</v>
      </c>
      <c r="E77" s="117">
        <v>46.887999999999998</v>
      </c>
      <c r="F77" s="117">
        <v>10.989000000000001</v>
      </c>
      <c r="G77" s="117">
        <v>16.489999999999998</v>
      </c>
      <c r="H77" s="117">
        <v>78.662999999999997</v>
      </c>
      <c r="I77" s="117"/>
      <c r="J77" s="117">
        <v>114.83199999999999</v>
      </c>
      <c r="K77" s="117">
        <v>43.271999999999998</v>
      </c>
      <c r="L77" s="106"/>
      <c r="N77" s="112"/>
      <c r="O77" s="112"/>
      <c r="P77" s="112"/>
      <c r="Q77" s="109"/>
      <c r="R77" s="109"/>
      <c r="S77" s="109"/>
    </row>
    <row r="78" spans="1:19" ht="9.6" customHeight="1">
      <c r="A78" s="111" t="s">
        <v>76</v>
      </c>
      <c r="B78" s="117">
        <v>195.98599999999999</v>
      </c>
      <c r="C78" s="117"/>
      <c r="D78" s="117">
        <v>6.4109999999999996</v>
      </c>
      <c r="E78" s="117">
        <v>49.609000000000002</v>
      </c>
      <c r="F78" s="117">
        <v>9.8620000000000001</v>
      </c>
      <c r="G78" s="117">
        <v>27.244</v>
      </c>
      <c r="H78" s="117">
        <v>102.861</v>
      </c>
      <c r="I78" s="117"/>
      <c r="J78" s="117">
        <v>160.04300000000001</v>
      </c>
      <c r="K78" s="117">
        <v>35.942999999999998</v>
      </c>
      <c r="L78" s="106"/>
      <c r="N78" s="112"/>
      <c r="O78" s="112"/>
      <c r="P78" s="112"/>
      <c r="Q78" s="109"/>
      <c r="R78" s="109"/>
      <c r="S78" s="109"/>
    </row>
    <row r="79" spans="1:19" ht="9.6" customHeight="1">
      <c r="A79" s="111" t="s">
        <v>77</v>
      </c>
      <c r="B79" s="117">
        <v>127.581</v>
      </c>
      <c r="C79" s="117"/>
      <c r="D79" s="117">
        <v>4.9489999999999998</v>
      </c>
      <c r="E79" s="117">
        <v>39.088999999999999</v>
      </c>
      <c r="F79" s="117">
        <v>7.8819999999999997</v>
      </c>
      <c r="G79" s="117">
        <v>16.475000000000001</v>
      </c>
      <c r="H79" s="117">
        <v>59.185000000000002</v>
      </c>
      <c r="I79" s="117"/>
      <c r="J79" s="117">
        <v>92.417000000000002</v>
      </c>
      <c r="K79" s="117">
        <v>35.164000000000001</v>
      </c>
      <c r="L79" s="106"/>
      <c r="N79" s="112"/>
      <c r="O79" s="112"/>
      <c r="P79" s="112"/>
      <c r="Q79" s="109"/>
      <c r="R79" s="109"/>
      <c r="S79" s="109"/>
    </row>
    <row r="80" spans="1:19" s="113" customFormat="1" ht="9.6" customHeight="1">
      <c r="A80" s="111" t="s">
        <v>78</v>
      </c>
      <c r="B80" s="117">
        <v>86.263000000000005</v>
      </c>
      <c r="C80" s="117"/>
      <c r="D80" s="117">
        <v>4.2679999999999998</v>
      </c>
      <c r="E80" s="117">
        <v>20.609000000000002</v>
      </c>
      <c r="F80" s="117">
        <v>3.6749999999999998</v>
      </c>
      <c r="G80" s="117">
        <v>10.268000000000001</v>
      </c>
      <c r="H80" s="117">
        <v>47.442999999999998</v>
      </c>
      <c r="I80" s="117"/>
      <c r="J80" s="117">
        <v>64.257999999999996</v>
      </c>
      <c r="K80" s="117">
        <v>22.004999999999999</v>
      </c>
      <c r="M80" s="121"/>
      <c r="N80" s="110"/>
      <c r="O80" s="110"/>
      <c r="P80" s="110"/>
      <c r="Q80" s="109"/>
      <c r="R80" s="109"/>
      <c r="S80" s="109"/>
    </row>
    <row r="81" spans="1:19" ht="9.6" customHeight="1">
      <c r="A81" s="111" t="s">
        <v>142</v>
      </c>
      <c r="B81" s="117">
        <v>71.326999999999998</v>
      </c>
      <c r="C81" s="117"/>
      <c r="D81" s="117">
        <v>3.1739999999999999</v>
      </c>
      <c r="E81" s="117">
        <v>25.21</v>
      </c>
      <c r="F81" s="117">
        <v>3.931</v>
      </c>
      <c r="G81" s="117">
        <v>8.7430000000000003</v>
      </c>
      <c r="H81" s="117">
        <v>30.268999999999998</v>
      </c>
      <c r="I81" s="117"/>
      <c r="J81" s="117">
        <v>54.831000000000003</v>
      </c>
      <c r="K81" s="117">
        <v>16.495999999999999</v>
      </c>
      <c r="L81" s="106"/>
      <c r="N81" s="112"/>
      <c r="O81" s="112"/>
      <c r="P81" s="112"/>
      <c r="Q81" s="109"/>
      <c r="R81" s="109"/>
      <c r="S81" s="109"/>
    </row>
    <row r="82" spans="1:19" ht="9.6" customHeight="1">
      <c r="A82" s="108" t="s">
        <v>79</v>
      </c>
      <c r="B82" s="118">
        <v>2320.8829999999998</v>
      </c>
      <c r="C82" s="118"/>
      <c r="D82" s="118">
        <v>63.426000000000002</v>
      </c>
      <c r="E82" s="118">
        <v>218.96100000000001</v>
      </c>
      <c r="F82" s="118">
        <v>130.601</v>
      </c>
      <c r="G82" s="118">
        <v>293.637</v>
      </c>
      <c r="H82" s="118">
        <v>1614.258</v>
      </c>
      <c r="I82" s="118"/>
      <c r="J82" s="118">
        <v>1867.94</v>
      </c>
      <c r="K82" s="118">
        <v>452.94299999999998</v>
      </c>
      <c r="L82" s="106"/>
      <c r="N82" s="112"/>
      <c r="O82" s="112"/>
      <c r="P82" s="112"/>
      <c r="Q82" s="109"/>
      <c r="R82" s="109"/>
      <c r="S82" s="109"/>
    </row>
    <row r="83" spans="1:19" ht="9.6" customHeight="1">
      <c r="A83" s="111" t="s">
        <v>80</v>
      </c>
      <c r="B83" s="117">
        <v>114.667</v>
      </c>
      <c r="C83" s="117"/>
      <c r="D83" s="117">
        <v>8.093</v>
      </c>
      <c r="E83" s="117">
        <v>13.804</v>
      </c>
      <c r="F83" s="117">
        <v>8.4629999999999992</v>
      </c>
      <c r="G83" s="117">
        <v>16.762</v>
      </c>
      <c r="H83" s="117">
        <v>67.546000000000006</v>
      </c>
      <c r="I83" s="117"/>
      <c r="J83" s="117">
        <v>87.685000000000002</v>
      </c>
      <c r="K83" s="117">
        <v>26.983000000000001</v>
      </c>
      <c r="L83" s="106"/>
      <c r="N83" s="112"/>
      <c r="O83" s="112"/>
      <c r="P83" s="112"/>
      <c r="Q83" s="109"/>
      <c r="R83" s="109"/>
      <c r="S83" s="109"/>
    </row>
    <row r="84" spans="1:19" ht="9.6" customHeight="1">
      <c r="A84" s="111" t="s">
        <v>81</v>
      </c>
      <c r="B84" s="117">
        <v>55.686</v>
      </c>
      <c r="C84" s="117"/>
      <c r="D84" s="117">
        <v>1.778</v>
      </c>
      <c r="E84" s="117">
        <v>5.9939999999999998</v>
      </c>
      <c r="F84" s="117">
        <v>5.1440000000000001</v>
      </c>
      <c r="G84" s="117">
        <v>7.391</v>
      </c>
      <c r="H84" s="117">
        <v>35.378999999999998</v>
      </c>
      <c r="I84" s="117"/>
      <c r="J84" s="117">
        <v>43.713999999999999</v>
      </c>
      <c r="K84" s="117">
        <v>11.972</v>
      </c>
      <c r="L84" s="106"/>
      <c r="N84" s="112"/>
      <c r="O84" s="112"/>
      <c r="P84" s="112"/>
      <c r="Q84" s="109"/>
      <c r="R84" s="109"/>
      <c r="S84" s="109"/>
    </row>
    <row r="85" spans="1:19" ht="9.6" customHeight="1">
      <c r="A85" s="111" t="s">
        <v>82</v>
      </c>
      <c r="B85" s="117">
        <v>1769.08</v>
      </c>
      <c r="C85" s="117"/>
      <c r="D85" s="117">
        <v>18.535</v>
      </c>
      <c r="E85" s="117">
        <v>126.54300000000001</v>
      </c>
      <c r="F85" s="117">
        <v>89.986999999999995</v>
      </c>
      <c r="G85" s="117">
        <v>215.19800000000001</v>
      </c>
      <c r="H85" s="117">
        <v>1318.816</v>
      </c>
      <c r="I85" s="117"/>
      <c r="J85" s="117">
        <v>1432.8119999999999</v>
      </c>
      <c r="K85" s="117">
        <v>336.267</v>
      </c>
      <c r="L85" s="106"/>
      <c r="N85" s="112"/>
      <c r="O85" s="112"/>
      <c r="P85" s="112"/>
      <c r="Q85" s="109"/>
      <c r="R85" s="109"/>
      <c r="S85" s="109"/>
    </row>
    <row r="86" spans="1:19" s="113" customFormat="1" ht="9.6" customHeight="1">
      <c r="A86" s="111" t="s">
        <v>83</v>
      </c>
      <c r="B86" s="117">
        <v>209.82400000000001</v>
      </c>
      <c r="C86" s="117"/>
      <c r="D86" s="117">
        <v>33.363999999999997</v>
      </c>
      <c r="E86" s="117">
        <v>35.701000000000001</v>
      </c>
      <c r="F86" s="117">
        <v>9.3249999999999993</v>
      </c>
      <c r="G86" s="117">
        <v>25.672999999999998</v>
      </c>
      <c r="H86" s="117">
        <v>105.761</v>
      </c>
      <c r="I86" s="117"/>
      <c r="J86" s="117">
        <v>166.345</v>
      </c>
      <c r="K86" s="117">
        <v>43.478999999999999</v>
      </c>
      <c r="M86" s="121"/>
      <c r="N86" s="110"/>
      <c r="O86" s="110"/>
      <c r="P86" s="110"/>
      <c r="Q86" s="109"/>
      <c r="R86" s="109"/>
      <c r="S86" s="109"/>
    </row>
    <row r="87" spans="1:19" ht="9.6" customHeight="1">
      <c r="A87" s="111" t="s">
        <v>84</v>
      </c>
      <c r="B87" s="117">
        <v>171.625</v>
      </c>
      <c r="C87" s="117"/>
      <c r="D87" s="117">
        <v>1.6559999999999999</v>
      </c>
      <c r="E87" s="117">
        <v>36.918999999999997</v>
      </c>
      <c r="F87" s="117">
        <v>17.681000000000001</v>
      </c>
      <c r="G87" s="117">
        <v>28.613</v>
      </c>
      <c r="H87" s="117">
        <v>86.756</v>
      </c>
      <c r="I87" s="117"/>
      <c r="J87" s="117">
        <v>137.38399999999999</v>
      </c>
      <c r="K87" s="117">
        <v>34.241</v>
      </c>
      <c r="L87" s="106"/>
      <c r="M87" s="122"/>
      <c r="N87" s="112"/>
      <c r="O87" s="112"/>
      <c r="P87" s="112"/>
      <c r="Q87" s="109"/>
      <c r="R87" s="109"/>
      <c r="S87" s="109"/>
    </row>
    <row r="88" spans="1:19" ht="9.6" customHeight="1">
      <c r="A88" s="108" t="s">
        <v>85</v>
      </c>
      <c r="B88" s="118">
        <v>482.84899999999999</v>
      </c>
      <c r="C88" s="118"/>
      <c r="D88" s="118">
        <v>24.667000000000002</v>
      </c>
      <c r="E88" s="118">
        <v>95.293999999999997</v>
      </c>
      <c r="F88" s="118">
        <v>37.073999999999998</v>
      </c>
      <c r="G88" s="118">
        <v>66.516999999999996</v>
      </c>
      <c r="H88" s="118">
        <v>259.29700000000003</v>
      </c>
      <c r="I88" s="118"/>
      <c r="J88" s="118">
        <v>368.64299999999997</v>
      </c>
      <c r="K88" s="118">
        <v>114.206</v>
      </c>
      <c r="L88" s="106"/>
      <c r="M88" s="122"/>
      <c r="N88" s="112"/>
      <c r="O88" s="112"/>
      <c r="P88" s="112"/>
      <c r="Q88" s="109"/>
      <c r="R88" s="109"/>
      <c r="S88" s="109"/>
    </row>
    <row r="89" spans="1:19" ht="9.6" customHeight="1">
      <c r="A89" s="111" t="s">
        <v>86</v>
      </c>
      <c r="B89" s="117">
        <v>107.102</v>
      </c>
      <c r="C89" s="117"/>
      <c r="D89" s="117">
        <v>4.5810000000000004</v>
      </c>
      <c r="E89" s="117">
        <v>15.201000000000001</v>
      </c>
      <c r="F89" s="117">
        <v>12.02</v>
      </c>
      <c r="G89" s="117">
        <v>10.375</v>
      </c>
      <c r="H89" s="117">
        <v>64.924999999999997</v>
      </c>
      <c r="I89" s="117"/>
      <c r="J89" s="117">
        <v>81.227000000000004</v>
      </c>
      <c r="K89" s="117">
        <v>25.875</v>
      </c>
      <c r="L89" s="106"/>
      <c r="M89" s="122"/>
      <c r="N89" s="112"/>
      <c r="O89" s="112"/>
      <c r="P89" s="112"/>
      <c r="Q89" s="109"/>
      <c r="R89" s="109"/>
      <c r="S89" s="109"/>
    </row>
    <row r="90" spans="1:19" ht="9.6" customHeight="1">
      <c r="A90" s="111" t="s">
        <v>87</v>
      </c>
      <c r="B90" s="117">
        <v>122.381</v>
      </c>
      <c r="C90" s="117"/>
      <c r="D90" s="117">
        <v>5.7750000000000004</v>
      </c>
      <c r="E90" s="117">
        <v>28.027999999999999</v>
      </c>
      <c r="F90" s="117">
        <v>9.8170000000000002</v>
      </c>
      <c r="G90" s="117">
        <v>17.866</v>
      </c>
      <c r="H90" s="117">
        <v>60.896000000000001</v>
      </c>
      <c r="I90" s="117"/>
      <c r="J90" s="117">
        <v>96.114999999999995</v>
      </c>
      <c r="K90" s="117">
        <v>26.265999999999998</v>
      </c>
      <c r="L90" s="106"/>
      <c r="M90" s="122"/>
      <c r="N90" s="112"/>
      <c r="O90" s="112"/>
      <c r="P90" s="112"/>
      <c r="Q90" s="109"/>
      <c r="R90" s="109"/>
      <c r="S90" s="109"/>
    </row>
    <row r="91" spans="1:19" s="113" customFormat="1" ht="9.6" customHeight="1">
      <c r="A91" s="111" t="s">
        <v>88</v>
      </c>
      <c r="B91" s="117">
        <v>118.98</v>
      </c>
      <c r="C91" s="117"/>
      <c r="D91" s="117">
        <v>2.9220000000000002</v>
      </c>
      <c r="E91" s="117">
        <v>20.821000000000002</v>
      </c>
      <c r="F91" s="117">
        <v>5.96</v>
      </c>
      <c r="G91" s="117">
        <v>20.370999999999999</v>
      </c>
      <c r="H91" s="117">
        <v>68.906000000000006</v>
      </c>
      <c r="I91" s="117"/>
      <c r="J91" s="117">
        <v>90.992999999999995</v>
      </c>
      <c r="K91" s="117">
        <v>27.986999999999998</v>
      </c>
      <c r="M91" s="121"/>
      <c r="N91" s="110"/>
      <c r="O91" s="110"/>
      <c r="P91" s="110"/>
      <c r="Q91" s="109"/>
      <c r="R91" s="109"/>
      <c r="S91" s="109"/>
    </row>
    <row r="92" spans="1:19" ht="9.6" customHeight="1">
      <c r="A92" s="111" t="s">
        <v>89</v>
      </c>
      <c r="B92" s="117">
        <v>134.38499999999999</v>
      </c>
      <c r="C92" s="117"/>
      <c r="D92" s="117">
        <v>11.388999999999999</v>
      </c>
      <c r="E92" s="117">
        <v>31.244</v>
      </c>
      <c r="F92" s="117">
        <v>9.2769999999999992</v>
      </c>
      <c r="G92" s="117">
        <v>17.905000000000001</v>
      </c>
      <c r="H92" s="117">
        <v>64.570999999999998</v>
      </c>
      <c r="I92" s="117"/>
      <c r="J92" s="117">
        <v>100.309</v>
      </c>
      <c r="K92" s="117">
        <v>34.076999999999998</v>
      </c>
      <c r="L92" s="106"/>
      <c r="N92" s="112"/>
      <c r="O92" s="112"/>
      <c r="P92" s="112"/>
      <c r="Q92" s="109"/>
      <c r="R92" s="109"/>
      <c r="S92" s="109"/>
    </row>
    <row r="93" spans="1:19" ht="9.6" customHeight="1">
      <c r="A93" s="108" t="s">
        <v>90</v>
      </c>
      <c r="B93" s="118">
        <v>103.093</v>
      </c>
      <c r="C93" s="118"/>
      <c r="D93" s="118">
        <v>4.6449999999999996</v>
      </c>
      <c r="E93" s="118">
        <v>17.326000000000001</v>
      </c>
      <c r="F93" s="118">
        <v>10.178000000000001</v>
      </c>
      <c r="G93" s="118">
        <v>15.606</v>
      </c>
      <c r="H93" s="118">
        <v>55.338000000000001</v>
      </c>
      <c r="I93" s="118"/>
      <c r="J93" s="118">
        <v>74.227000000000004</v>
      </c>
      <c r="K93" s="118">
        <v>28.866</v>
      </c>
      <c r="L93" s="106"/>
      <c r="N93" s="112"/>
      <c r="O93" s="112"/>
      <c r="P93" s="112"/>
      <c r="Q93" s="109"/>
      <c r="R93" s="109"/>
      <c r="S93" s="109"/>
    </row>
    <row r="94" spans="1:19" s="113" customFormat="1" ht="9.6" customHeight="1">
      <c r="A94" s="111" t="s">
        <v>91</v>
      </c>
      <c r="B94" s="117">
        <v>73.522999999999996</v>
      </c>
      <c r="C94" s="117"/>
      <c r="D94" s="117">
        <v>3.8290000000000002</v>
      </c>
      <c r="E94" s="117">
        <v>12.853999999999999</v>
      </c>
      <c r="F94" s="117">
        <v>6.9219999999999997</v>
      </c>
      <c r="G94" s="117">
        <v>11.122</v>
      </c>
      <c r="H94" s="117">
        <v>38.796999999999997</v>
      </c>
      <c r="I94" s="117"/>
      <c r="J94" s="117">
        <v>53.497</v>
      </c>
      <c r="K94" s="117">
        <v>20.026</v>
      </c>
      <c r="M94" s="121"/>
      <c r="N94" s="110"/>
      <c r="O94" s="110"/>
      <c r="P94" s="110"/>
      <c r="Q94" s="109"/>
      <c r="R94" s="109"/>
      <c r="S94" s="109"/>
    </row>
    <row r="95" spans="1:19" ht="9.6" customHeight="1">
      <c r="A95" s="111" t="s">
        <v>92</v>
      </c>
      <c r="B95" s="117">
        <v>29.568999999999999</v>
      </c>
      <c r="C95" s="117"/>
      <c r="D95" s="117">
        <v>0.81599999999999995</v>
      </c>
      <c r="E95" s="117">
        <v>4.4720000000000004</v>
      </c>
      <c r="F95" s="117">
        <v>3.2570000000000001</v>
      </c>
      <c r="G95" s="117">
        <v>4.484</v>
      </c>
      <c r="H95" s="117">
        <v>16.541</v>
      </c>
      <c r="I95" s="117"/>
      <c r="J95" s="117">
        <v>20.73</v>
      </c>
      <c r="K95" s="117">
        <v>8.84</v>
      </c>
      <c r="L95" s="106"/>
      <c r="N95" s="112"/>
      <c r="O95" s="112"/>
      <c r="P95" s="112"/>
      <c r="Q95" s="109"/>
      <c r="R95" s="109"/>
      <c r="S95" s="109"/>
    </row>
    <row r="96" spans="1:19" ht="9.6" customHeight="1">
      <c r="A96" s="108" t="s">
        <v>93</v>
      </c>
      <c r="B96" s="118">
        <v>1641.3</v>
      </c>
      <c r="C96" s="118"/>
      <c r="D96" s="118">
        <v>64.656000000000006</v>
      </c>
      <c r="E96" s="118">
        <v>235.083</v>
      </c>
      <c r="F96" s="118">
        <v>125.553</v>
      </c>
      <c r="G96" s="118">
        <v>269.09399999999999</v>
      </c>
      <c r="H96" s="118">
        <v>946.91300000000001</v>
      </c>
      <c r="I96" s="118"/>
      <c r="J96" s="118">
        <v>1253.3399999999999</v>
      </c>
      <c r="K96" s="118">
        <v>387.959</v>
      </c>
      <c r="L96" s="106"/>
      <c r="N96" s="112"/>
      <c r="O96" s="112"/>
      <c r="P96" s="112"/>
      <c r="Q96" s="109"/>
      <c r="R96" s="109"/>
      <c r="S96" s="109"/>
    </row>
    <row r="97" spans="1:19" ht="9.6" customHeight="1">
      <c r="A97" s="111" t="s">
        <v>94</v>
      </c>
      <c r="B97" s="117">
        <v>261.06200000000001</v>
      </c>
      <c r="C97" s="117"/>
      <c r="D97" s="117">
        <v>14.685</v>
      </c>
      <c r="E97" s="117">
        <v>37.021000000000001</v>
      </c>
      <c r="F97" s="117">
        <v>19.853000000000002</v>
      </c>
      <c r="G97" s="117">
        <v>42.567999999999998</v>
      </c>
      <c r="H97" s="117">
        <v>146.934</v>
      </c>
      <c r="I97" s="117"/>
      <c r="J97" s="117">
        <v>209.952</v>
      </c>
      <c r="K97" s="117">
        <v>51.11</v>
      </c>
      <c r="L97" s="106"/>
      <c r="N97" s="112"/>
      <c r="O97" s="112"/>
      <c r="P97" s="112"/>
      <c r="Q97" s="109"/>
      <c r="R97" s="109"/>
      <c r="S97" s="109"/>
    </row>
    <row r="98" spans="1:19" ht="9.6" customHeight="1">
      <c r="A98" s="111" t="s">
        <v>95</v>
      </c>
      <c r="B98" s="117">
        <v>88.573999999999998</v>
      </c>
      <c r="C98" s="117"/>
      <c r="D98" s="117">
        <v>7.2430000000000003</v>
      </c>
      <c r="E98" s="117">
        <v>9.1769999999999996</v>
      </c>
      <c r="F98" s="117">
        <v>12.528</v>
      </c>
      <c r="G98" s="117">
        <v>10.946</v>
      </c>
      <c r="H98" s="117">
        <v>48.679000000000002</v>
      </c>
      <c r="I98" s="117"/>
      <c r="J98" s="117">
        <v>64.617000000000004</v>
      </c>
      <c r="K98" s="117">
        <v>23.957000000000001</v>
      </c>
      <c r="L98" s="106"/>
      <c r="N98" s="112"/>
      <c r="O98" s="112"/>
      <c r="P98" s="112"/>
      <c r="Q98" s="109"/>
      <c r="R98" s="109"/>
      <c r="S98" s="109"/>
    </row>
    <row r="99" spans="1:19" ht="9.6" customHeight="1">
      <c r="A99" s="111" t="s">
        <v>96</v>
      </c>
      <c r="B99" s="117">
        <v>809.36300000000006</v>
      </c>
      <c r="C99" s="117"/>
      <c r="D99" s="117">
        <v>13.31</v>
      </c>
      <c r="E99" s="117">
        <v>106.65</v>
      </c>
      <c r="F99" s="117">
        <v>56.389000000000003</v>
      </c>
      <c r="G99" s="117">
        <v>143.64400000000001</v>
      </c>
      <c r="H99" s="117">
        <v>489.37</v>
      </c>
      <c r="I99" s="117"/>
      <c r="J99" s="117">
        <v>614.25900000000001</v>
      </c>
      <c r="K99" s="117">
        <v>195.10400000000001</v>
      </c>
      <c r="L99" s="106"/>
      <c r="N99" s="112"/>
      <c r="O99" s="112"/>
      <c r="P99" s="112"/>
      <c r="Q99" s="109"/>
      <c r="R99" s="109"/>
      <c r="S99" s="109"/>
    </row>
    <row r="100" spans="1:19" s="113" customFormat="1" ht="9.6" customHeight="1">
      <c r="A100" s="111" t="s">
        <v>97</v>
      </c>
      <c r="B100" s="117">
        <v>142.62</v>
      </c>
      <c r="C100" s="117"/>
      <c r="D100" s="117">
        <v>7.2119999999999997</v>
      </c>
      <c r="E100" s="117">
        <v>32.89</v>
      </c>
      <c r="F100" s="117">
        <v>11.497</v>
      </c>
      <c r="G100" s="117">
        <v>17.315000000000001</v>
      </c>
      <c r="H100" s="117">
        <v>73.704999999999998</v>
      </c>
      <c r="I100" s="117"/>
      <c r="J100" s="117">
        <v>105.636</v>
      </c>
      <c r="K100" s="117">
        <v>36.984000000000002</v>
      </c>
      <c r="M100" s="121"/>
      <c r="N100" s="110"/>
      <c r="O100" s="110"/>
      <c r="P100" s="110"/>
      <c r="Q100" s="109"/>
      <c r="R100" s="109"/>
      <c r="S100" s="109"/>
    </row>
    <row r="101" spans="1:19" ht="9.6" customHeight="1">
      <c r="A101" s="111" t="s">
        <v>98</v>
      </c>
      <c r="B101" s="117">
        <v>339.68099999999998</v>
      </c>
      <c r="C101" s="117"/>
      <c r="D101" s="117">
        <v>22.206</v>
      </c>
      <c r="E101" s="117">
        <v>49.344999999999999</v>
      </c>
      <c r="F101" s="117">
        <v>25.286000000000001</v>
      </c>
      <c r="G101" s="117">
        <v>54.62</v>
      </c>
      <c r="H101" s="117">
        <v>188.22399999999999</v>
      </c>
      <c r="I101" s="117"/>
      <c r="J101" s="117">
        <v>258.87700000000001</v>
      </c>
      <c r="K101" s="117">
        <v>80.804000000000002</v>
      </c>
      <c r="L101" s="106"/>
      <c r="N101" s="112"/>
      <c r="O101" s="112"/>
      <c r="P101" s="112"/>
      <c r="Q101" s="109"/>
      <c r="R101" s="109"/>
      <c r="S101" s="109"/>
    </row>
    <row r="102" spans="1:19" ht="9.6" customHeight="1">
      <c r="A102" s="108" t="s">
        <v>99</v>
      </c>
      <c r="B102" s="118">
        <v>1266.627</v>
      </c>
      <c r="C102" s="118"/>
      <c r="D102" s="118">
        <v>108.096</v>
      </c>
      <c r="E102" s="118">
        <v>182.155</v>
      </c>
      <c r="F102" s="118">
        <v>104.167</v>
      </c>
      <c r="G102" s="118">
        <v>193.21799999999999</v>
      </c>
      <c r="H102" s="118">
        <v>678.99</v>
      </c>
      <c r="I102" s="118"/>
      <c r="J102" s="118">
        <v>965.28099999999995</v>
      </c>
      <c r="K102" s="118">
        <v>301.346</v>
      </c>
      <c r="L102" s="106"/>
      <c r="N102" s="112"/>
      <c r="O102" s="112"/>
      <c r="P102" s="112"/>
      <c r="Q102" s="109"/>
      <c r="R102" s="109"/>
      <c r="S102" s="109"/>
    </row>
    <row r="103" spans="1:19" ht="9.6" customHeight="1">
      <c r="A103" s="111" t="s">
        <v>100</v>
      </c>
      <c r="B103" s="117">
        <v>175.024</v>
      </c>
      <c r="C103" s="117"/>
      <c r="D103" s="117">
        <v>18.574000000000002</v>
      </c>
      <c r="E103" s="117">
        <v>22.318000000000001</v>
      </c>
      <c r="F103" s="117">
        <v>13.77</v>
      </c>
      <c r="G103" s="117">
        <v>27.431000000000001</v>
      </c>
      <c r="H103" s="117">
        <v>92.930999999999997</v>
      </c>
      <c r="I103" s="117"/>
      <c r="J103" s="117">
        <v>133.261</v>
      </c>
      <c r="K103" s="117">
        <v>41.762999999999998</v>
      </c>
      <c r="L103" s="106"/>
      <c r="N103" s="112"/>
      <c r="O103" s="112"/>
      <c r="P103" s="112"/>
      <c r="Q103" s="109"/>
      <c r="R103" s="109"/>
      <c r="S103" s="109"/>
    </row>
    <row r="104" spans="1:19" ht="9.6" customHeight="1">
      <c r="A104" s="111" t="s">
        <v>101</v>
      </c>
      <c r="B104" s="117">
        <v>425.52699999999999</v>
      </c>
      <c r="C104" s="117"/>
      <c r="D104" s="117">
        <v>24.216000000000001</v>
      </c>
      <c r="E104" s="117">
        <v>58.499000000000002</v>
      </c>
      <c r="F104" s="117">
        <v>39.408999999999999</v>
      </c>
      <c r="G104" s="117">
        <v>67.052999999999997</v>
      </c>
      <c r="H104" s="117">
        <v>236.35</v>
      </c>
      <c r="I104" s="117"/>
      <c r="J104" s="117">
        <v>320.95999999999998</v>
      </c>
      <c r="K104" s="117">
        <v>104.56699999999999</v>
      </c>
      <c r="L104" s="106"/>
      <c r="N104" s="112"/>
      <c r="O104" s="112"/>
      <c r="P104" s="112"/>
      <c r="Q104" s="109"/>
      <c r="R104" s="109"/>
      <c r="S104" s="109"/>
    </row>
    <row r="105" spans="1:19" ht="9.6" customHeight="1">
      <c r="A105" s="111" t="s">
        <v>102</v>
      </c>
      <c r="B105" s="117">
        <v>161.95699999999999</v>
      </c>
      <c r="C105" s="117"/>
      <c r="D105" s="117">
        <v>20.085999999999999</v>
      </c>
      <c r="E105" s="117">
        <v>29.18</v>
      </c>
      <c r="F105" s="117">
        <v>9.4689999999999994</v>
      </c>
      <c r="G105" s="117">
        <v>21.581</v>
      </c>
      <c r="H105" s="117">
        <v>81.641000000000005</v>
      </c>
      <c r="I105" s="117"/>
      <c r="J105" s="117">
        <v>125.30800000000001</v>
      </c>
      <c r="K105" s="117">
        <v>36.649000000000001</v>
      </c>
      <c r="L105" s="106"/>
      <c r="N105" s="112"/>
      <c r="O105" s="112"/>
      <c r="P105" s="112"/>
      <c r="Q105" s="109"/>
      <c r="R105" s="109"/>
      <c r="S105" s="109"/>
    </row>
    <row r="106" spans="1:19" s="113" customFormat="1" ht="9.6" customHeight="1">
      <c r="A106" s="111" t="s">
        <v>103</v>
      </c>
      <c r="B106" s="117">
        <v>139.53200000000001</v>
      </c>
      <c r="C106" s="117"/>
      <c r="D106" s="117">
        <v>16.356999999999999</v>
      </c>
      <c r="E106" s="117">
        <v>20.777000000000001</v>
      </c>
      <c r="F106" s="117">
        <v>10.763999999999999</v>
      </c>
      <c r="G106" s="117">
        <v>18.786999999999999</v>
      </c>
      <c r="H106" s="117">
        <v>72.846999999999994</v>
      </c>
      <c r="I106" s="117"/>
      <c r="J106" s="117">
        <v>108.42</v>
      </c>
      <c r="K106" s="117">
        <v>31.111999999999998</v>
      </c>
      <c r="M106" s="121"/>
      <c r="N106" s="110"/>
      <c r="O106" s="110"/>
      <c r="P106" s="110"/>
      <c r="Q106" s="109"/>
      <c r="R106" s="109"/>
      <c r="S106" s="109"/>
    </row>
    <row r="107" spans="1:19" ht="9.6" customHeight="1">
      <c r="A107" s="111" t="s">
        <v>104</v>
      </c>
      <c r="B107" s="117">
        <v>244.00399999999999</v>
      </c>
      <c r="C107" s="117"/>
      <c r="D107" s="117">
        <v>11.709</v>
      </c>
      <c r="E107" s="117">
        <v>33.067</v>
      </c>
      <c r="F107" s="117">
        <v>23.527000000000001</v>
      </c>
      <c r="G107" s="117">
        <v>38.555999999999997</v>
      </c>
      <c r="H107" s="117">
        <v>137.14500000000001</v>
      </c>
      <c r="I107" s="117"/>
      <c r="J107" s="117">
        <v>183.41800000000001</v>
      </c>
      <c r="K107" s="117">
        <v>60.585999999999999</v>
      </c>
      <c r="L107" s="106"/>
      <c r="N107" s="112"/>
      <c r="O107" s="112"/>
      <c r="P107" s="112"/>
      <c r="Q107" s="109"/>
      <c r="R107" s="109"/>
      <c r="S107" s="109"/>
    </row>
    <row r="108" spans="1:19" ht="9.6" customHeight="1">
      <c r="A108" s="111" t="s">
        <v>143</v>
      </c>
      <c r="B108" s="117">
        <v>120.58199999999999</v>
      </c>
      <c r="C108" s="117"/>
      <c r="D108" s="117">
        <v>17.154</v>
      </c>
      <c r="E108" s="117">
        <v>18.312999999999999</v>
      </c>
      <c r="F108" s="117">
        <v>7.2279999999999998</v>
      </c>
      <c r="G108" s="117">
        <v>19.809999999999999</v>
      </c>
      <c r="H108" s="117">
        <v>58.076999999999998</v>
      </c>
      <c r="I108" s="117"/>
      <c r="J108" s="117">
        <v>93.914000000000001</v>
      </c>
      <c r="K108" s="117">
        <v>26.667999999999999</v>
      </c>
      <c r="L108" s="106"/>
      <c r="N108" s="112"/>
      <c r="O108" s="112"/>
      <c r="P108" s="112"/>
      <c r="Q108" s="109"/>
      <c r="R108" s="109"/>
      <c r="S108" s="109"/>
    </row>
    <row r="109" spans="1:19" s="113" customFormat="1" ht="9.6" customHeight="1">
      <c r="A109" s="108" t="s">
        <v>105</v>
      </c>
      <c r="B109" s="118">
        <v>188.762</v>
      </c>
      <c r="C109" s="118"/>
      <c r="D109" s="118">
        <v>17.29</v>
      </c>
      <c r="E109" s="118">
        <v>33.021999999999998</v>
      </c>
      <c r="F109" s="118">
        <v>16.715</v>
      </c>
      <c r="G109" s="118">
        <v>22.791</v>
      </c>
      <c r="H109" s="118">
        <v>98.942999999999998</v>
      </c>
      <c r="I109" s="118"/>
      <c r="J109" s="118">
        <v>143.38999999999999</v>
      </c>
      <c r="K109" s="118">
        <v>45.372</v>
      </c>
      <c r="M109" s="121"/>
      <c r="N109" s="110"/>
      <c r="O109" s="110"/>
      <c r="P109" s="110"/>
      <c r="Q109" s="109"/>
      <c r="R109" s="109"/>
      <c r="S109" s="109"/>
    </row>
    <row r="110" spans="1:19" ht="9.6" customHeight="1">
      <c r="A110" s="111" t="s">
        <v>106</v>
      </c>
      <c r="B110" s="117">
        <v>121.913</v>
      </c>
      <c r="C110" s="117"/>
      <c r="D110" s="117">
        <v>8.4550000000000001</v>
      </c>
      <c r="E110" s="117">
        <v>23.010999999999999</v>
      </c>
      <c r="F110" s="117">
        <v>11.88</v>
      </c>
      <c r="G110" s="117">
        <v>15.752000000000001</v>
      </c>
      <c r="H110" s="117">
        <v>62.817</v>
      </c>
      <c r="I110" s="117"/>
      <c r="J110" s="117">
        <v>94.287999999999997</v>
      </c>
      <c r="K110" s="117">
        <v>27.625</v>
      </c>
      <c r="L110" s="106"/>
      <c r="N110" s="112"/>
      <c r="O110" s="112"/>
      <c r="P110" s="112"/>
      <c r="Q110" s="109"/>
      <c r="R110" s="109"/>
      <c r="S110" s="109"/>
    </row>
    <row r="111" spans="1:19" ht="9.6" customHeight="1">
      <c r="A111" s="111" t="s">
        <v>107</v>
      </c>
      <c r="B111" s="117">
        <v>66.847999999999999</v>
      </c>
      <c r="C111" s="117"/>
      <c r="D111" s="117">
        <v>8.8360000000000003</v>
      </c>
      <c r="E111" s="117">
        <v>10.010999999999999</v>
      </c>
      <c r="F111" s="117">
        <v>4.8360000000000003</v>
      </c>
      <c r="G111" s="117">
        <v>7.04</v>
      </c>
      <c r="H111" s="117">
        <v>36.127000000000002</v>
      </c>
      <c r="I111" s="117"/>
      <c r="J111" s="117">
        <v>49.100999999999999</v>
      </c>
      <c r="K111" s="117">
        <v>17.747</v>
      </c>
      <c r="L111" s="106"/>
      <c r="N111" s="112"/>
      <c r="O111" s="112"/>
      <c r="P111" s="112"/>
      <c r="Q111" s="109"/>
      <c r="R111" s="109"/>
      <c r="S111" s="109"/>
    </row>
    <row r="112" spans="1:19" ht="9.6" customHeight="1">
      <c r="A112" s="108" t="s">
        <v>108</v>
      </c>
      <c r="B112" s="118">
        <v>528.97299999999996</v>
      </c>
      <c r="C112" s="118"/>
      <c r="D112" s="118">
        <v>64.561000000000007</v>
      </c>
      <c r="E112" s="118">
        <v>43.378</v>
      </c>
      <c r="F112" s="118">
        <v>45.098999999999997</v>
      </c>
      <c r="G112" s="118">
        <v>82.191000000000003</v>
      </c>
      <c r="H112" s="118">
        <v>293.74400000000003</v>
      </c>
      <c r="I112" s="118"/>
      <c r="J112" s="118">
        <v>398.15199999999999</v>
      </c>
      <c r="K112" s="118">
        <v>130.822</v>
      </c>
      <c r="L112" s="106"/>
      <c r="N112" s="112"/>
      <c r="O112" s="112"/>
      <c r="P112" s="112"/>
      <c r="Q112" s="109"/>
      <c r="R112" s="109"/>
      <c r="S112" s="109"/>
    </row>
    <row r="113" spans="1:19" ht="9.6" customHeight="1">
      <c r="A113" s="111" t="s">
        <v>109</v>
      </c>
      <c r="B113" s="117">
        <v>196.916</v>
      </c>
      <c r="C113" s="117"/>
      <c r="D113" s="117">
        <v>23.33</v>
      </c>
      <c r="E113" s="117">
        <v>11.662000000000001</v>
      </c>
      <c r="F113" s="117">
        <v>15.166</v>
      </c>
      <c r="G113" s="117">
        <v>30.501000000000001</v>
      </c>
      <c r="H113" s="117">
        <v>116.25700000000001</v>
      </c>
      <c r="I113" s="117"/>
      <c r="J113" s="117">
        <v>140.208</v>
      </c>
      <c r="K113" s="117">
        <v>56.707999999999998</v>
      </c>
      <c r="L113" s="106"/>
      <c r="N113" s="112"/>
      <c r="O113" s="112"/>
      <c r="P113" s="112"/>
      <c r="Q113" s="109"/>
      <c r="R113" s="109"/>
      <c r="S113" s="109"/>
    </row>
    <row r="114" spans="1:19" ht="9.6" customHeight="1">
      <c r="A114" s="111" t="s">
        <v>110</v>
      </c>
      <c r="B114" s="117">
        <v>107.154</v>
      </c>
      <c r="C114" s="117"/>
      <c r="D114" s="117">
        <v>14.26</v>
      </c>
      <c r="E114" s="117">
        <v>12.138999999999999</v>
      </c>
      <c r="F114" s="117">
        <v>12.677</v>
      </c>
      <c r="G114" s="117">
        <v>14.545</v>
      </c>
      <c r="H114" s="117">
        <v>53.533000000000001</v>
      </c>
      <c r="I114" s="117"/>
      <c r="J114" s="117">
        <v>83.254999999999995</v>
      </c>
      <c r="K114" s="117">
        <v>23.899000000000001</v>
      </c>
      <c r="L114" s="106"/>
      <c r="N114" s="112"/>
      <c r="O114" s="112"/>
      <c r="P114" s="112"/>
      <c r="Q114" s="109"/>
      <c r="R114" s="109"/>
      <c r="S114" s="109"/>
    </row>
    <row r="115" spans="1:19" s="113" customFormat="1" ht="9.6" customHeight="1">
      <c r="A115" s="111" t="s">
        <v>111</v>
      </c>
      <c r="B115" s="117">
        <v>139.87200000000001</v>
      </c>
      <c r="C115" s="117"/>
      <c r="D115" s="117">
        <v>16.134</v>
      </c>
      <c r="E115" s="117">
        <v>8.7609999999999992</v>
      </c>
      <c r="F115" s="117">
        <v>9.9909999999999997</v>
      </c>
      <c r="G115" s="117">
        <v>25.47</v>
      </c>
      <c r="H115" s="117">
        <v>79.515000000000001</v>
      </c>
      <c r="I115" s="117"/>
      <c r="J115" s="117">
        <v>107.854</v>
      </c>
      <c r="K115" s="117">
        <v>32.018000000000001</v>
      </c>
      <c r="M115" s="121"/>
      <c r="N115" s="110"/>
      <c r="O115" s="110"/>
      <c r="P115" s="110"/>
      <c r="Q115" s="109"/>
      <c r="R115" s="109"/>
      <c r="S115" s="109"/>
    </row>
    <row r="116" spans="1:19" ht="9.6" customHeight="1">
      <c r="A116" s="111" t="s">
        <v>112</v>
      </c>
      <c r="B116" s="117">
        <v>39.765999999999998</v>
      </c>
      <c r="C116" s="117"/>
      <c r="D116" s="117">
        <v>4.9329999999999998</v>
      </c>
      <c r="E116" s="117">
        <v>4.7480000000000002</v>
      </c>
      <c r="F116" s="117">
        <v>3.4369999999999998</v>
      </c>
      <c r="G116" s="117">
        <v>5.3529999999999998</v>
      </c>
      <c r="H116" s="117">
        <v>21.295000000000002</v>
      </c>
      <c r="I116" s="117"/>
      <c r="J116" s="117">
        <v>31.079000000000001</v>
      </c>
      <c r="K116" s="117">
        <v>8.6869999999999994</v>
      </c>
      <c r="L116" s="106"/>
      <c r="N116" s="112"/>
      <c r="O116" s="112"/>
      <c r="P116" s="112"/>
      <c r="Q116" s="109"/>
      <c r="R116" s="109"/>
      <c r="S116" s="109"/>
    </row>
    <row r="117" spans="1:19" ht="9.6" customHeight="1">
      <c r="A117" s="111" t="s">
        <v>113</v>
      </c>
      <c r="B117" s="117">
        <v>45.265999999999998</v>
      </c>
      <c r="C117" s="117"/>
      <c r="D117" s="117">
        <v>5.9029999999999996</v>
      </c>
      <c r="E117" s="117">
        <v>6.0679999999999996</v>
      </c>
      <c r="F117" s="117">
        <v>3.8279999999999998</v>
      </c>
      <c r="G117" s="117">
        <v>6.3230000000000004</v>
      </c>
      <c r="H117" s="117">
        <v>23.143999999999998</v>
      </c>
      <c r="I117" s="117"/>
      <c r="J117" s="117">
        <v>35.755000000000003</v>
      </c>
      <c r="K117" s="117">
        <v>9.51</v>
      </c>
      <c r="L117" s="106"/>
      <c r="N117" s="112"/>
      <c r="O117" s="112"/>
      <c r="P117" s="112"/>
      <c r="Q117" s="109"/>
      <c r="R117" s="109"/>
      <c r="S117" s="109"/>
    </row>
    <row r="118" spans="1:19" ht="9.6" customHeight="1">
      <c r="A118" s="108" t="s">
        <v>114</v>
      </c>
      <c r="B118" s="118">
        <v>1337.0160000000001</v>
      </c>
      <c r="C118" s="118"/>
      <c r="D118" s="118">
        <v>112.608</v>
      </c>
      <c r="E118" s="118">
        <v>124.09399999999999</v>
      </c>
      <c r="F118" s="118">
        <v>99.813999999999993</v>
      </c>
      <c r="G118" s="118">
        <v>208.53800000000001</v>
      </c>
      <c r="H118" s="118">
        <v>791.96199999999999</v>
      </c>
      <c r="I118" s="118"/>
      <c r="J118" s="118">
        <v>1047.1030000000001</v>
      </c>
      <c r="K118" s="118">
        <v>289.91399999999999</v>
      </c>
      <c r="L118" s="106"/>
      <c r="N118" s="112"/>
      <c r="O118" s="112"/>
      <c r="P118" s="112"/>
      <c r="Q118" s="109"/>
      <c r="R118" s="109"/>
      <c r="S118" s="109"/>
    </row>
    <row r="119" spans="1:19" ht="9.6" customHeight="1">
      <c r="A119" s="111" t="s">
        <v>115</v>
      </c>
      <c r="B119" s="117">
        <v>116.366</v>
      </c>
      <c r="C119" s="117"/>
      <c r="D119" s="117">
        <v>7.8230000000000004</v>
      </c>
      <c r="E119" s="117">
        <v>8.6850000000000005</v>
      </c>
      <c r="F119" s="117">
        <v>9.6539999999999999</v>
      </c>
      <c r="G119" s="117">
        <v>20.361000000000001</v>
      </c>
      <c r="H119" s="117">
        <v>69.843000000000004</v>
      </c>
      <c r="I119" s="117"/>
      <c r="J119" s="117">
        <v>88.622</v>
      </c>
      <c r="K119" s="117">
        <v>27.744</v>
      </c>
      <c r="L119" s="106"/>
      <c r="N119" s="112"/>
      <c r="O119" s="112"/>
      <c r="P119" s="112"/>
      <c r="Q119" s="109"/>
      <c r="R119" s="109"/>
      <c r="S119" s="109"/>
    </row>
    <row r="120" spans="1:19" ht="9.6" customHeight="1">
      <c r="A120" s="111" t="s">
        <v>116</v>
      </c>
      <c r="B120" s="117">
        <v>322.84399999999999</v>
      </c>
      <c r="C120" s="117"/>
      <c r="D120" s="117">
        <v>8.2319999999999993</v>
      </c>
      <c r="E120" s="117">
        <v>21.436</v>
      </c>
      <c r="F120" s="117">
        <v>22.423999999999999</v>
      </c>
      <c r="G120" s="117">
        <v>46.959000000000003</v>
      </c>
      <c r="H120" s="117">
        <v>223.792</v>
      </c>
      <c r="I120" s="117"/>
      <c r="J120" s="117">
        <v>256.91300000000001</v>
      </c>
      <c r="K120" s="117">
        <v>65.930000000000007</v>
      </c>
      <c r="L120" s="106"/>
      <c r="N120" s="112"/>
      <c r="O120" s="112"/>
      <c r="P120" s="112"/>
      <c r="Q120" s="109"/>
      <c r="R120" s="109"/>
      <c r="S120" s="109"/>
    </row>
    <row r="121" spans="1:19" ht="9.6" customHeight="1">
      <c r="A121" s="111" t="s">
        <v>117</v>
      </c>
      <c r="B121" s="117">
        <v>168.63499999999999</v>
      </c>
      <c r="C121" s="117"/>
      <c r="D121" s="117">
        <v>9.7230000000000008</v>
      </c>
      <c r="E121" s="117">
        <v>16.542999999999999</v>
      </c>
      <c r="F121" s="117">
        <v>16.611000000000001</v>
      </c>
      <c r="G121" s="117">
        <v>20.704999999999998</v>
      </c>
      <c r="H121" s="117">
        <v>105.05200000000001</v>
      </c>
      <c r="I121" s="117"/>
      <c r="J121" s="117">
        <v>137.649</v>
      </c>
      <c r="K121" s="117">
        <v>30.986000000000001</v>
      </c>
      <c r="L121" s="106"/>
      <c r="N121" s="112"/>
      <c r="O121" s="112"/>
      <c r="P121" s="112"/>
      <c r="Q121" s="109"/>
      <c r="R121" s="109"/>
      <c r="S121" s="109"/>
    </row>
    <row r="122" spans="1:19" ht="9.6" customHeight="1">
      <c r="A122" s="111" t="s">
        <v>118</v>
      </c>
      <c r="B122" s="117">
        <v>112.904</v>
      </c>
      <c r="C122" s="117"/>
      <c r="D122" s="117">
        <v>15.396000000000001</v>
      </c>
      <c r="E122" s="117">
        <v>13.241</v>
      </c>
      <c r="F122" s="117">
        <v>6.9779999999999998</v>
      </c>
      <c r="G122" s="117">
        <v>17.126999999999999</v>
      </c>
      <c r="H122" s="117">
        <v>60.161000000000001</v>
      </c>
      <c r="I122" s="117"/>
      <c r="J122" s="117">
        <v>84.152000000000001</v>
      </c>
      <c r="K122" s="117">
        <v>28.751999999999999</v>
      </c>
      <c r="L122" s="106"/>
      <c r="N122" s="112"/>
      <c r="O122" s="112"/>
      <c r="P122" s="112"/>
      <c r="Q122" s="109"/>
      <c r="R122" s="109"/>
      <c r="S122" s="109"/>
    </row>
    <row r="123" spans="1:19" ht="9.6" customHeight="1">
      <c r="A123" s="111" t="s">
        <v>119</v>
      </c>
      <c r="B123" s="117">
        <v>59.651000000000003</v>
      </c>
      <c r="C123" s="117"/>
      <c r="D123" s="117">
        <v>7.1769999999999996</v>
      </c>
      <c r="E123" s="117">
        <v>6.9290000000000003</v>
      </c>
      <c r="F123" s="117">
        <v>4.5359999999999996</v>
      </c>
      <c r="G123" s="117">
        <v>9.4410000000000007</v>
      </c>
      <c r="H123" s="117">
        <v>31.568000000000001</v>
      </c>
      <c r="I123" s="117"/>
      <c r="J123" s="117">
        <v>45.664000000000001</v>
      </c>
      <c r="K123" s="117">
        <v>13.988</v>
      </c>
      <c r="L123" s="106"/>
      <c r="N123" s="112"/>
      <c r="O123" s="112"/>
      <c r="P123" s="112"/>
      <c r="Q123" s="109"/>
      <c r="R123" s="109"/>
      <c r="S123" s="109"/>
    </row>
    <row r="124" spans="1:19" ht="9.6" customHeight="1">
      <c r="A124" s="111" t="s">
        <v>120</v>
      </c>
      <c r="B124" s="117">
        <v>45.847999999999999</v>
      </c>
      <c r="C124" s="117"/>
      <c r="D124" s="117">
        <v>5.2729999999999997</v>
      </c>
      <c r="E124" s="117">
        <v>5.7990000000000004</v>
      </c>
      <c r="F124" s="117">
        <v>5.0060000000000002</v>
      </c>
      <c r="G124" s="117">
        <v>6.4370000000000003</v>
      </c>
      <c r="H124" s="117">
        <v>23.331</v>
      </c>
      <c r="I124" s="117"/>
      <c r="J124" s="117">
        <v>35.177</v>
      </c>
      <c r="K124" s="117">
        <v>10.670999999999999</v>
      </c>
      <c r="L124" s="106"/>
      <c r="N124" s="112"/>
      <c r="O124" s="112"/>
      <c r="P124" s="112"/>
      <c r="Q124" s="109"/>
      <c r="R124" s="109"/>
      <c r="S124" s="109"/>
    </row>
    <row r="125" spans="1:19" s="113" customFormat="1" ht="9.6" customHeight="1">
      <c r="A125" s="111" t="s">
        <v>121</v>
      </c>
      <c r="B125" s="117">
        <v>287.28500000000003</v>
      </c>
      <c r="C125" s="117"/>
      <c r="D125" s="117">
        <v>22.678999999999998</v>
      </c>
      <c r="E125" s="117">
        <v>31.314</v>
      </c>
      <c r="F125" s="117">
        <v>16.581</v>
      </c>
      <c r="G125" s="117">
        <v>53.655999999999999</v>
      </c>
      <c r="H125" s="117">
        <v>163.05500000000001</v>
      </c>
      <c r="I125" s="117"/>
      <c r="J125" s="117">
        <v>225.93199999999999</v>
      </c>
      <c r="K125" s="117">
        <v>61.353000000000002</v>
      </c>
      <c r="M125" s="121"/>
      <c r="N125" s="110"/>
      <c r="O125" s="110"/>
      <c r="P125" s="110"/>
      <c r="Q125" s="109"/>
      <c r="R125" s="109"/>
      <c r="S125" s="109"/>
    </row>
    <row r="126" spans="1:19" ht="9.6" customHeight="1">
      <c r="A126" s="111" t="s">
        <v>122</v>
      </c>
      <c r="B126" s="117">
        <v>112.11799999999999</v>
      </c>
      <c r="C126" s="117"/>
      <c r="D126" s="117">
        <v>24.132999999999999</v>
      </c>
      <c r="E126" s="117">
        <v>7.4790000000000001</v>
      </c>
      <c r="F126" s="117">
        <v>7.1879999999999997</v>
      </c>
      <c r="G126" s="117">
        <v>17.329000000000001</v>
      </c>
      <c r="H126" s="117">
        <v>55.988999999999997</v>
      </c>
      <c r="I126" s="117"/>
      <c r="J126" s="117">
        <v>85.524000000000001</v>
      </c>
      <c r="K126" s="117">
        <v>26.594000000000001</v>
      </c>
      <c r="L126" s="106"/>
      <c r="N126" s="112"/>
      <c r="O126" s="112"/>
      <c r="P126" s="112"/>
      <c r="Q126" s="109"/>
      <c r="R126" s="109"/>
      <c r="S126" s="109"/>
    </row>
    <row r="127" spans="1:19" ht="9.6" customHeight="1">
      <c r="A127" s="111" t="s">
        <v>123</v>
      </c>
      <c r="B127" s="117">
        <v>111.364</v>
      </c>
      <c r="C127" s="117"/>
      <c r="D127" s="117">
        <v>12.17</v>
      </c>
      <c r="E127" s="117">
        <v>12.667</v>
      </c>
      <c r="F127" s="117">
        <v>10.835000000000001</v>
      </c>
      <c r="G127" s="117">
        <v>16.521999999999998</v>
      </c>
      <c r="H127" s="117">
        <v>59.17</v>
      </c>
      <c r="I127" s="117"/>
      <c r="J127" s="117">
        <v>87.468999999999994</v>
      </c>
      <c r="K127" s="117">
        <v>23.895</v>
      </c>
      <c r="L127" s="106"/>
      <c r="N127" s="112"/>
      <c r="O127" s="112"/>
      <c r="P127" s="112"/>
      <c r="Q127" s="109"/>
      <c r="R127" s="109"/>
      <c r="S127" s="109"/>
    </row>
    <row r="128" spans="1:19" ht="9.6" customHeight="1">
      <c r="A128" s="108" t="s">
        <v>124</v>
      </c>
      <c r="B128" s="118">
        <v>566.15099999999995</v>
      </c>
      <c r="C128" s="118"/>
      <c r="D128" s="118">
        <v>30.901</v>
      </c>
      <c r="E128" s="118">
        <v>56.899000000000001</v>
      </c>
      <c r="F128" s="118">
        <v>45.006</v>
      </c>
      <c r="G128" s="118">
        <v>79.197999999999993</v>
      </c>
      <c r="H128" s="118">
        <v>354.14600000000002</v>
      </c>
      <c r="I128" s="118"/>
      <c r="J128" s="118">
        <v>428.625</v>
      </c>
      <c r="K128" s="118">
        <v>137.52600000000001</v>
      </c>
      <c r="L128" s="106"/>
      <c r="N128" s="112"/>
      <c r="O128" s="112"/>
      <c r="P128" s="112"/>
      <c r="Q128" s="109"/>
      <c r="R128" s="109"/>
      <c r="S128" s="109"/>
    </row>
    <row r="129" spans="1:19" ht="9.6" customHeight="1">
      <c r="A129" s="111" t="s">
        <v>125</v>
      </c>
      <c r="B129" s="117">
        <v>170.99600000000001</v>
      </c>
      <c r="C129" s="117"/>
      <c r="D129" s="117">
        <v>6.8650000000000002</v>
      </c>
      <c r="E129" s="117">
        <v>14.67</v>
      </c>
      <c r="F129" s="117">
        <v>15.115</v>
      </c>
      <c r="G129" s="117">
        <v>24.731000000000002</v>
      </c>
      <c r="H129" s="117">
        <v>109.614</v>
      </c>
      <c r="I129" s="117"/>
      <c r="J129" s="117">
        <v>128.49299999999999</v>
      </c>
      <c r="K129" s="117">
        <v>42.503999999999998</v>
      </c>
      <c r="L129" s="106"/>
      <c r="N129" s="112"/>
      <c r="O129" s="112"/>
      <c r="P129" s="112"/>
      <c r="Q129" s="109"/>
      <c r="R129" s="109"/>
      <c r="S129" s="109"/>
    </row>
    <row r="130" spans="1:19" ht="9.6" customHeight="1">
      <c r="A130" s="111" t="s">
        <v>126</v>
      </c>
      <c r="B130" s="117">
        <v>69.712999999999994</v>
      </c>
      <c r="C130" s="117"/>
      <c r="D130" s="117">
        <v>7.8259999999999996</v>
      </c>
      <c r="E130" s="117">
        <v>8.4209999999999994</v>
      </c>
      <c r="F130" s="117">
        <v>5.9909999999999997</v>
      </c>
      <c r="G130" s="117">
        <v>9.0510000000000002</v>
      </c>
      <c r="H130" s="117">
        <v>38.423999999999999</v>
      </c>
      <c r="I130" s="117"/>
      <c r="J130" s="117">
        <v>50.933999999999997</v>
      </c>
      <c r="K130" s="117">
        <v>18.779</v>
      </c>
      <c r="L130" s="106"/>
      <c r="N130" s="112"/>
      <c r="O130" s="112"/>
      <c r="P130" s="112"/>
      <c r="Q130" s="109"/>
      <c r="R130" s="109"/>
      <c r="S130" s="109"/>
    </row>
    <row r="131" spans="1:19" ht="9.6" customHeight="1">
      <c r="A131" s="111" t="s">
        <v>127</v>
      </c>
      <c r="B131" s="117">
        <v>163.22999999999999</v>
      </c>
      <c r="C131" s="117"/>
      <c r="D131" s="117">
        <v>2.2549999999999999</v>
      </c>
      <c r="E131" s="117">
        <v>15.545</v>
      </c>
      <c r="F131" s="117">
        <v>11.209</v>
      </c>
      <c r="G131" s="117">
        <v>21.594000000000001</v>
      </c>
      <c r="H131" s="117">
        <v>112.626</v>
      </c>
      <c r="I131" s="117"/>
      <c r="J131" s="117">
        <v>127.925</v>
      </c>
      <c r="K131" s="117">
        <v>35.305</v>
      </c>
      <c r="L131" s="106"/>
      <c r="N131" s="112"/>
      <c r="O131" s="112"/>
      <c r="P131" s="112"/>
      <c r="Q131" s="109"/>
      <c r="R131" s="109"/>
      <c r="S131" s="109"/>
    </row>
    <row r="132" spans="1:19" ht="9.6" customHeight="1">
      <c r="A132" s="111" t="s">
        <v>128</v>
      </c>
      <c r="B132" s="117">
        <v>50.061</v>
      </c>
      <c r="C132" s="117"/>
      <c r="D132" s="117">
        <v>5.8390000000000004</v>
      </c>
      <c r="E132" s="117">
        <v>3.8250000000000002</v>
      </c>
      <c r="F132" s="117">
        <v>3.867</v>
      </c>
      <c r="G132" s="117">
        <v>7.3440000000000003</v>
      </c>
      <c r="H132" s="117">
        <v>29.187000000000001</v>
      </c>
      <c r="I132" s="117"/>
      <c r="J132" s="117">
        <v>37.414999999999999</v>
      </c>
      <c r="K132" s="117">
        <v>12.646000000000001</v>
      </c>
      <c r="L132" s="106"/>
      <c r="N132" s="112"/>
      <c r="O132" s="112"/>
      <c r="P132" s="112"/>
      <c r="Q132" s="109"/>
      <c r="R132" s="109"/>
      <c r="S132" s="109"/>
    </row>
    <row r="133" spans="1:19" ht="9.6" customHeight="1">
      <c r="A133" s="111" t="s">
        <v>175</v>
      </c>
      <c r="B133" s="117">
        <v>112.151</v>
      </c>
      <c r="C133" s="117"/>
      <c r="D133" s="117">
        <v>8.1150000000000002</v>
      </c>
      <c r="E133" s="117">
        <v>14.436999999999999</v>
      </c>
      <c r="F133" s="117">
        <v>8.8249999999999993</v>
      </c>
      <c r="G133" s="117">
        <v>16.478999999999999</v>
      </c>
      <c r="H133" s="117">
        <v>64.295000000000002</v>
      </c>
      <c r="I133" s="117"/>
      <c r="J133" s="117">
        <v>83.858000000000004</v>
      </c>
      <c r="K133" s="117">
        <v>28.292999999999999</v>
      </c>
      <c r="L133" s="106"/>
      <c r="N133" s="112"/>
      <c r="O133" s="112"/>
      <c r="P133" s="112"/>
      <c r="Q133" s="109"/>
      <c r="R133" s="109"/>
      <c r="S133" s="109"/>
    </row>
    <row r="134" spans="1:19" s="113" customFormat="1" ht="9.6" customHeight="1">
      <c r="A134" s="108" t="s">
        <v>129</v>
      </c>
      <c r="B134" s="118">
        <v>23099.388999999999</v>
      </c>
      <c r="C134" s="118"/>
      <c r="D134" s="118">
        <v>874.93499999999995</v>
      </c>
      <c r="E134" s="118">
        <v>4656.2870000000003</v>
      </c>
      <c r="F134" s="118">
        <v>1550.6880000000001</v>
      </c>
      <c r="G134" s="118">
        <v>3137.0740000000001</v>
      </c>
      <c r="H134" s="118">
        <v>12880.406000000001</v>
      </c>
      <c r="I134" s="118"/>
      <c r="J134" s="118">
        <v>18123.429</v>
      </c>
      <c r="K134" s="118">
        <v>4975.96</v>
      </c>
      <c r="M134" s="121"/>
      <c r="N134" s="110"/>
      <c r="O134" s="110"/>
      <c r="P134" s="110"/>
      <c r="Q134" s="109"/>
      <c r="R134" s="109"/>
      <c r="S134" s="109"/>
    </row>
    <row r="135" spans="1:19" ht="3" customHeight="1">
      <c r="A135" s="114"/>
      <c r="B135" s="123"/>
      <c r="C135" s="115"/>
      <c r="D135" s="115"/>
      <c r="E135" s="115"/>
      <c r="F135" s="115"/>
      <c r="G135" s="115"/>
      <c r="H135" s="115"/>
      <c r="I135" s="115"/>
      <c r="J135" s="123"/>
      <c r="K135" s="123"/>
      <c r="L135" s="106"/>
    </row>
    <row r="136" spans="1:19" ht="9.6" customHeight="1">
      <c r="A136" s="116"/>
      <c r="B136" s="117"/>
      <c r="C136" s="116"/>
      <c r="D136" s="103"/>
      <c r="E136" s="103"/>
      <c r="F136" s="103"/>
      <c r="G136" s="103"/>
      <c r="H136" s="103"/>
      <c r="I136" s="103"/>
      <c r="J136" s="117"/>
      <c r="K136" s="117"/>
      <c r="L136" s="106"/>
    </row>
  </sheetData>
  <mergeCells count="4">
    <mergeCell ref="A4:A5"/>
    <mergeCell ref="D4:H4"/>
    <mergeCell ref="J4:K4"/>
    <mergeCell ref="B4:B5"/>
  </mergeCells>
  <pageMargins left="0.14000000000000001" right="0.12" top="0.98402777777777783" bottom="0.98402777777777783" header="0.49" footer="0.51180555555555562"/>
  <pageSetup paperSize="9" scale="92" firstPageNumber="0" orientation="portrait" r:id="rId1"/>
  <headerFooter alignWithMargins="0"/>
  <rowBreaks count="1" manualBreakCount="1">
    <brk id="72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zoomScale="110" zoomScaleNormal="110" workbookViewId="0">
      <pane ySplit="5" topLeftCell="A6" activePane="bottomLeft" state="frozenSplit"/>
      <selection pane="bottomLeft"/>
    </sheetView>
  </sheetViews>
  <sheetFormatPr defaultRowHeight="9"/>
  <cols>
    <col min="1" max="1" width="18.7109375" style="1" customWidth="1"/>
    <col min="2" max="2" width="9.28515625" style="1" customWidth="1"/>
    <col min="3" max="3" width="9.42578125" style="1" customWidth="1"/>
    <col min="4" max="4" width="11.85546875" style="1" customWidth="1"/>
    <col min="5" max="5" width="9" style="1" customWidth="1"/>
    <col min="6" max="6" width="9.42578125" style="1" customWidth="1"/>
    <col min="7" max="7" width="12" style="24" customWidth="1"/>
    <col min="8" max="9" width="9.140625" style="1"/>
    <col min="10" max="13" width="9.140625" style="24"/>
    <col min="14" max="16384" width="9.140625" style="1"/>
  </cols>
  <sheetData>
    <row r="1" spans="1:13" ht="15" customHeight="1">
      <c r="A1" s="12" t="s">
        <v>186</v>
      </c>
    </row>
    <row r="2" spans="1:13" ht="15" customHeight="1">
      <c r="A2" s="12" t="s">
        <v>191</v>
      </c>
    </row>
    <row r="3" spans="1:13" ht="7.5" customHeight="1">
      <c r="A3" s="13"/>
      <c r="B3" s="6"/>
      <c r="C3" s="6"/>
      <c r="D3" s="6"/>
      <c r="E3" s="6"/>
      <c r="F3" s="6"/>
      <c r="G3" s="27"/>
    </row>
    <row r="4" spans="1:13" ht="15" customHeight="1">
      <c r="A4" s="142" t="s">
        <v>3</v>
      </c>
      <c r="B4" s="143" t="s">
        <v>138</v>
      </c>
      <c r="C4" s="143"/>
      <c r="D4" s="143"/>
      <c r="E4" s="143" t="s">
        <v>139</v>
      </c>
      <c r="F4" s="143"/>
      <c r="G4" s="143"/>
    </row>
    <row r="5" spans="1:13" s="8" customFormat="1" ht="11.25" customHeight="1">
      <c r="A5" s="142"/>
      <c r="B5" s="15" t="s">
        <v>4</v>
      </c>
      <c r="C5" s="15" t="s">
        <v>0</v>
      </c>
      <c r="D5" s="15" t="s">
        <v>1</v>
      </c>
      <c r="E5" s="15" t="s">
        <v>4</v>
      </c>
      <c r="F5" s="15" t="s">
        <v>0</v>
      </c>
      <c r="G5" s="28" t="s">
        <v>1</v>
      </c>
      <c r="J5" s="21"/>
      <c r="K5" s="79"/>
      <c r="L5" s="79"/>
      <c r="M5" s="21"/>
    </row>
    <row r="6" spans="1:13" s="8" customFormat="1" ht="3.75" customHeight="1">
      <c r="A6" s="68"/>
      <c r="B6" s="69"/>
      <c r="C6" s="69"/>
      <c r="D6" s="69"/>
      <c r="E6" s="69"/>
      <c r="F6" s="69"/>
      <c r="G6" s="19"/>
      <c r="J6" s="21"/>
      <c r="K6" s="79"/>
      <c r="L6" s="79"/>
      <c r="M6" s="21"/>
    </row>
    <row r="7" spans="1:13" s="10" customFormat="1" ht="9.6" customHeight="1">
      <c r="A7" s="9" t="s">
        <v>8</v>
      </c>
      <c r="B7" s="85">
        <v>61.847000000000001</v>
      </c>
      <c r="C7" s="85">
        <v>61.685000000000002</v>
      </c>
      <c r="D7" s="85">
        <v>123.532</v>
      </c>
      <c r="E7" s="86">
        <v>5.9306749999999999</v>
      </c>
      <c r="F7" s="86">
        <v>7.1940150000000003</v>
      </c>
      <c r="G7" s="86">
        <v>6.5007190000000001</v>
      </c>
      <c r="I7" s="80"/>
      <c r="J7" s="22"/>
      <c r="K7" s="23"/>
      <c r="L7" s="21"/>
      <c r="M7" s="21"/>
    </row>
    <row r="8" spans="1:13" s="10" customFormat="1" ht="9.6" customHeight="1">
      <c r="A8" s="11" t="s">
        <v>9</v>
      </c>
      <c r="B8" s="26">
        <v>36.143000000000001</v>
      </c>
      <c r="C8" s="26">
        <v>35.795999999999999</v>
      </c>
      <c r="D8" s="26">
        <v>71.938999999999993</v>
      </c>
      <c r="E8" s="87">
        <v>6.8186559999999998</v>
      </c>
      <c r="F8" s="87">
        <v>8.0854759999999999</v>
      </c>
      <c r="G8" s="87">
        <v>7.3952030000000004</v>
      </c>
      <c r="I8" s="20"/>
      <c r="J8" s="22"/>
      <c r="K8" s="23"/>
      <c r="L8" s="25"/>
      <c r="M8" s="21"/>
    </row>
    <row r="9" spans="1:13" s="10" customFormat="1" ht="9.6" customHeight="1">
      <c r="A9" s="11" t="s">
        <v>10</v>
      </c>
      <c r="B9" s="26">
        <v>2.0539999999999998</v>
      </c>
      <c r="C9" s="26">
        <v>1.821</v>
      </c>
      <c r="D9" s="26">
        <v>3.875</v>
      </c>
      <c r="E9" s="87">
        <v>5.1438360000000003</v>
      </c>
      <c r="F9" s="87">
        <v>5.6937430000000004</v>
      </c>
      <c r="G9" s="87">
        <v>5.3883869999999998</v>
      </c>
      <c r="I9" s="20"/>
      <c r="J9" s="22"/>
      <c r="K9" s="23"/>
      <c r="L9" s="21"/>
      <c r="M9" s="21"/>
    </row>
    <row r="10" spans="1:13" s="10" customFormat="1" ht="9.6" customHeight="1">
      <c r="A10" s="11" t="s">
        <v>11</v>
      </c>
      <c r="B10" s="26">
        <v>5.915</v>
      </c>
      <c r="C10" s="26">
        <v>5.0339999999999998</v>
      </c>
      <c r="D10" s="26">
        <v>10.949</v>
      </c>
      <c r="E10" s="87">
        <v>6.4504299999999999</v>
      </c>
      <c r="F10" s="87">
        <v>6.5834900000000003</v>
      </c>
      <c r="G10" s="87">
        <v>6.510929</v>
      </c>
      <c r="I10" s="20"/>
      <c r="J10" s="22"/>
      <c r="K10" s="23"/>
      <c r="L10" s="25"/>
      <c r="M10" s="21"/>
    </row>
    <row r="11" spans="1:13" s="10" customFormat="1" ht="9.6" customHeight="1">
      <c r="A11" s="11" t="s">
        <v>12</v>
      </c>
      <c r="B11" s="26">
        <v>4.8570000000000002</v>
      </c>
      <c r="C11" s="26">
        <v>4.9880000000000004</v>
      </c>
      <c r="D11" s="26">
        <v>9.8450000000000006</v>
      </c>
      <c r="E11" s="87">
        <v>3.2205729999999999</v>
      </c>
      <c r="F11" s="87">
        <v>4.166696</v>
      </c>
      <c r="G11" s="87">
        <v>3.6392500000000001</v>
      </c>
      <c r="I11" s="20"/>
      <c r="J11" s="22"/>
      <c r="K11" s="23"/>
      <c r="L11" s="21"/>
      <c r="M11" s="21"/>
    </row>
    <row r="12" spans="1:13" s="10" customFormat="1" ht="9.6" customHeight="1">
      <c r="A12" s="11" t="s">
        <v>13</v>
      </c>
      <c r="B12" s="26">
        <v>3.9369999999999998</v>
      </c>
      <c r="C12" s="26">
        <v>3.58</v>
      </c>
      <c r="D12" s="26">
        <v>7.5170000000000003</v>
      </c>
      <c r="E12" s="87">
        <v>7.3767690000000004</v>
      </c>
      <c r="F12" s="87">
        <v>8.3964789999999994</v>
      </c>
      <c r="G12" s="87">
        <v>7.8296150000000004</v>
      </c>
      <c r="I12" s="20"/>
      <c r="J12" s="22"/>
      <c r="K12" s="23"/>
      <c r="L12" s="25"/>
      <c r="M12" s="21"/>
    </row>
    <row r="13" spans="1:13" s="10" customFormat="1" ht="9.6" customHeight="1">
      <c r="A13" s="11" t="s">
        <v>14</v>
      </c>
      <c r="B13" s="26">
        <v>5.45</v>
      </c>
      <c r="C13" s="26">
        <v>7.23</v>
      </c>
      <c r="D13" s="26">
        <v>12.68</v>
      </c>
      <c r="E13" s="87">
        <v>5.3752199999999997</v>
      </c>
      <c r="F13" s="87">
        <v>9.1350909999999992</v>
      </c>
      <c r="G13" s="87">
        <v>7.0235760000000003</v>
      </c>
      <c r="I13" s="20"/>
      <c r="J13" s="22"/>
      <c r="K13" s="23"/>
      <c r="L13" s="21"/>
      <c r="M13" s="21"/>
    </row>
    <row r="14" spans="1:13" s="10" customFormat="1" ht="9.6" customHeight="1">
      <c r="A14" s="11" t="s">
        <v>15</v>
      </c>
      <c r="B14" s="26">
        <v>1.139</v>
      </c>
      <c r="C14" s="26">
        <v>1.5580000000000001</v>
      </c>
      <c r="D14" s="26">
        <v>2.6970000000000001</v>
      </c>
      <c r="E14" s="87">
        <v>2.9351500000000001</v>
      </c>
      <c r="F14" s="87">
        <v>4.7056079999999998</v>
      </c>
      <c r="G14" s="87">
        <v>3.750095</v>
      </c>
      <c r="I14" s="20"/>
      <c r="J14" s="22"/>
      <c r="K14" s="23"/>
      <c r="L14" s="25"/>
      <c r="M14" s="21"/>
    </row>
    <row r="15" spans="1:13" s="10" customFormat="1" ht="9.6" customHeight="1">
      <c r="A15" s="11" t="s">
        <v>144</v>
      </c>
      <c r="B15" s="26">
        <v>2.3519999999999999</v>
      </c>
      <c r="C15" s="26">
        <v>1.6779999999999999</v>
      </c>
      <c r="D15" s="26">
        <v>4.0289999999999999</v>
      </c>
      <c r="E15" s="87">
        <v>6.3988050000000003</v>
      </c>
      <c r="F15" s="87">
        <v>5.2960330000000004</v>
      </c>
      <c r="G15" s="87">
        <v>5.8883570000000001</v>
      </c>
      <c r="I15" s="20"/>
      <c r="J15" s="22"/>
      <c r="K15" s="23"/>
      <c r="L15" s="25"/>
      <c r="M15" s="21"/>
    </row>
    <row r="16" spans="1:13" s="10" customFormat="1" ht="9.6" customHeight="1">
      <c r="A16" s="9" t="s">
        <v>16</v>
      </c>
      <c r="B16" s="85">
        <v>1.345</v>
      </c>
      <c r="C16" s="85">
        <v>1.766</v>
      </c>
      <c r="D16" s="85">
        <v>3.1110000000000002</v>
      </c>
      <c r="E16" s="86">
        <v>4.4342969999999999</v>
      </c>
      <c r="F16" s="86">
        <v>6.356611</v>
      </c>
      <c r="G16" s="86">
        <v>5.3530670000000002</v>
      </c>
      <c r="I16" s="80"/>
      <c r="J16" s="22"/>
      <c r="K16" s="23"/>
      <c r="L16" s="25"/>
      <c r="M16" s="21"/>
    </row>
    <row r="17" spans="1:13" s="10" customFormat="1" ht="9.6" customHeight="1">
      <c r="A17" s="11" t="s">
        <v>17</v>
      </c>
      <c r="B17" s="26">
        <v>1.345</v>
      </c>
      <c r="C17" s="26">
        <v>1.766</v>
      </c>
      <c r="D17" s="26">
        <v>3.1110000000000002</v>
      </c>
      <c r="E17" s="87">
        <v>4.4342969999999999</v>
      </c>
      <c r="F17" s="87">
        <v>6.356611</v>
      </c>
      <c r="G17" s="87">
        <v>5.3530670000000002</v>
      </c>
      <c r="I17" s="20"/>
      <c r="J17" s="22"/>
      <c r="K17" s="23"/>
      <c r="L17" s="25"/>
      <c r="M17" s="21"/>
    </row>
    <row r="18" spans="1:13" s="10" customFormat="1" ht="9.6" customHeight="1">
      <c r="A18" s="9" t="s">
        <v>18</v>
      </c>
      <c r="B18" s="85">
        <v>97.756</v>
      </c>
      <c r="C18" s="85">
        <v>127.43899999999999</v>
      </c>
      <c r="D18" s="85">
        <v>225.19499999999999</v>
      </c>
      <c r="E18" s="86">
        <v>3.779048</v>
      </c>
      <c r="F18" s="86">
        <v>6.2114390000000004</v>
      </c>
      <c r="G18" s="86">
        <v>4.8549369999999996</v>
      </c>
      <c r="I18" s="74"/>
      <c r="J18" s="22"/>
      <c r="K18" s="23"/>
      <c r="L18" s="25"/>
      <c r="M18" s="21"/>
    </row>
    <row r="19" spans="1:13" s="10" customFormat="1" ht="9.6" customHeight="1">
      <c r="A19" s="11" t="s">
        <v>19</v>
      </c>
      <c r="B19" s="26">
        <v>6.9969999999999999</v>
      </c>
      <c r="C19" s="26">
        <v>11.425000000000001</v>
      </c>
      <c r="D19" s="26">
        <v>18.422000000000001</v>
      </c>
      <c r="E19" s="87">
        <v>3.1861540000000002</v>
      </c>
      <c r="F19" s="87">
        <v>6.5466379999999997</v>
      </c>
      <c r="G19" s="87">
        <v>4.6741190000000001</v>
      </c>
      <c r="I19" s="20"/>
      <c r="J19" s="22"/>
      <c r="K19" s="26"/>
      <c r="L19" s="26"/>
      <c r="M19" s="26"/>
    </row>
    <row r="20" spans="1:13" s="10" customFormat="1" ht="9.6" customHeight="1">
      <c r="A20" s="11" t="s">
        <v>20</v>
      </c>
      <c r="B20" s="26">
        <v>8.0109999999999992</v>
      </c>
      <c r="C20" s="26">
        <v>9.6460000000000008</v>
      </c>
      <c r="D20" s="26">
        <v>17.657</v>
      </c>
      <c r="E20" s="87">
        <v>5.2474460000000001</v>
      </c>
      <c r="F20" s="87">
        <v>7.8483000000000001</v>
      </c>
      <c r="G20" s="87">
        <v>6.4074260000000001</v>
      </c>
      <c r="I20" s="20"/>
      <c r="J20" s="22"/>
      <c r="K20" s="26"/>
      <c r="L20" s="26"/>
      <c r="M20" s="26"/>
    </row>
    <row r="21" spans="1:13" s="10" customFormat="1" ht="9.6" customHeight="1">
      <c r="A21" s="11" t="s">
        <v>21</v>
      </c>
      <c r="B21" s="26">
        <v>2.3149999999999999</v>
      </c>
      <c r="C21" s="26">
        <v>2.8069999999999999</v>
      </c>
      <c r="D21" s="26">
        <v>5.1219999999999999</v>
      </c>
      <c r="E21" s="87">
        <v>5.3350049999999998</v>
      </c>
      <c r="F21" s="87">
        <v>7.7736080000000003</v>
      </c>
      <c r="G21" s="87">
        <v>6.442647</v>
      </c>
      <c r="I21" s="20"/>
      <c r="J21" s="22"/>
      <c r="K21" s="26"/>
      <c r="L21" s="26"/>
      <c r="M21" s="26"/>
    </row>
    <row r="22" spans="1:13" s="10" customFormat="1" ht="9.6" customHeight="1">
      <c r="A22" s="11" t="s">
        <v>22</v>
      </c>
      <c r="B22" s="26">
        <v>37.42</v>
      </c>
      <c r="C22" s="26">
        <v>47.835000000000001</v>
      </c>
      <c r="D22" s="26">
        <v>85.254999999999995</v>
      </c>
      <c r="E22" s="87">
        <v>4.4336460000000004</v>
      </c>
      <c r="F22" s="87">
        <v>6.6271490000000002</v>
      </c>
      <c r="G22" s="87">
        <v>5.4448030000000003</v>
      </c>
      <c r="I22" s="20"/>
      <c r="J22" s="22"/>
      <c r="K22" s="26"/>
      <c r="L22" s="26"/>
      <c r="M22" s="26"/>
    </row>
    <row r="23" spans="1:13" s="10" customFormat="1" ht="9.6" customHeight="1">
      <c r="A23" s="11" t="s">
        <v>23</v>
      </c>
      <c r="B23" s="26">
        <v>6.9119999999999999</v>
      </c>
      <c r="C23" s="26">
        <v>10.199</v>
      </c>
      <c r="D23" s="26">
        <v>17.111000000000001</v>
      </c>
      <c r="E23" s="87">
        <v>2.3763079999999999</v>
      </c>
      <c r="F23" s="87">
        <v>4.7544779999999998</v>
      </c>
      <c r="G23" s="87">
        <v>3.3857460000000001</v>
      </c>
      <c r="I23" s="20"/>
      <c r="J23" s="22"/>
      <c r="K23" s="26"/>
      <c r="L23" s="26"/>
      <c r="M23" s="26"/>
    </row>
    <row r="24" spans="1:13" s="10" customFormat="1" ht="9.6" customHeight="1">
      <c r="A24" s="11" t="s">
        <v>24</v>
      </c>
      <c r="B24" s="26">
        <v>6.3579999999999997</v>
      </c>
      <c r="C24" s="26">
        <v>16.468</v>
      </c>
      <c r="D24" s="26">
        <v>22.826000000000001</v>
      </c>
      <c r="E24" s="87">
        <v>1.91927</v>
      </c>
      <c r="F24" s="87">
        <v>7.0879709999999996</v>
      </c>
      <c r="G24" s="87">
        <v>4.0500030000000002</v>
      </c>
      <c r="I24" s="20"/>
      <c r="J24" s="22"/>
      <c r="K24" s="26"/>
      <c r="L24" s="26"/>
      <c r="M24" s="26"/>
    </row>
    <row r="25" spans="1:13" s="10" customFormat="1" ht="9.6" customHeight="1">
      <c r="A25" s="11" t="s">
        <v>25</v>
      </c>
      <c r="B25" s="26">
        <v>6.8659999999999997</v>
      </c>
      <c r="C25" s="26">
        <v>7.8070000000000004</v>
      </c>
      <c r="D25" s="26">
        <v>14.673</v>
      </c>
      <c r="E25" s="87">
        <v>4.9346540000000001</v>
      </c>
      <c r="F25" s="87">
        <v>7.255979</v>
      </c>
      <c r="G25" s="87">
        <v>5.9469250000000002</v>
      </c>
      <c r="I25" s="20"/>
      <c r="J25" s="22"/>
      <c r="K25" s="26"/>
      <c r="L25" s="26"/>
      <c r="M25" s="26"/>
    </row>
    <row r="26" spans="1:13" s="10" customFormat="1" ht="9.6" customHeight="1">
      <c r="A26" s="11" t="s">
        <v>26</v>
      </c>
      <c r="B26" s="26">
        <v>4.7809999999999997</v>
      </c>
      <c r="C26" s="26">
        <v>3.4980000000000002</v>
      </c>
      <c r="D26" s="26">
        <v>8.2789999999999999</v>
      </c>
      <c r="E26" s="87">
        <v>5.3793600000000001</v>
      </c>
      <c r="F26" s="87">
        <v>5.4337289999999996</v>
      </c>
      <c r="G26" s="87">
        <v>5.402196</v>
      </c>
      <c r="I26" s="20"/>
      <c r="J26" s="22"/>
      <c r="K26" s="26"/>
      <c r="L26" s="26"/>
      <c r="M26" s="26"/>
    </row>
    <row r="27" spans="1:13" s="10" customFormat="1" ht="9.6" customHeight="1">
      <c r="A27" s="11" t="s">
        <v>27</v>
      </c>
      <c r="B27" s="26">
        <v>4.5780000000000003</v>
      </c>
      <c r="C27" s="26">
        <v>3.8969999999999998</v>
      </c>
      <c r="D27" s="26">
        <v>8.4760000000000009</v>
      </c>
      <c r="E27" s="87">
        <v>4.1500620000000001</v>
      </c>
      <c r="F27" s="87">
        <v>4.8764570000000003</v>
      </c>
      <c r="G27" s="87">
        <v>4.4552250000000004</v>
      </c>
      <c r="I27" s="20"/>
      <c r="J27" s="22"/>
      <c r="K27" s="26"/>
      <c r="L27" s="26"/>
      <c r="M27" s="26"/>
    </row>
    <row r="28" spans="1:13" s="10" customFormat="1" ht="9.6" customHeight="1">
      <c r="A28" s="11" t="s">
        <v>28</v>
      </c>
      <c r="B28" s="26">
        <v>1.9259999999999999</v>
      </c>
      <c r="C28" s="26">
        <v>2.21</v>
      </c>
      <c r="D28" s="26">
        <v>4.1360000000000001</v>
      </c>
      <c r="E28" s="87">
        <v>2.326336</v>
      </c>
      <c r="F28" s="87">
        <v>3.446291</v>
      </c>
      <c r="G28" s="87">
        <v>2.8151730000000001</v>
      </c>
      <c r="I28" s="20"/>
      <c r="J28" s="22"/>
      <c r="K28" s="26"/>
      <c r="L28" s="26"/>
      <c r="M28" s="26"/>
    </row>
    <row r="29" spans="1:13" s="10" customFormat="1" ht="9.6" customHeight="1">
      <c r="A29" s="11" t="s">
        <v>29</v>
      </c>
      <c r="B29" s="26">
        <v>2.6680000000000001</v>
      </c>
      <c r="C29" s="26">
        <v>2.7170000000000001</v>
      </c>
      <c r="D29" s="26">
        <v>5.3849999999999998</v>
      </c>
      <c r="E29" s="87">
        <v>4.4896779999999996</v>
      </c>
      <c r="F29" s="87">
        <v>5.8656709999999999</v>
      </c>
      <c r="G29" s="87">
        <v>5.0923619999999996</v>
      </c>
      <c r="I29" s="20"/>
      <c r="J29" s="22"/>
      <c r="K29" s="26"/>
      <c r="L29" s="26"/>
      <c r="M29" s="26"/>
    </row>
    <row r="30" spans="1:13" s="10" customFormat="1" ht="9.6" customHeight="1">
      <c r="A30" s="11" t="s">
        <v>141</v>
      </c>
      <c r="B30" s="26">
        <v>8.923</v>
      </c>
      <c r="C30" s="26">
        <v>8.93</v>
      </c>
      <c r="D30" s="26">
        <v>17.853999999999999</v>
      </c>
      <c r="E30" s="87">
        <v>3.9759660000000001</v>
      </c>
      <c r="F30" s="87">
        <v>4.7711490000000003</v>
      </c>
      <c r="G30" s="87">
        <v>4.3375649999999997</v>
      </c>
      <c r="I30" s="74"/>
      <c r="J30" s="22"/>
      <c r="K30" s="26"/>
      <c r="L30" s="26"/>
      <c r="M30" s="26"/>
    </row>
    <row r="31" spans="1:13" s="10" customFormat="1" ht="9.6" customHeight="1">
      <c r="A31" s="9" t="s">
        <v>30</v>
      </c>
      <c r="B31" s="85">
        <v>6.165</v>
      </c>
      <c r="C31" s="85">
        <v>9.5069999999999997</v>
      </c>
      <c r="D31" s="85">
        <v>15.672000000000001</v>
      </c>
      <c r="E31" s="86">
        <v>2.1945679999999999</v>
      </c>
      <c r="F31" s="86">
        <v>3.9744160000000002</v>
      </c>
      <c r="G31" s="86">
        <v>3.0131519999999998</v>
      </c>
      <c r="I31" s="20"/>
      <c r="J31" s="22"/>
      <c r="K31" s="26"/>
      <c r="L31" s="26"/>
      <c r="M31" s="26"/>
    </row>
    <row r="32" spans="1:13" s="10" customFormat="1" ht="9.6" customHeight="1">
      <c r="A32" s="11" t="s">
        <v>31</v>
      </c>
      <c r="B32" s="26">
        <v>2.3980000000000001</v>
      </c>
      <c r="C32" s="26">
        <v>3.7210000000000001</v>
      </c>
      <c r="D32" s="26">
        <v>6.1189999999999998</v>
      </c>
      <c r="E32" s="87">
        <v>1.662277</v>
      </c>
      <c r="F32" s="87">
        <v>3.006472</v>
      </c>
      <c r="G32" s="87">
        <v>2.2829519999999999</v>
      </c>
      <c r="I32" s="20"/>
      <c r="J32" s="22"/>
      <c r="K32" s="26"/>
      <c r="L32" s="26"/>
      <c r="M32" s="26"/>
    </row>
    <row r="33" spans="1:13" s="10" customFormat="1" ht="9.6" customHeight="1">
      <c r="A33" s="11" t="s">
        <v>32</v>
      </c>
      <c r="B33" s="26">
        <v>3.7669999999999999</v>
      </c>
      <c r="C33" s="26">
        <v>5.7869999999999999</v>
      </c>
      <c r="D33" s="26">
        <v>9.5530000000000008</v>
      </c>
      <c r="E33" s="87">
        <v>2.7564929999999999</v>
      </c>
      <c r="F33" s="87">
        <v>5.0118710000000002</v>
      </c>
      <c r="G33" s="87">
        <v>3.7894019999999999</v>
      </c>
      <c r="I33" s="80"/>
      <c r="J33" s="22"/>
      <c r="K33" s="26"/>
      <c r="L33" s="26"/>
      <c r="M33" s="26"/>
    </row>
    <row r="34" spans="1:13" s="10" customFormat="1" ht="9.6" customHeight="1">
      <c r="A34" s="9" t="s">
        <v>33</v>
      </c>
      <c r="B34" s="85">
        <v>41.948</v>
      </c>
      <c r="C34" s="85">
        <v>52.085999999999999</v>
      </c>
      <c r="D34" s="85">
        <v>94.033000000000001</v>
      </c>
      <c r="E34" s="86">
        <v>3.346365</v>
      </c>
      <c r="F34" s="86">
        <v>5.3159400000000003</v>
      </c>
      <c r="G34" s="86">
        <v>4.2104489999999997</v>
      </c>
      <c r="I34" s="20"/>
      <c r="J34" s="22"/>
      <c r="K34" s="26"/>
      <c r="L34" s="26"/>
      <c r="M34" s="26"/>
    </row>
    <row r="35" spans="1:13" s="10" customFormat="1" ht="9.6" customHeight="1">
      <c r="A35" s="11" t="s">
        <v>34</v>
      </c>
      <c r="B35" s="26">
        <v>5.8330000000000002</v>
      </c>
      <c r="C35" s="26">
        <v>7.3739999999999997</v>
      </c>
      <c r="D35" s="26">
        <v>13.207000000000001</v>
      </c>
      <c r="E35" s="87">
        <v>2.460982</v>
      </c>
      <c r="F35" s="87">
        <v>3.893802</v>
      </c>
      <c r="G35" s="87">
        <v>3.0973730000000002</v>
      </c>
      <c r="I35" s="20"/>
      <c r="J35" s="22"/>
      <c r="K35" s="26"/>
      <c r="L35" s="26"/>
      <c r="M35" s="26"/>
    </row>
    <row r="36" spans="1:13" s="10" customFormat="1" ht="9.6" customHeight="1">
      <c r="A36" s="11" t="s">
        <v>35</v>
      </c>
      <c r="B36" s="26">
        <v>5.7750000000000004</v>
      </c>
      <c r="C36" s="26">
        <v>7.9080000000000004</v>
      </c>
      <c r="D36" s="26">
        <v>13.682</v>
      </c>
      <c r="E36" s="87">
        <v>2.5866340000000001</v>
      </c>
      <c r="F36" s="87">
        <v>4.5307029999999999</v>
      </c>
      <c r="G36" s="87">
        <v>3.4396360000000001</v>
      </c>
      <c r="I36" s="20"/>
      <c r="J36" s="22"/>
      <c r="K36" s="26"/>
      <c r="L36" s="26"/>
      <c r="M36" s="26"/>
    </row>
    <row r="37" spans="1:13" s="10" customFormat="1" ht="9.6" customHeight="1">
      <c r="A37" s="11" t="s">
        <v>36</v>
      </c>
      <c r="B37" s="26">
        <v>1.222</v>
      </c>
      <c r="C37" s="26">
        <v>1.3029999999999999</v>
      </c>
      <c r="D37" s="26">
        <v>2.5249999999999999</v>
      </c>
      <c r="E37" s="87">
        <v>2.4989050000000002</v>
      </c>
      <c r="F37" s="87">
        <v>3.1920890000000002</v>
      </c>
      <c r="G37" s="87">
        <v>2.8143189999999998</v>
      </c>
      <c r="I37" s="20"/>
      <c r="J37" s="22"/>
      <c r="K37" s="26"/>
      <c r="L37" s="26"/>
      <c r="M37" s="26"/>
    </row>
    <row r="38" spans="1:13" s="10" customFormat="1" ht="9.6" customHeight="1">
      <c r="A38" s="11" t="s">
        <v>37</v>
      </c>
      <c r="B38" s="26">
        <v>9.8260000000000005</v>
      </c>
      <c r="C38" s="26">
        <v>10.536</v>
      </c>
      <c r="D38" s="26">
        <v>20.363</v>
      </c>
      <c r="E38" s="87">
        <v>4.1993450000000001</v>
      </c>
      <c r="F38" s="87">
        <v>6.424563</v>
      </c>
      <c r="G38" s="87">
        <v>5.116282</v>
      </c>
      <c r="I38" s="20"/>
      <c r="J38" s="22"/>
      <c r="K38" s="26"/>
      <c r="L38" s="26"/>
      <c r="M38" s="26"/>
    </row>
    <row r="39" spans="1:13" s="10" customFormat="1" ht="9.6" customHeight="1">
      <c r="A39" s="11" t="s">
        <v>38</v>
      </c>
      <c r="B39" s="26">
        <v>7.9509999999999996</v>
      </c>
      <c r="C39" s="26">
        <v>8.5310000000000006</v>
      </c>
      <c r="D39" s="26">
        <v>16.481999999999999</v>
      </c>
      <c r="E39" s="87">
        <v>3.7148129999999999</v>
      </c>
      <c r="F39" s="87">
        <v>4.8855870000000001</v>
      </c>
      <c r="G39" s="87">
        <v>4.2408130000000002</v>
      </c>
      <c r="I39" s="20"/>
      <c r="J39" s="22"/>
      <c r="K39" s="26"/>
      <c r="L39" s="26"/>
      <c r="M39" s="26"/>
    </row>
    <row r="40" spans="1:13" s="10" customFormat="1" ht="9.6" customHeight="1">
      <c r="A40" s="11" t="s">
        <v>39</v>
      </c>
      <c r="B40" s="26">
        <v>7.8410000000000002</v>
      </c>
      <c r="C40" s="26">
        <v>11.474</v>
      </c>
      <c r="D40" s="26">
        <v>19.315000000000001</v>
      </c>
      <c r="E40" s="87">
        <v>3.2769560000000002</v>
      </c>
      <c r="F40" s="87">
        <v>5.9670480000000001</v>
      </c>
      <c r="G40" s="87">
        <v>4.4755739999999999</v>
      </c>
      <c r="I40" s="20"/>
      <c r="J40" s="22"/>
      <c r="K40" s="26"/>
      <c r="L40" s="26"/>
      <c r="M40" s="26"/>
    </row>
    <row r="41" spans="1:13" s="10" customFormat="1" ht="9.6" customHeight="1">
      <c r="A41" s="11" t="s">
        <v>40</v>
      </c>
      <c r="B41" s="26">
        <v>3.5</v>
      </c>
      <c r="C41" s="26">
        <v>4.9589999999999996</v>
      </c>
      <c r="D41" s="26">
        <v>8.4589999999999996</v>
      </c>
      <c r="E41" s="87">
        <v>6.1335860000000002</v>
      </c>
      <c r="F41" s="87">
        <v>11.233974</v>
      </c>
      <c r="G41" s="87">
        <v>8.3581950000000003</v>
      </c>
      <c r="I41" s="80"/>
      <c r="J41" s="22"/>
      <c r="K41" s="26"/>
      <c r="L41" s="26"/>
      <c r="M41" s="26"/>
    </row>
    <row r="42" spans="1:13" s="10" customFormat="1" ht="9.6" customHeight="1">
      <c r="A42" s="9" t="s">
        <v>41</v>
      </c>
      <c r="B42" s="85">
        <v>12.794</v>
      </c>
      <c r="C42" s="85">
        <v>16.341000000000001</v>
      </c>
      <c r="D42" s="85">
        <v>29.135000000000002</v>
      </c>
      <c r="E42" s="86">
        <v>4.2534960000000002</v>
      </c>
      <c r="F42" s="86">
        <v>6.621988</v>
      </c>
      <c r="G42" s="86">
        <v>5.3208970000000004</v>
      </c>
      <c r="I42" s="20"/>
      <c r="J42" s="22"/>
      <c r="K42" s="26"/>
      <c r="L42" s="26"/>
      <c r="M42" s="26"/>
    </row>
    <row r="43" spans="1:13" s="10" customFormat="1" ht="9.6" customHeight="1">
      <c r="A43" s="11" t="s">
        <v>42</v>
      </c>
      <c r="B43" s="26">
        <v>6.9279999999999999</v>
      </c>
      <c r="C43" s="26">
        <v>8.0350000000000001</v>
      </c>
      <c r="D43" s="26">
        <v>14.962999999999999</v>
      </c>
      <c r="E43" s="87">
        <v>5.2886620000000004</v>
      </c>
      <c r="F43" s="87">
        <v>7.253482</v>
      </c>
      <c r="G43" s="87">
        <v>6.1888930000000002</v>
      </c>
      <c r="I43" s="20"/>
      <c r="J43" s="22"/>
      <c r="K43" s="26"/>
      <c r="L43" s="26"/>
      <c r="M43" s="26"/>
    </row>
    <row r="44" spans="1:13" s="10" customFormat="1" ht="9.6" customHeight="1">
      <c r="A44" s="11" t="s">
        <v>43</v>
      </c>
      <c r="B44" s="26">
        <v>1.635</v>
      </c>
      <c r="C44" s="26">
        <v>1.9079999999999999</v>
      </c>
      <c r="D44" s="26">
        <v>3.5430000000000001</v>
      </c>
      <c r="E44" s="87">
        <v>4.6646280000000004</v>
      </c>
      <c r="F44" s="87">
        <v>7.3724410000000002</v>
      </c>
      <c r="G44" s="87">
        <v>5.81473</v>
      </c>
      <c r="I44" s="20"/>
      <c r="J44" s="22"/>
      <c r="K44" s="26"/>
      <c r="L44" s="26"/>
      <c r="M44" s="26"/>
    </row>
    <row r="45" spans="1:13" s="10" customFormat="1" ht="9.6" customHeight="1">
      <c r="A45" s="11" t="s">
        <v>44</v>
      </c>
      <c r="B45" s="26">
        <v>3.2069999999999999</v>
      </c>
      <c r="C45" s="26">
        <v>3.2509999999999999</v>
      </c>
      <c r="D45" s="26">
        <v>6.4580000000000002</v>
      </c>
      <c r="E45" s="87">
        <v>5.7949210000000004</v>
      </c>
      <c r="F45" s="87">
        <v>6.5067310000000003</v>
      </c>
      <c r="G45" s="87">
        <v>6.1326619999999998</v>
      </c>
      <c r="I45" s="20"/>
      <c r="J45" s="22"/>
      <c r="K45" s="26"/>
      <c r="L45" s="26"/>
      <c r="M45" s="26"/>
    </row>
    <row r="46" spans="1:13" s="10" customFormat="1" ht="9.6" customHeight="1">
      <c r="A46" s="11" t="s">
        <v>45</v>
      </c>
      <c r="B46" s="26">
        <v>1.024</v>
      </c>
      <c r="C46" s="26">
        <v>3.1469999999999998</v>
      </c>
      <c r="D46" s="26">
        <v>4.1710000000000003</v>
      </c>
      <c r="E46" s="87">
        <v>1.28983</v>
      </c>
      <c r="F46" s="87">
        <v>5.2317780000000003</v>
      </c>
      <c r="G46" s="87">
        <v>2.9888469999999998</v>
      </c>
      <c r="I46" s="80"/>
      <c r="J46" s="22"/>
      <c r="K46" s="26"/>
      <c r="L46" s="26"/>
      <c r="M46" s="26"/>
    </row>
    <row r="47" spans="1:13" s="10" customFormat="1" ht="9.6" customHeight="1">
      <c r="A47" s="9" t="s">
        <v>46</v>
      </c>
      <c r="B47" s="85">
        <v>20.376000000000001</v>
      </c>
      <c r="C47" s="85">
        <v>25.565000000000001</v>
      </c>
      <c r="D47" s="85">
        <v>45.941000000000003</v>
      </c>
      <c r="E47" s="86">
        <v>5.5357589999999997</v>
      </c>
      <c r="F47" s="86">
        <v>8.7633150000000004</v>
      </c>
      <c r="G47" s="86">
        <v>6.9627999999999997</v>
      </c>
      <c r="I47" s="20"/>
      <c r="J47" s="22"/>
      <c r="K47" s="26"/>
      <c r="L47" s="26"/>
      <c r="M47" s="26"/>
    </row>
    <row r="48" spans="1:13" s="10" customFormat="1" ht="9.6" customHeight="1">
      <c r="A48" s="11" t="s">
        <v>47</v>
      </c>
      <c r="B48" s="26">
        <v>3.5089999999999999</v>
      </c>
      <c r="C48" s="26">
        <v>4.6719999999999997</v>
      </c>
      <c r="D48" s="26">
        <v>8.1809999999999992</v>
      </c>
      <c r="E48" s="87">
        <v>6.9819979999999999</v>
      </c>
      <c r="F48" s="87">
        <v>12.126087</v>
      </c>
      <c r="G48" s="87">
        <v>9.2140520000000006</v>
      </c>
      <c r="I48" s="20"/>
      <c r="J48" s="22"/>
      <c r="K48" s="26"/>
      <c r="L48" s="26"/>
      <c r="M48" s="26"/>
    </row>
    <row r="49" spans="1:13" s="10" customFormat="1" ht="9.6" customHeight="1">
      <c r="A49" s="11" t="s">
        <v>48</v>
      </c>
      <c r="B49" s="26">
        <v>2.2890000000000001</v>
      </c>
      <c r="C49" s="26">
        <v>3.4060000000000001</v>
      </c>
      <c r="D49" s="26">
        <v>5.6950000000000003</v>
      </c>
      <c r="E49" s="87">
        <v>3.5453260000000002</v>
      </c>
      <c r="F49" s="87">
        <v>6.9240190000000004</v>
      </c>
      <c r="G49" s="87">
        <v>5.0065629999999999</v>
      </c>
      <c r="I49" s="20"/>
      <c r="J49" s="22"/>
      <c r="K49" s="26"/>
      <c r="L49" s="26"/>
      <c r="M49" s="26"/>
    </row>
    <row r="50" spans="1:13" s="10" customFormat="1" ht="9.6" customHeight="1">
      <c r="A50" s="11" t="s">
        <v>49</v>
      </c>
      <c r="B50" s="26">
        <v>11.91</v>
      </c>
      <c r="C50" s="26">
        <v>12.675000000000001</v>
      </c>
      <c r="D50" s="26">
        <v>24.585000000000001</v>
      </c>
      <c r="E50" s="87">
        <v>5.9111359999999999</v>
      </c>
      <c r="F50" s="87">
        <v>7.8036380000000003</v>
      </c>
      <c r="G50" s="87">
        <v>6.7558259999999999</v>
      </c>
      <c r="I50" s="20"/>
      <c r="J50" s="22"/>
      <c r="K50" s="26"/>
      <c r="L50" s="26"/>
      <c r="M50" s="26"/>
    </row>
    <row r="51" spans="1:13" s="10" customFormat="1" ht="9.6" customHeight="1">
      <c r="A51" s="11" t="s">
        <v>50</v>
      </c>
      <c r="B51" s="26">
        <v>2.6680000000000001</v>
      </c>
      <c r="C51" s="26">
        <v>4.8120000000000003</v>
      </c>
      <c r="D51" s="26">
        <v>7.48</v>
      </c>
      <c r="E51" s="87">
        <v>5.1527649999999996</v>
      </c>
      <c r="F51" s="87">
        <v>11.572577000000001</v>
      </c>
      <c r="G51" s="87">
        <v>8.0121629999999993</v>
      </c>
      <c r="I51" s="80"/>
      <c r="J51" s="22"/>
      <c r="K51" s="26"/>
      <c r="L51" s="26"/>
      <c r="M51" s="26"/>
    </row>
    <row r="52" spans="1:13" s="10" customFormat="1" ht="9.6" customHeight="1">
      <c r="A52" s="9" t="s">
        <v>51</v>
      </c>
      <c r="B52" s="85">
        <v>46.43</v>
      </c>
      <c r="C52" s="85">
        <v>58.868000000000002</v>
      </c>
      <c r="D52" s="85">
        <v>105.29900000000001</v>
      </c>
      <c r="E52" s="86">
        <v>4.0686109999999998</v>
      </c>
      <c r="F52" s="86">
        <v>6.1581140000000003</v>
      </c>
      <c r="G52" s="86">
        <v>5.0210819999999998</v>
      </c>
      <c r="I52" s="20"/>
      <c r="J52" s="22"/>
      <c r="K52" s="26"/>
      <c r="L52" s="26"/>
      <c r="M52" s="26"/>
    </row>
    <row r="53" spans="1:13" s="10" customFormat="1" ht="9.6" customHeight="1">
      <c r="A53" s="11" t="s">
        <v>52</v>
      </c>
      <c r="B53" s="26">
        <v>3.706</v>
      </c>
      <c r="C53" s="26">
        <v>4.9379999999999997</v>
      </c>
      <c r="D53" s="26">
        <v>8.6440000000000001</v>
      </c>
      <c r="E53" s="87">
        <v>4.919289</v>
      </c>
      <c r="F53" s="87">
        <v>8.525055</v>
      </c>
      <c r="G53" s="87">
        <v>6.4864709999999999</v>
      </c>
      <c r="I53" s="20"/>
      <c r="J53" s="22"/>
      <c r="K53" s="26"/>
      <c r="L53" s="26"/>
      <c r="M53" s="26"/>
    </row>
    <row r="54" spans="1:13" s="10" customFormat="1" ht="9.6" customHeight="1">
      <c r="A54" s="11" t="s">
        <v>53</v>
      </c>
      <c r="B54" s="26">
        <v>4.55</v>
      </c>
      <c r="C54" s="26">
        <v>7.1180000000000003</v>
      </c>
      <c r="D54" s="26">
        <v>11.667999999999999</v>
      </c>
      <c r="E54" s="87">
        <v>3.7808229999999998</v>
      </c>
      <c r="F54" s="87">
        <v>7.2331709999999996</v>
      </c>
      <c r="G54" s="87">
        <v>5.3338720000000004</v>
      </c>
      <c r="I54" s="20"/>
      <c r="J54" s="22"/>
      <c r="K54" s="26"/>
      <c r="L54" s="26"/>
      <c r="M54" s="26"/>
    </row>
    <row r="55" spans="1:13" s="10" customFormat="1" ht="9.6" customHeight="1">
      <c r="A55" s="11" t="s">
        <v>54</v>
      </c>
      <c r="B55" s="26">
        <v>4.7080000000000002</v>
      </c>
      <c r="C55" s="26">
        <v>5.6120000000000001</v>
      </c>
      <c r="D55" s="26">
        <v>10.32</v>
      </c>
      <c r="E55" s="87">
        <v>3.5223960000000001</v>
      </c>
      <c r="F55" s="87">
        <v>5.0643539999999998</v>
      </c>
      <c r="G55" s="87">
        <v>4.2212829999999997</v>
      </c>
      <c r="I55" s="20"/>
      <c r="J55" s="22"/>
      <c r="K55" s="26"/>
      <c r="L55" s="26"/>
      <c r="M55" s="26"/>
    </row>
    <row r="56" spans="1:13" s="10" customFormat="1" ht="9.6" customHeight="1">
      <c r="A56" s="11" t="s">
        <v>55</v>
      </c>
      <c r="B56" s="26">
        <v>7.6609999999999996</v>
      </c>
      <c r="C56" s="26">
        <v>9.7159999999999993</v>
      </c>
      <c r="D56" s="26">
        <v>17.376000000000001</v>
      </c>
      <c r="E56" s="87">
        <v>4.141553</v>
      </c>
      <c r="F56" s="87">
        <v>6.2005869999999996</v>
      </c>
      <c r="G56" s="87">
        <v>5.0858379999999999</v>
      </c>
      <c r="I56" s="20"/>
      <c r="J56" s="22"/>
      <c r="K56" s="26"/>
      <c r="L56" s="26"/>
      <c r="M56" s="26"/>
    </row>
    <row r="57" spans="1:13" s="10" customFormat="1" ht="9.6" customHeight="1">
      <c r="A57" s="11" t="s">
        <v>56</v>
      </c>
      <c r="B57" s="26">
        <v>8.5050000000000008</v>
      </c>
      <c r="C57" s="26">
        <v>9.0809999999999995</v>
      </c>
      <c r="D57" s="26">
        <v>17.585000000000001</v>
      </c>
      <c r="E57" s="87">
        <v>3.2985600000000002</v>
      </c>
      <c r="F57" s="87">
        <v>4.0058860000000003</v>
      </c>
      <c r="G57" s="87">
        <v>3.629489</v>
      </c>
      <c r="I57" s="20"/>
      <c r="J57" s="22"/>
      <c r="K57" s="26"/>
      <c r="L57" s="26"/>
      <c r="M57" s="26"/>
    </row>
    <row r="58" spans="1:13" s="10" customFormat="1" ht="9.6" customHeight="1">
      <c r="A58" s="11" t="s">
        <v>57</v>
      </c>
      <c r="B58" s="26">
        <v>5.5650000000000004</v>
      </c>
      <c r="C58" s="26">
        <v>6.976</v>
      </c>
      <c r="D58" s="26">
        <v>12.541</v>
      </c>
      <c r="E58" s="87">
        <v>6.5859120000000004</v>
      </c>
      <c r="F58" s="87">
        <v>9.9230389999999993</v>
      </c>
      <c r="G58" s="87">
        <v>8.1013459999999995</v>
      </c>
      <c r="I58" s="20"/>
      <c r="J58" s="22"/>
      <c r="K58" s="26"/>
      <c r="L58" s="26"/>
      <c r="M58" s="26"/>
    </row>
    <row r="59" spans="1:13" s="10" customFormat="1" ht="9.6" customHeight="1">
      <c r="A59" s="11" t="s">
        <v>58</v>
      </c>
      <c r="B59" s="26">
        <v>3.5779999999999998</v>
      </c>
      <c r="C59" s="26">
        <v>6.2409999999999997</v>
      </c>
      <c r="D59" s="26">
        <v>9.8179999999999996</v>
      </c>
      <c r="E59" s="87">
        <v>3.608225</v>
      </c>
      <c r="F59" s="87">
        <v>7.5584749999999996</v>
      </c>
      <c r="G59" s="87">
        <v>5.4030269999999998</v>
      </c>
      <c r="I59" s="20"/>
      <c r="J59" s="22"/>
      <c r="K59" s="26"/>
      <c r="L59" s="26"/>
      <c r="M59" s="26"/>
    </row>
    <row r="60" spans="1:13" s="10" customFormat="1" ht="9.6" customHeight="1">
      <c r="A60" s="11" t="s">
        <v>59</v>
      </c>
      <c r="B60" s="26">
        <v>3.5870000000000002</v>
      </c>
      <c r="C60" s="26">
        <v>3.7639999999999998</v>
      </c>
      <c r="D60" s="26">
        <v>7.3520000000000003</v>
      </c>
      <c r="E60" s="87">
        <v>3.5326279999999999</v>
      </c>
      <c r="F60" s="87">
        <v>4.6033600000000003</v>
      </c>
      <c r="G60" s="87">
        <v>4.0102700000000002</v>
      </c>
      <c r="I60" s="20"/>
      <c r="J60" s="22"/>
      <c r="K60" s="26"/>
      <c r="L60" s="26"/>
      <c r="M60" s="26"/>
    </row>
    <row r="61" spans="1:13" s="10" customFormat="1" ht="9.6" customHeight="1">
      <c r="A61" s="11" t="s">
        <v>60</v>
      </c>
      <c r="B61" s="26">
        <v>4.57</v>
      </c>
      <c r="C61" s="26">
        <v>5.4240000000000004</v>
      </c>
      <c r="D61" s="26">
        <v>9.9939999999999998</v>
      </c>
      <c r="E61" s="87">
        <v>5.4518430000000002</v>
      </c>
      <c r="F61" s="87">
        <v>7.6605420000000004</v>
      </c>
      <c r="G61" s="87">
        <v>6.4632110000000003</v>
      </c>
      <c r="I61" s="80"/>
      <c r="J61" s="22"/>
      <c r="K61" s="26"/>
      <c r="L61" s="26"/>
      <c r="M61" s="26"/>
    </row>
    <row r="62" spans="1:13" s="10" customFormat="1" ht="9.6" customHeight="1">
      <c r="A62" s="9" t="s">
        <v>61</v>
      </c>
      <c r="B62" s="85">
        <v>48.384</v>
      </c>
      <c r="C62" s="85">
        <v>55.335000000000001</v>
      </c>
      <c r="D62" s="85">
        <v>103.71899999999999</v>
      </c>
      <c r="E62" s="86">
        <v>5.1995909999999999</v>
      </c>
      <c r="F62" s="86">
        <v>7.0525690000000001</v>
      </c>
      <c r="G62" s="86">
        <v>6.0472539999999997</v>
      </c>
      <c r="I62" s="20"/>
      <c r="J62" s="22"/>
      <c r="K62" s="26"/>
      <c r="L62" s="26"/>
      <c r="M62" s="26"/>
    </row>
    <row r="63" spans="1:13" s="10" customFormat="1" ht="9.6" customHeight="1">
      <c r="A63" s="11" t="s">
        <v>174</v>
      </c>
      <c r="B63" s="26">
        <v>3.4790000000000001</v>
      </c>
      <c r="C63" s="26">
        <v>3.5819999999999999</v>
      </c>
      <c r="D63" s="26">
        <v>7.0609999999999999</v>
      </c>
      <c r="E63" s="87">
        <v>7.7361120000000003</v>
      </c>
      <c r="F63" s="87">
        <v>10.580674999999999</v>
      </c>
      <c r="G63" s="87">
        <v>8.9577190000000009</v>
      </c>
      <c r="I63" s="20"/>
      <c r="J63" s="22"/>
      <c r="K63" s="26"/>
      <c r="L63" s="26"/>
      <c r="M63" s="26"/>
    </row>
    <row r="64" spans="1:13" s="10" customFormat="1" ht="9.6" customHeight="1">
      <c r="A64" s="11" t="s">
        <v>62</v>
      </c>
      <c r="B64" s="26">
        <v>5.22</v>
      </c>
      <c r="C64" s="26">
        <v>6.4530000000000003</v>
      </c>
      <c r="D64" s="26">
        <v>11.673</v>
      </c>
      <c r="E64" s="87">
        <v>5.2398809999999996</v>
      </c>
      <c r="F64" s="87">
        <v>8.4109440000000006</v>
      </c>
      <c r="G64" s="87">
        <v>6.6194930000000003</v>
      </c>
      <c r="I64" s="20"/>
      <c r="J64" s="22"/>
      <c r="K64" s="26"/>
      <c r="L64" s="26"/>
      <c r="M64" s="26"/>
    </row>
    <row r="65" spans="1:13" s="10" customFormat="1" ht="9.6" customHeight="1">
      <c r="A65" s="11" t="s">
        <v>63</v>
      </c>
      <c r="B65" s="26">
        <v>3.5030000000000001</v>
      </c>
      <c r="C65" s="26">
        <v>5.2850000000000001</v>
      </c>
      <c r="D65" s="26">
        <v>8.7880000000000003</v>
      </c>
      <c r="E65" s="87">
        <v>4.8229620000000004</v>
      </c>
      <c r="F65" s="87">
        <v>8.7514280000000007</v>
      </c>
      <c r="G65" s="87">
        <v>6.6064299999999996</v>
      </c>
      <c r="I65" s="20"/>
      <c r="J65" s="22"/>
      <c r="K65" s="26"/>
      <c r="L65" s="26"/>
      <c r="M65" s="26"/>
    </row>
    <row r="66" spans="1:13" s="10" customFormat="1" ht="9.6" customHeight="1">
      <c r="A66" s="11" t="s">
        <v>64</v>
      </c>
      <c r="B66" s="26">
        <v>14.327</v>
      </c>
      <c r="C66" s="26">
        <v>14.87</v>
      </c>
      <c r="D66" s="26">
        <v>29.196999999999999</v>
      </c>
      <c r="E66" s="87">
        <v>5.6963150000000002</v>
      </c>
      <c r="F66" s="87">
        <v>6.310994</v>
      </c>
      <c r="G66" s="87">
        <v>5.9936210000000001</v>
      </c>
      <c r="I66" s="20"/>
      <c r="J66" s="22"/>
      <c r="K66" s="26"/>
      <c r="L66" s="26"/>
      <c r="M66" s="26"/>
    </row>
    <row r="67" spans="1:13" s="10" customFormat="1" ht="9.6" customHeight="1">
      <c r="A67" s="11" t="s">
        <v>65</v>
      </c>
      <c r="B67" s="26">
        <v>2.278</v>
      </c>
      <c r="C67" s="26">
        <v>4.5309999999999997</v>
      </c>
      <c r="D67" s="26">
        <v>6.8090000000000002</v>
      </c>
      <c r="E67" s="87">
        <v>2.8951660000000001</v>
      </c>
      <c r="F67" s="87">
        <v>7.2122039999999998</v>
      </c>
      <c r="G67" s="87">
        <v>4.8116250000000003</v>
      </c>
      <c r="I67" s="20"/>
      <c r="J67" s="22"/>
      <c r="K67" s="26"/>
      <c r="L67" s="26"/>
      <c r="M67" s="26"/>
    </row>
    <row r="68" spans="1:13" s="10" customFormat="1" ht="9.6" customHeight="1">
      <c r="A68" s="11" t="s">
        <v>66</v>
      </c>
      <c r="B68" s="26">
        <v>6.585</v>
      </c>
      <c r="C68" s="26">
        <v>6.2160000000000002</v>
      </c>
      <c r="D68" s="26">
        <v>12.801</v>
      </c>
      <c r="E68" s="87">
        <v>6.3090409999999997</v>
      </c>
      <c r="F68" s="87">
        <v>6.9868969999999999</v>
      </c>
      <c r="G68" s="87">
        <v>6.6209480000000003</v>
      </c>
      <c r="I68" s="20"/>
      <c r="J68" s="22"/>
      <c r="K68" s="26"/>
      <c r="L68" s="26"/>
      <c r="M68" s="26"/>
    </row>
    <row r="69" spans="1:13" s="10" customFormat="1" ht="9.6" customHeight="1">
      <c r="A69" s="11" t="s">
        <v>67</v>
      </c>
      <c r="B69" s="26">
        <v>4.484</v>
      </c>
      <c r="C69" s="26">
        <v>3.597</v>
      </c>
      <c r="D69" s="26">
        <v>8.08</v>
      </c>
      <c r="E69" s="87">
        <v>5.2286720000000004</v>
      </c>
      <c r="F69" s="87">
        <v>5.1027930000000001</v>
      </c>
      <c r="G69" s="87">
        <v>5.1718799999999998</v>
      </c>
      <c r="I69" s="20"/>
      <c r="J69" s="22"/>
      <c r="K69" s="26"/>
      <c r="L69" s="26"/>
      <c r="M69" s="26"/>
    </row>
    <row r="70" spans="1:13" s="10" customFormat="1" ht="9.6" customHeight="1">
      <c r="A70" s="11" t="s">
        <v>68</v>
      </c>
      <c r="B70" s="26">
        <v>1.9359999999999999</v>
      </c>
      <c r="C70" s="26">
        <v>3.4060000000000001</v>
      </c>
      <c r="D70" s="26">
        <v>5.3419999999999996</v>
      </c>
      <c r="E70" s="87">
        <v>2.963727</v>
      </c>
      <c r="F70" s="87">
        <v>6.2971069999999996</v>
      </c>
      <c r="G70" s="87">
        <v>4.4733619999999998</v>
      </c>
      <c r="I70" s="20"/>
      <c r="J70" s="22"/>
      <c r="K70" s="26"/>
      <c r="L70" s="26"/>
      <c r="M70" s="26"/>
    </row>
    <row r="71" spans="1:13" s="10" customFormat="1" ht="9.6" customHeight="1">
      <c r="A71" s="11" t="s">
        <v>69</v>
      </c>
      <c r="B71" s="26">
        <v>2.2690000000000001</v>
      </c>
      <c r="C71" s="26">
        <v>3.694</v>
      </c>
      <c r="D71" s="26">
        <v>5.9630000000000001</v>
      </c>
      <c r="E71" s="87">
        <v>3.9126470000000002</v>
      </c>
      <c r="F71" s="87">
        <v>8.4575119999999995</v>
      </c>
      <c r="G71" s="87">
        <v>5.8649800000000001</v>
      </c>
      <c r="I71" s="20"/>
      <c r="J71" s="22"/>
      <c r="K71" s="26"/>
      <c r="L71" s="26"/>
      <c r="M71" s="26"/>
    </row>
    <row r="72" spans="1:13" s="10" customFormat="1" ht="9.6" customHeight="1">
      <c r="A72" s="11" t="s">
        <v>70</v>
      </c>
      <c r="B72" s="26">
        <v>4.3019999999999996</v>
      </c>
      <c r="C72" s="26">
        <v>3.7029999999999998</v>
      </c>
      <c r="D72" s="26">
        <v>8.0039999999999996</v>
      </c>
      <c r="E72" s="87">
        <v>6.1776049999999998</v>
      </c>
      <c r="F72" s="87">
        <v>6.3840830000000004</v>
      </c>
      <c r="G72" s="87">
        <v>6.2714299999999996</v>
      </c>
      <c r="I72" s="80"/>
      <c r="J72" s="22"/>
      <c r="K72" s="26"/>
      <c r="L72" s="26"/>
      <c r="M72" s="26"/>
    </row>
    <row r="73" spans="1:13" s="10" customFormat="1" ht="9.6" customHeight="1">
      <c r="A73" s="9" t="s">
        <v>71</v>
      </c>
      <c r="B73" s="85">
        <v>13.227</v>
      </c>
      <c r="C73" s="85">
        <v>13.821</v>
      </c>
      <c r="D73" s="85">
        <v>27.047000000000001</v>
      </c>
      <c r="E73" s="86">
        <v>6.3920250000000003</v>
      </c>
      <c r="F73" s="86">
        <v>8.0628299999999999</v>
      </c>
      <c r="G73" s="86">
        <v>7.1490080000000003</v>
      </c>
      <c r="I73" s="20"/>
      <c r="J73" s="22"/>
      <c r="K73" s="26"/>
      <c r="L73" s="26"/>
      <c r="M73" s="26"/>
    </row>
    <row r="74" spans="1:13" s="10" customFormat="1" ht="9.6" customHeight="1">
      <c r="A74" s="11" t="s">
        <v>72</v>
      </c>
      <c r="B74" s="26">
        <v>10.529</v>
      </c>
      <c r="C74" s="26">
        <v>10.593999999999999</v>
      </c>
      <c r="D74" s="26">
        <v>21.123000000000001</v>
      </c>
      <c r="E74" s="87">
        <v>6.6962999999999999</v>
      </c>
      <c r="F74" s="87">
        <v>7.9879350000000002</v>
      </c>
      <c r="G74" s="87">
        <v>7.2872560000000002</v>
      </c>
      <c r="I74" s="20"/>
      <c r="J74" s="22"/>
      <c r="K74" s="26"/>
      <c r="L74" s="26"/>
      <c r="M74" s="26"/>
    </row>
    <row r="75" spans="1:13" s="10" customFormat="1" ht="9.6" customHeight="1">
      <c r="A75" s="11" t="s">
        <v>73</v>
      </c>
      <c r="B75" s="26">
        <v>2.6970000000000001</v>
      </c>
      <c r="C75" s="26">
        <v>3.2269999999999999</v>
      </c>
      <c r="D75" s="26">
        <v>5.9240000000000004</v>
      </c>
      <c r="E75" s="87">
        <v>5.4290200000000004</v>
      </c>
      <c r="F75" s="87">
        <v>8.3188809999999993</v>
      </c>
      <c r="G75" s="87">
        <v>6.6960759999999997</v>
      </c>
      <c r="I75" s="80"/>
      <c r="J75" s="22"/>
      <c r="K75" s="26"/>
      <c r="L75" s="26"/>
      <c r="M75" s="26"/>
    </row>
    <row r="76" spans="1:13" s="10" customFormat="1" ht="9.6" customHeight="1">
      <c r="A76" s="9" t="s">
        <v>74</v>
      </c>
      <c r="B76" s="85">
        <v>19.283999999999999</v>
      </c>
      <c r="C76" s="85">
        <v>22.751999999999999</v>
      </c>
      <c r="D76" s="85">
        <v>42.036000000000001</v>
      </c>
      <c r="E76" s="86">
        <v>5.1595300000000002</v>
      </c>
      <c r="F76" s="86">
        <v>7.472003</v>
      </c>
      <c r="G76" s="86">
        <v>6.1977140000000004</v>
      </c>
      <c r="I76" s="20"/>
      <c r="J76" s="22"/>
      <c r="K76" s="26"/>
      <c r="L76" s="26"/>
      <c r="M76" s="26"/>
    </row>
    <row r="77" spans="1:13" s="10" customFormat="1" ht="9.6" customHeight="1">
      <c r="A77" s="11" t="s">
        <v>75</v>
      </c>
      <c r="B77" s="26">
        <v>3.2879999999999998</v>
      </c>
      <c r="C77" s="26">
        <v>4.8979999999999997</v>
      </c>
      <c r="D77" s="26">
        <v>8.1850000000000005</v>
      </c>
      <c r="E77" s="87">
        <v>3.6058970000000001</v>
      </c>
      <c r="F77" s="87">
        <v>6.5381720000000003</v>
      </c>
      <c r="G77" s="87">
        <v>4.9283729999999997</v>
      </c>
      <c r="I77" s="20"/>
      <c r="J77" s="22"/>
      <c r="K77" s="26"/>
      <c r="L77" s="26"/>
      <c r="M77" s="26"/>
    </row>
    <row r="78" spans="1:13" s="10" customFormat="1" ht="9.6" customHeight="1">
      <c r="A78" s="11" t="s">
        <v>76</v>
      </c>
      <c r="B78" s="26">
        <v>7.4009999999999998</v>
      </c>
      <c r="C78" s="26">
        <v>8.9979999999999993</v>
      </c>
      <c r="D78" s="26">
        <v>16.399000000000001</v>
      </c>
      <c r="E78" s="87">
        <v>6.5397230000000004</v>
      </c>
      <c r="F78" s="87">
        <v>9.1670010000000008</v>
      </c>
      <c r="G78" s="87">
        <v>7.760046</v>
      </c>
      <c r="I78" s="20"/>
      <c r="J78" s="22"/>
      <c r="K78" s="26"/>
      <c r="L78" s="26"/>
      <c r="M78" s="26"/>
    </row>
    <row r="79" spans="1:13" s="10" customFormat="1" ht="9.6" customHeight="1">
      <c r="A79" s="11" t="s">
        <v>77</v>
      </c>
      <c r="B79" s="26">
        <v>4.9000000000000004</v>
      </c>
      <c r="C79" s="26">
        <v>3.2559999999999998</v>
      </c>
      <c r="D79" s="26">
        <v>8.1549999999999994</v>
      </c>
      <c r="E79" s="87">
        <v>6.2926950000000001</v>
      </c>
      <c r="F79" s="87">
        <v>5.6878760000000002</v>
      </c>
      <c r="G79" s="87">
        <v>6.0364529999999998</v>
      </c>
      <c r="I79" s="20"/>
      <c r="J79" s="22"/>
      <c r="K79" s="26"/>
      <c r="L79" s="26"/>
      <c r="M79" s="26"/>
    </row>
    <row r="80" spans="1:13" s="10" customFormat="1" ht="9.6" customHeight="1">
      <c r="A80" s="11" t="s">
        <v>78</v>
      </c>
      <c r="B80" s="26">
        <v>2.3149999999999999</v>
      </c>
      <c r="C80" s="26">
        <v>3.8410000000000002</v>
      </c>
      <c r="D80" s="26">
        <v>6.1559999999999997</v>
      </c>
      <c r="E80" s="87">
        <v>4.5803950000000002</v>
      </c>
      <c r="F80" s="87">
        <v>9.3007519999999992</v>
      </c>
      <c r="G80" s="87">
        <v>6.7028780000000001</v>
      </c>
      <c r="I80" s="80"/>
      <c r="J80" s="22"/>
      <c r="K80" s="26"/>
      <c r="L80" s="26"/>
      <c r="M80" s="26"/>
    </row>
    <row r="81" spans="1:13" s="10" customFormat="1" ht="9.6" customHeight="1">
      <c r="A81" s="11" t="s">
        <v>142</v>
      </c>
      <c r="B81" s="26">
        <v>1.38</v>
      </c>
      <c r="C81" s="26">
        <v>1.76</v>
      </c>
      <c r="D81" s="26">
        <v>3.141</v>
      </c>
      <c r="E81" s="87">
        <v>3.3668900000000002</v>
      </c>
      <c r="F81" s="87">
        <v>5.3499290000000004</v>
      </c>
      <c r="G81" s="87">
        <v>4.249873</v>
      </c>
      <c r="I81" s="20"/>
      <c r="J81" s="22"/>
      <c r="K81" s="26"/>
      <c r="L81" s="26"/>
      <c r="M81" s="26"/>
    </row>
    <row r="82" spans="1:13" s="10" customFormat="1" ht="9.6" customHeight="1">
      <c r="A82" s="9" t="s">
        <v>79</v>
      </c>
      <c r="B82" s="85">
        <v>91.706000000000003</v>
      </c>
      <c r="C82" s="85">
        <v>102.598</v>
      </c>
      <c r="D82" s="85">
        <v>194.304</v>
      </c>
      <c r="E82" s="86">
        <v>6.6136480000000004</v>
      </c>
      <c r="F82" s="86">
        <v>9.1490019999999994</v>
      </c>
      <c r="G82" s="86">
        <v>7.7472799999999999</v>
      </c>
      <c r="I82" s="20"/>
      <c r="J82" s="22"/>
      <c r="K82" s="26"/>
      <c r="L82" s="26"/>
      <c r="M82" s="26"/>
    </row>
    <row r="83" spans="1:13" s="10" customFormat="1" ht="9.6" customHeight="1">
      <c r="A83" s="11" t="s">
        <v>80</v>
      </c>
      <c r="B83" s="26">
        <v>4.4939999999999998</v>
      </c>
      <c r="C83" s="26">
        <v>4.6900000000000004</v>
      </c>
      <c r="D83" s="26">
        <v>9.1829999999999998</v>
      </c>
      <c r="E83" s="87">
        <v>6.187195</v>
      </c>
      <c r="F83" s="87">
        <v>9.1885340000000006</v>
      </c>
      <c r="G83" s="87">
        <v>7.4258810000000004</v>
      </c>
      <c r="I83" s="20"/>
      <c r="J83" s="22"/>
      <c r="K83" s="26"/>
      <c r="L83" s="26"/>
      <c r="M83" s="26"/>
    </row>
    <row r="84" spans="1:13" s="10" customFormat="1" ht="9.6" customHeight="1">
      <c r="A84" s="11" t="s">
        <v>81</v>
      </c>
      <c r="B84" s="26">
        <v>2.9140000000000001</v>
      </c>
      <c r="C84" s="26">
        <v>3.3530000000000002</v>
      </c>
      <c r="D84" s="26">
        <v>6.2670000000000003</v>
      </c>
      <c r="E84" s="87">
        <v>8.2913949999999996</v>
      </c>
      <c r="F84" s="87">
        <v>12.505198</v>
      </c>
      <c r="G84" s="87">
        <v>10.115007</v>
      </c>
      <c r="I84" s="20"/>
      <c r="J84" s="22"/>
      <c r="K84" s="26"/>
      <c r="L84" s="26"/>
      <c r="M84" s="26"/>
    </row>
    <row r="85" spans="1:13" s="10" customFormat="1" ht="9.6" customHeight="1">
      <c r="A85" s="11" t="s">
        <v>82</v>
      </c>
      <c r="B85" s="26">
        <v>68.834000000000003</v>
      </c>
      <c r="C85" s="26">
        <v>71.825000000000003</v>
      </c>
      <c r="D85" s="26">
        <v>140.65899999999999</v>
      </c>
      <c r="E85" s="87">
        <v>6.6720040000000003</v>
      </c>
      <c r="F85" s="87">
        <v>8.2326829999999998</v>
      </c>
      <c r="G85" s="87">
        <v>7.3870849999999999</v>
      </c>
      <c r="I85" s="20"/>
      <c r="J85" s="22"/>
      <c r="K85" s="26"/>
      <c r="L85" s="26"/>
      <c r="M85" s="26"/>
    </row>
    <row r="86" spans="1:13" s="10" customFormat="1" ht="9.6" customHeight="1">
      <c r="A86" s="11" t="s">
        <v>83</v>
      </c>
      <c r="B86" s="26">
        <v>7.758</v>
      </c>
      <c r="C86" s="26">
        <v>13.962</v>
      </c>
      <c r="D86" s="26">
        <v>21.719000000000001</v>
      </c>
      <c r="E86" s="87">
        <v>5.7066100000000004</v>
      </c>
      <c r="F86" s="87">
        <v>14.718311999999999</v>
      </c>
      <c r="G86" s="87">
        <v>9.4104390000000002</v>
      </c>
      <c r="I86" s="80"/>
      <c r="J86" s="22"/>
      <c r="K86" s="26"/>
      <c r="L86" s="26"/>
      <c r="M86" s="26"/>
    </row>
    <row r="87" spans="1:13" s="10" customFormat="1" ht="9.6" customHeight="1">
      <c r="A87" s="11" t="s">
        <v>84</v>
      </c>
      <c r="B87" s="26">
        <v>7.7069999999999999</v>
      </c>
      <c r="C87" s="26">
        <v>8.7690000000000001</v>
      </c>
      <c r="D87" s="26">
        <v>16.475999999999999</v>
      </c>
      <c r="E87" s="87">
        <v>6.9293079999999998</v>
      </c>
      <c r="F87" s="87">
        <v>11.497871</v>
      </c>
      <c r="G87" s="87">
        <v>8.7876239999999992</v>
      </c>
      <c r="I87" s="20"/>
      <c r="J87" s="22"/>
      <c r="K87" s="26"/>
      <c r="L87" s="26"/>
      <c r="M87" s="26"/>
    </row>
    <row r="88" spans="1:13" s="10" customFormat="1" ht="9.6" customHeight="1">
      <c r="A88" s="9" t="s">
        <v>85</v>
      </c>
      <c r="B88" s="85">
        <v>21.117000000000001</v>
      </c>
      <c r="C88" s="85">
        <v>28.951000000000001</v>
      </c>
      <c r="D88" s="85">
        <v>50.067999999999998</v>
      </c>
      <c r="E88" s="86">
        <v>6.8784879999999999</v>
      </c>
      <c r="F88" s="86">
        <v>12.912917999999999</v>
      </c>
      <c r="G88" s="86">
        <v>9.4253970000000002</v>
      </c>
      <c r="I88" s="20"/>
      <c r="J88" s="22"/>
      <c r="K88" s="26"/>
      <c r="L88" s="26"/>
      <c r="M88" s="26"/>
    </row>
    <row r="89" spans="1:13" s="10" customFormat="1" ht="9.6" customHeight="1">
      <c r="A89" s="11" t="s">
        <v>86</v>
      </c>
      <c r="B89" s="26">
        <v>6.2249999999999996</v>
      </c>
      <c r="C89" s="26">
        <v>4.226</v>
      </c>
      <c r="D89" s="26">
        <v>10.452</v>
      </c>
      <c r="E89" s="87">
        <v>8.7884630000000001</v>
      </c>
      <c r="F89" s="87">
        <v>9.0465680000000006</v>
      </c>
      <c r="G89" s="87">
        <v>8.8910400000000003</v>
      </c>
      <c r="I89" s="20"/>
      <c r="J89" s="22"/>
      <c r="K89" s="26"/>
      <c r="L89" s="26"/>
      <c r="M89" s="26"/>
    </row>
    <row r="90" spans="1:13" s="10" customFormat="1" ht="9.6" customHeight="1">
      <c r="A90" s="11" t="s">
        <v>87</v>
      </c>
      <c r="B90" s="26">
        <v>4.4210000000000003</v>
      </c>
      <c r="C90" s="26">
        <v>3.7349999999999999</v>
      </c>
      <c r="D90" s="26">
        <v>8.157</v>
      </c>
      <c r="E90" s="87">
        <v>6.0868440000000001</v>
      </c>
      <c r="F90" s="87">
        <v>6.4907409999999999</v>
      </c>
      <c r="G90" s="87">
        <v>6.2653840000000001</v>
      </c>
      <c r="I90" s="20"/>
      <c r="J90" s="22"/>
      <c r="K90" s="26"/>
      <c r="L90" s="26"/>
      <c r="M90" s="26"/>
    </row>
    <row r="91" spans="1:13" s="10" customFormat="1" ht="9.6" customHeight="1">
      <c r="A91" s="11" t="s">
        <v>88</v>
      </c>
      <c r="B91" s="26">
        <v>4.72</v>
      </c>
      <c r="C91" s="26">
        <v>9.9079999999999995</v>
      </c>
      <c r="D91" s="26">
        <v>14.628</v>
      </c>
      <c r="E91" s="87">
        <v>6.241333</v>
      </c>
      <c r="F91" s="87">
        <v>17.224117</v>
      </c>
      <c r="G91" s="87">
        <v>10.986293999999999</v>
      </c>
      <c r="I91" s="80"/>
      <c r="J91" s="22"/>
      <c r="K91" s="26"/>
      <c r="L91" s="26"/>
      <c r="M91" s="26"/>
    </row>
    <row r="92" spans="1:13" s="10" customFormat="1" ht="9.6" customHeight="1">
      <c r="A92" s="11" t="s">
        <v>89</v>
      </c>
      <c r="B92" s="26">
        <v>5.75</v>
      </c>
      <c r="C92" s="26">
        <v>11.081</v>
      </c>
      <c r="D92" s="26">
        <v>16.831</v>
      </c>
      <c r="E92" s="87">
        <v>6.5416990000000004</v>
      </c>
      <c r="F92" s="87">
        <v>17.755642999999999</v>
      </c>
      <c r="G92" s="87">
        <v>11.197619</v>
      </c>
      <c r="I92" s="20"/>
      <c r="J92" s="22"/>
      <c r="K92" s="26"/>
      <c r="L92" s="26"/>
      <c r="M92" s="26"/>
    </row>
    <row r="93" spans="1:13" s="10" customFormat="1" ht="9.6" customHeight="1">
      <c r="A93" s="9" t="s">
        <v>90</v>
      </c>
      <c r="B93" s="85">
        <v>6.94</v>
      </c>
      <c r="C93" s="85">
        <v>5.1349999999999998</v>
      </c>
      <c r="D93" s="85">
        <v>12.074999999999999</v>
      </c>
      <c r="E93" s="86">
        <v>10.063456</v>
      </c>
      <c r="F93" s="86">
        <v>11.179848</v>
      </c>
      <c r="G93" s="86">
        <v>10.509727</v>
      </c>
      <c r="I93" s="20"/>
      <c r="J93" s="22"/>
      <c r="K93" s="26"/>
      <c r="L93" s="26"/>
      <c r="M93" s="26"/>
    </row>
    <row r="94" spans="1:13" s="10" customFormat="1" ht="9.6" customHeight="1">
      <c r="A94" s="11" t="s">
        <v>91</v>
      </c>
      <c r="B94" s="26">
        <v>5.2679999999999998</v>
      </c>
      <c r="C94" s="26">
        <v>3.5369999999999999</v>
      </c>
      <c r="D94" s="26">
        <v>8.8049999999999997</v>
      </c>
      <c r="E94" s="87">
        <v>10.577577</v>
      </c>
      <c r="F94" s="87">
        <v>10.946071999999999</v>
      </c>
      <c r="G94" s="87">
        <v>10.722585</v>
      </c>
      <c r="I94" s="80"/>
      <c r="J94" s="22"/>
      <c r="K94" s="26"/>
      <c r="L94" s="26"/>
      <c r="M94" s="26"/>
    </row>
    <row r="95" spans="1:13" s="10" customFormat="1" ht="9.6" customHeight="1">
      <c r="A95" s="11" t="s">
        <v>92</v>
      </c>
      <c r="B95" s="26">
        <v>1.6719999999999999</v>
      </c>
      <c r="C95" s="26">
        <v>1.597</v>
      </c>
      <c r="D95" s="26">
        <v>3.27</v>
      </c>
      <c r="E95" s="87">
        <v>8.7270970000000005</v>
      </c>
      <c r="F95" s="87">
        <v>11.734824</v>
      </c>
      <c r="G95" s="87">
        <v>9.9763680000000008</v>
      </c>
      <c r="I95" s="20"/>
      <c r="J95" s="22"/>
      <c r="K95" s="26"/>
      <c r="L95" s="26"/>
      <c r="M95" s="26"/>
    </row>
    <row r="96" spans="1:13" s="10" customFormat="1" ht="9.6" customHeight="1">
      <c r="A96" s="9" t="s">
        <v>93</v>
      </c>
      <c r="B96" s="85">
        <v>193.828</v>
      </c>
      <c r="C96" s="85">
        <v>144.92599999999999</v>
      </c>
      <c r="D96" s="85">
        <v>338.75400000000002</v>
      </c>
      <c r="E96" s="86">
        <v>15.467927</v>
      </c>
      <c r="F96" s="86">
        <v>20.003347000000002</v>
      </c>
      <c r="G96" s="86">
        <v>17.129508999999999</v>
      </c>
      <c r="I96" s="20"/>
      <c r="J96" s="22"/>
      <c r="K96" s="26"/>
      <c r="L96" s="26"/>
      <c r="M96" s="26"/>
    </row>
    <row r="97" spans="1:13" s="10" customFormat="1" ht="9.6" customHeight="1">
      <c r="A97" s="11" t="s">
        <v>94</v>
      </c>
      <c r="B97" s="26">
        <v>23.282</v>
      </c>
      <c r="C97" s="26">
        <v>19.91</v>
      </c>
      <c r="D97" s="26">
        <v>43.192</v>
      </c>
      <c r="E97" s="87">
        <v>11.667617</v>
      </c>
      <c r="F97" s="87">
        <v>19.029876000000002</v>
      </c>
      <c r="G97" s="87">
        <v>14.200001</v>
      </c>
      <c r="I97" s="20"/>
      <c r="J97" s="22"/>
      <c r="K97" s="26"/>
      <c r="L97" s="26"/>
      <c r="M97" s="26"/>
    </row>
    <row r="98" spans="1:13" s="10" customFormat="1" ht="9.6" customHeight="1">
      <c r="A98" s="11" t="s">
        <v>95</v>
      </c>
      <c r="B98" s="26">
        <v>3.5350000000000001</v>
      </c>
      <c r="C98" s="26">
        <v>3.5950000000000002</v>
      </c>
      <c r="D98" s="26">
        <v>7.1310000000000002</v>
      </c>
      <c r="E98" s="87">
        <v>6.151688</v>
      </c>
      <c r="F98" s="87">
        <v>9.4027360000000009</v>
      </c>
      <c r="G98" s="87">
        <v>7.4506009999999998</v>
      </c>
      <c r="I98" s="20"/>
      <c r="J98" s="22"/>
      <c r="K98" s="26"/>
      <c r="L98" s="26"/>
      <c r="M98" s="26"/>
    </row>
    <row r="99" spans="1:13" s="10" customFormat="1" ht="9.6" customHeight="1">
      <c r="A99" s="11" t="s">
        <v>96</v>
      </c>
      <c r="B99" s="26">
        <v>121.42400000000001</v>
      </c>
      <c r="C99" s="26">
        <v>87.882999999999996</v>
      </c>
      <c r="D99" s="26">
        <v>209.30799999999999</v>
      </c>
      <c r="E99" s="87">
        <v>18.682758</v>
      </c>
      <c r="F99" s="87">
        <v>23.955826999999999</v>
      </c>
      <c r="G99" s="87">
        <v>20.585281999999999</v>
      </c>
      <c r="I99" s="20"/>
      <c r="J99" s="22"/>
      <c r="K99" s="26"/>
      <c r="L99" s="26"/>
      <c r="M99" s="26"/>
    </row>
    <row r="100" spans="1:13" s="10" customFormat="1" ht="9.6" customHeight="1">
      <c r="A100" s="11" t="s">
        <v>97</v>
      </c>
      <c r="B100" s="26">
        <v>13.93</v>
      </c>
      <c r="C100" s="26">
        <v>9.0039999999999996</v>
      </c>
      <c r="D100" s="26">
        <v>22.934000000000001</v>
      </c>
      <c r="E100" s="87">
        <v>14.016209</v>
      </c>
      <c r="F100" s="87">
        <v>13.622134000000001</v>
      </c>
      <c r="G100" s="87">
        <v>13.858805</v>
      </c>
      <c r="I100" s="80"/>
      <c r="J100" s="22"/>
      <c r="K100" s="26"/>
      <c r="L100" s="26"/>
      <c r="M100" s="26"/>
    </row>
    <row r="101" spans="1:13" s="10" customFormat="1" ht="9.6" customHeight="1">
      <c r="A101" s="11" t="s">
        <v>98</v>
      </c>
      <c r="B101" s="26">
        <v>31.657</v>
      </c>
      <c r="C101" s="26">
        <v>24.533999999999999</v>
      </c>
      <c r="D101" s="26">
        <v>56.191000000000003</v>
      </c>
      <c r="E101" s="87">
        <v>12.828179</v>
      </c>
      <c r="F101" s="87">
        <v>16.499412</v>
      </c>
      <c r="G101" s="87">
        <v>14.208543000000001</v>
      </c>
      <c r="I101" s="20"/>
      <c r="J101" s="22"/>
      <c r="K101" s="26"/>
      <c r="L101" s="26"/>
      <c r="M101" s="26"/>
    </row>
    <row r="102" spans="1:13" s="10" customFormat="1" ht="9.6" customHeight="1">
      <c r="A102" s="9" t="s">
        <v>99</v>
      </c>
      <c r="B102" s="85">
        <v>90.677000000000007</v>
      </c>
      <c r="C102" s="85">
        <v>83.533000000000001</v>
      </c>
      <c r="D102" s="85">
        <v>174.21</v>
      </c>
      <c r="E102" s="86">
        <v>10.058301</v>
      </c>
      <c r="F102" s="86">
        <v>15.583228999999999</v>
      </c>
      <c r="G102" s="86">
        <v>12.118478</v>
      </c>
      <c r="I102" s="20"/>
      <c r="J102" s="22"/>
      <c r="K102" s="26"/>
      <c r="L102" s="26"/>
      <c r="M102" s="26"/>
    </row>
    <row r="103" spans="1:13" s="10" customFormat="1" ht="9.6" customHeight="1">
      <c r="A103" s="11" t="s">
        <v>100</v>
      </c>
      <c r="B103" s="26">
        <v>21.280999999999999</v>
      </c>
      <c r="C103" s="26">
        <v>14.218</v>
      </c>
      <c r="D103" s="26">
        <v>35.499000000000002</v>
      </c>
      <c r="E103" s="87">
        <v>15.770528000000001</v>
      </c>
      <c r="F103" s="87">
        <v>18.918082999999999</v>
      </c>
      <c r="G103" s="87">
        <v>16.896470000000001</v>
      </c>
      <c r="I103" s="20"/>
      <c r="J103" s="22"/>
      <c r="K103" s="26"/>
      <c r="L103" s="26"/>
      <c r="M103" s="26"/>
    </row>
    <row r="104" spans="1:13" s="10" customFormat="1" ht="9.6" customHeight="1">
      <c r="A104" s="11" t="s">
        <v>101</v>
      </c>
      <c r="B104" s="26">
        <v>19.332000000000001</v>
      </c>
      <c r="C104" s="26">
        <v>23.311</v>
      </c>
      <c r="D104" s="26">
        <v>42.643000000000001</v>
      </c>
      <c r="E104" s="87">
        <v>6.6130800000000001</v>
      </c>
      <c r="F104" s="87">
        <v>13.309609999999999</v>
      </c>
      <c r="G104" s="87">
        <v>9.1219819999999991</v>
      </c>
      <c r="I104" s="20"/>
      <c r="J104" s="22"/>
      <c r="K104" s="26"/>
      <c r="L104" s="26"/>
      <c r="M104" s="26"/>
    </row>
    <row r="105" spans="1:13" s="10" customFormat="1" ht="9.6" customHeight="1">
      <c r="A105" s="11" t="s">
        <v>102</v>
      </c>
      <c r="B105" s="26">
        <v>14.516</v>
      </c>
      <c r="C105" s="26">
        <v>10.378</v>
      </c>
      <c r="D105" s="26">
        <v>24.893999999999998</v>
      </c>
      <c r="E105" s="87">
        <v>11.756185</v>
      </c>
      <c r="F105" s="87">
        <v>16.423128999999999</v>
      </c>
      <c r="G105" s="87">
        <v>13.336046</v>
      </c>
      <c r="I105" s="20"/>
      <c r="J105" s="22"/>
      <c r="K105" s="26"/>
      <c r="L105" s="26"/>
      <c r="M105" s="26"/>
    </row>
    <row r="106" spans="1:13" s="10" customFormat="1" ht="9.6" customHeight="1">
      <c r="A106" s="11" t="s">
        <v>103</v>
      </c>
      <c r="B106" s="26">
        <v>8.83</v>
      </c>
      <c r="C106" s="26">
        <v>11.821</v>
      </c>
      <c r="D106" s="26">
        <v>20.651</v>
      </c>
      <c r="E106" s="87">
        <v>9.5758419999999997</v>
      </c>
      <c r="F106" s="87">
        <v>17.610157000000001</v>
      </c>
      <c r="G106" s="87">
        <v>12.960457</v>
      </c>
      <c r="I106" s="80"/>
      <c r="J106" s="22"/>
      <c r="K106" s="26"/>
      <c r="L106" s="26"/>
      <c r="M106" s="26"/>
    </row>
    <row r="107" spans="1:13" s="10" customFormat="1" ht="9.6" customHeight="1">
      <c r="A107" s="11" t="s">
        <v>104</v>
      </c>
      <c r="B107" s="26">
        <v>17.079999999999998</v>
      </c>
      <c r="C107" s="26">
        <v>18.591999999999999</v>
      </c>
      <c r="D107" s="26">
        <v>35.671999999999997</v>
      </c>
      <c r="E107" s="87">
        <v>10.433363</v>
      </c>
      <c r="F107" s="87">
        <v>16.158090999999999</v>
      </c>
      <c r="G107" s="87">
        <v>12.796284</v>
      </c>
      <c r="I107" s="20"/>
      <c r="J107" s="22"/>
      <c r="K107" s="26"/>
      <c r="L107" s="26"/>
      <c r="M107" s="26"/>
    </row>
    <row r="108" spans="1:13" s="10" customFormat="1" ht="9.6" customHeight="1">
      <c r="A108" s="11" t="s">
        <v>143</v>
      </c>
      <c r="B108" s="26">
        <v>9.6370000000000005</v>
      </c>
      <c r="C108" s="26">
        <v>5.2140000000000004</v>
      </c>
      <c r="D108" s="26">
        <v>14.851000000000001</v>
      </c>
      <c r="E108" s="87">
        <v>10.161530000000001</v>
      </c>
      <c r="F108" s="87">
        <v>12.915338</v>
      </c>
      <c r="G108" s="87">
        <v>10.983719000000001</v>
      </c>
      <c r="I108" s="20"/>
      <c r="J108" s="22"/>
      <c r="K108" s="26"/>
      <c r="L108" s="26"/>
      <c r="M108" s="26"/>
    </row>
    <row r="109" spans="1:13" s="10" customFormat="1" ht="9.6" customHeight="1">
      <c r="A109" s="9" t="s">
        <v>105</v>
      </c>
      <c r="B109" s="85">
        <v>7.0049999999999999</v>
      </c>
      <c r="C109" s="85">
        <v>7.3550000000000004</v>
      </c>
      <c r="D109" s="85">
        <v>14.36</v>
      </c>
      <c r="E109" s="86">
        <v>5.5820740000000004</v>
      </c>
      <c r="F109" s="86">
        <v>9.5185270000000006</v>
      </c>
      <c r="G109" s="86">
        <v>7.0822240000000001</v>
      </c>
      <c r="I109" s="80"/>
      <c r="J109" s="22"/>
      <c r="K109" s="26"/>
      <c r="L109" s="26"/>
      <c r="M109" s="26"/>
    </row>
    <row r="110" spans="1:13" s="10" customFormat="1" ht="9.6" customHeight="1">
      <c r="A110" s="11" t="s">
        <v>106</v>
      </c>
      <c r="B110" s="26">
        <v>4.141</v>
      </c>
      <c r="C110" s="26">
        <v>4.7119999999999997</v>
      </c>
      <c r="D110" s="26">
        <v>8.8529999999999998</v>
      </c>
      <c r="E110" s="87">
        <v>5.1013869999999999</v>
      </c>
      <c r="F110" s="87">
        <v>9.5256790000000002</v>
      </c>
      <c r="G110" s="87">
        <v>6.776662</v>
      </c>
      <c r="I110" s="20"/>
      <c r="J110" s="22"/>
      <c r="K110" s="26"/>
      <c r="L110" s="26"/>
      <c r="M110" s="26"/>
    </row>
    <row r="111" spans="1:13" s="10" customFormat="1" ht="9.6" customHeight="1">
      <c r="A111" s="11" t="s">
        <v>107</v>
      </c>
      <c r="B111" s="26">
        <v>2.8639999999999999</v>
      </c>
      <c r="C111" s="26">
        <v>2.6429999999999998</v>
      </c>
      <c r="D111" s="26">
        <v>5.5069999999999997</v>
      </c>
      <c r="E111" s="87">
        <v>6.4625409999999999</v>
      </c>
      <c r="F111" s="87">
        <v>9.5058000000000007</v>
      </c>
      <c r="G111" s="87">
        <v>7.6357429999999997</v>
      </c>
      <c r="I111" s="20"/>
      <c r="J111" s="22"/>
      <c r="K111" s="26"/>
      <c r="L111" s="26"/>
      <c r="M111" s="26"/>
    </row>
    <row r="112" spans="1:13" s="10" customFormat="1" ht="9.6" customHeight="1">
      <c r="A112" s="9" t="s">
        <v>108</v>
      </c>
      <c r="B112" s="85">
        <v>51.618000000000002</v>
      </c>
      <c r="C112" s="85">
        <v>38.533000000000001</v>
      </c>
      <c r="D112" s="85">
        <v>90.150999999999996</v>
      </c>
      <c r="E112" s="86">
        <v>13.334580000000001</v>
      </c>
      <c r="F112" s="86">
        <v>16.647209</v>
      </c>
      <c r="G112" s="86">
        <v>14.574168</v>
      </c>
      <c r="I112" s="20"/>
      <c r="J112" s="22"/>
      <c r="K112" s="26"/>
      <c r="L112" s="26"/>
      <c r="M112" s="26"/>
    </row>
    <row r="113" spans="1:13" s="10" customFormat="1" ht="9.6" customHeight="1">
      <c r="A113" s="11" t="s">
        <v>109</v>
      </c>
      <c r="B113" s="26">
        <v>20.308</v>
      </c>
      <c r="C113" s="26">
        <v>16.163</v>
      </c>
      <c r="D113" s="26">
        <v>36.470999999999997</v>
      </c>
      <c r="E113" s="87">
        <v>14.111313000000001</v>
      </c>
      <c r="F113" s="87">
        <v>18.064031</v>
      </c>
      <c r="G113" s="87">
        <v>15.626709999999999</v>
      </c>
      <c r="I113" s="20"/>
      <c r="J113" s="22"/>
      <c r="K113" s="26"/>
      <c r="L113" s="26"/>
      <c r="M113" s="26"/>
    </row>
    <row r="114" spans="1:13" s="10" customFormat="1" ht="9.6" customHeight="1">
      <c r="A114" s="11" t="s">
        <v>110</v>
      </c>
      <c r="B114" s="26">
        <v>10.167</v>
      </c>
      <c r="C114" s="26">
        <v>5.907</v>
      </c>
      <c r="D114" s="26">
        <v>16.074000000000002</v>
      </c>
      <c r="E114" s="87">
        <v>13.087391</v>
      </c>
      <c r="F114" s="87">
        <v>13.058441999999999</v>
      </c>
      <c r="G114" s="87">
        <v>13.076738000000001</v>
      </c>
      <c r="I114" s="20"/>
      <c r="J114" s="22"/>
      <c r="K114" s="26"/>
      <c r="L114" s="26"/>
      <c r="M114" s="26"/>
    </row>
    <row r="115" spans="1:13" s="10" customFormat="1" ht="9.6" customHeight="1">
      <c r="A115" s="11" t="s">
        <v>111</v>
      </c>
      <c r="B115" s="26">
        <v>13.22</v>
      </c>
      <c r="C115" s="26">
        <v>8.9120000000000008</v>
      </c>
      <c r="D115" s="26">
        <v>22.131</v>
      </c>
      <c r="E115" s="87">
        <v>12.829765999999999</v>
      </c>
      <c r="F115" s="87">
        <v>15.136217</v>
      </c>
      <c r="G115" s="87">
        <v>13.66845</v>
      </c>
      <c r="I115" s="80"/>
      <c r="J115" s="22"/>
      <c r="K115" s="26"/>
      <c r="L115" s="26"/>
      <c r="M115" s="26"/>
    </row>
    <row r="116" spans="1:13" s="10" customFormat="1" ht="9.6" customHeight="1">
      <c r="A116" s="11" t="s">
        <v>112</v>
      </c>
      <c r="B116" s="26">
        <v>4.4909999999999997</v>
      </c>
      <c r="C116" s="26">
        <v>3.3860000000000001</v>
      </c>
      <c r="D116" s="26">
        <v>7.8769999999999998</v>
      </c>
      <c r="E116" s="87">
        <v>14.90809</v>
      </c>
      <c r="F116" s="87">
        <v>19.502891000000002</v>
      </c>
      <c r="G116" s="87">
        <v>16.587990000000001</v>
      </c>
      <c r="I116" s="20"/>
      <c r="J116" s="22"/>
      <c r="K116" s="26"/>
      <c r="L116" s="26"/>
      <c r="M116" s="26"/>
    </row>
    <row r="117" spans="1:13" s="10" customFormat="1" ht="9.6" customHeight="1">
      <c r="A117" s="11" t="s">
        <v>113</v>
      </c>
      <c r="B117" s="26">
        <v>3.4329999999999998</v>
      </c>
      <c r="C117" s="26">
        <v>4.1660000000000004</v>
      </c>
      <c r="D117" s="26">
        <v>7.5990000000000002</v>
      </c>
      <c r="E117" s="87">
        <v>10.614782</v>
      </c>
      <c r="F117" s="87">
        <v>20.298653999999999</v>
      </c>
      <c r="G117" s="87">
        <v>14.374383999999999</v>
      </c>
      <c r="I117" s="20"/>
      <c r="J117" s="22"/>
      <c r="K117" s="26"/>
      <c r="L117" s="26"/>
      <c r="M117" s="26"/>
    </row>
    <row r="118" spans="1:13" s="10" customFormat="1" ht="9.6" customHeight="1">
      <c r="A118" s="9" t="s">
        <v>114</v>
      </c>
      <c r="B118" s="85">
        <v>152.45699999999999</v>
      </c>
      <c r="C118" s="85">
        <v>112.845</v>
      </c>
      <c r="D118" s="85">
        <v>265.30200000000002</v>
      </c>
      <c r="E118" s="86">
        <v>15.163929</v>
      </c>
      <c r="F118" s="86">
        <v>18.969059000000001</v>
      </c>
      <c r="G118" s="86">
        <v>16.578454000000001</v>
      </c>
      <c r="I118" s="20"/>
      <c r="J118" s="22"/>
      <c r="K118" s="26"/>
      <c r="L118" s="26"/>
      <c r="M118" s="26"/>
    </row>
    <row r="119" spans="1:13" s="10" customFormat="1" ht="9.6" customHeight="1">
      <c r="A119" s="11" t="s">
        <v>115</v>
      </c>
      <c r="B119" s="26">
        <v>10.298999999999999</v>
      </c>
      <c r="C119" s="26">
        <v>7.5709999999999997</v>
      </c>
      <c r="D119" s="26">
        <v>17.87</v>
      </c>
      <c r="E119" s="87">
        <v>12.20482</v>
      </c>
      <c r="F119" s="87">
        <v>15.329302999999999</v>
      </c>
      <c r="G119" s="87">
        <v>13.358428</v>
      </c>
      <c r="I119" s="20"/>
      <c r="J119" s="22"/>
      <c r="K119" s="26"/>
      <c r="L119" s="26"/>
      <c r="M119" s="26"/>
    </row>
    <row r="120" spans="1:13" s="10" customFormat="1" ht="9.6" customHeight="1">
      <c r="A120" s="11" t="s">
        <v>116</v>
      </c>
      <c r="B120" s="26">
        <v>39.307000000000002</v>
      </c>
      <c r="C120" s="26">
        <v>29.757000000000001</v>
      </c>
      <c r="D120" s="26">
        <v>69.063999999999993</v>
      </c>
      <c r="E120" s="87">
        <v>16.445609999999999</v>
      </c>
      <c r="F120" s="87">
        <v>19.477671999999998</v>
      </c>
      <c r="G120" s="87">
        <v>17.627939000000001</v>
      </c>
      <c r="I120" s="20"/>
      <c r="J120" s="22"/>
      <c r="K120" s="26"/>
      <c r="L120" s="26"/>
      <c r="M120" s="26"/>
    </row>
    <row r="121" spans="1:13" s="10" customFormat="1" ht="9.6" customHeight="1">
      <c r="A121" s="11" t="s">
        <v>117</v>
      </c>
      <c r="B121" s="26">
        <v>22.524999999999999</v>
      </c>
      <c r="C121" s="26">
        <v>22.814</v>
      </c>
      <c r="D121" s="26">
        <v>45.338999999999999</v>
      </c>
      <c r="E121" s="87">
        <v>17.849710999999999</v>
      </c>
      <c r="F121" s="87">
        <v>26.129645</v>
      </c>
      <c r="G121" s="87">
        <v>21.235693999999999</v>
      </c>
      <c r="I121" s="20"/>
      <c r="J121" s="22"/>
      <c r="K121" s="26"/>
      <c r="L121" s="26"/>
      <c r="M121" s="26"/>
    </row>
    <row r="122" spans="1:13" s="10" customFormat="1" ht="9.6" customHeight="1">
      <c r="A122" s="11" t="s">
        <v>118</v>
      </c>
      <c r="B122" s="26">
        <v>15.896000000000001</v>
      </c>
      <c r="C122" s="26">
        <v>10.423</v>
      </c>
      <c r="D122" s="26">
        <v>26.318999999999999</v>
      </c>
      <c r="E122" s="87">
        <v>17.683823</v>
      </c>
      <c r="F122" s="87">
        <v>21.172771000000001</v>
      </c>
      <c r="G122" s="87">
        <v>18.918417000000002</v>
      </c>
      <c r="I122" s="20"/>
      <c r="J122" s="22"/>
      <c r="K122" s="26"/>
      <c r="L122" s="26"/>
      <c r="M122" s="26"/>
    </row>
    <row r="123" spans="1:13" s="10" customFormat="1" ht="9.6" customHeight="1">
      <c r="A123" s="11" t="s">
        <v>119</v>
      </c>
      <c r="B123" s="26">
        <v>10.231</v>
      </c>
      <c r="C123" s="26">
        <v>4.282</v>
      </c>
      <c r="D123" s="26">
        <v>14.513</v>
      </c>
      <c r="E123" s="87">
        <v>19.633934</v>
      </c>
      <c r="F123" s="87">
        <v>19.507152999999999</v>
      </c>
      <c r="G123" s="87">
        <v>19.596357000000001</v>
      </c>
      <c r="I123" s="20"/>
      <c r="J123" s="22"/>
      <c r="K123" s="26"/>
      <c r="L123" s="26"/>
      <c r="M123" s="26"/>
    </row>
    <row r="124" spans="1:13" s="10" customFormat="1" ht="9.6" customHeight="1">
      <c r="A124" s="11" t="s">
        <v>120</v>
      </c>
      <c r="B124" s="26">
        <v>4.5999999999999996</v>
      </c>
      <c r="C124" s="26">
        <v>2.1110000000000002</v>
      </c>
      <c r="D124" s="26">
        <v>6.7110000000000003</v>
      </c>
      <c r="E124" s="87">
        <v>13.237083</v>
      </c>
      <c r="F124" s="87">
        <v>11.852107</v>
      </c>
      <c r="G124" s="87">
        <v>12.767763</v>
      </c>
      <c r="I124" s="20"/>
      <c r="J124" s="22"/>
      <c r="K124" s="26"/>
      <c r="L124" s="26"/>
      <c r="M124" s="26"/>
    </row>
    <row r="125" spans="1:13" s="10" customFormat="1" ht="9.6" customHeight="1">
      <c r="A125" s="11" t="s">
        <v>121</v>
      </c>
      <c r="B125" s="26">
        <v>32.576999999999998</v>
      </c>
      <c r="C125" s="26">
        <v>22.094999999999999</v>
      </c>
      <c r="D125" s="26">
        <v>54.671999999999997</v>
      </c>
      <c r="E125" s="87">
        <v>14.973451000000001</v>
      </c>
      <c r="F125" s="87">
        <v>17.817412999999998</v>
      </c>
      <c r="G125" s="87">
        <v>16.005949999999999</v>
      </c>
      <c r="I125" s="80"/>
      <c r="J125" s="22"/>
      <c r="K125" s="26"/>
      <c r="L125" s="26"/>
      <c r="M125" s="26"/>
    </row>
    <row r="126" spans="1:13" s="10" customFormat="1" ht="9.6" customHeight="1">
      <c r="A126" s="11" t="s">
        <v>122</v>
      </c>
      <c r="B126" s="26">
        <v>5.8259999999999996</v>
      </c>
      <c r="C126" s="26">
        <v>6.2489999999999997</v>
      </c>
      <c r="D126" s="26">
        <v>12.074999999999999</v>
      </c>
      <c r="E126" s="87">
        <v>7.7407149999999998</v>
      </c>
      <c r="F126" s="87">
        <v>12.816229999999999</v>
      </c>
      <c r="G126" s="87">
        <v>9.7362110000000008</v>
      </c>
      <c r="I126" s="20"/>
      <c r="J126" s="22"/>
      <c r="K126" s="26"/>
      <c r="L126" s="26"/>
      <c r="M126" s="26"/>
    </row>
    <row r="127" spans="1:13" s="10" customFormat="1" ht="9.6" customHeight="1">
      <c r="A127" s="11" t="s">
        <v>123</v>
      </c>
      <c r="B127" s="26">
        <v>11.196</v>
      </c>
      <c r="C127" s="26">
        <v>7.5430000000000001</v>
      </c>
      <c r="D127" s="26">
        <v>18.739000000000001</v>
      </c>
      <c r="E127" s="87">
        <v>12.984413999999999</v>
      </c>
      <c r="F127" s="87">
        <v>17.277818</v>
      </c>
      <c r="G127" s="87">
        <v>14.427522</v>
      </c>
      <c r="I127" s="20"/>
      <c r="J127" s="22"/>
      <c r="K127" s="26"/>
      <c r="L127" s="26"/>
      <c r="M127" s="26"/>
    </row>
    <row r="128" spans="1:13" s="10" customFormat="1" ht="9.6" customHeight="1">
      <c r="A128" s="9" t="s">
        <v>124</v>
      </c>
      <c r="B128" s="85">
        <v>37.1</v>
      </c>
      <c r="C128" s="85">
        <v>36.445</v>
      </c>
      <c r="D128" s="85">
        <v>73.545000000000002</v>
      </c>
      <c r="E128" s="86">
        <v>10.202688999999999</v>
      </c>
      <c r="F128" s="86">
        <v>13.294699</v>
      </c>
      <c r="G128" s="86">
        <v>11.531729</v>
      </c>
      <c r="I128" s="20"/>
      <c r="J128" s="22"/>
      <c r="K128" s="26"/>
      <c r="L128" s="26"/>
      <c r="M128" s="26"/>
    </row>
    <row r="129" spans="1:13" s="10" customFormat="1" ht="9.6" customHeight="1">
      <c r="A129" s="11" t="s">
        <v>125</v>
      </c>
      <c r="B129" s="26">
        <v>10.135</v>
      </c>
      <c r="C129" s="26">
        <v>9.3179999999999996</v>
      </c>
      <c r="D129" s="26">
        <v>19.454000000000001</v>
      </c>
      <c r="E129" s="87">
        <v>9.2810369999999995</v>
      </c>
      <c r="F129" s="87">
        <v>11.565284999999999</v>
      </c>
      <c r="G129" s="87">
        <v>10.250835</v>
      </c>
      <c r="I129" s="20"/>
      <c r="J129" s="22"/>
      <c r="K129" s="26"/>
      <c r="L129" s="26"/>
      <c r="M129" s="26"/>
    </row>
    <row r="130" spans="1:13" s="10" customFormat="1" ht="9.6" customHeight="1">
      <c r="A130" s="11" t="s">
        <v>126</v>
      </c>
      <c r="B130" s="26">
        <v>2.1480000000000001</v>
      </c>
      <c r="C130" s="26">
        <v>3.6019999999999999</v>
      </c>
      <c r="D130" s="26">
        <v>5.75</v>
      </c>
      <c r="E130" s="87">
        <v>5.0923129999999999</v>
      </c>
      <c r="F130" s="87">
        <v>10.947717000000001</v>
      </c>
      <c r="G130" s="87">
        <v>7.658544</v>
      </c>
      <c r="I130" s="20"/>
      <c r="J130" s="22"/>
      <c r="K130" s="26"/>
      <c r="L130" s="26"/>
      <c r="M130" s="26"/>
    </row>
    <row r="131" spans="1:13" s="10" customFormat="1" ht="9.6" customHeight="1">
      <c r="A131" s="11" t="s">
        <v>127</v>
      </c>
      <c r="B131" s="26">
        <v>13.250999999999999</v>
      </c>
      <c r="C131" s="26">
        <v>12.297000000000001</v>
      </c>
      <c r="D131" s="26">
        <v>25.548999999999999</v>
      </c>
      <c r="E131" s="87">
        <v>12.753983</v>
      </c>
      <c r="F131" s="87">
        <v>14.497728</v>
      </c>
      <c r="G131" s="87">
        <v>13.537722</v>
      </c>
      <c r="I131" s="20"/>
      <c r="J131" s="22"/>
      <c r="K131" s="26"/>
      <c r="L131" s="26"/>
      <c r="M131" s="26"/>
    </row>
    <row r="132" spans="1:13" s="10" customFormat="1" ht="9.6" customHeight="1">
      <c r="A132" s="11" t="s">
        <v>128</v>
      </c>
      <c r="B132" s="26">
        <v>4.5620000000000003</v>
      </c>
      <c r="C132" s="26">
        <v>2.9830000000000001</v>
      </c>
      <c r="D132" s="26">
        <v>7.5449999999999999</v>
      </c>
      <c r="E132" s="87">
        <v>13.509788</v>
      </c>
      <c r="F132" s="87">
        <v>12.625351</v>
      </c>
      <c r="G132" s="87">
        <v>13.145694000000001</v>
      </c>
      <c r="I132" s="20"/>
      <c r="J132" s="22"/>
      <c r="K132" s="26"/>
      <c r="L132" s="26"/>
      <c r="M132" s="26"/>
    </row>
    <row r="133" spans="1:13" s="10" customFormat="1" ht="9.6" customHeight="1">
      <c r="A133" s="11" t="s">
        <v>175</v>
      </c>
      <c r="B133" s="26">
        <v>7.0039999999999996</v>
      </c>
      <c r="C133" s="26">
        <v>8.2439999999999998</v>
      </c>
      <c r="D133" s="26">
        <v>15.247999999999999</v>
      </c>
      <c r="E133" s="87">
        <v>9.3903169999999996</v>
      </c>
      <c r="F133" s="87">
        <v>15.791273</v>
      </c>
      <c r="G133" s="87">
        <v>12.025812</v>
      </c>
      <c r="I133" s="20"/>
      <c r="J133" s="22"/>
      <c r="K133" s="26"/>
      <c r="L133" s="26"/>
      <c r="M133" s="26"/>
    </row>
    <row r="134" spans="1:13" s="10" customFormat="1" ht="9.6" customHeight="1">
      <c r="A134" s="70" t="s">
        <v>129</v>
      </c>
      <c r="B134" s="85">
        <v>1022.004</v>
      </c>
      <c r="C134" s="85">
        <v>1005.485</v>
      </c>
      <c r="D134" s="85">
        <v>2027.489</v>
      </c>
      <c r="E134" s="86">
        <v>7.1396540000000002</v>
      </c>
      <c r="F134" s="86">
        <v>9.3614230000000003</v>
      </c>
      <c r="G134" s="86">
        <v>8.0920880000000004</v>
      </c>
      <c r="I134" s="72"/>
      <c r="J134" s="22"/>
      <c r="K134" s="26"/>
      <c r="L134" s="26"/>
      <c r="M134" s="26"/>
    </row>
    <row r="135" spans="1:13" ht="3" customHeight="1">
      <c r="A135" s="34"/>
      <c r="B135" s="35"/>
      <c r="C135" s="35"/>
      <c r="D135" s="35"/>
      <c r="E135" s="35"/>
      <c r="F135" s="35"/>
      <c r="G135" s="35"/>
    </row>
  </sheetData>
  <mergeCells count="3">
    <mergeCell ref="A4:A5"/>
    <mergeCell ref="B4:D4"/>
    <mergeCell ref="E4:G4"/>
  </mergeCells>
  <phoneticPr fontId="8" type="noConversion"/>
  <printOptions horizontalCentered="1"/>
  <pageMargins left="0.27" right="0.2" top="0.33" bottom="0.32" header="0.28000000000000003" footer="0.21"/>
  <pageSetup paperSize="9" scale="98" firstPageNumber="0" orientation="portrait" r:id="rId1"/>
  <headerFooter alignWithMargins="0"/>
  <rowBreaks count="1" manualBreakCount="1">
    <brk id="72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4"/>
  <sheetViews>
    <sheetView zoomScale="110" zoomScaleNormal="110" workbookViewId="0">
      <pane ySplit="5" topLeftCell="A6" activePane="bottomLeft" state="frozenSplit"/>
      <selection pane="bottomLeft"/>
    </sheetView>
  </sheetViews>
  <sheetFormatPr defaultRowHeight="12.75"/>
  <cols>
    <col min="1" max="1" width="18.85546875" style="1" customWidth="1"/>
    <col min="2" max="3" width="8.7109375" style="1" customWidth="1"/>
    <col min="4" max="4" width="12.140625" style="1" customWidth="1"/>
    <col min="5" max="5" width="8.7109375" style="2" customWidth="1"/>
    <col min="6" max="6" width="8.7109375" style="1" customWidth="1"/>
    <col min="7" max="7" width="12.140625" style="24" customWidth="1"/>
    <col min="8" max="8" width="8.42578125" style="1" customWidth="1"/>
    <col min="17" max="16384" width="9.140625" style="1"/>
  </cols>
  <sheetData>
    <row r="1" spans="1:16" ht="12" customHeight="1">
      <c r="A1" s="12" t="s">
        <v>187</v>
      </c>
    </row>
    <row r="2" spans="1:16" ht="12" customHeight="1">
      <c r="A2" s="12" t="s">
        <v>194</v>
      </c>
    </row>
    <row r="3" spans="1:16" ht="7.5" customHeight="1">
      <c r="A3" s="12"/>
    </row>
    <row r="4" spans="1:16" ht="21.75" customHeight="1">
      <c r="A4" s="150" t="s">
        <v>3</v>
      </c>
      <c r="B4" s="143" t="s">
        <v>183</v>
      </c>
      <c r="C4" s="143"/>
      <c r="D4" s="143"/>
      <c r="E4" s="143" t="s">
        <v>140</v>
      </c>
      <c r="F4" s="143"/>
      <c r="G4" s="143"/>
      <c r="H4" s="4"/>
    </row>
    <row r="5" spans="1:16" s="8" customFormat="1" ht="21.75" customHeight="1">
      <c r="A5" s="151"/>
      <c r="B5" s="15" t="s">
        <v>4</v>
      </c>
      <c r="C5" s="15" t="s">
        <v>0</v>
      </c>
      <c r="D5" s="15" t="s">
        <v>1</v>
      </c>
      <c r="E5" s="15" t="s">
        <v>4</v>
      </c>
      <c r="F5" s="15" t="s">
        <v>0</v>
      </c>
      <c r="G5" s="28" t="s">
        <v>1</v>
      </c>
      <c r="H5" s="19"/>
      <c r="I5"/>
      <c r="J5"/>
      <c r="K5"/>
      <c r="L5"/>
      <c r="M5"/>
      <c r="N5"/>
      <c r="O5"/>
      <c r="P5"/>
    </row>
    <row r="6" spans="1:16" s="8" customFormat="1" ht="4.5" customHeight="1">
      <c r="A6" s="81"/>
      <c r="B6" s="19"/>
      <c r="C6" s="19"/>
      <c r="D6" s="19"/>
      <c r="E6" s="19"/>
      <c r="F6" s="19"/>
      <c r="G6" s="19"/>
      <c r="H6" s="19"/>
      <c r="I6"/>
      <c r="J6"/>
      <c r="K6"/>
      <c r="L6"/>
      <c r="M6"/>
      <c r="N6"/>
      <c r="O6"/>
      <c r="P6"/>
    </row>
    <row r="7" spans="1:16" s="9" customFormat="1" ht="9.6" customHeight="1">
      <c r="A7" s="9" t="s">
        <v>8</v>
      </c>
      <c r="B7" s="78">
        <v>293.81700000000001</v>
      </c>
      <c r="C7" s="78">
        <v>464.35399999999998</v>
      </c>
      <c r="D7" s="78">
        <v>758.17100000000005</v>
      </c>
      <c r="E7" s="80">
        <v>22.468724000000002</v>
      </c>
      <c r="F7" s="80">
        <v>35.625379000000002</v>
      </c>
      <c r="G7" s="80">
        <v>29.036375</v>
      </c>
      <c r="H7" s="80"/>
      <c r="I7"/>
      <c r="J7"/>
      <c r="K7"/>
      <c r="L7"/>
      <c r="M7"/>
      <c r="N7"/>
      <c r="O7"/>
      <c r="P7"/>
    </row>
    <row r="8" spans="1:16" s="10" customFormat="1" ht="9.6" customHeight="1">
      <c r="A8" s="11" t="s">
        <v>9</v>
      </c>
      <c r="B8" s="33">
        <v>157.37</v>
      </c>
      <c r="C8" s="33">
        <v>247.12799999999999</v>
      </c>
      <c r="D8" s="33">
        <v>404.49700000000001</v>
      </c>
      <c r="E8" s="20">
        <v>23.340152</v>
      </c>
      <c r="F8" s="20">
        <v>36.267434000000002</v>
      </c>
      <c r="G8" s="20">
        <v>29.837931000000001</v>
      </c>
      <c r="H8" s="20"/>
      <c r="I8"/>
      <c r="J8"/>
      <c r="K8"/>
      <c r="L8"/>
      <c r="M8"/>
      <c r="N8"/>
      <c r="O8"/>
      <c r="P8"/>
    </row>
    <row r="9" spans="1:16" s="10" customFormat="1" ht="9.6" customHeight="1">
      <c r="A9" s="11" t="s">
        <v>10</v>
      </c>
      <c r="B9" s="33">
        <v>12.118</v>
      </c>
      <c r="C9" s="33">
        <v>18.504000000000001</v>
      </c>
      <c r="D9" s="33">
        <v>30.622</v>
      </c>
      <c r="E9" s="20">
        <v>23.860178999999999</v>
      </c>
      <c r="F9" s="20">
        <v>37.130611000000002</v>
      </c>
      <c r="G9" s="20">
        <v>30.432663000000002</v>
      </c>
      <c r="H9" s="20"/>
      <c r="I9"/>
      <c r="J9"/>
      <c r="K9"/>
      <c r="L9"/>
      <c r="M9"/>
      <c r="N9"/>
      <c r="O9"/>
      <c r="P9"/>
    </row>
    <row r="10" spans="1:16" s="10" customFormat="1" ht="9.6" customHeight="1">
      <c r="A10" s="11" t="s">
        <v>11</v>
      </c>
      <c r="B10" s="33">
        <v>24.195</v>
      </c>
      <c r="C10" s="33">
        <v>38.825000000000003</v>
      </c>
      <c r="D10" s="33">
        <v>63.021000000000001</v>
      </c>
      <c r="E10" s="20">
        <v>21.206075999999999</v>
      </c>
      <c r="F10" s="20">
        <v>34.469053000000002</v>
      </c>
      <c r="G10" s="20">
        <v>27.794936</v>
      </c>
      <c r="H10" s="20"/>
      <c r="I10"/>
      <c r="J10"/>
      <c r="K10"/>
      <c r="L10"/>
      <c r="M10"/>
      <c r="N10"/>
      <c r="O10"/>
      <c r="P10"/>
    </row>
    <row r="11" spans="1:16" s="10" customFormat="1" ht="9.6" customHeight="1">
      <c r="A11" s="11" t="s">
        <v>12</v>
      </c>
      <c r="B11" s="33">
        <v>37.012999999999998</v>
      </c>
      <c r="C11" s="33">
        <v>59.985999999999997</v>
      </c>
      <c r="D11" s="33">
        <v>96.998999999999995</v>
      </c>
      <c r="E11" s="20">
        <v>20.262958000000001</v>
      </c>
      <c r="F11" s="20">
        <v>33.851599999999998</v>
      </c>
      <c r="G11" s="20">
        <v>26.954170000000001</v>
      </c>
      <c r="H11" s="20"/>
      <c r="I11"/>
      <c r="J11"/>
      <c r="K11"/>
      <c r="L11"/>
      <c r="M11"/>
      <c r="N11"/>
      <c r="O11"/>
      <c r="P11"/>
    </row>
    <row r="12" spans="1:16" s="10" customFormat="1" ht="9.6" customHeight="1">
      <c r="A12" s="11" t="s">
        <v>13</v>
      </c>
      <c r="B12" s="33">
        <v>11.948</v>
      </c>
      <c r="C12" s="33">
        <v>21.198</v>
      </c>
      <c r="D12" s="33">
        <v>33.146000000000001</v>
      </c>
      <c r="E12" s="20">
        <v>18.809528</v>
      </c>
      <c r="F12" s="20">
        <v>33.782733</v>
      </c>
      <c r="G12" s="20">
        <v>26.250326999999999</v>
      </c>
      <c r="H12" s="20"/>
      <c r="I12"/>
      <c r="J12"/>
      <c r="K12"/>
      <c r="L12"/>
      <c r="M12"/>
      <c r="N12"/>
      <c r="O12"/>
      <c r="P12"/>
    </row>
    <row r="13" spans="1:16" s="10" customFormat="1" ht="9.6" customHeight="1">
      <c r="A13" s="11" t="s">
        <v>14</v>
      </c>
      <c r="B13" s="33">
        <v>25.484999999999999</v>
      </c>
      <c r="C13" s="33">
        <v>45.22</v>
      </c>
      <c r="D13" s="33">
        <v>70.704999999999998</v>
      </c>
      <c r="E13" s="20">
        <v>20.539487999999999</v>
      </c>
      <c r="F13" s="20">
        <v>36.997619</v>
      </c>
      <c r="G13" s="20">
        <v>28.706654</v>
      </c>
      <c r="H13" s="20"/>
      <c r="I13"/>
      <c r="J13"/>
      <c r="K13"/>
      <c r="L13"/>
      <c r="M13"/>
      <c r="N13"/>
      <c r="O13"/>
      <c r="P13"/>
    </row>
    <row r="14" spans="1:16" s="10" customFormat="1" ht="9.6" customHeight="1">
      <c r="A14" s="11" t="s">
        <v>15</v>
      </c>
      <c r="B14" s="33">
        <v>13.76</v>
      </c>
      <c r="C14" s="33">
        <v>17.561</v>
      </c>
      <c r="D14" s="33">
        <v>31.321000000000002</v>
      </c>
      <c r="E14" s="20">
        <v>27.063057000000001</v>
      </c>
      <c r="F14" s="20">
        <v>34.796666999999999</v>
      </c>
      <c r="G14" s="20">
        <v>30.915396000000001</v>
      </c>
      <c r="H14" s="20"/>
      <c r="I14"/>
      <c r="J14"/>
      <c r="K14"/>
      <c r="L14"/>
      <c r="M14"/>
      <c r="N14"/>
      <c r="O14"/>
      <c r="P14"/>
    </row>
    <row r="15" spans="1:16" s="10" customFormat="1" ht="9.6" customHeight="1">
      <c r="A15" s="11" t="s">
        <v>144</v>
      </c>
      <c r="B15" s="33">
        <v>11.928000000000001</v>
      </c>
      <c r="C15" s="33">
        <v>15.930999999999999</v>
      </c>
      <c r="D15" s="33">
        <v>27.86</v>
      </c>
      <c r="E15" s="20">
        <v>25.145071000000002</v>
      </c>
      <c r="F15" s="20">
        <v>33.958030999999998</v>
      </c>
      <c r="G15" s="20">
        <v>29.527104999999999</v>
      </c>
      <c r="H15" s="20"/>
      <c r="I15"/>
      <c r="J15"/>
      <c r="K15"/>
      <c r="L15"/>
      <c r="M15"/>
      <c r="N15"/>
      <c r="O15"/>
      <c r="P15"/>
    </row>
    <row r="16" spans="1:16" s="9" customFormat="1" ht="9.6" customHeight="1">
      <c r="A16" s="9" t="s">
        <v>16</v>
      </c>
      <c r="B16" s="78">
        <v>8.8970000000000002</v>
      </c>
      <c r="C16" s="78">
        <v>11.332000000000001</v>
      </c>
      <c r="D16" s="78">
        <v>20.228999999999999</v>
      </c>
      <c r="E16" s="80">
        <v>23.041128</v>
      </c>
      <c r="F16" s="80">
        <v>29.419419000000001</v>
      </c>
      <c r="G16" s="80">
        <v>26.226448000000001</v>
      </c>
      <c r="H16" s="80"/>
      <c r="I16"/>
      <c r="J16"/>
      <c r="K16"/>
      <c r="L16"/>
      <c r="M16"/>
      <c r="N16"/>
      <c r="O16"/>
      <c r="P16"/>
    </row>
    <row r="17" spans="1:16" s="10" customFormat="1" ht="9.6" customHeight="1">
      <c r="A17" s="11" t="s">
        <v>17</v>
      </c>
      <c r="B17" s="33">
        <v>8.8970000000000002</v>
      </c>
      <c r="C17" s="33">
        <v>11.332000000000001</v>
      </c>
      <c r="D17" s="33">
        <v>20.228999999999999</v>
      </c>
      <c r="E17" s="20">
        <v>23.041128</v>
      </c>
      <c r="F17" s="20">
        <v>29.419419000000001</v>
      </c>
      <c r="G17" s="20">
        <v>26.226448000000001</v>
      </c>
      <c r="H17" s="20"/>
      <c r="I17"/>
      <c r="J17"/>
      <c r="K17"/>
      <c r="L17"/>
      <c r="M17"/>
      <c r="N17"/>
      <c r="O17"/>
      <c r="P17"/>
    </row>
    <row r="18" spans="1:16" s="71" customFormat="1" ht="9.6" customHeight="1">
      <c r="A18" s="9" t="s">
        <v>18</v>
      </c>
      <c r="B18" s="78">
        <v>675.28800000000001</v>
      </c>
      <c r="C18" s="78">
        <v>1113.2070000000001</v>
      </c>
      <c r="D18" s="78">
        <v>1788.4949999999999</v>
      </c>
      <c r="E18" s="80">
        <v>21.130711999999999</v>
      </c>
      <c r="F18" s="80">
        <v>35.557653000000002</v>
      </c>
      <c r="G18" s="80">
        <v>28.270004</v>
      </c>
      <c r="H18" s="74"/>
      <c r="I18"/>
      <c r="J18"/>
      <c r="K18"/>
      <c r="L18"/>
      <c r="M18"/>
      <c r="N18"/>
      <c r="O18"/>
      <c r="P18"/>
    </row>
    <row r="19" spans="1:16" ht="9.6" customHeight="1">
      <c r="A19" s="11" t="s">
        <v>19</v>
      </c>
      <c r="B19" s="33">
        <v>60.408999999999999</v>
      </c>
      <c r="C19" s="33">
        <v>101.554</v>
      </c>
      <c r="D19" s="33">
        <v>161.96199999999999</v>
      </c>
      <c r="E19" s="20">
        <v>21.890557999999999</v>
      </c>
      <c r="F19" s="20">
        <v>37.110802</v>
      </c>
      <c r="G19" s="20">
        <v>29.468734999999999</v>
      </c>
      <c r="H19" s="20"/>
    </row>
    <row r="20" spans="1:16" ht="9.6" customHeight="1">
      <c r="A20" s="11" t="s">
        <v>20</v>
      </c>
      <c r="B20" s="33">
        <v>41.948999999999998</v>
      </c>
      <c r="C20" s="33">
        <v>64.867000000000004</v>
      </c>
      <c r="D20" s="33">
        <v>106.816</v>
      </c>
      <c r="E20" s="20">
        <v>22.043851</v>
      </c>
      <c r="F20" s="20">
        <v>34.869610999999999</v>
      </c>
      <c r="G20" s="20">
        <v>28.383908999999999</v>
      </c>
      <c r="H20" s="20"/>
    </row>
    <row r="21" spans="1:16" ht="9.6" customHeight="1">
      <c r="A21" s="11" t="s">
        <v>21</v>
      </c>
      <c r="B21" s="33">
        <v>14.01</v>
      </c>
      <c r="C21" s="33">
        <v>19.704000000000001</v>
      </c>
      <c r="D21" s="33">
        <v>33.713999999999999</v>
      </c>
      <c r="E21" s="20">
        <v>24.837869999999999</v>
      </c>
      <c r="F21" s="20">
        <v>35.649825</v>
      </c>
      <c r="G21" s="20">
        <v>30.188986</v>
      </c>
      <c r="H21" s="20"/>
    </row>
    <row r="22" spans="1:16" ht="9.6" customHeight="1">
      <c r="A22" s="11" t="s">
        <v>22</v>
      </c>
      <c r="B22" s="33">
        <v>211.874</v>
      </c>
      <c r="C22" s="33">
        <v>320.22699999999998</v>
      </c>
      <c r="D22" s="33">
        <v>532.101</v>
      </c>
      <c r="E22" s="20">
        <v>20.491031</v>
      </c>
      <c r="F22" s="20">
        <v>31.130898999999999</v>
      </c>
      <c r="G22" s="20">
        <v>25.797191999999999</v>
      </c>
      <c r="H22" s="20"/>
    </row>
    <row r="23" spans="1:16" ht="9.6" customHeight="1">
      <c r="A23" s="11" t="s">
        <v>23</v>
      </c>
      <c r="B23" s="33">
        <v>76.385000000000005</v>
      </c>
      <c r="C23" s="33">
        <v>136.70599999999999</v>
      </c>
      <c r="D23" s="33">
        <v>213.09200000000001</v>
      </c>
      <c r="E23" s="20">
        <v>21.110816</v>
      </c>
      <c r="F23" s="20">
        <v>39.313622000000002</v>
      </c>
      <c r="G23" s="20">
        <v>30.031400000000001</v>
      </c>
      <c r="H23" s="20"/>
    </row>
    <row r="24" spans="1:16" ht="9.6" customHeight="1">
      <c r="A24" s="11" t="s">
        <v>24</v>
      </c>
      <c r="B24" s="33">
        <v>86.613</v>
      </c>
      <c r="C24" s="33">
        <v>164.078</v>
      </c>
      <c r="D24" s="33">
        <v>250.691</v>
      </c>
      <c r="E24" s="20">
        <v>21.157344999999999</v>
      </c>
      <c r="F24" s="20">
        <v>41.657476000000003</v>
      </c>
      <c r="G24" s="20">
        <v>31.209572000000001</v>
      </c>
      <c r="H24" s="20"/>
    </row>
    <row r="25" spans="1:16" ht="9.6" customHeight="1">
      <c r="A25" s="11" t="s">
        <v>25</v>
      </c>
      <c r="B25" s="33">
        <v>37.353000000000002</v>
      </c>
      <c r="C25" s="33">
        <v>59.545999999999999</v>
      </c>
      <c r="D25" s="33">
        <v>96.897999999999996</v>
      </c>
      <c r="E25" s="20">
        <v>22.004335999999999</v>
      </c>
      <c r="F25" s="20">
        <v>35.955632999999999</v>
      </c>
      <c r="G25" s="20">
        <v>28.893832</v>
      </c>
      <c r="H25" s="20"/>
    </row>
    <row r="26" spans="1:16" ht="9.6" customHeight="1">
      <c r="A26" s="11" t="s">
        <v>26</v>
      </c>
      <c r="B26" s="33">
        <v>23.568999999999999</v>
      </c>
      <c r="C26" s="33">
        <v>44.204000000000001</v>
      </c>
      <c r="D26" s="33">
        <v>67.774000000000001</v>
      </c>
      <c r="E26" s="20">
        <v>21.192841000000001</v>
      </c>
      <c r="F26" s="20">
        <v>41.088403999999997</v>
      </c>
      <c r="G26" s="20">
        <v>30.975612000000002</v>
      </c>
      <c r="H26" s="20"/>
    </row>
    <row r="27" spans="1:16" ht="9.6" customHeight="1">
      <c r="A27" s="11" t="s">
        <v>27</v>
      </c>
      <c r="B27" s="33">
        <v>23.718</v>
      </c>
      <c r="C27" s="33">
        <v>45.774000000000001</v>
      </c>
      <c r="D27" s="33">
        <v>69.491</v>
      </c>
      <c r="E27" s="20">
        <v>18.256025000000001</v>
      </c>
      <c r="F27" s="20">
        <v>36.795468999999997</v>
      </c>
      <c r="G27" s="20">
        <v>27.324687000000001</v>
      </c>
      <c r="H27" s="20"/>
    </row>
    <row r="28" spans="1:16" ht="9.6" customHeight="1">
      <c r="A28" s="11" t="s">
        <v>28</v>
      </c>
      <c r="B28" s="33">
        <v>24.95</v>
      </c>
      <c r="C28" s="33">
        <v>39.106000000000002</v>
      </c>
      <c r="D28" s="33">
        <v>64.055999999999997</v>
      </c>
      <c r="E28" s="20">
        <v>23.727547000000001</v>
      </c>
      <c r="F28" s="20">
        <v>38.225987000000003</v>
      </c>
      <c r="G28" s="20">
        <v>30.877141999999999</v>
      </c>
      <c r="H28" s="20"/>
    </row>
    <row r="29" spans="1:16" ht="9.6" customHeight="1">
      <c r="A29" s="11" t="s">
        <v>29</v>
      </c>
      <c r="B29" s="33">
        <v>16.015999999999998</v>
      </c>
      <c r="C29" s="33">
        <v>25.655000000000001</v>
      </c>
      <c r="D29" s="33">
        <v>41.670999999999999</v>
      </c>
      <c r="E29" s="20">
        <v>21.589805999999999</v>
      </c>
      <c r="F29" s="20">
        <v>35.914158</v>
      </c>
      <c r="G29" s="20">
        <v>28.616752999999999</v>
      </c>
      <c r="H29" s="20"/>
    </row>
    <row r="30" spans="1:16" s="71" customFormat="1" ht="9.6" customHeight="1">
      <c r="A30" s="11" t="s">
        <v>141</v>
      </c>
      <c r="B30" s="33">
        <v>58.442</v>
      </c>
      <c r="C30" s="33">
        <v>91.786000000000001</v>
      </c>
      <c r="D30" s="33">
        <v>150.22800000000001</v>
      </c>
      <c r="E30" s="20">
        <v>21.045359000000001</v>
      </c>
      <c r="F30" s="20">
        <v>33.476725000000002</v>
      </c>
      <c r="G30" s="20">
        <v>27.221453</v>
      </c>
      <c r="H30" s="74"/>
      <c r="I30"/>
      <c r="J30"/>
      <c r="K30"/>
      <c r="L30"/>
      <c r="M30"/>
      <c r="N30"/>
      <c r="O30"/>
      <c r="P30"/>
    </row>
    <row r="31" spans="1:16" ht="9.6" customHeight="1">
      <c r="A31" s="9" t="s">
        <v>30</v>
      </c>
      <c r="B31" s="78">
        <v>72.411000000000001</v>
      </c>
      <c r="C31" s="78">
        <v>105.238</v>
      </c>
      <c r="D31" s="78">
        <v>177.65</v>
      </c>
      <c r="E31" s="80">
        <v>20.994088999999999</v>
      </c>
      <c r="F31" s="80">
        <v>30.983805</v>
      </c>
      <c r="G31" s="80">
        <v>25.950592</v>
      </c>
      <c r="H31" s="20"/>
    </row>
    <row r="32" spans="1:16" ht="9.6" customHeight="1">
      <c r="A32" s="11" t="s">
        <v>31</v>
      </c>
      <c r="B32" s="33">
        <v>33.954000000000001</v>
      </c>
      <c r="C32" s="33">
        <v>48.915999999999997</v>
      </c>
      <c r="D32" s="33">
        <v>82.87</v>
      </c>
      <c r="E32" s="20">
        <v>19.631478999999999</v>
      </c>
      <c r="F32" s="20">
        <v>28.816870000000002</v>
      </c>
      <c r="G32" s="20">
        <v>24.181149000000001</v>
      </c>
      <c r="H32" s="20"/>
    </row>
    <row r="33" spans="1:16" s="71" customFormat="1" ht="9.6" customHeight="1">
      <c r="A33" s="11" t="s">
        <v>32</v>
      </c>
      <c r="B33" s="33">
        <v>38.457000000000001</v>
      </c>
      <c r="C33" s="33">
        <v>56.323</v>
      </c>
      <c r="D33" s="33">
        <v>94.78</v>
      </c>
      <c r="E33" s="20">
        <v>22.364640000000001</v>
      </c>
      <c r="F33" s="20">
        <v>33.148671</v>
      </c>
      <c r="G33" s="20">
        <v>27.724381000000001</v>
      </c>
      <c r="H33" s="80"/>
      <c r="I33"/>
      <c r="J33"/>
      <c r="K33"/>
      <c r="L33"/>
      <c r="M33"/>
      <c r="N33"/>
      <c r="O33"/>
      <c r="P33"/>
    </row>
    <row r="34" spans="1:16" ht="9.6" customHeight="1">
      <c r="A34" s="9" t="s">
        <v>33</v>
      </c>
      <c r="B34" s="78">
        <v>335.428</v>
      </c>
      <c r="C34" s="78">
        <v>560.87199999999996</v>
      </c>
      <c r="D34" s="78">
        <v>896.30100000000004</v>
      </c>
      <c r="E34" s="80">
        <v>21.639861</v>
      </c>
      <c r="F34" s="80">
        <v>36.823551999999999</v>
      </c>
      <c r="G34" s="80">
        <v>29.165216999999998</v>
      </c>
      <c r="H34" s="20"/>
    </row>
    <row r="35" spans="1:16" ht="9.6" customHeight="1">
      <c r="A35" s="11" t="s">
        <v>34</v>
      </c>
      <c r="B35" s="33">
        <v>68.414000000000001</v>
      </c>
      <c r="C35" s="33">
        <v>105.572</v>
      </c>
      <c r="D35" s="33">
        <v>173.98599999999999</v>
      </c>
      <c r="E35" s="20">
        <v>22.929659999999998</v>
      </c>
      <c r="F35" s="20">
        <v>36.132570999999999</v>
      </c>
      <c r="G35" s="20">
        <v>29.461943999999999</v>
      </c>
      <c r="H35" s="20"/>
    </row>
    <row r="36" spans="1:16" ht="9.6" customHeight="1">
      <c r="A36" s="11" t="s">
        <v>35</v>
      </c>
      <c r="B36" s="33">
        <v>62.527000000000001</v>
      </c>
      <c r="C36" s="33">
        <v>95.671999999999997</v>
      </c>
      <c r="D36" s="33">
        <v>158.19900000000001</v>
      </c>
      <c r="E36" s="20">
        <v>22.474094000000001</v>
      </c>
      <c r="F36" s="20">
        <v>35.70487</v>
      </c>
      <c r="G36" s="20">
        <v>28.965138</v>
      </c>
      <c r="H36" s="20"/>
    </row>
    <row r="37" spans="1:16" ht="9.6" customHeight="1">
      <c r="A37" s="11" t="s">
        <v>36</v>
      </c>
      <c r="B37" s="33">
        <v>13.516999999999999</v>
      </c>
      <c r="C37" s="33">
        <v>20.279</v>
      </c>
      <c r="D37" s="33">
        <v>33.795999999999999</v>
      </c>
      <c r="E37" s="20">
        <v>22.156960000000002</v>
      </c>
      <c r="F37" s="20">
        <v>33.552463000000003</v>
      </c>
      <c r="G37" s="20">
        <v>27.828149</v>
      </c>
      <c r="H37" s="20"/>
    </row>
    <row r="38" spans="1:16" ht="9.6" customHeight="1">
      <c r="A38" s="11" t="s">
        <v>37</v>
      </c>
      <c r="B38" s="33">
        <v>55.174999999999997</v>
      </c>
      <c r="C38" s="33">
        <v>113.40900000000001</v>
      </c>
      <c r="D38" s="33">
        <v>168.583</v>
      </c>
      <c r="E38" s="20">
        <v>19.633025</v>
      </c>
      <c r="F38" s="20">
        <v>41.136136</v>
      </c>
      <c r="G38" s="20">
        <v>30.281502</v>
      </c>
      <c r="H38" s="20"/>
    </row>
    <row r="39" spans="1:16" ht="9.6" customHeight="1">
      <c r="A39" s="11" t="s">
        <v>38</v>
      </c>
      <c r="B39" s="33">
        <v>55.344000000000001</v>
      </c>
      <c r="C39" s="33">
        <v>91.57</v>
      </c>
      <c r="D39" s="33">
        <v>146.91399999999999</v>
      </c>
      <c r="E39" s="20">
        <v>21.075513000000001</v>
      </c>
      <c r="F39" s="20">
        <v>34.988725000000002</v>
      </c>
      <c r="G39" s="20">
        <v>28.020358000000002</v>
      </c>
      <c r="H39" s="20"/>
    </row>
    <row r="40" spans="1:16" ht="9.6" customHeight="1">
      <c r="A40" s="11" t="s">
        <v>39</v>
      </c>
      <c r="B40" s="33">
        <v>64.885000000000005</v>
      </c>
      <c r="C40" s="33">
        <v>107.199</v>
      </c>
      <c r="D40" s="33">
        <v>172.084</v>
      </c>
      <c r="E40" s="20">
        <v>21.82338</v>
      </c>
      <c r="F40" s="20">
        <v>36.322175999999999</v>
      </c>
      <c r="G40" s="20">
        <v>29.046035</v>
      </c>
      <c r="H40" s="20"/>
    </row>
    <row r="41" spans="1:16" s="71" customFormat="1" ht="9.6" customHeight="1">
      <c r="A41" s="11" t="s">
        <v>40</v>
      </c>
      <c r="B41" s="33">
        <v>15.566000000000001</v>
      </c>
      <c r="C41" s="33">
        <v>27.172000000000001</v>
      </c>
      <c r="D41" s="33">
        <v>42.738</v>
      </c>
      <c r="E41" s="20">
        <v>21.767603000000001</v>
      </c>
      <c r="F41" s="20">
        <v>38.802498</v>
      </c>
      <c r="G41" s="20">
        <v>30.195646</v>
      </c>
      <c r="H41" s="80"/>
      <c r="I41"/>
      <c r="J41"/>
      <c r="K41"/>
      <c r="L41"/>
      <c r="M41"/>
      <c r="N41"/>
      <c r="O41"/>
      <c r="P41"/>
    </row>
    <row r="42" spans="1:16" ht="9.6" customHeight="1">
      <c r="A42" s="9" t="s">
        <v>41</v>
      </c>
      <c r="B42" s="78">
        <v>80.234999999999999</v>
      </c>
      <c r="C42" s="78">
        <v>122.48399999999999</v>
      </c>
      <c r="D42" s="78">
        <v>202.71799999999999</v>
      </c>
      <c r="E42" s="80">
        <v>21.621490000000001</v>
      </c>
      <c r="F42" s="80">
        <v>33.660677999999997</v>
      </c>
      <c r="G42" s="80">
        <v>27.582025000000002</v>
      </c>
      <c r="H42" s="20"/>
    </row>
    <row r="43" spans="1:16" ht="9.6" customHeight="1">
      <c r="A43" s="11" t="s">
        <v>42</v>
      </c>
      <c r="B43" s="33">
        <v>33.758000000000003</v>
      </c>
      <c r="C43" s="33">
        <v>50.191000000000003</v>
      </c>
      <c r="D43" s="33">
        <v>83.948999999999998</v>
      </c>
      <c r="E43" s="20">
        <v>21.15765</v>
      </c>
      <c r="F43" s="20">
        <v>31.700626</v>
      </c>
      <c r="G43" s="20">
        <v>26.408799999999999</v>
      </c>
      <c r="H43" s="20"/>
    </row>
    <row r="44" spans="1:16" ht="9.6" customHeight="1">
      <c r="A44" s="11" t="s">
        <v>43</v>
      </c>
      <c r="B44" s="33">
        <v>10.113</v>
      </c>
      <c r="C44" s="33">
        <v>15.525</v>
      </c>
      <c r="D44" s="33">
        <v>25.637</v>
      </c>
      <c r="E44" s="20">
        <v>22.863520000000001</v>
      </c>
      <c r="F44" s="20">
        <v>37.713633000000002</v>
      </c>
      <c r="G44" s="20">
        <v>30.021936</v>
      </c>
      <c r="H44" s="20"/>
    </row>
    <row r="45" spans="1:16" ht="9.6" customHeight="1">
      <c r="A45" s="11" t="s">
        <v>44</v>
      </c>
      <c r="B45" s="33">
        <v>15.500999999999999</v>
      </c>
      <c r="C45" s="33">
        <v>19.768999999999998</v>
      </c>
      <c r="D45" s="33">
        <v>35.270000000000003</v>
      </c>
      <c r="E45" s="20">
        <v>22.328085000000002</v>
      </c>
      <c r="F45" s="20">
        <v>28.743199000000001</v>
      </c>
      <c r="G45" s="20">
        <v>25.520734000000001</v>
      </c>
      <c r="H45" s="20"/>
    </row>
    <row r="46" spans="1:16" s="71" customFormat="1" ht="9.6" customHeight="1">
      <c r="A46" s="11" t="s">
        <v>45</v>
      </c>
      <c r="B46" s="33">
        <v>20.864000000000001</v>
      </c>
      <c r="C46" s="33">
        <v>36.999000000000002</v>
      </c>
      <c r="D46" s="33">
        <v>57.862000000000002</v>
      </c>
      <c r="E46" s="20">
        <v>21.315180999999999</v>
      </c>
      <c r="F46" s="20">
        <v>38.699235999999999</v>
      </c>
      <c r="G46" s="20">
        <v>29.904986999999998</v>
      </c>
      <c r="H46" s="80"/>
      <c r="I46"/>
      <c r="J46"/>
      <c r="K46"/>
      <c r="L46"/>
      <c r="M46"/>
      <c r="N46"/>
      <c r="O46"/>
      <c r="P46"/>
    </row>
    <row r="47" spans="1:16" ht="9.6" customHeight="1">
      <c r="A47" s="9" t="s">
        <v>46</v>
      </c>
      <c r="B47" s="78">
        <v>93.319000000000003</v>
      </c>
      <c r="C47" s="78">
        <v>167.83099999999999</v>
      </c>
      <c r="D47" s="78">
        <v>261.14999999999998</v>
      </c>
      <c r="E47" s="80">
        <v>20.767009000000002</v>
      </c>
      <c r="F47" s="80">
        <v>37.072606</v>
      </c>
      <c r="G47" s="80">
        <v>28.950074000000001</v>
      </c>
      <c r="H47" s="20"/>
    </row>
    <row r="48" spans="1:16" ht="9.6" customHeight="1">
      <c r="A48" s="11" t="s">
        <v>47</v>
      </c>
      <c r="B48" s="33">
        <v>14.148999999999999</v>
      </c>
      <c r="C48" s="33">
        <v>25.245000000000001</v>
      </c>
      <c r="D48" s="33">
        <v>39.395000000000003</v>
      </c>
      <c r="E48" s="20">
        <v>22.532350000000001</v>
      </c>
      <c r="F48" s="20">
        <v>40.251823999999999</v>
      </c>
      <c r="G48" s="20">
        <v>31.386621999999999</v>
      </c>
      <c r="H48" s="20"/>
    </row>
    <row r="49" spans="1:16" ht="9.6" customHeight="1">
      <c r="A49" s="11" t="s">
        <v>48</v>
      </c>
      <c r="B49" s="33">
        <v>16.795000000000002</v>
      </c>
      <c r="C49" s="33">
        <v>31.518999999999998</v>
      </c>
      <c r="D49" s="33">
        <v>48.314</v>
      </c>
      <c r="E49" s="20">
        <v>21.159746999999999</v>
      </c>
      <c r="F49" s="20">
        <v>39.519190999999999</v>
      </c>
      <c r="G49" s="20">
        <v>30.361625</v>
      </c>
      <c r="H49" s="20"/>
    </row>
    <row r="50" spans="1:16" ht="9.6" customHeight="1">
      <c r="A50" s="11" t="s">
        <v>49</v>
      </c>
      <c r="B50" s="33">
        <v>47.563000000000002</v>
      </c>
      <c r="C50" s="33">
        <v>86.665000000000006</v>
      </c>
      <c r="D50" s="33">
        <v>134.22900000000001</v>
      </c>
      <c r="E50" s="20">
        <v>19.680439</v>
      </c>
      <c r="F50" s="20">
        <v>35.340141000000003</v>
      </c>
      <c r="G50" s="20">
        <v>27.567419999999998</v>
      </c>
      <c r="H50" s="20"/>
    </row>
    <row r="51" spans="1:16" s="71" customFormat="1" ht="9.6" customHeight="1">
      <c r="A51" s="11" t="s">
        <v>50</v>
      </c>
      <c r="B51" s="33">
        <v>14.811</v>
      </c>
      <c r="C51" s="33">
        <v>24.402000000000001</v>
      </c>
      <c r="D51" s="33">
        <v>39.213000000000001</v>
      </c>
      <c r="E51" s="20">
        <v>22.607420999999999</v>
      </c>
      <c r="F51" s="20">
        <v>37.539186000000001</v>
      </c>
      <c r="G51" s="20">
        <v>30.044101999999999</v>
      </c>
      <c r="H51" s="80"/>
      <c r="I51"/>
      <c r="J51"/>
      <c r="K51"/>
      <c r="L51"/>
      <c r="M51"/>
      <c r="N51"/>
      <c r="O51"/>
      <c r="P51"/>
    </row>
    <row r="52" spans="1:16" ht="9.6" customHeight="1">
      <c r="A52" s="9" t="s">
        <v>51</v>
      </c>
      <c r="B52" s="78">
        <v>288.01600000000002</v>
      </c>
      <c r="C52" s="78">
        <v>449.27199999999999</v>
      </c>
      <c r="D52" s="78">
        <v>737.28800000000001</v>
      </c>
      <c r="E52" s="80">
        <v>20.691538000000001</v>
      </c>
      <c r="F52" s="80">
        <v>32.433643000000004</v>
      </c>
      <c r="G52" s="80">
        <v>26.548328999999999</v>
      </c>
      <c r="H52" s="20"/>
    </row>
    <row r="53" spans="1:16" ht="9.6" customHeight="1">
      <c r="A53" s="11" t="s">
        <v>52</v>
      </c>
      <c r="B53" s="33">
        <v>16.48</v>
      </c>
      <c r="C53" s="33">
        <v>30.13</v>
      </c>
      <c r="D53" s="33">
        <v>46.610999999999997</v>
      </c>
      <c r="E53" s="20">
        <v>18.392437000000001</v>
      </c>
      <c r="F53" s="20">
        <v>34.565626000000002</v>
      </c>
      <c r="G53" s="20">
        <v>26.367635</v>
      </c>
      <c r="H53" s="20"/>
    </row>
    <row r="54" spans="1:16" ht="9.6" customHeight="1">
      <c r="A54" s="11" t="s">
        <v>53</v>
      </c>
      <c r="B54" s="33">
        <v>25.870999999999999</v>
      </c>
      <c r="C54" s="33">
        <v>44.954000000000001</v>
      </c>
      <c r="D54" s="33">
        <v>70.823999999999998</v>
      </c>
      <c r="E54" s="20">
        <v>18.085345</v>
      </c>
      <c r="F54" s="20">
        <v>31.791727999999999</v>
      </c>
      <c r="G54" s="20">
        <v>24.898849999999999</v>
      </c>
      <c r="H54" s="20"/>
    </row>
    <row r="55" spans="1:16" ht="9.6" customHeight="1">
      <c r="A55" s="11" t="s">
        <v>54</v>
      </c>
      <c r="B55" s="33">
        <v>41.094999999999999</v>
      </c>
      <c r="C55" s="33">
        <v>57.454000000000001</v>
      </c>
      <c r="D55" s="33">
        <v>98.548000000000002</v>
      </c>
      <c r="E55" s="20">
        <v>24.198816999999998</v>
      </c>
      <c r="F55" s="20">
        <v>34.723540999999997</v>
      </c>
      <c r="G55" s="20">
        <v>29.392727000000001</v>
      </c>
      <c r="H55" s="20"/>
    </row>
    <row r="56" spans="1:16" ht="9.6" customHeight="1">
      <c r="A56" s="11" t="s">
        <v>55</v>
      </c>
      <c r="B56" s="33">
        <v>46.116999999999997</v>
      </c>
      <c r="C56" s="33">
        <v>65.289000000000001</v>
      </c>
      <c r="D56" s="33">
        <v>111.40600000000001</v>
      </c>
      <c r="E56" s="20">
        <v>20.634484</v>
      </c>
      <c r="F56" s="20">
        <v>29.765184999999999</v>
      </c>
      <c r="G56" s="20">
        <v>25.157060999999999</v>
      </c>
      <c r="H56" s="20"/>
    </row>
    <row r="57" spans="1:16" ht="9.6" customHeight="1">
      <c r="A57" s="11" t="s">
        <v>56</v>
      </c>
      <c r="B57" s="33">
        <v>65.242999999999995</v>
      </c>
      <c r="C57" s="33">
        <v>98.664000000000001</v>
      </c>
      <c r="D57" s="33">
        <v>163.90700000000001</v>
      </c>
      <c r="E57" s="20">
        <v>20.604731999999998</v>
      </c>
      <c r="F57" s="20">
        <v>30.796097</v>
      </c>
      <c r="G57" s="20">
        <v>25.730322999999999</v>
      </c>
      <c r="H57" s="20"/>
    </row>
    <row r="58" spans="1:16" ht="9.6" customHeight="1">
      <c r="A58" s="11" t="s">
        <v>57</v>
      </c>
      <c r="B58" s="33">
        <v>21.47</v>
      </c>
      <c r="C58" s="33">
        <v>33.94</v>
      </c>
      <c r="D58" s="33">
        <v>55.408999999999999</v>
      </c>
      <c r="E58" s="20">
        <v>20.879155000000001</v>
      </c>
      <c r="F58" s="20">
        <v>33.022595000000003</v>
      </c>
      <c r="G58" s="20">
        <v>26.949349000000002</v>
      </c>
      <c r="H58" s="20"/>
    </row>
    <row r="59" spans="1:16" ht="9.6" customHeight="1">
      <c r="A59" s="11" t="s">
        <v>58</v>
      </c>
      <c r="B59" s="33">
        <v>23.725999999999999</v>
      </c>
      <c r="C59" s="33">
        <v>37.654000000000003</v>
      </c>
      <c r="D59" s="33">
        <v>61.378999999999998</v>
      </c>
      <c r="E59" s="20">
        <v>19.839064</v>
      </c>
      <c r="F59" s="20">
        <v>31.702524</v>
      </c>
      <c r="G59" s="20">
        <v>25.750408</v>
      </c>
      <c r="H59" s="20"/>
    </row>
    <row r="60" spans="1:16" ht="9.6" customHeight="1">
      <c r="A60" s="11" t="s">
        <v>59</v>
      </c>
      <c r="B60" s="33">
        <v>23.911000000000001</v>
      </c>
      <c r="C60" s="33">
        <v>41.179000000000002</v>
      </c>
      <c r="D60" s="33">
        <v>65.09</v>
      </c>
      <c r="E60" s="20">
        <v>19.625368999999999</v>
      </c>
      <c r="F60" s="20">
        <v>33.771641000000002</v>
      </c>
      <c r="G60" s="20">
        <v>26.701333000000002</v>
      </c>
      <c r="H60" s="20"/>
    </row>
    <row r="61" spans="1:16" s="71" customFormat="1" ht="9.6" customHeight="1">
      <c r="A61" s="11" t="s">
        <v>60</v>
      </c>
      <c r="B61" s="33">
        <v>24.103000000000002</v>
      </c>
      <c r="C61" s="33">
        <v>40.009</v>
      </c>
      <c r="D61" s="33">
        <v>64.111999999999995</v>
      </c>
      <c r="E61" s="20">
        <v>22.937353000000002</v>
      </c>
      <c r="F61" s="20">
        <v>37.056871000000001</v>
      </c>
      <c r="G61" s="20">
        <v>30.092583999999999</v>
      </c>
      <c r="H61" s="80"/>
      <c r="I61"/>
      <c r="J61"/>
      <c r="K61"/>
      <c r="L61"/>
      <c r="M61"/>
      <c r="N61"/>
      <c r="O61"/>
      <c r="P61"/>
    </row>
    <row r="62" spans="1:16" ht="9.6" customHeight="1">
      <c r="A62" s="9" t="s">
        <v>61</v>
      </c>
      <c r="B62" s="78">
        <v>233.95099999999999</v>
      </c>
      <c r="C62" s="78">
        <v>377.34300000000002</v>
      </c>
      <c r="D62" s="78">
        <v>611.29399999999998</v>
      </c>
      <c r="E62" s="80">
        <v>20.711801000000001</v>
      </c>
      <c r="F62" s="80">
        <v>33.088971999999998</v>
      </c>
      <c r="G62" s="80">
        <v>26.929922000000001</v>
      </c>
      <c r="H62" s="20"/>
    </row>
    <row r="63" spans="1:16" ht="9.6" customHeight="1">
      <c r="A63" s="11" t="s">
        <v>174</v>
      </c>
      <c r="B63" s="33">
        <v>13.891999999999999</v>
      </c>
      <c r="C63" s="33">
        <v>24.459</v>
      </c>
      <c r="D63" s="33">
        <v>38.35</v>
      </c>
      <c r="E63" s="20">
        <v>24.045983</v>
      </c>
      <c r="F63" s="20">
        <v>42.650418000000002</v>
      </c>
      <c r="G63" s="20">
        <v>33.313932999999999</v>
      </c>
      <c r="H63" s="20"/>
    </row>
    <row r="64" spans="1:16" ht="9.6" customHeight="1">
      <c r="A64" s="11" t="s">
        <v>62</v>
      </c>
      <c r="B64" s="33">
        <v>21.7</v>
      </c>
      <c r="C64" s="33">
        <v>44.363999999999997</v>
      </c>
      <c r="D64" s="33">
        <v>66.063999999999993</v>
      </c>
      <c r="E64" s="20">
        <v>18.447558000000001</v>
      </c>
      <c r="F64" s="20">
        <v>37.255164000000001</v>
      </c>
      <c r="G64" s="20">
        <v>27.908992999999999</v>
      </c>
      <c r="H64" s="20"/>
    </row>
    <row r="65" spans="1:16" ht="9.6" customHeight="1">
      <c r="A65" s="11" t="s">
        <v>63</v>
      </c>
      <c r="B65" s="33">
        <v>19.510000000000002</v>
      </c>
      <c r="C65" s="33">
        <v>32.11</v>
      </c>
      <c r="D65" s="33">
        <v>51.62</v>
      </c>
      <c r="E65" s="20">
        <v>22.001256999999999</v>
      </c>
      <c r="F65" s="20">
        <v>35.585830000000001</v>
      </c>
      <c r="G65" s="20">
        <v>28.852573</v>
      </c>
      <c r="H65" s="20"/>
    </row>
    <row r="66" spans="1:16" ht="9.6" customHeight="1">
      <c r="A66" s="11" t="s">
        <v>64</v>
      </c>
      <c r="B66" s="33">
        <v>63.005000000000003</v>
      </c>
      <c r="C66" s="33">
        <v>81.248999999999995</v>
      </c>
      <c r="D66" s="33">
        <v>144.25399999999999</v>
      </c>
      <c r="E66" s="20">
        <v>20.762041</v>
      </c>
      <c r="F66" s="20">
        <v>26.151420999999999</v>
      </c>
      <c r="G66" s="20">
        <v>23.488434999999999</v>
      </c>
      <c r="H66" s="20"/>
    </row>
    <row r="67" spans="1:16" ht="9.6" customHeight="1">
      <c r="A67" s="11" t="s">
        <v>65</v>
      </c>
      <c r="B67" s="33">
        <v>21.786999999999999</v>
      </c>
      <c r="C67" s="33">
        <v>38.622999999999998</v>
      </c>
      <c r="D67" s="33">
        <v>60.41</v>
      </c>
      <c r="E67" s="20">
        <v>22.187674000000001</v>
      </c>
      <c r="F67" s="20">
        <v>38.732053000000001</v>
      </c>
      <c r="G67" s="20">
        <v>30.523475999999999</v>
      </c>
      <c r="H67" s="20"/>
    </row>
    <row r="68" spans="1:16" ht="9.6" customHeight="1">
      <c r="A68" s="11" t="s">
        <v>66</v>
      </c>
      <c r="B68" s="33">
        <v>28.771000000000001</v>
      </c>
      <c r="C68" s="33">
        <v>42.262</v>
      </c>
      <c r="D68" s="33">
        <v>71.033000000000001</v>
      </c>
      <c r="E68" s="20">
        <v>22.071083999999999</v>
      </c>
      <c r="F68" s="20">
        <v>32.639428000000002</v>
      </c>
      <c r="G68" s="20">
        <v>27.337506000000001</v>
      </c>
      <c r="H68" s="20"/>
    </row>
    <row r="69" spans="1:16" ht="9.6" customHeight="1">
      <c r="A69" s="11" t="s">
        <v>67</v>
      </c>
      <c r="B69" s="33">
        <v>19.946999999999999</v>
      </c>
      <c r="C69" s="33">
        <v>34.768000000000001</v>
      </c>
      <c r="D69" s="33">
        <v>54.715000000000003</v>
      </c>
      <c r="E69" s="20">
        <v>19.315080999999999</v>
      </c>
      <c r="F69" s="20">
        <v>33.671643000000003</v>
      </c>
      <c r="G69" s="20">
        <v>26.492754999999999</v>
      </c>
      <c r="H69" s="20"/>
    </row>
    <row r="70" spans="1:16" ht="9.6" customHeight="1">
      <c r="A70" s="11" t="s">
        <v>68</v>
      </c>
      <c r="B70" s="33">
        <v>16.577999999999999</v>
      </c>
      <c r="C70" s="33">
        <v>27.841000000000001</v>
      </c>
      <c r="D70" s="33">
        <v>44.418999999999997</v>
      </c>
      <c r="E70" s="20">
        <v>20.856501000000002</v>
      </c>
      <c r="F70" s="20">
        <v>34.533185000000003</v>
      </c>
      <c r="G70" s="20">
        <v>27.743445999999999</v>
      </c>
      <c r="H70" s="20"/>
    </row>
    <row r="71" spans="1:16" ht="9.6" customHeight="1">
      <c r="A71" s="11" t="s">
        <v>69</v>
      </c>
      <c r="B71" s="33">
        <v>10.747999999999999</v>
      </c>
      <c r="C71" s="33">
        <v>23.741</v>
      </c>
      <c r="D71" s="33">
        <v>34.488999999999997</v>
      </c>
      <c r="E71" s="20">
        <v>16.461468</v>
      </c>
      <c r="F71" s="20">
        <v>36.146071999999997</v>
      </c>
      <c r="G71" s="20">
        <v>26.333100000000002</v>
      </c>
      <c r="H71" s="20"/>
    </row>
    <row r="72" spans="1:16" s="14" customFormat="1" ht="9.6" customHeight="1">
      <c r="A72" s="11" t="s">
        <v>70</v>
      </c>
      <c r="B72" s="33">
        <v>18.013999999999999</v>
      </c>
      <c r="C72" s="33">
        <v>27.925999999999998</v>
      </c>
      <c r="D72" s="33">
        <v>45.94</v>
      </c>
      <c r="E72" s="20">
        <v>21.089613</v>
      </c>
      <c r="F72" s="20">
        <v>33.133805000000002</v>
      </c>
      <c r="G72" s="20">
        <v>27.071482</v>
      </c>
      <c r="H72" s="73"/>
      <c r="I72"/>
      <c r="J72"/>
      <c r="K72"/>
      <c r="L72"/>
      <c r="M72"/>
      <c r="N72"/>
      <c r="O72"/>
      <c r="P72"/>
    </row>
    <row r="73" spans="1:16" s="18" customFormat="1" ht="9.6" customHeight="1">
      <c r="A73" s="9" t="s">
        <v>71</v>
      </c>
      <c r="B73" s="78">
        <v>60.517000000000003</v>
      </c>
      <c r="C73" s="78">
        <v>97.962999999999994</v>
      </c>
      <c r="D73" s="78">
        <v>158.47999999999999</v>
      </c>
      <c r="E73" s="80">
        <v>23.264521999999999</v>
      </c>
      <c r="F73" s="80">
        <v>36.906412000000003</v>
      </c>
      <c r="G73" s="80">
        <v>30.154395999999998</v>
      </c>
      <c r="H73" s="16"/>
      <c r="I73"/>
      <c r="J73"/>
      <c r="K73"/>
      <c r="L73"/>
      <c r="M73"/>
      <c r="N73"/>
      <c r="O73"/>
      <c r="P73"/>
    </row>
    <row r="74" spans="1:16" s="18" customFormat="1" ht="9.6" customHeight="1">
      <c r="A74" s="11" t="s">
        <v>72</v>
      </c>
      <c r="B74" s="33">
        <v>43.741999999999997</v>
      </c>
      <c r="C74" s="33">
        <v>69.230999999999995</v>
      </c>
      <c r="D74" s="33">
        <v>112.973</v>
      </c>
      <c r="E74" s="20">
        <v>22.405421</v>
      </c>
      <c r="F74" s="20">
        <v>34.790785</v>
      </c>
      <c r="G74" s="20">
        <v>28.657233000000002</v>
      </c>
      <c r="H74" s="16"/>
      <c r="I74"/>
      <c r="J74"/>
      <c r="K74"/>
      <c r="L74"/>
      <c r="M74"/>
      <c r="N74"/>
      <c r="O74"/>
      <c r="P74"/>
    </row>
    <row r="75" spans="1:16" s="14" customFormat="1" ht="9.6" customHeight="1">
      <c r="A75" s="11" t="s">
        <v>73</v>
      </c>
      <c r="B75" s="33">
        <v>16.774999999999999</v>
      </c>
      <c r="C75" s="33">
        <v>28.731999999999999</v>
      </c>
      <c r="D75" s="33">
        <v>45.506999999999998</v>
      </c>
      <c r="E75" s="20">
        <v>25.848915999999999</v>
      </c>
      <c r="F75" s="20">
        <v>43.242438</v>
      </c>
      <c r="G75" s="20">
        <v>34.648107000000003</v>
      </c>
      <c r="H75" s="73"/>
      <c r="I75"/>
      <c r="J75"/>
      <c r="K75"/>
      <c r="L75"/>
      <c r="M75"/>
      <c r="N75"/>
      <c r="O75"/>
      <c r="P75"/>
    </row>
    <row r="76" spans="1:16" s="18" customFormat="1" ht="9.6" customHeight="1">
      <c r="A76" s="9" t="s">
        <v>74</v>
      </c>
      <c r="B76" s="78">
        <v>101.494</v>
      </c>
      <c r="C76" s="78">
        <v>162.911</v>
      </c>
      <c r="D76" s="78">
        <v>264.404</v>
      </c>
      <c r="E76" s="80">
        <v>21.941310999999999</v>
      </c>
      <c r="F76" s="80">
        <v>35.360090999999997</v>
      </c>
      <c r="G76" s="80">
        <v>28.637250999999999</v>
      </c>
      <c r="H76" s="16"/>
      <c r="I76"/>
      <c r="J76"/>
      <c r="K76"/>
      <c r="L76"/>
      <c r="M76"/>
      <c r="N76"/>
      <c r="O76"/>
      <c r="P76"/>
    </row>
    <row r="77" spans="1:16" s="18" customFormat="1" ht="9.6" customHeight="1">
      <c r="A77" s="11" t="s">
        <v>75</v>
      </c>
      <c r="B77" s="33">
        <v>22.484999999999999</v>
      </c>
      <c r="C77" s="33">
        <v>36.581000000000003</v>
      </c>
      <c r="D77" s="33">
        <v>59.066000000000003</v>
      </c>
      <c r="E77" s="20">
        <v>20.350314999999998</v>
      </c>
      <c r="F77" s="20">
        <v>33.306261999999997</v>
      </c>
      <c r="G77" s="20">
        <v>26.809013</v>
      </c>
      <c r="H77" s="16"/>
      <c r="I77"/>
      <c r="J77"/>
      <c r="K77"/>
      <c r="L77"/>
      <c r="M77"/>
      <c r="N77"/>
      <c r="O77"/>
      <c r="P77"/>
    </row>
    <row r="78" spans="1:16" s="18" customFormat="1" ht="9.6" customHeight="1">
      <c r="A78" s="11" t="s">
        <v>76</v>
      </c>
      <c r="B78" s="33">
        <v>31.853000000000002</v>
      </c>
      <c r="C78" s="33">
        <v>45.768999999999998</v>
      </c>
      <c r="D78" s="33">
        <v>77.622</v>
      </c>
      <c r="E78" s="20">
        <v>22.250008000000001</v>
      </c>
      <c r="F78" s="20">
        <v>32.137172999999997</v>
      </c>
      <c r="G78" s="20">
        <v>27.180737000000001</v>
      </c>
      <c r="H78" s="16"/>
      <c r="I78"/>
      <c r="J78"/>
      <c r="K78"/>
      <c r="L78"/>
      <c r="M78"/>
      <c r="N78"/>
      <c r="O78"/>
      <c r="P78"/>
    </row>
    <row r="79" spans="1:16" s="18" customFormat="1" ht="9.6" customHeight="1">
      <c r="A79" s="11" t="s">
        <v>77</v>
      </c>
      <c r="B79" s="33">
        <v>19.113</v>
      </c>
      <c r="C79" s="33">
        <v>37.905000000000001</v>
      </c>
      <c r="D79" s="33">
        <v>57.017000000000003</v>
      </c>
      <c r="E79" s="20">
        <v>20.316085000000001</v>
      </c>
      <c r="F79" s="20">
        <v>40.501505000000002</v>
      </c>
      <c r="G79" s="20">
        <v>30.382573000000001</v>
      </c>
      <c r="H79" s="16"/>
      <c r="I79"/>
      <c r="J79"/>
      <c r="K79"/>
      <c r="L79"/>
      <c r="M79"/>
      <c r="N79"/>
      <c r="O79"/>
      <c r="P79"/>
    </row>
    <row r="80" spans="1:16" s="14" customFormat="1" ht="9.6" customHeight="1">
      <c r="A80" s="11" t="s">
        <v>78</v>
      </c>
      <c r="B80" s="33">
        <v>14.723000000000001</v>
      </c>
      <c r="C80" s="33">
        <v>22.969000000000001</v>
      </c>
      <c r="D80" s="33">
        <v>37.692</v>
      </c>
      <c r="E80" s="20">
        <v>23.570114</v>
      </c>
      <c r="F80" s="20">
        <v>36.564112000000002</v>
      </c>
      <c r="G80" s="20">
        <v>30.085422000000001</v>
      </c>
      <c r="H80" s="73"/>
      <c r="I80"/>
      <c r="J80"/>
      <c r="K80"/>
      <c r="L80"/>
      <c r="M80"/>
      <c r="N80"/>
      <c r="O80"/>
      <c r="P80"/>
    </row>
    <row r="81" spans="1:16" s="18" customFormat="1" ht="9.6" customHeight="1">
      <c r="A81" s="11" t="s">
        <v>142</v>
      </c>
      <c r="B81" s="33">
        <v>13.32</v>
      </c>
      <c r="C81" s="33">
        <v>19.687000000000001</v>
      </c>
      <c r="D81" s="33">
        <v>33.006999999999998</v>
      </c>
      <c r="E81" s="20">
        <v>25.430101000000001</v>
      </c>
      <c r="F81" s="20">
        <v>37.814186999999997</v>
      </c>
      <c r="G81" s="20">
        <v>31.603275</v>
      </c>
      <c r="H81" s="16"/>
      <c r="I81"/>
      <c r="J81"/>
      <c r="K81"/>
      <c r="L81"/>
      <c r="M81"/>
      <c r="N81"/>
      <c r="O81"/>
      <c r="P81"/>
    </row>
    <row r="82" spans="1:16" s="18" customFormat="1" ht="9.6" customHeight="1">
      <c r="A82" s="9" t="s">
        <v>79</v>
      </c>
      <c r="B82" s="78">
        <v>455.78300000000002</v>
      </c>
      <c r="C82" s="78">
        <v>743.65300000000002</v>
      </c>
      <c r="D82" s="78">
        <v>1199.4349999999999</v>
      </c>
      <c r="E82" s="80">
        <v>25.271602000000001</v>
      </c>
      <c r="F82" s="80">
        <v>40.347566</v>
      </c>
      <c r="G82" s="80">
        <v>32.891401000000002</v>
      </c>
      <c r="H82" s="16"/>
      <c r="I82"/>
      <c r="J82"/>
      <c r="K82"/>
      <c r="L82"/>
      <c r="M82"/>
      <c r="N82"/>
      <c r="O82"/>
      <c r="P82"/>
    </row>
    <row r="83" spans="1:16" s="18" customFormat="1" ht="9.6" customHeight="1">
      <c r="A83" s="11" t="s">
        <v>80</v>
      </c>
      <c r="B83" s="33">
        <v>25.663</v>
      </c>
      <c r="C83" s="33">
        <v>45.453000000000003</v>
      </c>
      <c r="D83" s="33">
        <v>71.116</v>
      </c>
      <c r="E83" s="20">
        <v>26.494078999999999</v>
      </c>
      <c r="F83" s="20">
        <v>47.385232000000002</v>
      </c>
      <c r="G83" s="20">
        <v>36.888680000000001</v>
      </c>
      <c r="H83" s="17"/>
      <c r="I83"/>
      <c r="J83"/>
      <c r="K83"/>
      <c r="L83"/>
      <c r="M83"/>
      <c r="N83"/>
      <c r="O83"/>
      <c r="P83"/>
    </row>
    <row r="84" spans="1:16" s="18" customFormat="1" ht="9.6" customHeight="1">
      <c r="A84" s="11" t="s">
        <v>81</v>
      </c>
      <c r="B84" s="33">
        <v>13.284000000000001</v>
      </c>
      <c r="C84" s="33">
        <v>19.617999999999999</v>
      </c>
      <c r="D84" s="33">
        <v>32.902000000000001</v>
      </c>
      <c r="E84" s="20">
        <v>27.710612000000001</v>
      </c>
      <c r="F84" s="20">
        <v>42.694752999999999</v>
      </c>
      <c r="G84" s="20">
        <v>35.043944000000003</v>
      </c>
      <c r="H84" s="16"/>
      <c r="I84"/>
      <c r="J84"/>
      <c r="K84"/>
      <c r="L84"/>
      <c r="M84"/>
      <c r="N84"/>
      <c r="O84"/>
      <c r="P84"/>
    </row>
    <row r="85" spans="1:16" s="18" customFormat="1" ht="9.6" customHeight="1">
      <c r="A85" s="11" t="s">
        <v>82</v>
      </c>
      <c r="B85" s="33">
        <v>324.90600000000001</v>
      </c>
      <c r="C85" s="33">
        <v>517.52599999999995</v>
      </c>
      <c r="D85" s="33">
        <v>842.43200000000002</v>
      </c>
      <c r="E85" s="20">
        <v>24.470596</v>
      </c>
      <c r="F85" s="20">
        <v>37.667833999999999</v>
      </c>
      <c r="G85" s="20">
        <v>31.182010999999999</v>
      </c>
      <c r="H85" s="16"/>
      <c r="I85"/>
      <c r="J85"/>
      <c r="K85"/>
      <c r="L85"/>
      <c r="M85"/>
      <c r="N85"/>
      <c r="O85"/>
      <c r="P85"/>
    </row>
    <row r="86" spans="1:16" s="14" customFormat="1" ht="9.6" customHeight="1">
      <c r="A86" s="11" t="s">
        <v>83</v>
      </c>
      <c r="B86" s="33">
        <v>52.692999999999998</v>
      </c>
      <c r="C86" s="33">
        <v>87.804000000000002</v>
      </c>
      <c r="D86" s="33">
        <v>140.49700000000001</v>
      </c>
      <c r="E86" s="20">
        <v>28.713446999999999</v>
      </c>
      <c r="F86" s="20">
        <v>48.699773999999998</v>
      </c>
      <c r="G86" s="20">
        <v>38.618265000000001</v>
      </c>
      <c r="H86" s="73"/>
      <c r="I86"/>
      <c r="J86"/>
      <c r="K86"/>
      <c r="L86"/>
      <c r="M86"/>
      <c r="N86"/>
      <c r="O86"/>
      <c r="P86"/>
    </row>
    <row r="87" spans="1:16" s="18" customFormat="1" ht="9.6" customHeight="1">
      <c r="A87" s="11" t="s">
        <v>84</v>
      </c>
      <c r="B87" s="33">
        <v>39.237000000000002</v>
      </c>
      <c r="C87" s="33">
        <v>73.251000000000005</v>
      </c>
      <c r="D87" s="33">
        <v>112.488</v>
      </c>
      <c r="E87" s="20">
        <v>26.604426</v>
      </c>
      <c r="F87" s="20">
        <v>49.821665000000003</v>
      </c>
      <c r="G87" s="20">
        <v>38.195104000000001</v>
      </c>
      <c r="H87" s="16"/>
      <c r="I87"/>
      <c r="J87"/>
      <c r="K87"/>
      <c r="L87"/>
      <c r="M87"/>
      <c r="N87"/>
      <c r="O87"/>
      <c r="P87"/>
    </row>
    <row r="88" spans="1:16" s="18" customFormat="1" ht="9.6" customHeight="1">
      <c r="A88" s="9" t="s">
        <v>85</v>
      </c>
      <c r="B88" s="78">
        <v>101.68899999999999</v>
      </c>
      <c r="C88" s="78">
        <v>180.35900000000001</v>
      </c>
      <c r="D88" s="78">
        <v>282.04899999999998</v>
      </c>
      <c r="E88" s="80">
        <v>25.459333999999998</v>
      </c>
      <c r="F88" s="80">
        <v>45.250250000000001</v>
      </c>
      <c r="G88" s="80">
        <v>35.344417999999997</v>
      </c>
      <c r="H88" s="16"/>
      <c r="I88"/>
      <c r="J88"/>
      <c r="K88"/>
      <c r="L88"/>
      <c r="M88"/>
      <c r="N88"/>
      <c r="O88"/>
      <c r="P88"/>
    </row>
    <row r="89" spans="1:16" ht="9.6" customHeight="1">
      <c r="A89" s="11" t="s">
        <v>86</v>
      </c>
      <c r="B89" s="33">
        <v>22.254000000000001</v>
      </c>
      <c r="C89" s="33">
        <v>43.54</v>
      </c>
      <c r="D89" s="33">
        <v>65.793999999999997</v>
      </c>
      <c r="E89" s="20">
        <v>24.452874999999999</v>
      </c>
      <c r="F89" s="20">
        <v>49.302137000000002</v>
      </c>
      <c r="G89" s="20">
        <v>36.690849</v>
      </c>
      <c r="H89" s="16"/>
    </row>
    <row r="90" spans="1:16" ht="9.6" customHeight="1">
      <c r="A90" s="11" t="s">
        <v>87</v>
      </c>
      <c r="B90" s="33">
        <v>24.533000000000001</v>
      </c>
      <c r="C90" s="33">
        <v>38.799999999999997</v>
      </c>
      <c r="D90" s="33">
        <v>63.332999999999998</v>
      </c>
      <c r="E90" s="20">
        <v>25.752656000000002</v>
      </c>
      <c r="F90" s="20">
        <v>40.841444000000003</v>
      </c>
      <c r="G90" s="20">
        <v>33.286608999999999</v>
      </c>
      <c r="H90" s="16"/>
    </row>
    <row r="91" spans="1:16" s="71" customFormat="1" ht="9.6" customHeight="1">
      <c r="A91" s="11" t="s">
        <v>88</v>
      </c>
      <c r="B91" s="33">
        <v>24.501999999999999</v>
      </c>
      <c r="C91" s="33">
        <v>43.33</v>
      </c>
      <c r="D91" s="33">
        <v>67.831999999999994</v>
      </c>
      <c r="E91" s="20">
        <v>25.066375000000001</v>
      </c>
      <c r="F91" s="20">
        <v>43.554845</v>
      </c>
      <c r="G91" s="20">
        <v>34.391922000000001</v>
      </c>
      <c r="H91" s="73"/>
      <c r="I91"/>
      <c r="J91"/>
      <c r="K91"/>
      <c r="L91"/>
      <c r="M91"/>
      <c r="N91"/>
      <c r="O91"/>
      <c r="P91"/>
    </row>
    <row r="92" spans="1:16" ht="9.6" customHeight="1">
      <c r="A92" s="11" t="s">
        <v>89</v>
      </c>
      <c r="B92" s="33">
        <v>30.4</v>
      </c>
      <c r="C92" s="33">
        <v>54.689</v>
      </c>
      <c r="D92" s="33">
        <v>85.09</v>
      </c>
      <c r="E92" s="20">
        <v>26.343769000000002</v>
      </c>
      <c r="F92" s="20">
        <v>47.233893999999999</v>
      </c>
      <c r="G92" s="20">
        <v>36.806263999999999</v>
      </c>
      <c r="H92" s="16"/>
    </row>
    <row r="93" spans="1:16" ht="9.6" customHeight="1">
      <c r="A93" s="9" t="s">
        <v>90</v>
      </c>
      <c r="B93" s="78">
        <v>25.292000000000002</v>
      </c>
      <c r="C93" s="78">
        <v>44.655000000000001</v>
      </c>
      <c r="D93" s="78">
        <v>69.947000000000003</v>
      </c>
      <c r="E93" s="80">
        <v>27.564408</v>
      </c>
      <c r="F93" s="80">
        <v>49.748404999999998</v>
      </c>
      <c r="G93" s="80">
        <v>38.534630999999997</v>
      </c>
      <c r="H93" s="16"/>
    </row>
    <row r="94" spans="1:16" s="71" customFormat="1" ht="9.6" customHeight="1">
      <c r="A94" s="11" t="s">
        <v>91</v>
      </c>
      <c r="B94" s="33">
        <v>18.765000000000001</v>
      </c>
      <c r="C94" s="33">
        <v>33.689</v>
      </c>
      <c r="D94" s="33">
        <v>52.454000000000001</v>
      </c>
      <c r="E94" s="20">
        <v>28.124331000000002</v>
      </c>
      <c r="F94" s="20">
        <v>51.549621999999999</v>
      </c>
      <c r="G94" s="20">
        <v>39.715603999999999</v>
      </c>
      <c r="H94" s="73"/>
      <c r="I94"/>
      <c r="J94"/>
      <c r="K94"/>
      <c r="L94"/>
      <c r="M94"/>
      <c r="N94"/>
      <c r="O94"/>
      <c r="P94"/>
    </row>
    <row r="95" spans="1:16" ht="9.6" customHeight="1">
      <c r="A95" s="11" t="s">
        <v>92</v>
      </c>
      <c r="B95" s="33">
        <v>6.5270000000000001</v>
      </c>
      <c r="C95" s="33">
        <v>10.965999999999999</v>
      </c>
      <c r="D95" s="33">
        <v>17.492999999999999</v>
      </c>
      <c r="E95" s="20">
        <v>26.072042</v>
      </c>
      <c r="F95" s="20">
        <v>44.925843</v>
      </c>
      <c r="G95" s="20">
        <v>35.379930000000002</v>
      </c>
      <c r="H95" s="17"/>
    </row>
    <row r="96" spans="1:16" ht="9.6" customHeight="1">
      <c r="A96" s="9" t="s">
        <v>93</v>
      </c>
      <c r="B96" s="78">
        <v>597.57899999999995</v>
      </c>
      <c r="C96" s="78">
        <v>1140.183</v>
      </c>
      <c r="D96" s="78">
        <v>1737.7619999999999</v>
      </c>
      <c r="E96" s="80">
        <v>32.922786000000002</v>
      </c>
      <c r="F96" s="80">
        <v>61.607785999999997</v>
      </c>
      <c r="G96" s="80">
        <v>47.404646999999997</v>
      </c>
      <c r="H96" s="16"/>
    </row>
    <row r="97" spans="1:16" ht="9.6" customHeight="1">
      <c r="A97" s="11" t="s">
        <v>94</v>
      </c>
      <c r="B97" s="33">
        <v>104.617</v>
      </c>
      <c r="C97" s="33">
        <v>199.27699999999999</v>
      </c>
      <c r="D97" s="33">
        <v>303.89400000000001</v>
      </c>
      <c r="E97" s="20">
        <v>35.089844999999997</v>
      </c>
      <c r="F97" s="20">
        <v>66.067702999999995</v>
      </c>
      <c r="G97" s="20">
        <v>50.668785</v>
      </c>
      <c r="H97" s="16"/>
    </row>
    <row r="98" spans="1:16" ht="9.6" customHeight="1">
      <c r="A98" s="11" t="s">
        <v>95</v>
      </c>
      <c r="B98" s="33">
        <v>28.282</v>
      </c>
      <c r="C98" s="33">
        <v>46.402999999999999</v>
      </c>
      <c r="D98" s="33">
        <v>74.683999999999997</v>
      </c>
      <c r="E98" s="20">
        <v>33.782466999999997</v>
      </c>
      <c r="F98" s="20">
        <v>55.196410999999998</v>
      </c>
      <c r="G98" s="20">
        <v>44.511898000000002</v>
      </c>
      <c r="H98" s="16"/>
    </row>
    <row r="99" spans="1:16" ht="9.6" customHeight="1">
      <c r="A99" s="11" t="s">
        <v>96</v>
      </c>
      <c r="B99" s="33">
        <v>328.11700000000002</v>
      </c>
      <c r="C99" s="33">
        <v>630.98900000000003</v>
      </c>
      <c r="D99" s="33">
        <v>959.10599999999999</v>
      </c>
      <c r="E99" s="20">
        <v>34.154013999999997</v>
      </c>
      <c r="F99" s="20">
        <v>63.663687000000003</v>
      </c>
      <c r="G99" s="20">
        <v>49.138891999999998</v>
      </c>
      <c r="H99" s="16"/>
    </row>
    <row r="100" spans="1:16" s="71" customFormat="1" ht="9.6" customHeight="1">
      <c r="A100" s="11" t="s">
        <v>97</v>
      </c>
      <c r="B100" s="33">
        <v>32.631999999999998</v>
      </c>
      <c r="C100" s="33">
        <v>64.733999999999995</v>
      </c>
      <c r="D100" s="33">
        <v>97.366</v>
      </c>
      <c r="E100" s="20">
        <v>25.174954</v>
      </c>
      <c r="F100" s="20">
        <v>50.012602999999999</v>
      </c>
      <c r="G100" s="20">
        <v>37.584969000000001</v>
      </c>
      <c r="H100" s="73"/>
      <c r="I100"/>
      <c r="J100"/>
      <c r="K100"/>
      <c r="L100"/>
      <c r="M100"/>
      <c r="N100"/>
      <c r="O100"/>
      <c r="P100"/>
    </row>
    <row r="101" spans="1:16" ht="9.6" customHeight="1">
      <c r="A101" s="11" t="s">
        <v>98</v>
      </c>
      <c r="B101" s="33">
        <v>103.932</v>
      </c>
      <c r="C101" s="33">
        <v>198.78</v>
      </c>
      <c r="D101" s="33">
        <v>302.71199999999999</v>
      </c>
      <c r="E101" s="20">
        <v>30.308102000000002</v>
      </c>
      <c r="F101" s="20">
        <v>57.708686999999998</v>
      </c>
      <c r="G101" s="20">
        <v>44.038986000000001</v>
      </c>
      <c r="H101" s="16"/>
    </row>
    <row r="102" spans="1:16" ht="9.6" customHeight="1">
      <c r="A102" s="9" t="s">
        <v>99</v>
      </c>
      <c r="B102" s="78">
        <v>361.13900000000001</v>
      </c>
      <c r="C102" s="78">
        <v>729.37699999999995</v>
      </c>
      <c r="D102" s="78">
        <v>1090.5160000000001</v>
      </c>
      <c r="E102" s="80">
        <v>29.126034000000001</v>
      </c>
      <c r="F102" s="80">
        <v>58.016986000000003</v>
      </c>
      <c r="G102" s="80">
        <v>43.671365999999999</v>
      </c>
      <c r="H102" s="16"/>
    </row>
    <row r="103" spans="1:16" ht="9.6" customHeight="1">
      <c r="A103" s="11" t="s">
        <v>100</v>
      </c>
      <c r="B103" s="33">
        <v>61.753</v>
      </c>
      <c r="C103" s="33">
        <v>117.209</v>
      </c>
      <c r="D103" s="33">
        <v>178.96299999999999</v>
      </c>
      <c r="E103" s="20">
        <v>31.968843</v>
      </c>
      <c r="F103" s="20">
        <v>61.548985999999999</v>
      </c>
      <c r="G103" s="20">
        <v>46.653474000000003</v>
      </c>
      <c r="H103" s="16"/>
    </row>
    <row r="104" spans="1:16" ht="9.6" customHeight="1">
      <c r="A104" s="11" t="s">
        <v>101</v>
      </c>
      <c r="B104" s="33">
        <v>105.88200000000001</v>
      </c>
      <c r="C104" s="33">
        <v>224.29300000000001</v>
      </c>
      <c r="D104" s="33">
        <v>330.17399999999998</v>
      </c>
      <c r="E104" s="20">
        <v>27.116291</v>
      </c>
      <c r="F104" s="20">
        <v>56.493622000000002</v>
      </c>
      <c r="G104" s="20">
        <v>41.927126000000001</v>
      </c>
      <c r="H104" s="16"/>
    </row>
    <row r="105" spans="1:16" ht="9.6" customHeight="1">
      <c r="A105" s="11" t="s">
        <v>102</v>
      </c>
      <c r="B105" s="33">
        <v>54.710999999999999</v>
      </c>
      <c r="C105" s="33">
        <v>115.158</v>
      </c>
      <c r="D105" s="33">
        <v>169.869</v>
      </c>
      <c r="E105" s="20">
        <v>31.43695</v>
      </c>
      <c r="F105" s="20">
        <v>64.691637999999998</v>
      </c>
      <c r="G105" s="20">
        <v>48.252093000000002</v>
      </c>
      <c r="H105" s="16"/>
    </row>
    <row r="106" spans="1:16" s="71" customFormat="1" ht="9.6" customHeight="1">
      <c r="A106" s="11" t="s">
        <v>103</v>
      </c>
      <c r="B106" s="33">
        <v>29.044</v>
      </c>
      <c r="C106" s="33">
        <v>55.576000000000001</v>
      </c>
      <c r="D106" s="33">
        <v>84.62</v>
      </c>
      <c r="E106" s="20">
        <v>24.335422000000001</v>
      </c>
      <c r="F106" s="20">
        <v>45.674393000000002</v>
      </c>
      <c r="G106" s="20">
        <v>35.108086</v>
      </c>
      <c r="H106" s="73"/>
      <c r="I106"/>
      <c r="J106"/>
      <c r="K106"/>
      <c r="L106"/>
      <c r="M106"/>
      <c r="N106"/>
      <c r="O106"/>
      <c r="P106"/>
    </row>
    <row r="107" spans="1:16" ht="9.6" customHeight="1">
      <c r="A107" s="11" t="s">
        <v>104</v>
      </c>
      <c r="B107" s="33">
        <v>77.823999999999998</v>
      </c>
      <c r="C107" s="33">
        <v>132.755</v>
      </c>
      <c r="D107" s="33">
        <v>210.57900000000001</v>
      </c>
      <c r="E107" s="20">
        <v>32.689788</v>
      </c>
      <c r="F107" s="20">
        <v>54.090476000000002</v>
      </c>
      <c r="G107" s="20">
        <v>43.553134</v>
      </c>
      <c r="H107" s="16"/>
    </row>
    <row r="108" spans="1:16" ht="9.6" customHeight="1">
      <c r="A108" s="11" t="s">
        <v>143</v>
      </c>
      <c r="B108" s="33">
        <v>31.925000000000001</v>
      </c>
      <c r="C108" s="33">
        <v>84.385999999999996</v>
      </c>
      <c r="D108" s="33">
        <v>116.31100000000001</v>
      </c>
      <c r="E108" s="20">
        <v>25.575351999999999</v>
      </c>
      <c r="F108" s="20">
        <v>67.724487999999994</v>
      </c>
      <c r="G108" s="20">
        <v>46.630828999999999</v>
      </c>
      <c r="H108" s="16"/>
    </row>
    <row r="109" spans="1:16" s="71" customFormat="1" ht="9.6" customHeight="1">
      <c r="A109" s="9" t="s">
        <v>105</v>
      </c>
      <c r="B109" s="78">
        <v>51.54</v>
      </c>
      <c r="C109" s="78">
        <v>95.33</v>
      </c>
      <c r="D109" s="78">
        <v>146.87</v>
      </c>
      <c r="E109" s="80">
        <v>29.806335000000001</v>
      </c>
      <c r="F109" s="80">
        <v>55.802934</v>
      </c>
      <c r="G109" s="80">
        <v>42.725895999999999</v>
      </c>
      <c r="H109" s="73"/>
      <c r="I109"/>
      <c r="J109"/>
      <c r="K109"/>
      <c r="L109"/>
      <c r="M109"/>
      <c r="N109"/>
      <c r="O109"/>
      <c r="P109"/>
    </row>
    <row r="110" spans="1:16" ht="9.6" customHeight="1">
      <c r="A110" s="11" t="s">
        <v>106</v>
      </c>
      <c r="B110" s="33">
        <v>33.04</v>
      </c>
      <c r="C110" s="33">
        <v>62.024000000000001</v>
      </c>
      <c r="D110" s="33">
        <v>95.064999999999998</v>
      </c>
      <c r="E110" s="20">
        <v>29.627077</v>
      </c>
      <c r="F110" s="20">
        <v>56.278308000000003</v>
      </c>
      <c r="G110" s="20">
        <v>42.873925</v>
      </c>
      <c r="H110" s="16"/>
    </row>
    <row r="111" spans="1:16" ht="9.6" customHeight="1">
      <c r="A111" s="11" t="s">
        <v>107</v>
      </c>
      <c r="B111" s="33">
        <v>18.5</v>
      </c>
      <c r="C111" s="33">
        <v>33.305999999999997</v>
      </c>
      <c r="D111" s="33">
        <v>51.805</v>
      </c>
      <c r="E111" s="20">
        <v>30.131948999999999</v>
      </c>
      <c r="F111" s="20">
        <v>54.938727999999998</v>
      </c>
      <c r="G111" s="20">
        <v>42.456899</v>
      </c>
      <c r="H111" s="16"/>
    </row>
    <row r="112" spans="1:16" ht="9.6" customHeight="1">
      <c r="A112" s="9" t="s">
        <v>108</v>
      </c>
      <c r="B112" s="78">
        <v>207.892</v>
      </c>
      <c r="C112" s="78">
        <v>364.82</v>
      </c>
      <c r="D112" s="78">
        <v>572.71199999999999</v>
      </c>
      <c r="E112" s="80">
        <v>35.822949000000001</v>
      </c>
      <c r="F112" s="80">
        <v>61.701197999999998</v>
      </c>
      <c r="G112" s="80">
        <v>48.882869999999997</v>
      </c>
      <c r="H112" s="16"/>
    </row>
    <row r="113" spans="1:16" ht="9.6" customHeight="1">
      <c r="A113" s="11" t="s">
        <v>109</v>
      </c>
      <c r="B113" s="33">
        <v>73.802000000000007</v>
      </c>
      <c r="C113" s="33">
        <v>127.483</v>
      </c>
      <c r="D113" s="33">
        <v>201.28399999999999</v>
      </c>
      <c r="E113" s="20">
        <v>34.707275000000003</v>
      </c>
      <c r="F113" s="20">
        <v>59.320265999999997</v>
      </c>
      <c r="G113" s="20">
        <v>47.078997000000001</v>
      </c>
      <c r="H113" s="16"/>
    </row>
    <row r="114" spans="1:16" ht="9.6" customHeight="1">
      <c r="A114" s="11" t="s">
        <v>110</v>
      </c>
      <c r="B114" s="33">
        <v>33.314999999999998</v>
      </c>
      <c r="C114" s="33">
        <v>65.537999999999997</v>
      </c>
      <c r="D114" s="33">
        <v>98.852999999999994</v>
      </c>
      <c r="E114" s="20">
        <v>31.159058000000002</v>
      </c>
      <c r="F114" s="20">
        <v>59.730080000000001</v>
      </c>
      <c r="G114" s="20">
        <v>45.629390999999998</v>
      </c>
      <c r="H114" s="16"/>
    </row>
    <row r="115" spans="1:16" s="71" customFormat="1" ht="9.6" customHeight="1">
      <c r="A115" s="11" t="s">
        <v>111</v>
      </c>
      <c r="B115" s="33">
        <v>61.573</v>
      </c>
      <c r="C115" s="33">
        <v>109.568</v>
      </c>
      <c r="D115" s="33">
        <v>171.14099999999999</v>
      </c>
      <c r="E115" s="20">
        <v>38.043855000000001</v>
      </c>
      <c r="F115" s="20">
        <v>65.603262999999998</v>
      </c>
      <c r="G115" s="20">
        <v>52.040114000000003</v>
      </c>
      <c r="H115" s="73"/>
      <c r="I115"/>
      <c r="J115"/>
      <c r="K115"/>
      <c r="L115"/>
      <c r="M115"/>
      <c r="N115"/>
      <c r="O115"/>
      <c r="P115"/>
    </row>
    <row r="116" spans="1:16" ht="9.6" customHeight="1">
      <c r="A116" s="11" t="s">
        <v>112</v>
      </c>
      <c r="B116" s="33">
        <v>22.472000000000001</v>
      </c>
      <c r="C116" s="33">
        <v>34.573999999999998</v>
      </c>
      <c r="D116" s="33">
        <v>57.045000000000002</v>
      </c>
      <c r="E116" s="20">
        <v>43.922832999999997</v>
      </c>
      <c r="F116" s="20">
        <v>66.876056000000005</v>
      </c>
      <c r="G116" s="20">
        <v>55.459251999999999</v>
      </c>
      <c r="H116" s="16"/>
    </row>
    <row r="117" spans="1:16" ht="9.6" customHeight="1">
      <c r="A117" s="11" t="s">
        <v>113</v>
      </c>
      <c r="B117" s="33">
        <v>16.73</v>
      </c>
      <c r="C117" s="33">
        <v>27.658000000000001</v>
      </c>
      <c r="D117" s="33">
        <v>44.387999999999998</v>
      </c>
      <c r="E117" s="20">
        <v>35.028281</v>
      </c>
      <c r="F117" s="20">
        <v>57.709918999999999</v>
      </c>
      <c r="G117" s="20">
        <v>46.388603000000003</v>
      </c>
      <c r="H117" s="16"/>
    </row>
    <row r="118" spans="1:16" ht="9.6" customHeight="1">
      <c r="A118" s="9" t="s">
        <v>114</v>
      </c>
      <c r="B118" s="78">
        <v>530.70600000000002</v>
      </c>
      <c r="C118" s="78">
        <v>960.39</v>
      </c>
      <c r="D118" s="78">
        <v>1491.096</v>
      </c>
      <c r="E118" s="80">
        <v>35.067914999999999</v>
      </c>
      <c r="F118" s="80">
        <v>62.216999000000001</v>
      </c>
      <c r="G118" s="80">
        <v>48.776766000000002</v>
      </c>
      <c r="H118" s="16"/>
    </row>
    <row r="119" spans="1:16" ht="9.6" customHeight="1">
      <c r="A119" s="11" t="s">
        <v>115</v>
      </c>
      <c r="B119" s="33">
        <v>48.52</v>
      </c>
      <c r="C119" s="33">
        <v>81.677999999999997</v>
      </c>
      <c r="D119" s="33">
        <v>130.19800000000001</v>
      </c>
      <c r="E119" s="20">
        <v>37.144176999999999</v>
      </c>
      <c r="F119" s="20">
        <v>62.709710999999999</v>
      </c>
      <c r="G119" s="20">
        <v>49.908417999999998</v>
      </c>
      <c r="H119" s="16"/>
    </row>
    <row r="120" spans="1:16" ht="9.6" customHeight="1">
      <c r="A120" s="11" t="s">
        <v>116</v>
      </c>
      <c r="B120" s="33">
        <v>139.05199999999999</v>
      </c>
      <c r="C120" s="33">
        <v>238.09399999999999</v>
      </c>
      <c r="D120" s="33">
        <v>377.14600000000002</v>
      </c>
      <c r="E120" s="20">
        <v>37.227989000000001</v>
      </c>
      <c r="F120" s="20">
        <v>61.475769999999997</v>
      </c>
      <c r="G120" s="20">
        <v>49.571480999999999</v>
      </c>
      <c r="H120" s="16"/>
    </row>
    <row r="121" spans="1:16" ht="9.6" customHeight="1">
      <c r="A121" s="11" t="s">
        <v>117</v>
      </c>
      <c r="B121" s="33">
        <v>63.878</v>
      </c>
      <c r="C121" s="33">
        <v>105.997</v>
      </c>
      <c r="D121" s="33">
        <v>169.874</v>
      </c>
      <c r="E121" s="20">
        <v>34.215311999999997</v>
      </c>
      <c r="F121" s="20">
        <v>55.053547999999999</v>
      </c>
      <c r="G121" s="20">
        <v>44.794907000000002</v>
      </c>
      <c r="H121" s="16"/>
    </row>
    <row r="122" spans="1:16" ht="9.6" customHeight="1">
      <c r="A122" s="11" t="s">
        <v>118</v>
      </c>
      <c r="B122" s="33">
        <v>42.176000000000002</v>
      </c>
      <c r="C122" s="33">
        <v>83.921000000000006</v>
      </c>
      <c r="D122" s="33">
        <v>126.098</v>
      </c>
      <c r="E122" s="20">
        <v>32.469251</v>
      </c>
      <c r="F122" s="20">
        <v>63.476244000000001</v>
      </c>
      <c r="G122" s="20">
        <v>48.109575999999997</v>
      </c>
      <c r="H122" s="16"/>
    </row>
    <row r="123" spans="1:16" ht="9.6" customHeight="1">
      <c r="A123" s="11" t="s">
        <v>119</v>
      </c>
      <c r="B123" s="33">
        <v>28.363</v>
      </c>
      <c r="C123" s="33">
        <v>60.213000000000001</v>
      </c>
      <c r="D123" s="33">
        <v>88.575999999999993</v>
      </c>
      <c r="E123" s="20">
        <v>35.799520999999999</v>
      </c>
      <c r="F123" s="20">
        <v>73.925927000000001</v>
      </c>
      <c r="G123" s="20">
        <v>55.126683</v>
      </c>
      <c r="H123" s="16"/>
    </row>
    <row r="124" spans="1:16" ht="9.6" customHeight="1">
      <c r="A124" s="11" t="s">
        <v>120</v>
      </c>
      <c r="B124" s="33">
        <v>14.856999999999999</v>
      </c>
      <c r="C124" s="33">
        <v>32.231000000000002</v>
      </c>
      <c r="D124" s="33">
        <v>47.088000000000001</v>
      </c>
      <c r="E124" s="20">
        <v>30.490866</v>
      </c>
      <c r="F124" s="20">
        <v>64.68835</v>
      </c>
      <c r="G124" s="20">
        <v>47.779890000000002</v>
      </c>
      <c r="H124" s="16"/>
    </row>
    <row r="125" spans="1:16" s="71" customFormat="1" ht="9.6" customHeight="1">
      <c r="A125" s="11" t="s">
        <v>121</v>
      </c>
      <c r="B125" s="33">
        <v>125.483</v>
      </c>
      <c r="C125" s="33">
        <v>226.94499999999999</v>
      </c>
      <c r="D125" s="33">
        <v>352.428</v>
      </c>
      <c r="E125" s="20">
        <v>37.054974000000001</v>
      </c>
      <c r="F125" s="20">
        <v>65.236312999999996</v>
      </c>
      <c r="G125" s="20">
        <v>51.335290999999998</v>
      </c>
      <c r="H125" s="73"/>
      <c r="I125"/>
      <c r="J125"/>
      <c r="K125"/>
      <c r="L125"/>
      <c r="M125"/>
      <c r="N125"/>
      <c r="O125"/>
      <c r="P125"/>
    </row>
    <row r="126" spans="1:16" ht="9.6" customHeight="1">
      <c r="A126" s="11" t="s">
        <v>122</v>
      </c>
      <c r="B126" s="33">
        <v>29.559000000000001</v>
      </c>
      <c r="C126" s="33">
        <v>51.838000000000001</v>
      </c>
      <c r="D126" s="33">
        <v>81.396000000000001</v>
      </c>
      <c r="E126" s="20">
        <v>28.600926999999999</v>
      </c>
      <c r="F126" s="20">
        <v>51.884504</v>
      </c>
      <c r="G126" s="20">
        <v>40.045755</v>
      </c>
      <c r="H126" s="16"/>
    </row>
    <row r="127" spans="1:16" ht="9.6" customHeight="1">
      <c r="A127" s="11" t="s">
        <v>123</v>
      </c>
      <c r="B127" s="33">
        <v>38.817999999999998</v>
      </c>
      <c r="C127" s="33">
        <v>79.474000000000004</v>
      </c>
      <c r="D127" s="33">
        <v>118.29300000000001</v>
      </c>
      <c r="E127" s="20">
        <v>31.638361</v>
      </c>
      <c r="F127" s="20">
        <v>65.004002</v>
      </c>
      <c r="G127" s="20">
        <v>48.291676000000002</v>
      </c>
      <c r="H127" s="16"/>
    </row>
    <row r="128" spans="1:16" ht="9.6" customHeight="1">
      <c r="A128" s="9" t="s">
        <v>124</v>
      </c>
      <c r="B128" s="78">
        <v>149.184</v>
      </c>
      <c r="C128" s="78">
        <v>228.83500000000001</v>
      </c>
      <c r="D128" s="78">
        <v>378.01900000000001</v>
      </c>
      <c r="E128" s="80">
        <v>29.721426999999998</v>
      </c>
      <c r="F128" s="80">
        <v>46.021520000000002</v>
      </c>
      <c r="G128" s="80">
        <v>37.833086000000002</v>
      </c>
      <c r="H128" s="16"/>
    </row>
    <row r="129" spans="1:8" ht="9.6" customHeight="1">
      <c r="A129" s="11" t="s">
        <v>125</v>
      </c>
      <c r="B129" s="33">
        <v>47.073999999999998</v>
      </c>
      <c r="C129" s="33">
        <v>71.477999999999994</v>
      </c>
      <c r="D129" s="33">
        <v>118.55200000000001</v>
      </c>
      <c r="E129" s="20">
        <v>30.937474999999999</v>
      </c>
      <c r="F129" s="20">
        <v>47.266179999999999</v>
      </c>
      <c r="G129" s="20">
        <v>39.076701</v>
      </c>
      <c r="H129" s="16"/>
    </row>
    <row r="130" spans="1:8" ht="9.6" customHeight="1">
      <c r="A130" s="11" t="s">
        <v>126</v>
      </c>
      <c r="B130" s="33">
        <v>21.713000000000001</v>
      </c>
      <c r="C130" s="33">
        <v>28.928000000000001</v>
      </c>
      <c r="D130" s="33">
        <v>50.640999999999998</v>
      </c>
      <c r="E130" s="20">
        <v>34.399951999999999</v>
      </c>
      <c r="F130" s="20">
        <v>47.462153999999998</v>
      </c>
      <c r="G130" s="20">
        <v>40.816851</v>
      </c>
      <c r="H130" s="16"/>
    </row>
    <row r="131" spans="1:8" ht="9.6" customHeight="1">
      <c r="A131" s="11" t="s">
        <v>127</v>
      </c>
      <c r="B131" s="33">
        <v>33.301000000000002</v>
      </c>
      <c r="C131" s="33">
        <v>54.405999999999999</v>
      </c>
      <c r="D131" s="33">
        <v>87.706999999999994</v>
      </c>
      <c r="E131" s="20">
        <v>24.841588000000002</v>
      </c>
      <c r="F131" s="20">
        <v>39.733072999999997</v>
      </c>
      <c r="G131" s="20">
        <v>32.366342000000003</v>
      </c>
      <c r="H131" s="16"/>
    </row>
    <row r="132" spans="1:8" ht="9.6" customHeight="1">
      <c r="A132" s="11" t="s">
        <v>128</v>
      </c>
      <c r="B132" s="33">
        <v>14.654</v>
      </c>
      <c r="C132" s="33">
        <v>22.983000000000001</v>
      </c>
      <c r="D132" s="33">
        <v>37.637</v>
      </c>
      <c r="E132" s="20">
        <v>31.195494</v>
      </c>
      <c r="F132" s="20">
        <v>49.976244000000001</v>
      </c>
      <c r="G132" s="20">
        <v>40.486305000000002</v>
      </c>
      <c r="H132" s="16"/>
    </row>
    <row r="133" spans="1:8" ht="9.6" customHeight="1">
      <c r="A133" s="11" t="s">
        <v>175</v>
      </c>
      <c r="B133" s="33">
        <v>32.442</v>
      </c>
      <c r="C133" s="33">
        <v>51.039000000000001</v>
      </c>
      <c r="D133" s="33">
        <v>83.481999999999999</v>
      </c>
      <c r="E133" s="20">
        <v>30.711424999999998</v>
      </c>
      <c r="F133" s="20">
        <v>49.968646999999997</v>
      </c>
      <c r="G133" s="20">
        <v>40.178170000000001</v>
      </c>
      <c r="H133" s="16"/>
    </row>
    <row r="134" spans="1:8" ht="9.6" customHeight="1">
      <c r="A134" s="9" t="s">
        <v>129</v>
      </c>
      <c r="B134" s="78">
        <v>4724.1769999999997</v>
      </c>
      <c r="C134" s="78">
        <v>8120.4089999999997</v>
      </c>
      <c r="D134" s="78">
        <v>12844.585999999999</v>
      </c>
      <c r="E134" s="80">
        <v>25.371604000000001</v>
      </c>
      <c r="F134" s="80">
        <v>43.550195000000002</v>
      </c>
      <c r="G134" s="80">
        <v>34.467278999999998</v>
      </c>
      <c r="H134" s="76"/>
    </row>
    <row r="135" spans="1:8" ht="3.75" customHeight="1">
      <c r="A135" s="89"/>
      <c r="B135" s="90"/>
      <c r="C135" s="90"/>
      <c r="D135" s="90"/>
      <c r="E135" s="91"/>
      <c r="F135" s="91"/>
      <c r="G135" s="91"/>
    </row>
    <row r="136" spans="1:8" ht="9.6" customHeight="1">
      <c r="B136" s="33"/>
      <c r="C136" s="33"/>
      <c r="D136" s="33"/>
      <c r="E136" s="20"/>
      <c r="F136" s="20"/>
      <c r="G136" s="20"/>
    </row>
    <row r="137" spans="1:8" ht="9.6" customHeight="1"/>
    <row r="138" spans="1:8" ht="4.5" customHeight="1"/>
    <row r="139" spans="1:8" ht="9.6" customHeight="1"/>
    <row r="140" spans="1:8" ht="9" customHeight="1"/>
    <row r="141" spans="1:8" ht="9" customHeight="1"/>
    <row r="142" spans="1:8" ht="9" customHeight="1"/>
    <row r="143" spans="1:8" ht="9" customHeight="1"/>
    <row r="144" spans="1:8" ht="9" customHeight="1"/>
    <row r="145" ht="9" customHeight="1"/>
    <row r="146" ht="9" customHeight="1"/>
    <row r="147" ht="9" customHeight="1"/>
    <row r="148" ht="9" customHeight="1"/>
    <row r="149" ht="9" customHeight="1"/>
    <row r="150" ht="9" customHeight="1"/>
    <row r="151" ht="9" customHeight="1"/>
    <row r="152" ht="9" customHeight="1"/>
    <row r="153" ht="9" customHeight="1"/>
    <row r="154" ht="9" customHeight="1"/>
    <row r="155" ht="9" customHeight="1"/>
    <row r="156" ht="9" customHeight="1"/>
    <row r="157" ht="9" customHeight="1"/>
    <row r="158" ht="9" customHeight="1"/>
    <row r="159" ht="9" customHeight="1"/>
    <row r="160" ht="9" customHeight="1"/>
    <row r="161" ht="9" customHeight="1"/>
    <row r="162" ht="9" customHeight="1"/>
    <row r="163" ht="9" customHeight="1"/>
    <row r="164" ht="9" customHeight="1"/>
    <row r="165" ht="9" customHeight="1"/>
    <row r="166" ht="9" customHeight="1"/>
    <row r="167" ht="9" customHeight="1"/>
    <row r="168" ht="9" customHeight="1"/>
    <row r="169" ht="9" customHeight="1"/>
    <row r="170" ht="9" customHeight="1"/>
    <row r="171" ht="9" customHeight="1"/>
    <row r="172" ht="9" customHeight="1"/>
    <row r="173" ht="9" customHeight="1"/>
    <row r="174" ht="9" customHeight="1"/>
    <row r="175" ht="9" customHeight="1"/>
    <row r="176" ht="9" customHeight="1"/>
    <row r="177" ht="9" customHeight="1"/>
    <row r="178" ht="9" customHeight="1"/>
    <row r="179" ht="9" customHeight="1"/>
    <row r="180" ht="9" customHeight="1"/>
    <row r="181" ht="9" customHeight="1"/>
    <row r="182" ht="9" customHeight="1"/>
    <row r="183" ht="9" customHeight="1"/>
    <row r="184" ht="9" customHeight="1"/>
    <row r="185" ht="9" customHeight="1"/>
    <row r="186" ht="9" customHeight="1"/>
    <row r="187" ht="9" customHeight="1"/>
    <row r="188" ht="9" customHeight="1"/>
    <row r="189" ht="9" customHeight="1"/>
    <row r="190" ht="9" customHeight="1"/>
    <row r="191" ht="9" customHeight="1"/>
    <row r="192" ht="9" customHeight="1"/>
    <row r="193" ht="9" customHeight="1"/>
    <row r="194" ht="9" customHeight="1"/>
    <row r="195" ht="9" customHeight="1"/>
    <row r="196" ht="9" customHeight="1"/>
    <row r="197" ht="9" customHeight="1"/>
    <row r="198" ht="9" customHeight="1"/>
    <row r="199" ht="9" customHeight="1"/>
    <row r="200" ht="9" customHeight="1"/>
    <row r="201" ht="9" customHeight="1"/>
    <row r="202" ht="9" customHeight="1"/>
    <row r="203" ht="9" customHeight="1"/>
    <row r="204" ht="9" customHeight="1"/>
    <row r="205" ht="9" customHeight="1"/>
    <row r="206" ht="9" customHeight="1"/>
    <row r="207" ht="9" customHeight="1"/>
    <row r="208" ht="9" customHeight="1"/>
    <row r="209" ht="9" customHeight="1"/>
    <row r="210" ht="9" customHeight="1"/>
    <row r="211" ht="9" customHeight="1"/>
    <row r="212" ht="9" customHeight="1"/>
    <row r="213" ht="9" customHeight="1"/>
    <row r="214" ht="9" customHeight="1"/>
    <row r="215" ht="9" customHeight="1"/>
    <row r="216" ht="9" customHeight="1"/>
    <row r="217" ht="9" customHeight="1"/>
    <row r="218" ht="9" customHeight="1"/>
    <row r="219" ht="9" customHeight="1"/>
    <row r="220" ht="9" customHeight="1"/>
    <row r="221" ht="9" customHeight="1"/>
    <row r="222" ht="9" customHeight="1"/>
    <row r="223" ht="9" customHeight="1"/>
    <row r="224" ht="9" customHeight="1"/>
    <row r="225" ht="9" customHeight="1"/>
    <row r="226" ht="9" customHeight="1"/>
    <row r="227" ht="9" customHeight="1"/>
    <row r="228" ht="9" customHeight="1"/>
    <row r="229" ht="9" customHeight="1"/>
    <row r="230" ht="9" customHeight="1"/>
    <row r="231" ht="9" customHeight="1"/>
    <row r="232" ht="9" customHeight="1"/>
    <row r="233" ht="9" customHeight="1"/>
    <row r="234" ht="9" customHeight="1"/>
    <row r="235" ht="9" customHeight="1"/>
    <row r="236" ht="9" customHeight="1"/>
    <row r="237" ht="9" customHeight="1"/>
    <row r="238" ht="9" customHeight="1"/>
    <row r="239" ht="9" customHeight="1"/>
    <row r="240" ht="9" customHeight="1"/>
    <row r="241" ht="9" customHeight="1"/>
    <row r="242" ht="9" customHeight="1"/>
    <row r="243" ht="9" customHeight="1"/>
    <row r="244" ht="9" customHeight="1"/>
    <row r="245" ht="9" customHeight="1"/>
    <row r="246" ht="9" customHeight="1"/>
    <row r="247" ht="9" customHeight="1"/>
    <row r="248" ht="9" customHeight="1"/>
    <row r="249" ht="9" customHeight="1"/>
    <row r="250" ht="9" customHeight="1"/>
    <row r="251" ht="9" customHeight="1"/>
    <row r="252" ht="9" customHeight="1"/>
    <row r="253" ht="9" customHeight="1"/>
    <row r="254" ht="9" customHeight="1"/>
    <row r="255" ht="9" customHeight="1"/>
    <row r="256" ht="9" customHeight="1"/>
    <row r="257" ht="9" customHeight="1"/>
    <row r="258" ht="9" customHeight="1"/>
    <row r="259" ht="9" customHeight="1"/>
    <row r="260" ht="9" customHeight="1"/>
    <row r="261" ht="9" customHeight="1"/>
    <row r="262" ht="9" customHeight="1"/>
    <row r="263" ht="9" customHeight="1"/>
    <row r="264" ht="9" customHeight="1"/>
  </sheetData>
  <mergeCells count="3">
    <mergeCell ref="A4:A5"/>
    <mergeCell ref="B4:D4"/>
    <mergeCell ref="E4:G4"/>
  </mergeCells>
  <phoneticPr fontId="8" type="noConversion"/>
  <pageMargins left="0.75" right="0.75" top="1" bottom="1" header="0.5" footer="0.5"/>
  <pageSetup paperSize="9" scale="99" orientation="portrait" r:id="rId1"/>
  <headerFooter alignWithMargins="0"/>
  <rowBreaks count="1" manualBreakCount="1">
    <brk id="7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273"/>
  <sheetViews>
    <sheetView showGridLines="0" topLeftCell="B1" zoomScale="85" workbookViewId="0">
      <selection activeCell="B2" sqref="B2"/>
    </sheetView>
  </sheetViews>
  <sheetFormatPr defaultColWidth="10.7109375" defaultRowHeight="12.75"/>
  <cols>
    <col min="1" max="1" width="5.7109375" style="38" customWidth="1"/>
    <col min="2" max="2" width="19.5703125" style="38" bestFit="1" customWidth="1"/>
    <col min="3" max="4" width="10.7109375" style="38" customWidth="1"/>
    <col min="5" max="5" width="10.7109375" style="39" customWidth="1"/>
    <col min="6" max="6" width="10.7109375" style="40" customWidth="1"/>
    <col min="7" max="16384" width="10.7109375" style="38"/>
  </cols>
  <sheetData>
    <row r="2" spans="2:19" ht="12.75" customHeight="1">
      <c r="B2" s="39"/>
      <c r="C2" s="39"/>
      <c r="D2" s="39"/>
      <c r="N2" s="39"/>
      <c r="O2" s="40"/>
    </row>
    <row r="3" spans="2:19" ht="15.75" customHeight="1">
      <c r="B3" s="96" t="s">
        <v>148</v>
      </c>
      <c r="C3" s="39"/>
      <c r="D3" s="39"/>
      <c r="E3" s="42"/>
      <c r="F3" s="42"/>
      <c r="G3" s="42"/>
      <c r="H3" s="42"/>
      <c r="I3" s="41"/>
      <c r="J3" s="41"/>
      <c r="K3" s="158" t="s">
        <v>3</v>
      </c>
      <c r="L3" s="158"/>
      <c r="M3" s="160" t="s">
        <v>149</v>
      </c>
      <c r="N3" s="161"/>
      <c r="O3" s="162" t="s">
        <v>150</v>
      </c>
      <c r="P3" s="165" t="s">
        <v>151</v>
      </c>
      <c r="Q3" s="161" t="s">
        <v>152</v>
      </c>
      <c r="R3" s="161"/>
    </row>
    <row r="4" spans="2:19" ht="12.75" customHeight="1">
      <c r="B4" s="97"/>
      <c r="C4" s="39"/>
      <c r="D4" s="42"/>
      <c r="E4" s="42"/>
      <c r="F4" s="42"/>
      <c r="G4" s="42"/>
      <c r="H4" s="42"/>
      <c r="I4" s="41"/>
      <c r="J4" s="41"/>
      <c r="K4" s="158"/>
      <c r="L4" s="158"/>
      <c r="M4" s="160"/>
      <c r="N4" s="161"/>
      <c r="O4" s="163"/>
      <c r="P4" s="165"/>
      <c r="Q4" s="161"/>
      <c r="R4" s="161"/>
    </row>
    <row r="5" spans="2:19" ht="12.75" customHeight="1">
      <c r="B5" s="37" t="s">
        <v>153</v>
      </c>
      <c r="C5" s="41"/>
      <c r="D5" s="41"/>
      <c r="E5" s="42"/>
      <c r="F5" s="43"/>
      <c r="G5" s="41"/>
      <c r="H5" s="41"/>
      <c r="I5" s="41"/>
      <c r="J5" s="41"/>
      <c r="K5" s="158"/>
      <c r="L5" s="158"/>
      <c r="M5" s="160"/>
      <c r="N5" s="161"/>
      <c r="O5" s="163"/>
      <c r="P5" s="165"/>
      <c r="Q5" s="166" t="s">
        <v>154</v>
      </c>
      <c r="R5" s="166" t="s">
        <v>155</v>
      </c>
    </row>
    <row r="6" spans="2:19" ht="12.75" customHeight="1">
      <c r="B6" s="44" t="s">
        <v>156</v>
      </c>
      <c r="C6" s="43"/>
      <c r="D6" s="43"/>
      <c r="E6" s="45"/>
      <c r="F6" s="46"/>
      <c r="G6" s="41"/>
      <c r="H6" s="41"/>
      <c r="I6" s="41"/>
      <c r="J6" s="41"/>
      <c r="K6" s="159"/>
      <c r="L6" s="159"/>
      <c r="M6" s="47" t="s">
        <v>157</v>
      </c>
      <c r="N6" s="48" t="s">
        <v>158</v>
      </c>
      <c r="O6" s="164"/>
      <c r="P6" s="165"/>
      <c r="Q6" s="166"/>
      <c r="R6" s="166"/>
    </row>
    <row r="7" spans="2:19" ht="12.75" customHeight="1">
      <c r="B7" s="44"/>
      <c r="C7" s="43"/>
      <c r="D7" s="43"/>
      <c r="E7" s="45"/>
      <c r="F7" s="46"/>
      <c r="G7" s="41"/>
      <c r="H7" s="41"/>
      <c r="I7" s="41"/>
      <c r="J7" s="41"/>
      <c r="K7" s="156" t="s">
        <v>8</v>
      </c>
      <c r="L7" s="157"/>
      <c r="M7" s="49">
        <v>6.2598636000000001</v>
      </c>
      <c r="N7" s="49">
        <v>-1.1214868</v>
      </c>
      <c r="O7" s="131">
        <v>50</v>
      </c>
      <c r="P7" s="132">
        <f t="shared" ref="P7:P70" si="0">100*SQRT(EXP($M7+$N7*LN($O7*1000)))</f>
        <v>5.3014624875562824</v>
      </c>
      <c r="Q7" s="50">
        <f>$O7-1.96*$P7*$O7/100</f>
        <v>44.804566762194845</v>
      </c>
      <c r="R7" s="50">
        <f>$O7+1.96*$P7*$O7/100</f>
        <v>55.195433237805155</v>
      </c>
      <c r="S7" s="9"/>
    </row>
    <row r="8" spans="2:19" ht="12.75" customHeight="1">
      <c r="B8" s="37" t="s">
        <v>159</v>
      </c>
      <c r="C8" s="41"/>
      <c r="D8" s="41"/>
      <c r="E8" s="51"/>
      <c r="F8" s="52"/>
      <c r="G8" s="41"/>
      <c r="H8" s="41"/>
      <c r="I8" s="41"/>
      <c r="J8" s="41"/>
      <c r="K8" s="152" t="s">
        <v>9</v>
      </c>
      <c r="L8" s="153"/>
      <c r="M8" s="49">
        <v>6.6541927999999997</v>
      </c>
      <c r="N8" s="49">
        <v>-1.1343008999999999</v>
      </c>
      <c r="O8" s="131">
        <v>50</v>
      </c>
      <c r="P8" s="132">
        <f t="shared" si="0"/>
        <v>6.0244396029032456</v>
      </c>
      <c r="Q8" s="50">
        <f t="shared" ref="Q8:Q71" si="1">$O8-1.96*$P8*$O8/100</f>
        <v>44.096049189154819</v>
      </c>
      <c r="R8" s="50">
        <f t="shared" ref="R8:R71" si="2">$O8+1.96*$P8*$O8/100</f>
        <v>55.903950810845181</v>
      </c>
      <c r="S8" s="11"/>
    </row>
    <row r="9" spans="2:19" ht="12.75" customHeight="1">
      <c r="B9"/>
      <c r="C9" s="41"/>
      <c r="D9" s="41"/>
      <c r="E9" s="51"/>
      <c r="F9" s="52"/>
      <c r="G9" s="41"/>
      <c r="H9" s="41"/>
      <c r="I9" s="41"/>
      <c r="J9" s="41"/>
      <c r="K9" s="152" t="s">
        <v>10</v>
      </c>
      <c r="L9" s="153"/>
      <c r="M9" s="49">
        <v>4.6403581999999997</v>
      </c>
      <c r="N9" s="49">
        <v>-1.1483915</v>
      </c>
      <c r="O9" s="131">
        <v>50</v>
      </c>
      <c r="P9" s="132">
        <f t="shared" si="0"/>
        <v>2.039446768443367</v>
      </c>
      <c r="Q9" s="50">
        <f t="shared" si="1"/>
        <v>48.001342166925497</v>
      </c>
      <c r="R9" s="50">
        <f t="shared" si="2"/>
        <v>51.998657833074503</v>
      </c>
      <c r="S9" s="11"/>
    </row>
    <row r="10" spans="2:19" ht="12.75" customHeight="1">
      <c r="C10" s="41"/>
      <c r="D10" s="41"/>
      <c r="E10" s="51"/>
      <c r="F10" s="52"/>
      <c r="G10" s="41"/>
      <c r="H10" s="41"/>
      <c r="I10" s="41"/>
      <c r="J10" s="41"/>
      <c r="K10" s="152" t="s">
        <v>11</v>
      </c>
      <c r="L10" s="153"/>
      <c r="M10" s="49">
        <v>6.2079167999999996</v>
      </c>
      <c r="N10" s="49">
        <v>-1.2007226</v>
      </c>
      <c r="O10" s="131">
        <v>50</v>
      </c>
      <c r="P10" s="132">
        <f t="shared" si="0"/>
        <v>3.3647458388703382</v>
      </c>
      <c r="Q10" s="50">
        <f t="shared" si="1"/>
        <v>46.702549077907065</v>
      </c>
      <c r="R10" s="50">
        <f t="shared" si="2"/>
        <v>53.297450922092935</v>
      </c>
      <c r="S10" s="11"/>
    </row>
    <row r="11" spans="2:19" ht="12.75" customHeight="1">
      <c r="B11" s="37" t="s">
        <v>160</v>
      </c>
      <c r="C11" s="41"/>
      <c r="D11" s="41"/>
      <c r="E11" s="51"/>
      <c r="F11" s="52"/>
      <c r="G11" s="41"/>
      <c r="H11" s="41"/>
      <c r="I11" s="41"/>
      <c r="J11" s="41"/>
      <c r="K11" s="152" t="s">
        <v>12</v>
      </c>
      <c r="L11" s="153"/>
      <c r="M11" s="49">
        <v>5.8985184000000004</v>
      </c>
      <c r="N11" s="49">
        <v>-1.1519680000000001</v>
      </c>
      <c r="O11" s="131">
        <v>50</v>
      </c>
      <c r="P11" s="132">
        <f t="shared" si="0"/>
        <v>3.7524546929443994</v>
      </c>
      <c r="Q11" s="50">
        <f t="shared" si="1"/>
        <v>46.32259440091449</v>
      </c>
      <c r="R11" s="50">
        <f t="shared" si="2"/>
        <v>53.67740559908551</v>
      </c>
      <c r="S11" s="11"/>
    </row>
    <row r="12" spans="2:19" ht="12.75" customHeight="1">
      <c r="B12" s="37" t="s">
        <v>161</v>
      </c>
      <c r="C12" s="41"/>
      <c r="D12" s="41"/>
      <c r="E12" s="51"/>
      <c r="F12" s="52"/>
      <c r="G12" s="41"/>
      <c r="H12" s="41"/>
      <c r="I12" s="41"/>
      <c r="J12" s="41"/>
      <c r="K12" s="152" t="s">
        <v>13</v>
      </c>
      <c r="L12" s="153"/>
      <c r="M12" s="49">
        <v>5.5908918999999999</v>
      </c>
      <c r="N12" s="49">
        <v>-1.2284085</v>
      </c>
      <c r="O12" s="131">
        <v>50</v>
      </c>
      <c r="P12" s="132">
        <f t="shared" si="0"/>
        <v>2.1277441407604507</v>
      </c>
      <c r="Q12" s="50">
        <f t="shared" si="1"/>
        <v>47.914810742054755</v>
      </c>
      <c r="R12" s="50">
        <f t="shared" si="2"/>
        <v>52.085189257945245</v>
      </c>
      <c r="S12" s="11"/>
    </row>
    <row r="13" spans="2:19" ht="12.75" customHeight="1">
      <c r="B13" s="37" t="s">
        <v>162</v>
      </c>
      <c r="C13" s="41"/>
      <c r="D13" s="41"/>
      <c r="E13" s="51"/>
      <c r="F13" s="52"/>
      <c r="G13" s="41"/>
      <c r="H13" s="41"/>
      <c r="I13" s="41"/>
      <c r="J13" s="41"/>
      <c r="K13" s="152" t="s">
        <v>14</v>
      </c>
      <c r="L13" s="153"/>
      <c r="M13" s="49">
        <v>6.0137752999999998</v>
      </c>
      <c r="N13" s="49">
        <v>-1.1838778999999999</v>
      </c>
      <c r="O13" s="131">
        <v>50</v>
      </c>
      <c r="P13" s="132">
        <f t="shared" si="0"/>
        <v>3.3448091581460107</v>
      </c>
      <c r="Q13" s="50">
        <f t="shared" si="1"/>
        <v>46.722087025016911</v>
      </c>
      <c r="R13" s="50">
        <f t="shared" si="2"/>
        <v>53.277912974983089</v>
      </c>
      <c r="S13" s="11"/>
    </row>
    <row r="14" spans="2:19" ht="12.75" customHeight="1">
      <c r="B14" s="44" t="s">
        <v>163</v>
      </c>
      <c r="C14" s="41"/>
      <c r="D14" s="41"/>
      <c r="E14" s="51"/>
      <c r="F14" s="52"/>
      <c r="G14" s="41"/>
      <c r="H14" s="41"/>
      <c r="I14" s="41"/>
      <c r="J14" s="41"/>
      <c r="K14" s="152" t="s">
        <v>15</v>
      </c>
      <c r="L14" s="153"/>
      <c r="M14" s="49">
        <v>4.9071550000000004</v>
      </c>
      <c r="N14" s="49">
        <v>-1.1454823000000001</v>
      </c>
      <c r="O14" s="131">
        <v>50</v>
      </c>
      <c r="P14" s="132">
        <f t="shared" si="0"/>
        <v>2.3674547398740691</v>
      </c>
      <c r="Q14" s="50">
        <f t="shared" si="1"/>
        <v>47.679894354923412</v>
      </c>
      <c r="R14" s="50">
        <f t="shared" si="2"/>
        <v>52.320105645076588</v>
      </c>
      <c r="S14" s="11"/>
    </row>
    <row r="15" spans="2:19" ht="12.75" customHeight="1">
      <c r="C15" s="41"/>
      <c r="D15" s="41"/>
      <c r="E15" s="51"/>
      <c r="F15" s="52"/>
      <c r="G15" s="41"/>
      <c r="H15" s="41"/>
      <c r="I15" s="41"/>
      <c r="J15" s="41"/>
      <c r="K15" s="152" t="s">
        <v>144</v>
      </c>
      <c r="L15" s="153"/>
      <c r="M15" s="49">
        <v>4.7245970000000002</v>
      </c>
      <c r="N15" s="49">
        <v>-1.1612589</v>
      </c>
      <c r="O15" s="131">
        <v>50</v>
      </c>
      <c r="P15" s="132">
        <f t="shared" si="0"/>
        <v>1.9841423823578386</v>
      </c>
      <c r="Q15" s="50">
        <f t="shared" si="1"/>
        <v>48.055540465289319</v>
      </c>
      <c r="R15" s="50">
        <f t="shared" si="2"/>
        <v>51.944459534710681</v>
      </c>
      <c r="S15" s="11"/>
    </row>
    <row r="16" spans="2:19" ht="12.75" customHeight="1">
      <c r="B16" s="37" t="s">
        <v>164</v>
      </c>
      <c r="C16" s="41"/>
      <c r="D16" s="41"/>
      <c r="E16" s="51"/>
      <c r="F16" s="52"/>
      <c r="G16" s="41"/>
      <c r="H16" s="41"/>
      <c r="I16" s="41"/>
      <c r="J16" s="41"/>
      <c r="K16" s="154" t="s">
        <v>16</v>
      </c>
      <c r="L16" s="155"/>
      <c r="M16" s="49">
        <v>3.1711136999999998</v>
      </c>
      <c r="N16" s="49">
        <v>-1.1494418</v>
      </c>
      <c r="O16" s="131">
        <v>50</v>
      </c>
      <c r="P16" s="132">
        <f t="shared" si="0"/>
        <v>0.97275242184782529</v>
      </c>
      <c r="Q16" s="50">
        <f t="shared" si="1"/>
        <v>49.046702626589131</v>
      </c>
      <c r="R16" s="50">
        <f t="shared" si="2"/>
        <v>50.953297373410869</v>
      </c>
      <c r="S16" s="9"/>
    </row>
    <row r="17" spans="2:19" ht="12.75" customHeight="1">
      <c r="B17" s="37" t="s">
        <v>165</v>
      </c>
      <c r="C17" s="41"/>
      <c r="D17" s="41"/>
      <c r="E17" s="51"/>
      <c r="F17" s="52"/>
      <c r="G17" s="41"/>
      <c r="H17" s="41"/>
      <c r="I17" s="41"/>
      <c r="J17" s="41"/>
      <c r="K17" s="152" t="s">
        <v>17</v>
      </c>
      <c r="L17" s="153"/>
      <c r="M17" s="49">
        <v>3.1711136999999998</v>
      </c>
      <c r="N17" s="49">
        <v>-1.1494418</v>
      </c>
      <c r="O17" s="131">
        <v>50</v>
      </c>
      <c r="P17" s="132">
        <f t="shared" si="0"/>
        <v>0.97275242184782529</v>
      </c>
      <c r="Q17" s="50">
        <f t="shared" si="1"/>
        <v>49.046702626589131</v>
      </c>
      <c r="R17" s="50">
        <f t="shared" si="2"/>
        <v>50.953297373410869</v>
      </c>
      <c r="S17" s="11"/>
    </row>
    <row r="18" spans="2:19" ht="12.75" customHeight="1">
      <c r="B18" s="44" t="s">
        <v>166</v>
      </c>
      <c r="C18" s="41"/>
      <c r="D18" s="41"/>
      <c r="E18" s="51"/>
      <c r="F18" s="52"/>
      <c r="G18" s="41"/>
      <c r="H18" s="41"/>
      <c r="I18" s="41"/>
      <c r="J18" s="41"/>
      <c r="K18" s="154" t="s">
        <v>18</v>
      </c>
      <c r="L18" s="155"/>
      <c r="M18" s="49">
        <v>6.6323645000000004</v>
      </c>
      <c r="N18" s="49">
        <v>-1.12612</v>
      </c>
      <c r="O18" s="131">
        <v>50</v>
      </c>
      <c r="P18" s="132">
        <f t="shared" si="0"/>
        <v>6.2287026900488858</v>
      </c>
      <c r="Q18" s="50">
        <f t="shared" si="1"/>
        <v>43.895871363752093</v>
      </c>
      <c r="R18" s="50">
        <f t="shared" si="2"/>
        <v>56.104128636247907</v>
      </c>
      <c r="S18" s="9"/>
    </row>
    <row r="19" spans="2:19" ht="12.75" customHeight="1">
      <c r="B19" s="37" t="s">
        <v>167</v>
      </c>
      <c r="C19" s="41"/>
      <c r="D19" s="41"/>
      <c r="E19" s="51"/>
      <c r="F19" s="52"/>
      <c r="G19" s="41"/>
      <c r="H19" s="41"/>
      <c r="I19" s="41"/>
      <c r="J19" s="41"/>
      <c r="K19" s="152" t="s">
        <v>19</v>
      </c>
      <c r="L19" s="153"/>
      <c r="M19" s="49">
        <v>6.7725448999999998</v>
      </c>
      <c r="N19" s="49">
        <v>-1.1843011000000001</v>
      </c>
      <c r="O19" s="131">
        <v>50</v>
      </c>
      <c r="P19" s="132">
        <f t="shared" si="0"/>
        <v>4.8768766001399957</v>
      </c>
      <c r="Q19" s="50">
        <f t="shared" si="1"/>
        <v>45.220660931862803</v>
      </c>
      <c r="R19" s="50">
        <f t="shared" si="2"/>
        <v>54.779339068137197</v>
      </c>
      <c r="S19" s="11"/>
    </row>
    <row r="20" spans="2:19" ht="12.75" customHeight="1">
      <c r="B20" s="44" t="s">
        <v>168</v>
      </c>
      <c r="C20" s="41"/>
      <c r="D20" s="41"/>
      <c r="E20" s="51"/>
      <c r="F20" s="52"/>
      <c r="G20" s="41"/>
      <c r="H20" s="41"/>
      <c r="I20" s="41"/>
      <c r="J20" s="41"/>
      <c r="K20" s="152" t="s">
        <v>20</v>
      </c>
      <c r="L20" s="153"/>
      <c r="M20" s="49">
        <v>6.2172973999999996</v>
      </c>
      <c r="N20" s="49">
        <v>-1.1643228000000001</v>
      </c>
      <c r="O20" s="131">
        <v>50</v>
      </c>
      <c r="P20" s="132">
        <f t="shared" si="0"/>
        <v>4.1163284463373184</v>
      </c>
      <c r="Q20" s="50">
        <f t="shared" si="1"/>
        <v>45.965998122589426</v>
      </c>
      <c r="R20" s="50">
        <f t="shared" si="2"/>
        <v>54.034001877410574</v>
      </c>
      <c r="S20" s="11"/>
    </row>
    <row r="21" spans="2:19" ht="12.75" customHeight="1">
      <c r="B21" s="44" t="s">
        <v>169</v>
      </c>
      <c r="C21" s="41"/>
      <c r="D21" s="41"/>
      <c r="E21" s="51"/>
      <c r="F21" s="52"/>
      <c r="G21" s="41"/>
      <c r="H21" s="41"/>
      <c r="I21" s="41"/>
      <c r="J21" s="41"/>
      <c r="K21" s="152" t="s">
        <v>21</v>
      </c>
      <c r="L21" s="153"/>
      <c r="M21" s="49">
        <v>5.1154295000000003</v>
      </c>
      <c r="N21" s="49">
        <v>-1.1904211</v>
      </c>
      <c r="O21" s="131">
        <v>50</v>
      </c>
      <c r="P21" s="132">
        <f t="shared" si="0"/>
        <v>2.0602735236254985</v>
      </c>
      <c r="Q21" s="50">
        <f t="shared" si="1"/>
        <v>47.980931946847008</v>
      </c>
      <c r="R21" s="50">
        <f t="shared" si="2"/>
        <v>52.019068053152992</v>
      </c>
      <c r="S21" s="11"/>
    </row>
    <row r="22" spans="2:19" ht="12.75" customHeight="1">
      <c r="B22" s="53"/>
      <c r="C22" s="41"/>
      <c r="D22" s="41"/>
      <c r="E22" s="51"/>
      <c r="F22" s="52"/>
      <c r="G22" s="41"/>
      <c r="H22" s="41"/>
      <c r="I22" s="41"/>
      <c r="J22" s="41"/>
      <c r="K22" s="152" t="s">
        <v>22</v>
      </c>
      <c r="L22" s="153"/>
      <c r="M22" s="49">
        <v>6.9758572000000001</v>
      </c>
      <c r="N22" s="49">
        <v>-1.1502387999999999</v>
      </c>
      <c r="O22" s="131">
        <v>50</v>
      </c>
      <c r="P22" s="132">
        <f t="shared" si="0"/>
        <v>6.4911154686061385</v>
      </c>
      <c r="Q22" s="50">
        <f t="shared" si="1"/>
        <v>43.638706840765984</v>
      </c>
      <c r="R22" s="50">
        <f t="shared" si="2"/>
        <v>56.361293159234016</v>
      </c>
      <c r="S22" s="11"/>
    </row>
    <row r="23" spans="2:19" ht="12.75" customHeight="1">
      <c r="B23" s="54" t="s">
        <v>170</v>
      </c>
      <c r="C23" s="41"/>
      <c r="D23" s="41"/>
      <c r="E23" s="51"/>
      <c r="F23" s="52"/>
      <c r="G23" s="41"/>
      <c r="H23" s="41"/>
      <c r="I23" s="41"/>
      <c r="J23" s="41"/>
      <c r="K23" s="152" t="s">
        <v>23</v>
      </c>
      <c r="L23" s="153"/>
      <c r="M23" s="49">
        <v>7.0291759999999996</v>
      </c>
      <c r="N23" s="49">
        <v>-1.1906007999999999</v>
      </c>
      <c r="O23" s="131">
        <v>50</v>
      </c>
      <c r="P23" s="132">
        <f t="shared" si="0"/>
        <v>5.3587987993430053</v>
      </c>
      <c r="Q23" s="50">
        <f t="shared" si="1"/>
        <v>44.748377176643857</v>
      </c>
      <c r="R23" s="50">
        <f t="shared" si="2"/>
        <v>55.251622823356143</v>
      </c>
      <c r="S23" s="11"/>
    </row>
    <row r="24" spans="2:19" ht="12.75" customHeight="1">
      <c r="B24" s="44" t="s">
        <v>171</v>
      </c>
      <c r="C24" s="41"/>
      <c r="D24" s="41"/>
      <c r="E24" s="51"/>
      <c r="F24" s="52"/>
      <c r="G24" s="41"/>
      <c r="H24" s="41"/>
      <c r="I24" s="41"/>
      <c r="J24" s="41"/>
      <c r="K24" s="152" t="s">
        <v>24</v>
      </c>
      <c r="L24" s="153"/>
      <c r="M24" s="49">
        <v>6.9569345</v>
      </c>
      <c r="N24" s="49">
        <v>-1.1610172999999999</v>
      </c>
      <c r="O24" s="131">
        <v>50</v>
      </c>
      <c r="P24" s="132">
        <f t="shared" si="0"/>
        <v>6.0657764206982572</v>
      </c>
      <c r="Q24" s="50">
        <f t="shared" si="1"/>
        <v>44.05553910771571</v>
      </c>
      <c r="R24" s="50">
        <f t="shared" si="2"/>
        <v>55.94446089228429</v>
      </c>
      <c r="S24" s="11"/>
    </row>
    <row r="25" spans="2:19" ht="12.75" customHeight="1">
      <c r="B25" s="55"/>
      <c r="C25" s="41"/>
      <c r="D25" s="41"/>
      <c r="E25" s="51"/>
      <c r="F25" s="52"/>
      <c r="G25" s="41"/>
      <c r="H25" s="41"/>
      <c r="I25" s="41"/>
      <c r="J25" s="41"/>
      <c r="K25" s="152" t="s">
        <v>25</v>
      </c>
      <c r="L25" s="153"/>
      <c r="M25" s="49">
        <v>6.0755056999999999</v>
      </c>
      <c r="N25" s="49">
        <v>-1.1605747</v>
      </c>
      <c r="O25" s="131">
        <v>50</v>
      </c>
      <c r="P25" s="132">
        <f t="shared" si="0"/>
        <v>3.9131495753734811</v>
      </c>
      <c r="Q25" s="50">
        <f t="shared" si="1"/>
        <v>46.165113416133991</v>
      </c>
      <c r="R25" s="50">
        <f t="shared" si="2"/>
        <v>53.834886583866009</v>
      </c>
      <c r="S25" s="11"/>
    </row>
    <row r="26" spans="2:19" ht="12.75" customHeight="1">
      <c r="B26" s="55"/>
      <c r="C26" s="41"/>
      <c r="D26" s="41"/>
      <c r="E26" s="51"/>
      <c r="F26" s="52"/>
      <c r="G26" s="41"/>
      <c r="H26" s="41"/>
      <c r="I26" s="41"/>
      <c r="J26" s="41"/>
      <c r="K26" s="152" t="s">
        <v>26</v>
      </c>
      <c r="L26" s="153"/>
      <c r="M26" s="49">
        <v>5.8093707999999999</v>
      </c>
      <c r="N26" s="49">
        <v>-1.1842033000000001</v>
      </c>
      <c r="O26" s="131">
        <v>50</v>
      </c>
      <c r="P26" s="132">
        <f t="shared" si="0"/>
        <v>3.0145392858448061</v>
      </c>
      <c r="Q26" s="50">
        <f t="shared" si="1"/>
        <v>47.04575149987209</v>
      </c>
      <c r="R26" s="50">
        <f t="shared" si="2"/>
        <v>52.95424850012791</v>
      </c>
      <c r="S26" s="11"/>
    </row>
    <row r="27" spans="2:19" ht="12.75" customHeight="1">
      <c r="B27" s="55"/>
      <c r="C27" s="41"/>
      <c r="D27" s="41"/>
      <c r="E27" s="51"/>
      <c r="F27" s="52"/>
      <c r="G27" s="41"/>
      <c r="H27" s="41"/>
      <c r="I27" s="41"/>
      <c r="J27" s="41"/>
      <c r="K27" s="152" t="s">
        <v>27</v>
      </c>
      <c r="L27" s="153"/>
      <c r="M27" s="49">
        <v>5.8527792999999999</v>
      </c>
      <c r="N27" s="49">
        <v>-1.1748091000000001</v>
      </c>
      <c r="O27" s="131">
        <v>50</v>
      </c>
      <c r="P27" s="132">
        <f t="shared" si="0"/>
        <v>3.2412946772556746</v>
      </c>
      <c r="Q27" s="50">
        <f t="shared" si="1"/>
        <v>46.823531216289439</v>
      </c>
      <c r="R27" s="50">
        <f t="shared" si="2"/>
        <v>53.176468783710561</v>
      </c>
      <c r="S27" s="11"/>
    </row>
    <row r="28" spans="2:19" ht="12.75" customHeight="1">
      <c r="B28" s="55"/>
      <c r="C28" s="41"/>
      <c r="D28" s="41"/>
      <c r="E28" s="51"/>
      <c r="F28" s="52"/>
      <c r="G28" s="41"/>
      <c r="H28" s="41"/>
      <c r="I28" s="41"/>
      <c r="J28" s="41"/>
      <c r="K28" s="152" t="s">
        <v>28</v>
      </c>
      <c r="L28" s="153"/>
      <c r="M28" s="49">
        <v>5.2178376000000002</v>
      </c>
      <c r="N28" s="49">
        <v>-1.1557527000000001</v>
      </c>
      <c r="O28" s="131">
        <v>50</v>
      </c>
      <c r="P28" s="132">
        <f t="shared" si="0"/>
        <v>2.6158654615041796</v>
      </c>
      <c r="Q28" s="50">
        <f t="shared" si="1"/>
        <v>47.436451847725905</v>
      </c>
      <c r="R28" s="50">
        <f t="shared" si="2"/>
        <v>52.563548152274095</v>
      </c>
      <c r="S28" s="11"/>
    </row>
    <row r="29" spans="2:19" ht="12.75" customHeight="1">
      <c r="B29" s="55"/>
      <c r="C29" s="41"/>
      <c r="D29" s="41"/>
      <c r="E29" s="51"/>
      <c r="F29" s="52"/>
      <c r="G29" s="41"/>
      <c r="H29" s="41"/>
      <c r="I29" s="41"/>
      <c r="J29" s="41"/>
      <c r="K29" s="152" t="s">
        <v>29</v>
      </c>
      <c r="L29" s="153"/>
      <c r="M29" s="49">
        <v>5.0119771999999996</v>
      </c>
      <c r="N29" s="49">
        <v>-1.1574089000000001</v>
      </c>
      <c r="O29" s="131">
        <v>50</v>
      </c>
      <c r="P29" s="132">
        <f t="shared" si="0"/>
        <v>2.3389566287565478</v>
      </c>
      <c r="Q29" s="50">
        <f t="shared" si="1"/>
        <v>47.707822503818583</v>
      </c>
      <c r="R29" s="50">
        <f t="shared" si="2"/>
        <v>52.292177496181417</v>
      </c>
      <c r="S29" s="11"/>
    </row>
    <row r="30" spans="2:19" ht="12.75" customHeight="1">
      <c r="B30" s="41"/>
      <c r="C30" s="41"/>
      <c r="D30" s="41"/>
      <c r="E30" s="51"/>
      <c r="F30" s="52"/>
      <c r="G30" s="41"/>
      <c r="H30" s="41"/>
      <c r="I30" s="41"/>
      <c r="J30" s="41"/>
      <c r="K30" s="152" t="s">
        <v>141</v>
      </c>
      <c r="L30" s="153"/>
      <c r="M30" s="49">
        <v>6.7424831000000003</v>
      </c>
      <c r="N30" s="49">
        <v>-1.1753056</v>
      </c>
      <c r="O30" s="131">
        <v>50</v>
      </c>
      <c r="P30" s="132">
        <f t="shared" si="0"/>
        <v>5.0436939074520986</v>
      </c>
      <c r="Q30" s="50">
        <f t="shared" si="1"/>
        <v>45.057179970696943</v>
      </c>
      <c r="R30" s="50">
        <f t="shared" si="2"/>
        <v>54.942820029303057</v>
      </c>
      <c r="S30" s="11"/>
    </row>
    <row r="31" spans="2:19" ht="12.75" customHeight="1">
      <c r="B31" s="55"/>
      <c r="C31" s="41"/>
      <c r="D31" s="41"/>
      <c r="E31" s="51"/>
      <c r="F31" s="52"/>
      <c r="G31" s="41"/>
      <c r="H31" s="41"/>
      <c r="I31" s="41"/>
      <c r="J31" s="41"/>
      <c r="K31" s="154" t="s">
        <v>30</v>
      </c>
      <c r="L31" s="155"/>
      <c r="M31" s="49">
        <v>4.8407141999999999</v>
      </c>
      <c r="N31" s="49">
        <v>-1.1093588999999999</v>
      </c>
      <c r="O31" s="131">
        <v>50</v>
      </c>
      <c r="P31" s="132">
        <f t="shared" si="0"/>
        <v>2.7843615971436395</v>
      </c>
      <c r="Q31" s="50">
        <f t="shared" si="1"/>
        <v>47.271325634799233</v>
      </c>
      <c r="R31" s="50">
        <f t="shared" si="2"/>
        <v>52.728674365200767</v>
      </c>
      <c r="S31" s="9"/>
    </row>
    <row r="32" spans="2:19" ht="12.75" customHeight="1">
      <c r="B32" s="55"/>
      <c r="C32" s="41"/>
      <c r="D32" s="41"/>
      <c r="E32" s="51"/>
      <c r="F32" s="52"/>
      <c r="G32" s="41"/>
      <c r="H32" s="41"/>
      <c r="I32" s="41"/>
      <c r="J32" s="41"/>
      <c r="K32" s="152" t="s">
        <v>31</v>
      </c>
      <c r="L32" s="153"/>
      <c r="M32" s="49">
        <v>4.7575355000000004</v>
      </c>
      <c r="N32" s="49">
        <v>-1.110922</v>
      </c>
      <c r="O32" s="131">
        <v>50</v>
      </c>
      <c r="P32" s="132">
        <f t="shared" si="0"/>
        <v>2.6484460462314345</v>
      </c>
      <c r="Q32" s="50">
        <f t="shared" si="1"/>
        <v>47.404522874693193</v>
      </c>
      <c r="R32" s="50">
        <f t="shared" si="2"/>
        <v>52.595477125306807</v>
      </c>
      <c r="S32" s="11"/>
    </row>
    <row r="33" spans="2:19" ht="12.75" customHeight="1">
      <c r="B33" s="41"/>
      <c r="C33" s="41"/>
      <c r="D33" s="41"/>
      <c r="E33" s="51"/>
      <c r="F33" s="52"/>
      <c r="G33" s="41"/>
      <c r="H33" s="41"/>
      <c r="I33" s="41"/>
      <c r="J33" s="41"/>
      <c r="K33" s="152" t="s">
        <v>32</v>
      </c>
      <c r="L33" s="153"/>
      <c r="M33" s="49">
        <v>4.9293636000000003</v>
      </c>
      <c r="N33" s="49">
        <v>-1.1285938</v>
      </c>
      <c r="O33" s="131">
        <v>50</v>
      </c>
      <c r="P33" s="132">
        <f t="shared" si="0"/>
        <v>2.6229106635140385</v>
      </c>
      <c r="Q33" s="50">
        <f t="shared" si="1"/>
        <v>47.429547549756244</v>
      </c>
      <c r="R33" s="50">
        <f t="shared" si="2"/>
        <v>52.570452450243756</v>
      </c>
      <c r="S33" s="11"/>
    </row>
    <row r="34" spans="2:19" ht="12.75" customHeight="1">
      <c r="B34" s="55"/>
      <c r="C34" s="41"/>
      <c r="D34" s="41"/>
      <c r="E34" s="51"/>
      <c r="F34" s="52"/>
      <c r="G34" s="41"/>
      <c r="H34" s="41"/>
      <c r="I34" s="41"/>
      <c r="J34" s="41"/>
      <c r="K34" s="154" t="s">
        <v>33</v>
      </c>
      <c r="L34" s="155"/>
      <c r="M34" s="49">
        <v>6.0933945999999999</v>
      </c>
      <c r="N34" s="49">
        <v>-1.0819122000000001</v>
      </c>
      <c r="O34" s="131">
        <v>50</v>
      </c>
      <c r="P34" s="132">
        <f t="shared" si="0"/>
        <v>6.042648579610276</v>
      </c>
      <c r="Q34" s="50">
        <f t="shared" si="1"/>
        <v>44.078204391981927</v>
      </c>
      <c r="R34" s="50">
        <f t="shared" si="2"/>
        <v>55.921795608018073</v>
      </c>
      <c r="S34" s="9"/>
    </row>
    <row r="35" spans="2:19" ht="12.75" customHeight="1">
      <c r="B35" s="55"/>
      <c r="C35" s="41"/>
      <c r="D35" s="41"/>
      <c r="E35" s="51"/>
      <c r="F35" s="52"/>
      <c r="G35" s="41"/>
      <c r="H35" s="41"/>
      <c r="I35" s="41"/>
      <c r="J35" s="41"/>
      <c r="K35" s="152" t="s">
        <v>34</v>
      </c>
      <c r="L35" s="153"/>
      <c r="M35" s="49">
        <v>6.5851563999999998</v>
      </c>
      <c r="N35" s="49">
        <v>-1.148153</v>
      </c>
      <c r="O35" s="131">
        <v>50</v>
      </c>
      <c r="P35" s="132">
        <f t="shared" si="0"/>
        <v>5.3998325168863843</v>
      </c>
      <c r="Q35" s="50">
        <f t="shared" si="1"/>
        <v>44.708164133451348</v>
      </c>
      <c r="R35" s="50">
        <f t="shared" si="2"/>
        <v>55.291835866548652</v>
      </c>
      <c r="S35" s="11"/>
    </row>
    <row r="36" spans="2:19" ht="12.75" customHeight="1">
      <c r="B36" s="55"/>
      <c r="C36" s="41"/>
      <c r="D36" s="41"/>
      <c r="E36" s="51"/>
      <c r="F36" s="52"/>
      <c r="G36" s="41"/>
      <c r="H36" s="41"/>
      <c r="I36" s="41"/>
      <c r="J36" s="41"/>
      <c r="K36" s="152" t="s">
        <v>35</v>
      </c>
      <c r="L36" s="153"/>
      <c r="M36" s="49">
        <v>6.5067529000000004</v>
      </c>
      <c r="N36" s="49">
        <v>-1.1580575</v>
      </c>
      <c r="O36" s="131">
        <v>50</v>
      </c>
      <c r="P36" s="132">
        <f t="shared" si="0"/>
        <v>4.9213552047184761</v>
      </c>
      <c r="Q36" s="50">
        <f t="shared" si="1"/>
        <v>45.177071899375896</v>
      </c>
      <c r="R36" s="50">
        <f t="shared" si="2"/>
        <v>54.822928100624104</v>
      </c>
      <c r="S36" s="11"/>
    </row>
    <row r="37" spans="2:19" ht="12.75" customHeight="1">
      <c r="B37" s="55"/>
      <c r="C37" s="41"/>
      <c r="D37" s="41"/>
      <c r="E37" s="51"/>
      <c r="F37" s="52"/>
      <c r="G37" s="41"/>
      <c r="H37" s="41"/>
      <c r="I37" s="41"/>
      <c r="J37" s="41"/>
      <c r="K37" s="152" t="s">
        <v>36</v>
      </c>
      <c r="L37" s="153"/>
      <c r="M37" s="49">
        <v>4.7762475000000002</v>
      </c>
      <c r="N37" s="49">
        <v>-1.1574097999999999</v>
      </c>
      <c r="O37" s="131">
        <v>50</v>
      </c>
      <c r="P37" s="132">
        <f t="shared" si="0"/>
        <v>2.0788923459519526</v>
      </c>
      <c r="Q37" s="50">
        <f t="shared" si="1"/>
        <v>47.962685500967083</v>
      </c>
      <c r="R37" s="50">
        <f t="shared" si="2"/>
        <v>52.037314499032917</v>
      </c>
      <c r="S37" s="11"/>
    </row>
    <row r="38" spans="2:19" ht="12.75" customHeight="1">
      <c r="B38" s="55"/>
      <c r="C38" s="41"/>
      <c r="D38" s="41"/>
      <c r="E38" s="51"/>
      <c r="F38" s="52"/>
      <c r="G38" s="41"/>
      <c r="H38" s="41"/>
      <c r="I38" s="41"/>
      <c r="J38" s="41"/>
      <c r="K38" s="152" t="s">
        <v>37</v>
      </c>
      <c r="L38" s="153"/>
      <c r="M38" s="49">
        <v>6.7475059999999996</v>
      </c>
      <c r="N38" s="49">
        <v>-1.1590957</v>
      </c>
      <c r="O38" s="131">
        <v>50</v>
      </c>
      <c r="P38" s="132">
        <f t="shared" si="0"/>
        <v>5.5198127840530287</v>
      </c>
      <c r="Q38" s="50">
        <f t="shared" si="1"/>
        <v>44.59058347162803</v>
      </c>
      <c r="R38" s="50">
        <f t="shared" si="2"/>
        <v>55.40941652837197</v>
      </c>
      <c r="S38" s="11"/>
    </row>
    <row r="39" spans="2:19" ht="12.75" customHeight="1">
      <c r="B39" s="55"/>
      <c r="C39" s="41"/>
      <c r="D39" s="41"/>
      <c r="E39" s="51"/>
      <c r="F39" s="52"/>
      <c r="G39" s="41"/>
      <c r="H39" s="41"/>
      <c r="I39" s="41"/>
      <c r="J39" s="41"/>
      <c r="K39" s="152" t="s">
        <v>38</v>
      </c>
      <c r="L39" s="153"/>
      <c r="M39" s="49">
        <v>6.8560958999999997</v>
      </c>
      <c r="N39" s="49">
        <v>-1.1804714999999999</v>
      </c>
      <c r="O39" s="131">
        <v>50</v>
      </c>
      <c r="P39" s="132">
        <f t="shared" si="0"/>
        <v>5.1913728757079118</v>
      </c>
      <c r="Q39" s="50">
        <f t="shared" si="1"/>
        <v>44.912454581806244</v>
      </c>
      <c r="R39" s="50">
        <f t="shared" si="2"/>
        <v>55.087545418193756</v>
      </c>
      <c r="S39" s="11"/>
    </row>
    <row r="40" spans="2:19" ht="12.75" customHeight="1">
      <c r="B40" s="55"/>
      <c r="C40" s="41"/>
      <c r="D40" s="41"/>
      <c r="E40" s="51"/>
      <c r="F40" s="52"/>
      <c r="G40" s="41"/>
      <c r="H40" s="41"/>
      <c r="I40" s="41"/>
      <c r="J40" s="41"/>
      <c r="K40" s="152" t="s">
        <v>39</v>
      </c>
      <c r="L40" s="153"/>
      <c r="M40" s="49">
        <v>6.5523496999999997</v>
      </c>
      <c r="N40" s="49">
        <v>-1.1422935000000001</v>
      </c>
      <c r="O40" s="56">
        <v>50</v>
      </c>
      <c r="P40" s="57">
        <f t="shared" si="0"/>
        <v>5.4830627078102925</v>
      </c>
      <c r="Q40" s="58">
        <f t="shared" si="1"/>
        <v>44.626598546345917</v>
      </c>
      <c r="R40" s="58">
        <f t="shared" si="2"/>
        <v>55.373401453654083</v>
      </c>
      <c r="S40" s="11"/>
    </row>
    <row r="41" spans="2:19" ht="12.75" customHeight="1">
      <c r="B41" s="41"/>
      <c r="C41" s="41"/>
      <c r="D41" s="41"/>
      <c r="E41" s="51"/>
      <c r="F41" s="52"/>
      <c r="G41" s="41"/>
      <c r="H41" s="41"/>
      <c r="I41" s="41"/>
      <c r="J41" s="41"/>
      <c r="K41" s="152" t="s">
        <v>40</v>
      </c>
      <c r="L41" s="153"/>
      <c r="M41" s="49">
        <v>5.0631849000000004</v>
      </c>
      <c r="N41" s="49">
        <v>-1.1244913000000001</v>
      </c>
      <c r="O41" s="131">
        <v>50</v>
      </c>
      <c r="P41" s="132">
        <f t="shared" si="0"/>
        <v>2.8673531636513205</v>
      </c>
      <c r="Q41" s="50">
        <f t="shared" si="1"/>
        <v>47.189993899621705</v>
      </c>
      <c r="R41" s="50">
        <f t="shared" si="2"/>
        <v>52.810006100378295</v>
      </c>
      <c r="S41" s="11"/>
    </row>
    <row r="42" spans="2:19" ht="12.75" customHeight="1">
      <c r="B42" s="55"/>
      <c r="C42" s="41"/>
      <c r="D42" s="41"/>
      <c r="E42" s="51"/>
      <c r="F42" s="52"/>
      <c r="G42" s="41"/>
      <c r="H42" s="41"/>
      <c r="I42" s="41"/>
      <c r="J42" s="41"/>
      <c r="K42" s="154" t="s">
        <v>41</v>
      </c>
      <c r="L42" s="155"/>
      <c r="M42" s="49">
        <v>5.5609593999999998</v>
      </c>
      <c r="N42" s="49">
        <v>-1.1587552000000001</v>
      </c>
      <c r="O42" s="131">
        <v>50</v>
      </c>
      <c r="P42" s="132">
        <f t="shared" si="0"/>
        <v>3.0554067038142287</v>
      </c>
      <c r="Q42" s="50">
        <f t="shared" si="1"/>
        <v>47.005701430262057</v>
      </c>
      <c r="R42" s="50">
        <f t="shared" si="2"/>
        <v>52.994298569737943</v>
      </c>
      <c r="S42" s="9"/>
    </row>
    <row r="43" spans="2:19" ht="12.75" customHeight="1">
      <c r="B43" s="55"/>
      <c r="C43" s="41"/>
      <c r="D43" s="41"/>
      <c r="E43" s="51"/>
      <c r="F43" s="52"/>
      <c r="G43" s="41"/>
      <c r="H43" s="41"/>
      <c r="I43" s="41"/>
      <c r="J43" s="41"/>
      <c r="K43" s="152" t="s">
        <v>42</v>
      </c>
      <c r="L43" s="153"/>
      <c r="M43" s="49">
        <v>5.7230755000000002</v>
      </c>
      <c r="N43" s="49">
        <v>-1.1637824000000001</v>
      </c>
      <c r="O43" s="131">
        <v>50</v>
      </c>
      <c r="P43" s="132">
        <f t="shared" si="0"/>
        <v>3.2244879625459273</v>
      </c>
      <c r="Q43" s="50">
        <f t="shared" si="1"/>
        <v>46.840001796704989</v>
      </c>
      <c r="R43" s="50">
        <f t="shared" si="2"/>
        <v>53.159998203295011</v>
      </c>
      <c r="S43" s="11"/>
    </row>
    <row r="44" spans="2:19" ht="12.75" customHeight="1">
      <c r="B44" s="55"/>
      <c r="C44" s="41"/>
      <c r="D44" s="41"/>
      <c r="E44" s="51"/>
      <c r="F44" s="52"/>
      <c r="G44" s="41"/>
      <c r="H44" s="41"/>
      <c r="I44" s="41"/>
      <c r="J44" s="41"/>
      <c r="K44" s="152" t="s">
        <v>43</v>
      </c>
      <c r="L44" s="153"/>
      <c r="M44" s="49">
        <v>4.8748652000000003</v>
      </c>
      <c r="N44" s="49">
        <v>-1.2099724000000001</v>
      </c>
      <c r="O44" s="131">
        <v>50</v>
      </c>
      <c r="P44" s="132">
        <f t="shared" si="0"/>
        <v>1.643431176161084</v>
      </c>
      <c r="Q44" s="50">
        <f t="shared" si="1"/>
        <v>48.389437447362141</v>
      </c>
      <c r="R44" s="50">
        <f t="shared" si="2"/>
        <v>51.610562552637859</v>
      </c>
      <c r="S44" s="11"/>
    </row>
    <row r="45" spans="2:19" ht="12.75" customHeight="1">
      <c r="B45" s="55"/>
      <c r="C45" s="41"/>
      <c r="D45" s="41"/>
      <c r="E45" s="51"/>
      <c r="F45" s="52"/>
      <c r="G45" s="41"/>
      <c r="H45" s="41"/>
      <c r="I45" s="41"/>
      <c r="J45" s="41"/>
      <c r="K45" s="152" t="s">
        <v>44</v>
      </c>
      <c r="L45" s="153"/>
      <c r="M45" s="49">
        <v>3.5188779000000001</v>
      </c>
      <c r="N45" s="49">
        <v>-1.1027377</v>
      </c>
      <c r="O45" s="131">
        <v>50</v>
      </c>
      <c r="P45" s="132">
        <f t="shared" si="0"/>
        <v>1.4902150316044871</v>
      </c>
      <c r="Q45" s="50">
        <f t="shared" si="1"/>
        <v>48.539589269027601</v>
      </c>
      <c r="R45" s="50">
        <f t="shared" si="2"/>
        <v>51.460410730972399</v>
      </c>
      <c r="S45" s="11"/>
    </row>
    <row r="46" spans="2:19" ht="12.75" customHeight="1">
      <c r="B46" s="41"/>
      <c r="C46" s="41"/>
      <c r="D46" s="41"/>
      <c r="E46" s="51"/>
      <c r="F46" s="52"/>
      <c r="G46" s="41"/>
      <c r="H46" s="41"/>
      <c r="I46" s="41"/>
      <c r="J46" s="41"/>
      <c r="K46" s="152" t="s">
        <v>45</v>
      </c>
      <c r="L46" s="153"/>
      <c r="M46" s="49">
        <v>5.7071478999999998</v>
      </c>
      <c r="N46" s="49">
        <v>-1.1894024999999999</v>
      </c>
      <c r="O46" s="131">
        <v>50</v>
      </c>
      <c r="P46" s="132">
        <f t="shared" si="0"/>
        <v>2.7848902512924294</v>
      </c>
      <c r="Q46" s="50">
        <f t="shared" si="1"/>
        <v>47.27080755373342</v>
      </c>
      <c r="R46" s="50">
        <f t="shared" si="2"/>
        <v>52.72919244626658</v>
      </c>
      <c r="S46" s="11"/>
    </row>
    <row r="47" spans="2:19" ht="12.75" customHeight="1">
      <c r="B47" s="55"/>
      <c r="C47" s="41"/>
      <c r="D47" s="41"/>
      <c r="E47" s="51"/>
      <c r="F47" s="52"/>
      <c r="G47" s="41"/>
      <c r="H47" s="41"/>
      <c r="I47" s="41"/>
      <c r="J47" s="41"/>
      <c r="K47" s="154" t="s">
        <v>46</v>
      </c>
      <c r="L47" s="155"/>
      <c r="M47" s="49">
        <v>5.9748171000000001</v>
      </c>
      <c r="N47" s="49">
        <v>-1.1482205999999999</v>
      </c>
      <c r="O47" s="131">
        <v>50</v>
      </c>
      <c r="P47" s="132">
        <f t="shared" si="0"/>
        <v>3.9782124259390228</v>
      </c>
      <c r="Q47" s="50">
        <f t="shared" si="1"/>
        <v>46.101351822579758</v>
      </c>
      <c r="R47" s="50">
        <f t="shared" si="2"/>
        <v>53.898648177420242</v>
      </c>
      <c r="S47" s="9"/>
    </row>
    <row r="48" spans="2:19" ht="12.75" customHeight="1">
      <c r="B48" s="55"/>
      <c r="C48" s="41"/>
      <c r="D48" s="41"/>
      <c r="E48" s="51"/>
      <c r="F48" s="52"/>
      <c r="G48" s="41"/>
      <c r="H48" s="41"/>
      <c r="I48" s="41"/>
      <c r="J48" s="41"/>
      <c r="K48" s="152" t="s">
        <v>47</v>
      </c>
      <c r="L48" s="153"/>
      <c r="M48" s="49">
        <v>5.6537677000000004</v>
      </c>
      <c r="N48" s="49">
        <v>-1.1910122999999999</v>
      </c>
      <c r="O48" s="131">
        <v>50</v>
      </c>
      <c r="P48" s="132">
        <f t="shared" si="0"/>
        <v>2.6880325339329141</v>
      </c>
      <c r="Q48" s="50">
        <f t="shared" si="1"/>
        <v>47.365728116745743</v>
      </c>
      <c r="R48" s="50">
        <f t="shared" si="2"/>
        <v>52.634271883254257</v>
      </c>
      <c r="S48" s="11"/>
    </row>
    <row r="49" spans="2:19" ht="12.75" customHeight="1">
      <c r="B49" s="55"/>
      <c r="C49" s="41"/>
      <c r="D49" s="41"/>
      <c r="E49" s="51"/>
      <c r="F49" s="52"/>
      <c r="G49" s="41"/>
      <c r="H49" s="41"/>
      <c r="I49" s="41"/>
      <c r="J49" s="41"/>
      <c r="K49" s="152" t="s">
        <v>48</v>
      </c>
      <c r="L49" s="153"/>
      <c r="M49" s="49">
        <v>5.1990550999999998</v>
      </c>
      <c r="N49" s="49">
        <v>-1.1361300000000001</v>
      </c>
      <c r="O49" s="131">
        <v>50</v>
      </c>
      <c r="P49" s="132">
        <f t="shared" si="0"/>
        <v>2.8816423293291837</v>
      </c>
      <c r="Q49" s="50">
        <f t="shared" si="1"/>
        <v>47.175990517257404</v>
      </c>
      <c r="R49" s="50">
        <f t="shared" si="2"/>
        <v>52.824009482742596</v>
      </c>
      <c r="S49" s="11"/>
    </row>
    <row r="50" spans="2:19" ht="12.75" customHeight="1">
      <c r="B50" s="55"/>
      <c r="C50" s="41"/>
      <c r="D50" s="41"/>
      <c r="E50" s="51"/>
      <c r="F50" s="52"/>
      <c r="G50" s="41"/>
      <c r="H50" s="41"/>
      <c r="I50" s="41"/>
      <c r="J50" s="41"/>
      <c r="K50" s="152" t="s">
        <v>49</v>
      </c>
      <c r="L50" s="153"/>
      <c r="M50" s="49">
        <v>6.3333943000000001</v>
      </c>
      <c r="N50" s="49">
        <v>-1.1704536000000001</v>
      </c>
      <c r="O50" s="131">
        <v>50</v>
      </c>
      <c r="P50" s="132">
        <f t="shared" si="0"/>
        <v>4.2200337004015189</v>
      </c>
      <c r="Q50" s="50">
        <f t="shared" si="1"/>
        <v>45.864366973606508</v>
      </c>
      <c r="R50" s="50">
        <f t="shared" si="2"/>
        <v>54.135633026393492</v>
      </c>
      <c r="S50" s="11"/>
    </row>
    <row r="51" spans="2:19" ht="12.75" customHeight="1">
      <c r="B51" s="41"/>
      <c r="C51" s="41"/>
      <c r="D51" s="41"/>
      <c r="E51" s="51"/>
      <c r="F51" s="52"/>
      <c r="G51" s="41"/>
      <c r="H51" s="41"/>
      <c r="I51" s="41"/>
      <c r="J51" s="41"/>
      <c r="K51" s="152" t="s">
        <v>50</v>
      </c>
      <c r="L51" s="153"/>
      <c r="M51" s="49">
        <v>5.6268750000000001</v>
      </c>
      <c r="N51" s="49">
        <v>-1.207082</v>
      </c>
      <c r="O51" s="131">
        <v>50</v>
      </c>
      <c r="P51" s="132">
        <f t="shared" si="0"/>
        <v>2.4313043440342716</v>
      </c>
      <c r="Q51" s="50">
        <f t="shared" si="1"/>
        <v>47.617321742846414</v>
      </c>
      <c r="R51" s="50">
        <f t="shared" si="2"/>
        <v>52.382678257153586</v>
      </c>
      <c r="S51" s="11"/>
    </row>
    <row r="52" spans="2:19" ht="12.75" customHeight="1">
      <c r="B52" s="55"/>
      <c r="C52" s="41"/>
      <c r="D52" s="41"/>
      <c r="E52" s="51"/>
      <c r="F52" s="52"/>
      <c r="G52" s="41"/>
      <c r="H52" s="41"/>
      <c r="I52" s="41"/>
      <c r="J52" s="41"/>
      <c r="K52" s="154" t="s">
        <v>51</v>
      </c>
      <c r="L52" s="155"/>
      <c r="M52" s="49">
        <v>6.3146744999999997</v>
      </c>
      <c r="N52" s="49">
        <v>-1.1429323</v>
      </c>
      <c r="O52" s="131">
        <v>50</v>
      </c>
      <c r="P52" s="132">
        <f t="shared" si="0"/>
        <v>4.8519000734133062</v>
      </c>
      <c r="Q52" s="50">
        <f t="shared" si="1"/>
        <v>45.245137928054959</v>
      </c>
      <c r="R52" s="50">
        <f t="shared" si="2"/>
        <v>54.754862071945041</v>
      </c>
      <c r="S52" s="9"/>
    </row>
    <row r="53" spans="2:19" ht="12.75" customHeight="1">
      <c r="B53" s="55"/>
      <c r="C53" s="41"/>
      <c r="D53" s="41"/>
      <c r="E53" s="51"/>
      <c r="F53" s="52"/>
      <c r="G53" s="41"/>
      <c r="H53" s="41"/>
      <c r="I53" s="41"/>
      <c r="J53" s="41"/>
      <c r="K53" s="152" t="s">
        <v>52</v>
      </c>
      <c r="L53" s="153"/>
      <c r="M53" s="49">
        <v>5.4079078000000003</v>
      </c>
      <c r="N53" s="49">
        <v>-1.1925363</v>
      </c>
      <c r="O53" s="131">
        <v>50</v>
      </c>
      <c r="P53" s="132">
        <f t="shared" si="0"/>
        <v>2.3575781981741772</v>
      </c>
      <c r="Q53" s="50">
        <f t="shared" si="1"/>
        <v>47.689573365789308</v>
      </c>
      <c r="R53" s="50">
        <f t="shared" si="2"/>
        <v>52.310426634210692</v>
      </c>
      <c r="S53" s="11"/>
    </row>
    <row r="54" spans="2:19" ht="12.75" customHeight="1">
      <c r="B54" s="55"/>
      <c r="C54" s="41"/>
      <c r="D54" s="41"/>
      <c r="E54" s="51"/>
      <c r="F54" s="52"/>
      <c r="G54" s="41"/>
      <c r="H54" s="41"/>
      <c r="I54" s="41"/>
      <c r="J54" s="41"/>
      <c r="K54" s="152" t="s">
        <v>53</v>
      </c>
      <c r="L54" s="153"/>
      <c r="M54" s="49">
        <v>6.1369287000000003</v>
      </c>
      <c r="N54" s="49">
        <v>-1.2019204000000001</v>
      </c>
      <c r="O54" s="131">
        <v>50</v>
      </c>
      <c r="P54" s="132">
        <f t="shared" si="0"/>
        <v>3.2264369413822749</v>
      </c>
      <c r="Q54" s="50">
        <f t="shared" si="1"/>
        <v>46.838091797445372</v>
      </c>
      <c r="R54" s="50">
        <f t="shared" si="2"/>
        <v>53.161908202554628</v>
      </c>
      <c r="S54" s="11"/>
    </row>
    <row r="55" spans="2:19" ht="12.75" customHeight="1">
      <c r="B55" s="55"/>
      <c r="C55" s="41"/>
      <c r="D55" s="41"/>
      <c r="E55" s="51"/>
      <c r="F55" s="52"/>
      <c r="G55" s="41"/>
      <c r="H55" s="41"/>
      <c r="I55" s="41"/>
      <c r="J55" s="41"/>
      <c r="K55" s="152" t="s">
        <v>54</v>
      </c>
      <c r="L55" s="153"/>
      <c r="M55" s="49">
        <v>5.9131482999999996</v>
      </c>
      <c r="N55" s="49">
        <v>-1.1522948</v>
      </c>
      <c r="O55" s="131">
        <v>50</v>
      </c>
      <c r="P55" s="132">
        <f t="shared" si="0"/>
        <v>3.7733273893634336</v>
      </c>
      <c r="Q55" s="50">
        <f t="shared" si="1"/>
        <v>46.302139158423834</v>
      </c>
      <c r="R55" s="50">
        <f t="shared" si="2"/>
        <v>53.697860841576166</v>
      </c>
      <c r="S55" s="11"/>
    </row>
    <row r="56" spans="2:19" ht="12.75" customHeight="1">
      <c r="B56" s="55"/>
      <c r="C56" s="41"/>
      <c r="D56" s="41"/>
      <c r="E56" s="51"/>
      <c r="F56" s="52"/>
      <c r="G56" s="41"/>
      <c r="H56" s="41"/>
      <c r="I56" s="41"/>
      <c r="J56" s="41"/>
      <c r="K56" s="152" t="s">
        <v>55</v>
      </c>
      <c r="L56" s="153"/>
      <c r="M56" s="49">
        <v>6.4586313999999998</v>
      </c>
      <c r="N56" s="49">
        <v>-1.1656023</v>
      </c>
      <c r="O56" s="131">
        <v>50</v>
      </c>
      <c r="P56" s="132">
        <f t="shared" si="0"/>
        <v>4.6122078060985912</v>
      </c>
      <c r="Q56" s="50">
        <f t="shared" si="1"/>
        <v>45.480036350023383</v>
      </c>
      <c r="R56" s="50">
        <f t="shared" si="2"/>
        <v>54.519963649976617</v>
      </c>
      <c r="S56" s="11"/>
    </row>
    <row r="57" spans="2:19" ht="12.75" customHeight="1">
      <c r="B57" s="55"/>
      <c r="C57" s="41"/>
      <c r="D57" s="41"/>
      <c r="E57" s="51"/>
      <c r="F57" s="52"/>
      <c r="G57" s="41"/>
      <c r="H57" s="41"/>
      <c r="I57" s="41"/>
      <c r="J57" s="41"/>
      <c r="K57" s="152" t="s">
        <v>56</v>
      </c>
      <c r="L57" s="153"/>
      <c r="M57" s="49">
        <v>6.7277269000000004</v>
      </c>
      <c r="N57" s="49">
        <v>-1.1638995999999999</v>
      </c>
      <c r="O57" s="131">
        <v>50</v>
      </c>
      <c r="P57" s="132">
        <f t="shared" si="0"/>
        <v>5.3252828488043731</v>
      </c>
      <c r="Q57" s="50">
        <f t="shared" si="1"/>
        <v>44.781222808171712</v>
      </c>
      <c r="R57" s="50">
        <f t="shared" si="2"/>
        <v>55.218777191828288</v>
      </c>
      <c r="S57" s="11"/>
    </row>
    <row r="58" spans="2:19" ht="12.75" customHeight="1">
      <c r="B58" s="55"/>
      <c r="C58" s="41"/>
      <c r="D58" s="41"/>
      <c r="E58" s="51"/>
      <c r="F58" s="52"/>
      <c r="G58" s="41"/>
      <c r="H58" s="41"/>
      <c r="I58" s="41"/>
      <c r="J58" s="41"/>
      <c r="K58" s="152" t="s">
        <v>57</v>
      </c>
      <c r="L58" s="153"/>
      <c r="M58" s="49">
        <v>5.7930666999999998</v>
      </c>
      <c r="N58" s="49">
        <v>-1.1731038</v>
      </c>
      <c r="O58" s="131">
        <v>50</v>
      </c>
      <c r="P58" s="132">
        <f t="shared" si="0"/>
        <v>3.1751092007445845</v>
      </c>
      <c r="Q58" s="50">
        <f t="shared" si="1"/>
        <v>46.888392983270307</v>
      </c>
      <c r="R58" s="50">
        <f t="shared" si="2"/>
        <v>53.111607016729693</v>
      </c>
      <c r="S58" s="11"/>
    </row>
    <row r="59" spans="2:19" ht="12.75" customHeight="1">
      <c r="B59" s="55"/>
      <c r="C59" s="41"/>
      <c r="D59" s="41"/>
      <c r="E59" s="51"/>
      <c r="F59" s="52"/>
      <c r="G59" s="41"/>
      <c r="H59" s="41"/>
      <c r="I59" s="41"/>
      <c r="J59" s="41"/>
      <c r="K59" s="152" t="s">
        <v>58</v>
      </c>
      <c r="L59" s="153"/>
      <c r="M59" s="49">
        <v>6.2104056999999999</v>
      </c>
      <c r="N59" s="49">
        <v>-1.2044902</v>
      </c>
      <c r="O59" s="131">
        <v>50</v>
      </c>
      <c r="P59" s="132">
        <f t="shared" si="0"/>
        <v>3.3009641125302926</v>
      </c>
      <c r="Q59" s="50">
        <f t="shared" si="1"/>
        <v>46.765055169720313</v>
      </c>
      <c r="R59" s="50">
        <f t="shared" si="2"/>
        <v>53.234944830279687</v>
      </c>
      <c r="S59" s="11"/>
    </row>
    <row r="60" spans="2:19" ht="12.75" customHeight="1">
      <c r="B60" s="55"/>
      <c r="C60" s="41"/>
      <c r="D60" s="41"/>
      <c r="E60" s="51"/>
      <c r="F60" s="52"/>
      <c r="G60" s="41"/>
      <c r="H60" s="41"/>
      <c r="I60" s="41"/>
      <c r="J60" s="41"/>
      <c r="K60" s="152" t="s">
        <v>59</v>
      </c>
      <c r="L60" s="153"/>
      <c r="M60" s="49">
        <v>5.6207389000000001</v>
      </c>
      <c r="N60" s="49">
        <v>-1.130541</v>
      </c>
      <c r="O60" s="131">
        <v>50</v>
      </c>
      <c r="P60" s="132">
        <f t="shared" si="0"/>
        <v>3.6672356716590881</v>
      </c>
      <c r="Q60" s="50">
        <f t="shared" si="1"/>
        <v>46.406109041774094</v>
      </c>
      <c r="R60" s="50">
        <f t="shared" si="2"/>
        <v>53.593890958225906</v>
      </c>
      <c r="S60" s="11"/>
    </row>
    <row r="61" spans="2:19" ht="12.75" customHeight="1">
      <c r="B61" s="41"/>
      <c r="C61" s="41"/>
      <c r="D61" s="41"/>
      <c r="E61" s="51"/>
      <c r="F61" s="52"/>
      <c r="G61" s="41"/>
      <c r="H61" s="41"/>
      <c r="I61" s="41"/>
      <c r="J61" s="41"/>
      <c r="K61" s="152" t="s">
        <v>60</v>
      </c>
      <c r="L61" s="153"/>
      <c r="M61" s="49">
        <v>5.9850517999999999</v>
      </c>
      <c r="N61" s="49">
        <v>-1.1762881000000001</v>
      </c>
      <c r="O61" s="131">
        <v>50</v>
      </c>
      <c r="P61" s="132">
        <f t="shared" si="0"/>
        <v>3.4353123931684095</v>
      </c>
      <c r="Q61" s="50">
        <f t="shared" si="1"/>
        <v>46.633393854694958</v>
      </c>
      <c r="R61" s="50">
        <f t="shared" si="2"/>
        <v>53.366606145305042</v>
      </c>
      <c r="S61" s="11"/>
    </row>
    <row r="62" spans="2:19" ht="12.75" customHeight="1">
      <c r="B62" s="55"/>
      <c r="C62" s="41"/>
      <c r="D62" s="41"/>
      <c r="E62" s="51"/>
      <c r="F62" s="52"/>
      <c r="G62" s="41"/>
      <c r="H62" s="41"/>
      <c r="I62" s="41"/>
      <c r="J62" s="41"/>
      <c r="K62" s="154" t="s">
        <v>61</v>
      </c>
      <c r="L62" s="155"/>
      <c r="M62" s="49">
        <v>5.9854912000000002</v>
      </c>
      <c r="N62" s="49">
        <v>-1.1263163</v>
      </c>
      <c r="O62" s="131">
        <v>50</v>
      </c>
      <c r="P62" s="132">
        <f t="shared" si="0"/>
        <v>4.5026650910677546</v>
      </c>
      <c r="Q62" s="50">
        <f t="shared" si="1"/>
        <v>45.587388210753602</v>
      </c>
      <c r="R62" s="50">
        <f t="shared" si="2"/>
        <v>54.412611789246398</v>
      </c>
      <c r="S62" s="9"/>
    </row>
    <row r="63" spans="2:19" ht="12.75" customHeight="1">
      <c r="B63" s="55"/>
      <c r="C63" s="41"/>
      <c r="D63" s="41"/>
      <c r="E63" s="51"/>
      <c r="F63" s="52"/>
      <c r="G63" s="41"/>
      <c r="H63" s="41"/>
      <c r="I63" s="41"/>
      <c r="J63" s="41"/>
      <c r="K63" s="152" t="s">
        <v>173</v>
      </c>
      <c r="L63" s="153"/>
      <c r="M63" s="49">
        <v>5.3693127</v>
      </c>
      <c r="N63" s="49">
        <v>-1.1901257999999999</v>
      </c>
      <c r="O63" s="131">
        <v>50</v>
      </c>
      <c r="P63" s="132">
        <f t="shared" si="0"/>
        <v>2.3428728563005126</v>
      </c>
      <c r="Q63" s="50">
        <f t="shared" si="1"/>
        <v>47.7039846008255</v>
      </c>
      <c r="R63" s="50">
        <f t="shared" si="2"/>
        <v>52.2960153991745</v>
      </c>
      <c r="S63" s="11"/>
    </row>
    <row r="64" spans="2:19" ht="12.75" customHeight="1">
      <c r="B64" s="55"/>
      <c r="C64" s="41"/>
      <c r="D64" s="41"/>
      <c r="E64" s="51"/>
      <c r="F64" s="52"/>
      <c r="G64" s="41"/>
      <c r="H64" s="41"/>
      <c r="I64" s="41"/>
      <c r="J64" s="41"/>
      <c r="K64" s="152" t="s">
        <v>62</v>
      </c>
      <c r="L64" s="153"/>
      <c r="M64" s="49">
        <v>5.9029585000000004</v>
      </c>
      <c r="N64" s="49">
        <v>-1.1656679999999999</v>
      </c>
      <c r="O64" s="131">
        <v>50</v>
      </c>
      <c r="P64" s="132">
        <f t="shared" si="0"/>
        <v>3.4921401765638995</v>
      </c>
      <c r="Q64" s="50">
        <f t="shared" si="1"/>
        <v>46.57770262696738</v>
      </c>
      <c r="R64" s="50">
        <f t="shared" si="2"/>
        <v>53.42229737303262</v>
      </c>
      <c r="S64" s="11"/>
    </row>
    <row r="65" spans="2:19" ht="12.75" customHeight="1">
      <c r="B65" s="55"/>
      <c r="C65" s="41"/>
      <c r="D65" s="41"/>
      <c r="E65" s="51"/>
      <c r="F65" s="52"/>
      <c r="G65" s="41"/>
      <c r="H65" s="41"/>
      <c r="I65" s="41"/>
      <c r="J65" s="41"/>
      <c r="K65" s="152" t="s">
        <v>63</v>
      </c>
      <c r="L65" s="153"/>
      <c r="M65" s="49">
        <v>5.2180622999999997</v>
      </c>
      <c r="N65" s="49">
        <v>-1.1149775</v>
      </c>
      <c r="O65" s="131">
        <v>50</v>
      </c>
      <c r="P65" s="132">
        <f t="shared" si="0"/>
        <v>3.2618569994561453</v>
      </c>
      <c r="Q65" s="50">
        <f t="shared" si="1"/>
        <v>46.80338014053298</v>
      </c>
      <c r="R65" s="50">
        <f t="shared" si="2"/>
        <v>53.19661985946702</v>
      </c>
      <c r="S65" s="11"/>
    </row>
    <row r="66" spans="2:19" ht="12.75" customHeight="1">
      <c r="B66" s="55"/>
      <c r="C66" s="41"/>
      <c r="D66" s="41"/>
      <c r="E66" s="51"/>
      <c r="F66" s="52"/>
      <c r="G66" s="41"/>
      <c r="H66" s="41"/>
      <c r="I66" s="41"/>
      <c r="J66" s="41"/>
      <c r="K66" s="152" t="s">
        <v>64</v>
      </c>
      <c r="L66" s="153"/>
      <c r="M66" s="49">
        <v>6.7594441999999999</v>
      </c>
      <c r="N66" s="49">
        <v>-1.1724220999999999</v>
      </c>
      <c r="O66" s="131">
        <v>50</v>
      </c>
      <c r="P66" s="132">
        <f t="shared" si="0"/>
        <v>5.1666199698192168</v>
      </c>
      <c r="Q66" s="50">
        <f t="shared" si="1"/>
        <v>44.93671242957717</v>
      </c>
      <c r="R66" s="50">
        <f t="shared" si="2"/>
        <v>55.06328757042283</v>
      </c>
      <c r="S66" s="11"/>
    </row>
    <row r="67" spans="2:19" ht="12.75" customHeight="1">
      <c r="B67" s="55"/>
      <c r="C67" s="41"/>
      <c r="D67" s="41"/>
      <c r="E67" s="51"/>
      <c r="F67" s="52"/>
      <c r="G67" s="41"/>
      <c r="H67" s="41"/>
      <c r="I67" s="41"/>
      <c r="J67" s="41"/>
      <c r="K67" s="152" t="s">
        <v>65</v>
      </c>
      <c r="L67" s="153"/>
      <c r="M67" s="49">
        <v>5.8329681000000004</v>
      </c>
      <c r="N67" s="49">
        <v>-1.1774979999999999</v>
      </c>
      <c r="O67" s="131">
        <v>50</v>
      </c>
      <c r="P67" s="132">
        <f t="shared" si="0"/>
        <v>3.1629988818680279</v>
      </c>
      <c r="Q67" s="50">
        <f t="shared" si="1"/>
        <v>46.900261095769331</v>
      </c>
      <c r="R67" s="50">
        <f t="shared" si="2"/>
        <v>53.099738904230669</v>
      </c>
      <c r="S67" s="11"/>
    </row>
    <row r="68" spans="2:19" ht="12.75" customHeight="1">
      <c r="B68" s="55"/>
      <c r="C68" s="41"/>
      <c r="D68" s="41"/>
      <c r="E68" s="51"/>
      <c r="F68" s="52"/>
      <c r="G68" s="41"/>
      <c r="H68" s="41"/>
      <c r="I68" s="41"/>
      <c r="J68" s="41"/>
      <c r="K68" s="152" t="s">
        <v>66</v>
      </c>
      <c r="L68" s="153"/>
      <c r="M68" s="49">
        <v>5.8181846999999998</v>
      </c>
      <c r="N68" s="49">
        <v>-1.1504692000000001</v>
      </c>
      <c r="O68" s="131">
        <v>50</v>
      </c>
      <c r="P68" s="132">
        <f t="shared" si="0"/>
        <v>3.6340644404497273</v>
      </c>
      <c r="Q68" s="50">
        <f t="shared" si="1"/>
        <v>46.438616848359267</v>
      </c>
      <c r="R68" s="50">
        <f t="shared" si="2"/>
        <v>53.561383151640733</v>
      </c>
      <c r="S68" s="11"/>
    </row>
    <row r="69" spans="2:19" ht="12.75" customHeight="1">
      <c r="B69" s="55"/>
      <c r="C69" s="41"/>
      <c r="D69" s="41"/>
      <c r="E69" s="51"/>
      <c r="F69" s="52"/>
      <c r="G69" s="41"/>
      <c r="H69" s="41"/>
      <c r="I69" s="41"/>
      <c r="J69" s="41"/>
      <c r="K69" s="152" t="s">
        <v>67</v>
      </c>
      <c r="L69" s="153"/>
      <c r="M69" s="49">
        <v>6.1695859999999998</v>
      </c>
      <c r="N69" s="49">
        <v>-1.2110993000000001</v>
      </c>
      <c r="O69" s="131">
        <v>50</v>
      </c>
      <c r="P69" s="132">
        <f t="shared" si="0"/>
        <v>3.1206778342297161</v>
      </c>
      <c r="Q69" s="50">
        <f t="shared" si="1"/>
        <v>46.941735722454879</v>
      </c>
      <c r="R69" s="50">
        <f t="shared" si="2"/>
        <v>53.058264277545121</v>
      </c>
      <c r="S69" s="11"/>
    </row>
    <row r="70" spans="2:19" ht="12.75" customHeight="1">
      <c r="B70" s="55"/>
      <c r="C70" s="41"/>
      <c r="D70" s="41"/>
      <c r="E70" s="51"/>
      <c r="F70" s="52"/>
      <c r="G70" s="41"/>
      <c r="H70" s="41"/>
      <c r="I70" s="41"/>
      <c r="J70" s="41"/>
      <c r="K70" s="152" t="s">
        <v>68</v>
      </c>
      <c r="L70" s="153"/>
      <c r="M70" s="49">
        <v>5.5335891999999998</v>
      </c>
      <c r="N70" s="49">
        <v>-1.2086638000000001</v>
      </c>
      <c r="O70" s="131">
        <v>50</v>
      </c>
      <c r="P70" s="132">
        <f t="shared" si="0"/>
        <v>2.3007326548373395</v>
      </c>
      <c r="Q70" s="50">
        <f t="shared" si="1"/>
        <v>47.745281998259408</v>
      </c>
      <c r="R70" s="50">
        <f t="shared" si="2"/>
        <v>52.254718001740592</v>
      </c>
      <c r="S70" s="11"/>
    </row>
    <row r="71" spans="2:19" ht="12.75" customHeight="1">
      <c r="B71" s="55"/>
      <c r="C71" s="41"/>
      <c r="D71" s="41"/>
      <c r="E71" s="51"/>
      <c r="F71" s="52"/>
      <c r="G71" s="41"/>
      <c r="H71" s="41"/>
      <c r="I71" s="41"/>
      <c r="J71" s="41"/>
      <c r="K71" s="152" t="s">
        <v>69</v>
      </c>
      <c r="L71" s="153"/>
      <c r="M71" s="49">
        <v>5.5236235999999996</v>
      </c>
      <c r="N71" s="49">
        <v>-1.1903286</v>
      </c>
      <c r="O71" s="131">
        <v>50</v>
      </c>
      <c r="P71" s="132">
        <f t="shared" ref="P71:P134" si="3">100*SQRT(EXP($M71+$N71*LN($O71*1000)))</f>
        <v>2.5280195690892269</v>
      </c>
      <c r="Q71" s="50">
        <f t="shared" si="1"/>
        <v>47.522540822292555</v>
      </c>
      <c r="R71" s="50">
        <f t="shared" si="2"/>
        <v>52.477459177707445</v>
      </c>
      <c r="S71" s="11"/>
    </row>
    <row r="72" spans="2:19" ht="12.75" customHeight="1">
      <c r="B72" s="41"/>
      <c r="C72" s="41"/>
      <c r="D72" s="41"/>
      <c r="E72" s="51"/>
      <c r="F72" s="52"/>
      <c r="G72" s="41"/>
      <c r="H72" s="41"/>
      <c r="I72" s="41"/>
      <c r="J72" s="41"/>
      <c r="K72" s="152" t="s">
        <v>70</v>
      </c>
      <c r="L72" s="153"/>
      <c r="M72" s="49">
        <v>4.0450489000000003</v>
      </c>
      <c r="N72" s="49">
        <v>-1.0384799</v>
      </c>
      <c r="O72" s="131">
        <v>50</v>
      </c>
      <c r="P72" s="132">
        <f t="shared" si="3"/>
        <v>2.7445949382113857</v>
      </c>
      <c r="Q72" s="50">
        <f t="shared" ref="Q72:Q132" si="4">$O72-1.96*$P72*$O72/100</f>
        <v>47.31029696055284</v>
      </c>
      <c r="R72" s="50">
        <f t="shared" ref="R72:R132" si="5">$O72+1.96*$P72*$O72/100</f>
        <v>52.68970303944716</v>
      </c>
      <c r="S72" s="11"/>
    </row>
    <row r="73" spans="2:19" ht="12.75" customHeight="1">
      <c r="B73" s="55"/>
      <c r="C73" s="41"/>
      <c r="D73" s="41"/>
      <c r="E73" s="51"/>
      <c r="F73" s="52"/>
      <c r="G73" s="41"/>
      <c r="H73" s="41"/>
      <c r="I73" s="41"/>
      <c r="J73" s="41"/>
      <c r="K73" s="154" t="s">
        <v>71</v>
      </c>
      <c r="L73" s="155"/>
      <c r="M73" s="49">
        <v>5.3753773000000002</v>
      </c>
      <c r="N73" s="49">
        <v>-1.1240057000000001</v>
      </c>
      <c r="O73" s="131">
        <v>50</v>
      </c>
      <c r="P73" s="132">
        <f t="shared" si="3"/>
        <v>3.3605767256393664</v>
      </c>
      <c r="Q73" s="50">
        <f t="shared" si="4"/>
        <v>46.706634808873417</v>
      </c>
      <c r="R73" s="50">
        <f t="shared" si="5"/>
        <v>53.293365191126583</v>
      </c>
      <c r="S73" s="9"/>
    </row>
    <row r="74" spans="2:19" ht="12.75" customHeight="1">
      <c r="B74" s="55"/>
      <c r="C74" s="41"/>
      <c r="D74" s="41"/>
      <c r="E74" s="51"/>
      <c r="F74" s="52"/>
      <c r="G74" s="41"/>
      <c r="H74" s="41"/>
      <c r="I74" s="41"/>
      <c r="J74" s="41"/>
      <c r="K74" s="152" t="s">
        <v>72</v>
      </c>
      <c r="L74" s="153"/>
      <c r="M74" s="49">
        <v>5.4607295999999996</v>
      </c>
      <c r="N74" s="49">
        <v>-1.1320692000000001</v>
      </c>
      <c r="O74" s="131">
        <v>50</v>
      </c>
      <c r="P74" s="132">
        <f t="shared" si="3"/>
        <v>3.3573974744876272</v>
      </c>
      <c r="Q74" s="50">
        <f t="shared" si="4"/>
        <v>46.709750475002124</v>
      </c>
      <c r="R74" s="50">
        <f t="shared" si="5"/>
        <v>53.290249524997876</v>
      </c>
      <c r="S74" s="11"/>
    </row>
    <row r="75" spans="2:19" ht="12.75" customHeight="1">
      <c r="B75" s="41"/>
      <c r="C75" s="41"/>
      <c r="D75" s="41"/>
      <c r="E75" s="51"/>
      <c r="F75" s="52"/>
      <c r="G75" s="41"/>
      <c r="H75" s="41"/>
      <c r="I75" s="41"/>
      <c r="J75" s="41"/>
      <c r="K75" s="152" t="s">
        <v>73</v>
      </c>
      <c r="L75" s="153"/>
      <c r="M75" s="49">
        <v>4.9424352000000003</v>
      </c>
      <c r="N75" s="49">
        <v>-1.1147677</v>
      </c>
      <c r="O75" s="131">
        <v>50</v>
      </c>
      <c r="P75" s="132">
        <f t="shared" si="3"/>
        <v>2.8451565990808136</v>
      </c>
      <c r="Q75" s="50">
        <f t="shared" si="4"/>
        <v>47.211746532900804</v>
      </c>
      <c r="R75" s="50">
        <f t="shared" si="5"/>
        <v>52.788253467099196</v>
      </c>
      <c r="S75" s="11"/>
    </row>
    <row r="76" spans="2:19" ht="12.75" customHeight="1">
      <c r="B76" s="55"/>
      <c r="C76" s="41"/>
      <c r="D76" s="41"/>
      <c r="E76" s="51"/>
      <c r="F76" s="52"/>
      <c r="G76" s="41"/>
      <c r="H76" s="41"/>
      <c r="I76" s="41"/>
      <c r="J76" s="41"/>
      <c r="K76" s="154" t="s">
        <v>74</v>
      </c>
      <c r="L76" s="155"/>
      <c r="M76" s="49">
        <v>5.5407567999999996</v>
      </c>
      <c r="N76" s="49">
        <v>-1.1188655000000001</v>
      </c>
      <c r="O76" s="131">
        <v>50</v>
      </c>
      <c r="P76" s="132">
        <f t="shared" si="3"/>
        <v>3.7532054666013588</v>
      </c>
      <c r="Q76" s="50">
        <f t="shared" si="4"/>
        <v>46.321858642730668</v>
      </c>
      <c r="R76" s="50">
        <f t="shared" si="5"/>
        <v>53.678141357269332</v>
      </c>
      <c r="S76" s="9"/>
    </row>
    <row r="77" spans="2:19" ht="12.75" customHeight="1">
      <c r="B77" s="55"/>
      <c r="C77" s="41"/>
      <c r="D77" s="41"/>
      <c r="E77" s="51"/>
      <c r="F77" s="52"/>
      <c r="G77" s="41"/>
      <c r="H77" s="41"/>
      <c r="I77" s="41"/>
      <c r="J77" s="41"/>
      <c r="K77" s="152" t="s">
        <v>75</v>
      </c>
      <c r="L77" s="153"/>
      <c r="M77" s="49">
        <v>5.4675795000000003</v>
      </c>
      <c r="N77" s="49">
        <v>-1.1442220000000001</v>
      </c>
      <c r="O77" s="131">
        <v>50</v>
      </c>
      <c r="P77" s="132">
        <f t="shared" si="3"/>
        <v>3.1545497061229071</v>
      </c>
      <c r="Q77" s="50">
        <f t="shared" si="4"/>
        <v>46.908541287999554</v>
      </c>
      <c r="R77" s="50">
        <f t="shared" si="5"/>
        <v>53.091458712000446</v>
      </c>
      <c r="S77" s="11"/>
    </row>
    <row r="78" spans="2:19" ht="12.75" customHeight="1">
      <c r="B78" s="55"/>
      <c r="C78" s="41"/>
      <c r="D78" s="41"/>
      <c r="E78" s="51"/>
      <c r="F78" s="52"/>
      <c r="G78" s="41"/>
      <c r="H78" s="41"/>
      <c r="I78" s="41"/>
      <c r="J78" s="41"/>
      <c r="K78" s="152" t="s">
        <v>76</v>
      </c>
      <c r="L78" s="153"/>
      <c r="M78" s="49">
        <v>6.1537572999999997</v>
      </c>
      <c r="N78" s="49">
        <v>-1.1787536999999999</v>
      </c>
      <c r="O78" s="131">
        <v>50</v>
      </c>
      <c r="P78" s="132">
        <f t="shared" si="3"/>
        <v>3.6881389934907243</v>
      </c>
      <c r="Q78" s="50">
        <f t="shared" si="4"/>
        <v>46.385623786379092</v>
      </c>
      <c r="R78" s="50">
        <f t="shared" si="5"/>
        <v>53.614376213620908</v>
      </c>
      <c r="S78" s="11"/>
    </row>
    <row r="79" spans="2:19" ht="12.75" customHeight="1">
      <c r="B79" s="55"/>
      <c r="C79" s="41"/>
      <c r="D79" s="41"/>
      <c r="E79" s="51"/>
      <c r="F79" s="52"/>
      <c r="G79" s="41"/>
      <c r="H79" s="41"/>
      <c r="I79" s="41"/>
      <c r="J79" s="41"/>
      <c r="K79" s="152" t="s">
        <v>77</v>
      </c>
      <c r="L79" s="153"/>
      <c r="M79" s="49">
        <v>5.8584924000000003</v>
      </c>
      <c r="N79" s="49">
        <v>-1.1907468000000001</v>
      </c>
      <c r="O79" s="131">
        <v>50</v>
      </c>
      <c r="P79" s="132">
        <f t="shared" si="3"/>
        <v>2.9820417041879219</v>
      </c>
      <c r="Q79" s="50">
        <f t="shared" si="4"/>
        <v>47.077599129895837</v>
      </c>
      <c r="R79" s="50">
        <f t="shared" si="5"/>
        <v>52.922400870104163</v>
      </c>
      <c r="S79" s="11"/>
    </row>
    <row r="80" spans="2:19" ht="12.75" customHeight="1">
      <c r="B80" s="41"/>
      <c r="C80" s="41"/>
      <c r="D80" s="41"/>
      <c r="E80" s="51"/>
      <c r="F80" s="52"/>
      <c r="G80" s="41"/>
      <c r="H80" s="41"/>
      <c r="I80" s="41"/>
      <c r="J80" s="41"/>
      <c r="K80" s="152" t="s">
        <v>78</v>
      </c>
      <c r="L80" s="153"/>
      <c r="M80" s="49">
        <v>5.2227237000000004</v>
      </c>
      <c r="N80" s="49">
        <v>-1.1615898</v>
      </c>
      <c r="O80" s="131">
        <v>50</v>
      </c>
      <c r="P80" s="132">
        <f t="shared" si="3"/>
        <v>2.5407517181474804</v>
      </c>
      <c r="Q80" s="50">
        <f t="shared" si="4"/>
        <v>47.510063316215472</v>
      </c>
      <c r="R80" s="50">
        <f t="shared" si="5"/>
        <v>52.489936683784528</v>
      </c>
      <c r="S80" s="11"/>
    </row>
    <row r="81" spans="2:19" ht="12.75" customHeight="1">
      <c r="B81" s="55"/>
      <c r="C81" s="41"/>
      <c r="D81" s="41"/>
      <c r="E81" s="51"/>
      <c r="F81" s="52"/>
      <c r="G81" s="41"/>
      <c r="H81" s="41"/>
      <c r="I81" s="41"/>
      <c r="J81" s="41"/>
      <c r="K81" s="152" t="s">
        <v>142</v>
      </c>
      <c r="L81" s="153"/>
      <c r="M81" s="49">
        <v>4.9355152000000002</v>
      </c>
      <c r="N81" s="49">
        <v>-1.1490648999999999</v>
      </c>
      <c r="O81" s="131">
        <v>50</v>
      </c>
      <c r="P81" s="132">
        <f t="shared" si="3"/>
        <v>2.3551727039475003</v>
      </c>
      <c r="Q81" s="50">
        <f t="shared" si="4"/>
        <v>47.691930750131448</v>
      </c>
      <c r="R81" s="50">
        <f t="shared" si="5"/>
        <v>52.308069249868552</v>
      </c>
      <c r="S81" s="11"/>
    </row>
    <row r="82" spans="2:19" ht="12.75" customHeight="1">
      <c r="B82" s="55"/>
      <c r="C82" s="41"/>
      <c r="D82" s="41"/>
      <c r="E82" s="51"/>
      <c r="F82" s="52"/>
      <c r="G82" s="41"/>
      <c r="H82" s="41"/>
      <c r="I82" s="41"/>
      <c r="J82" s="41"/>
      <c r="K82" s="154" t="s">
        <v>79</v>
      </c>
      <c r="L82" s="155"/>
      <c r="M82" s="49">
        <v>6.1996093999999999</v>
      </c>
      <c r="N82" s="49">
        <v>-1.0872709</v>
      </c>
      <c r="O82" s="131">
        <v>50</v>
      </c>
      <c r="P82" s="132">
        <f t="shared" si="3"/>
        <v>6.1901532832954276</v>
      </c>
      <c r="Q82" s="50">
        <f t="shared" si="4"/>
        <v>43.93364978237048</v>
      </c>
      <c r="R82" s="50">
        <f t="shared" si="5"/>
        <v>56.06635021762952</v>
      </c>
      <c r="S82" s="9"/>
    </row>
    <row r="83" spans="2:19" ht="12.75" customHeight="1">
      <c r="B83" s="55"/>
      <c r="C83" s="41"/>
      <c r="D83" s="41"/>
      <c r="E83" s="51"/>
      <c r="F83" s="52"/>
      <c r="G83" s="41"/>
      <c r="H83" s="41"/>
      <c r="I83" s="41"/>
      <c r="J83" s="41"/>
      <c r="K83" s="152" t="s">
        <v>80</v>
      </c>
      <c r="L83" s="153"/>
      <c r="M83" s="49">
        <v>5.4158080000000002</v>
      </c>
      <c r="N83" s="49">
        <v>-1.1268256999999999</v>
      </c>
      <c r="O83" s="131">
        <v>50</v>
      </c>
      <c r="P83" s="132">
        <f t="shared" si="3"/>
        <v>3.377284777521472</v>
      </c>
      <c r="Q83" s="50">
        <f t="shared" si="4"/>
        <v>46.690260918028955</v>
      </c>
      <c r="R83" s="50">
        <f t="shared" si="5"/>
        <v>53.309739081971045</v>
      </c>
      <c r="S83" s="11"/>
    </row>
    <row r="84" spans="2:19" ht="12.75" customHeight="1">
      <c r="B84" s="55"/>
      <c r="C84" s="41"/>
      <c r="D84" s="41"/>
      <c r="E84" s="51"/>
      <c r="F84" s="52"/>
      <c r="G84" s="41"/>
      <c r="H84" s="41"/>
      <c r="I84" s="41"/>
      <c r="J84" s="41"/>
      <c r="K84" s="152" t="s">
        <v>81</v>
      </c>
      <c r="L84" s="153"/>
      <c r="M84" s="49">
        <v>4.5665844</v>
      </c>
      <c r="N84" s="49">
        <v>-1.1026965</v>
      </c>
      <c r="O84" s="131">
        <v>50</v>
      </c>
      <c r="P84" s="132">
        <f t="shared" si="3"/>
        <v>2.5168209151192458</v>
      </c>
      <c r="Q84" s="50">
        <f t="shared" si="4"/>
        <v>47.533515503183139</v>
      </c>
      <c r="R84" s="50">
        <f t="shared" si="5"/>
        <v>52.466484496816861</v>
      </c>
      <c r="S84" s="11"/>
    </row>
    <row r="85" spans="2:19" ht="12.75" customHeight="1">
      <c r="B85" s="55"/>
      <c r="C85" s="41"/>
      <c r="D85" s="41"/>
      <c r="E85" s="51"/>
      <c r="F85" s="52"/>
      <c r="G85" s="41"/>
      <c r="H85" s="41"/>
      <c r="I85" s="41"/>
      <c r="J85" s="41"/>
      <c r="K85" s="152" t="s">
        <v>82</v>
      </c>
      <c r="L85" s="153"/>
      <c r="M85" s="49">
        <v>6.6279396000000004</v>
      </c>
      <c r="N85" s="49">
        <v>-1.1174261999999999</v>
      </c>
      <c r="O85" s="131">
        <v>50</v>
      </c>
      <c r="P85" s="132">
        <f t="shared" si="3"/>
        <v>6.5142241671328414</v>
      </c>
      <c r="Q85" s="50">
        <f t="shared" si="4"/>
        <v>43.616060316209811</v>
      </c>
      <c r="R85" s="50">
        <f t="shared" si="5"/>
        <v>56.383939683790189</v>
      </c>
      <c r="S85" s="11"/>
    </row>
    <row r="86" spans="2:19" ht="12.75" customHeight="1">
      <c r="B86" s="41"/>
      <c r="C86" s="41"/>
      <c r="D86" s="41"/>
      <c r="E86" s="51"/>
      <c r="F86" s="52"/>
      <c r="G86" s="41"/>
      <c r="H86" s="41"/>
      <c r="I86" s="41"/>
      <c r="J86" s="41"/>
      <c r="K86" s="152" t="s">
        <v>83</v>
      </c>
      <c r="L86" s="153"/>
      <c r="M86" s="49">
        <v>5.8269761000000004</v>
      </c>
      <c r="N86" s="49">
        <v>-1.1056284999999999</v>
      </c>
      <c r="O86" s="131">
        <v>50</v>
      </c>
      <c r="P86" s="132">
        <f t="shared" si="3"/>
        <v>4.6521553043514459</v>
      </c>
      <c r="Q86" s="50">
        <f t="shared" si="4"/>
        <v>45.440887801735585</v>
      </c>
      <c r="R86" s="50">
        <f t="shared" si="5"/>
        <v>54.559112198264415</v>
      </c>
      <c r="S86" s="11"/>
    </row>
    <row r="87" spans="2:19" ht="12.75" customHeight="1">
      <c r="B87" s="55"/>
      <c r="C87" s="41"/>
      <c r="D87" s="41"/>
      <c r="E87" s="51"/>
      <c r="F87" s="52"/>
      <c r="G87" s="41"/>
      <c r="H87" s="41"/>
      <c r="I87" s="41"/>
      <c r="J87" s="41"/>
      <c r="K87" s="152" t="s">
        <v>84</v>
      </c>
      <c r="L87" s="153"/>
      <c r="M87" s="49">
        <v>5.7778884000000001</v>
      </c>
      <c r="N87" s="49">
        <v>-1.1131053</v>
      </c>
      <c r="O87" s="131">
        <v>50</v>
      </c>
      <c r="P87" s="132">
        <f t="shared" si="3"/>
        <v>4.3594160259459667</v>
      </c>
      <c r="Q87" s="50">
        <f t="shared" si="4"/>
        <v>45.727772294572951</v>
      </c>
      <c r="R87" s="50">
        <f t="shared" si="5"/>
        <v>54.272227705427049</v>
      </c>
      <c r="S87" s="11"/>
    </row>
    <row r="88" spans="2:19" ht="12.75" customHeight="1">
      <c r="B88" s="55"/>
      <c r="C88" s="41"/>
      <c r="D88" s="41"/>
      <c r="E88" s="51"/>
      <c r="F88" s="52"/>
      <c r="G88" s="41"/>
      <c r="H88" s="41"/>
      <c r="I88" s="41"/>
      <c r="J88" s="41"/>
      <c r="K88" s="154" t="s">
        <v>85</v>
      </c>
      <c r="L88" s="155"/>
      <c r="M88" s="49">
        <v>5.2045203000000004</v>
      </c>
      <c r="N88" s="49">
        <v>-1.0738359</v>
      </c>
      <c r="O88" s="131">
        <v>50</v>
      </c>
      <c r="P88" s="132">
        <f t="shared" si="3"/>
        <v>4.0474909072947947</v>
      </c>
      <c r="Q88" s="50">
        <f t="shared" si="4"/>
        <v>46.033458910851103</v>
      </c>
      <c r="R88" s="50">
        <f t="shared" si="5"/>
        <v>53.966541089148897</v>
      </c>
      <c r="S88" s="9"/>
    </row>
    <row r="89" spans="2:19" ht="12.75" customHeight="1">
      <c r="B89" s="55"/>
      <c r="C89" s="41"/>
      <c r="D89" s="41"/>
      <c r="E89" s="51"/>
      <c r="F89" s="52"/>
      <c r="G89" s="41"/>
      <c r="H89" s="41"/>
      <c r="I89" s="41"/>
      <c r="J89" s="41"/>
      <c r="K89" s="152" t="s">
        <v>86</v>
      </c>
      <c r="L89" s="153"/>
      <c r="M89" s="49">
        <v>5.2263156999999998</v>
      </c>
      <c r="N89" s="49">
        <v>-1.1118227000000001</v>
      </c>
      <c r="O89" s="131">
        <v>50</v>
      </c>
      <c r="P89" s="132">
        <f t="shared" si="3"/>
        <v>3.3317259839102871</v>
      </c>
      <c r="Q89" s="50">
        <f t="shared" si="4"/>
        <v>46.734908535767921</v>
      </c>
      <c r="R89" s="50">
        <f t="shared" si="5"/>
        <v>53.265091464232079</v>
      </c>
      <c r="S89" s="11"/>
    </row>
    <row r="90" spans="2:19" ht="12.75" customHeight="1">
      <c r="B90" s="55"/>
      <c r="C90" s="41"/>
      <c r="D90" s="41"/>
      <c r="E90" s="51"/>
      <c r="F90" s="52"/>
      <c r="G90" s="41"/>
      <c r="H90" s="41"/>
      <c r="I90" s="41"/>
      <c r="J90" s="41"/>
      <c r="K90" s="152" t="s">
        <v>87</v>
      </c>
      <c r="L90" s="153"/>
      <c r="M90" s="49">
        <v>5.2349798999999999</v>
      </c>
      <c r="N90" s="49">
        <v>-1.1110599999999999</v>
      </c>
      <c r="O90" s="131">
        <v>50</v>
      </c>
      <c r="P90" s="132">
        <f t="shared" si="3"/>
        <v>3.3600259785268629</v>
      </c>
      <c r="Q90" s="50">
        <f t="shared" si="4"/>
        <v>46.707174541043678</v>
      </c>
      <c r="R90" s="50">
        <f t="shared" si="5"/>
        <v>53.292825458956322</v>
      </c>
      <c r="S90" s="11"/>
    </row>
    <row r="91" spans="2:19" ht="12.75" customHeight="1">
      <c r="B91" s="41"/>
      <c r="C91" s="41"/>
      <c r="D91" s="41"/>
      <c r="E91" s="51"/>
      <c r="F91" s="52"/>
      <c r="G91" s="41"/>
      <c r="H91" s="41"/>
      <c r="I91" s="41"/>
      <c r="J91" s="41"/>
      <c r="K91" s="152" t="s">
        <v>88</v>
      </c>
      <c r="L91" s="153"/>
      <c r="M91" s="49">
        <v>5.4716370000000003</v>
      </c>
      <c r="N91" s="49">
        <v>-1.1196751</v>
      </c>
      <c r="O91" s="131">
        <v>50</v>
      </c>
      <c r="P91" s="132">
        <f t="shared" si="3"/>
        <v>3.6098655204594778</v>
      </c>
      <c r="Q91" s="50">
        <f t="shared" si="4"/>
        <v>46.462331789949715</v>
      </c>
      <c r="R91" s="50">
        <f t="shared" si="5"/>
        <v>53.537668210050285</v>
      </c>
      <c r="S91" s="11"/>
    </row>
    <row r="92" spans="2:19" ht="12.75" customHeight="1">
      <c r="B92" s="55"/>
      <c r="C92" s="41"/>
      <c r="D92" s="41"/>
      <c r="E92" s="51"/>
      <c r="F92" s="52"/>
      <c r="G92" s="41"/>
      <c r="H92" s="41"/>
      <c r="I92" s="41"/>
      <c r="J92" s="41"/>
      <c r="K92" s="152" t="s">
        <v>89</v>
      </c>
      <c r="L92" s="153"/>
      <c r="M92" s="49">
        <v>5.3935195</v>
      </c>
      <c r="N92" s="49">
        <v>-1.0955324</v>
      </c>
      <c r="O92" s="131">
        <v>50</v>
      </c>
      <c r="P92" s="132">
        <f t="shared" si="3"/>
        <v>3.9559512882271686</v>
      </c>
      <c r="Q92" s="50">
        <f t="shared" si="4"/>
        <v>46.123167737537372</v>
      </c>
      <c r="R92" s="50">
        <f t="shared" si="5"/>
        <v>53.876832262462628</v>
      </c>
      <c r="S92" s="11"/>
    </row>
    <row r="93" spans="2:19" ht="12.75" customHeight="1">
      <c r="B93" s="55"/>
      <c r="C93" s="41"/>
      <c r="D93" s="41"/>
      <c r="E93" s="51"/>
      <c r="F93" s="52"/>
      <c r="G93" s="41"/>
      <c r="H93" s="41"/>
      <c r="I93" s="41"/>
      <c r="J93" s="41"/>
      <c r="K93" s="154" t="s">
        <v>90</v>
      </c>
      <c r="L93" s="155"/>
      <c r="M93" s="49">
        <v>3.9934707</v>
      </c>
      <c r="N93" s="49">
        <v>-1.0465222999999999</v>
      </c>
      <c r="O93" s="131">
        <v>50</v>
      </c>
      <c r="P93" s="132">
        <f t="shared" si="3"/>
        <v>2.5608414813754412</v>
      </c>
      <c r="Q93" s="50">
        <f t="shared" si="4"/>
        <v>47.490375348252066</v>
      </c>
      <c r="R93" s="50">
        <f t="shared" si="5"/>
        <v>52.509624651747934</v>
      </c>
      <c r="S93" s="9"/>
    </row>
    <row r="94" spans="2:19" ht="12.75" customHeight="1">
      <c r="B94" s="41"/>
      <c r="C94" s="41"/>
      <c r="D94" s="41"/>
      <c r="E94" s="51"/>
      <c r="F94" s="52"/>
      <c r="G94" s="41"/>
      <c r="H94" s="41"/>
      <c r="I94" s="41"/>
      <c r="J94" s="41"/>
      <c r="K94" s="152" t="s">
        <v>91</v>
      </c>
      <c r="L94" s="153"/>
      <c r="M94" s="49">
        <v>4.3763670000000001</v>
      </c>
      <c r="N94" s="49">
        <v>-1.0741171</v>
      </c>
      <c r="O94" s="131">
        <v>50</v>
      </c>
      <c r="P94" s="132">
        <f t="shared" si="3"/>
        <v>2.6711237105326853</v>
      </c>
      <c r="Q94" s="50">
        <f t="shared" si="4"/>
        <v>47.382298763677966</v>
      </c>
      <c r="R94" s="50">
        <f t="shared" si="5"/>
        <v>52.617701236322034</v>
      </c>
      <c r="S94" s="11"/>
    </row>
    <row r="95" spans="2:19" ht="12.75" customHeight="1">
      <c r="B95" s="55"/>
      <c r="C95" s="41"/>
      <c r="D95" s="41"/>
      <c r="E95" s="51"/>
      <c r="F95" s="52"/>
      <c r="G95" s="41"/>
      <c r="H95" s="41"/>
      <c r="I95" s="41"/>
      <c r="J95" s="41"/>
      <c r="K95" s="152" t="s">
        <v>92</v>
      </c>
      <c r="L95" s="153"/>
      <c r="M95" s="49">
        <v>3.4690861000000002</v>
      </c>
      <c r="N95" s="49">
        <v>-1.0871853</v>
      </c>
      <c r="O95" s="131">
        <v>50</v>
      </c>
      <c r="P95" s="132">
        <f t="shared" si="3"/>
        <v>1.5811640020399902</v>
      </c>
      <c r="Q95" s="50">
        <f t="shared" si="4"/>
        <v>48.450459278000807</v>
      </c>
      <c r="R95" s="50">
        <f t="shared" si="5"/>
        <v>51.549540721999193</v>
      </c>
      <c r="S95" s="11"/>
    </row>
    <row r="96" spans="2:19" ht="12.75" customHeight="1">
      <c r="B96" s="55"/>
      <c r="C96" s="41"/>
      <c r="D96" s="41"/>
      <c r="E96" s="51"/>
      <c r="F96" s="52"/>
      <c r="G96" s="41"/>
      <c r="H96" s="41"/>
      <c r="I96" s="41"/>
      <c r="J96" s="41"/>
      <c r="K96" s="154" t="s">
        <v>93</v>
      </c>
      <c r="L96" s="155"/>
      <c r="M96" s="49">
        <v>5.8854715000000004</v>
      </c>
      <c r="N96" s="49">
        <v>-1.0708895</v>
      </c>
      <c r="O96" s="131">
        <v>50</v>
      </c>
      <c r="P96" s="132">
        <f t="shared" si="3"/>
        <v>5.7806287522639286</v>
      </c>
      <c r="Q96" s="50">
        <f t="shared" si="4"/>
        <v>44.334983822781354</v>
      </c>
      <c r="R96" s="50">
        <f t="shared" si="5"/>
        <v>55.665016177218646</v>
      </c>
      <c r="S96" s="9"/>
    </row>
    <row r="97" spans="2:19" ht="12.75" customHeight="1">
      <c r="B97" s="55"/>
      <c r="C97" s="41"/>
      <c r="D97" s="41"/>
      <c r="E97" s="51"/>
      <c r="F97" s="52"/>
      <c r="G97" s="41"/>
      <c r="H97" s="41"/>
      <c r="I97" s="41"/>
      <c r="J97" s="41"/>
      <c r="K97" s="152" t="s">
        <v>94</v>
      </c>
      <c r="L97" s="153"/>
      <c r="M97" s="49">
        <v>6.1009612999999998</v>
      </c>
      <c r="N97" s="49">
        <v>-1.0975732</v>
      </c>
      <c r="O97" s="131">
        <v>50</v>
      </c>
      <c r="P97" s="132">
        <f t="shared" si="3"/>
        <v>5.5728216108205153</v>
      </c>
      <c r="Q97" s="50">
        <f t="shared" si="4"/>
        <v>44.538634821395895</v>
      </c>
      <c r="R97" s="50">
        <f t="shared" si="5"/>
        <v>55.461365178604105</v>
      </c>
      <c r="S97" s="11"/>
    </row>
    <row r="98" spans="2:19" ht="12.75" customHeight="1">
      <c r="B98" s="55"/>
      <c r="C98" s="41"/>
      <c r="D98" s="41"/>
      <c r="E98" s="51"/>
      <c r="F98" s="52"/>
      <c r="G98" s="41"/>
      <c r="H98" s="41"/>
      <c r="I98" s="41"/>
      <c r="J98" s="41"/>
      <c r="K98" s="152" t="s">
        <v>95</v>
      </c>
      <c r="L98" s="153"/>
      <c r="M98" s="49">
        <v>5.2768750000000004</v>
      </c>
      <c r="N98" s="49">
        <v>-1.1144575000000001</v>
      </c>
      <c r="O98" s="131">
        <v>50</v>
      </c>
      <c r="P98" s="132">
        <f t="shared" si="3"/>
        <v>3.3686637665403265</v>
      </c>
      <c r="Q98" s="50">
        <f t="shared" si="4"/>
        <v>46.698709508790479</v>
      </c>
      <c r="R98" s="50">
        <f t="shared" si="5"/>
        <v>53.301290491209521</v>
      </c>
      <c r="S98" s="11"/>
    </row>
    <row r="99" spans="2:19" ht="12.75" customHeight="1">
      <c r="B99" s="55"/>
      <c r="C99" s="41"/>
      <c r="D99" s="41"/>
      <c r="E99" s="51"/>
      <c r="F99" s="52"/>
      <c r="G99" s="41"/>
      <c r="H99" s="41"/>
      <c r="I99" s="41"/>
      <c r="J99" s="41"/>
      <c r="K99" s="152" t="s">
        <v>96</v>
      </c>
      <c r="L99" s="153"/>
      <c r="M99" s="49">
        <v>5.7415013000000004</v>
      </c>
      <c r="N99" s="49">
        <v>-1.0563677</v>
      </c>
      <c r="O99" s="131">
        <v>50</v>
      </c>
      <c r="P99" s="132">
        <f t="shared" si="3"/>
        <v>5.8187687569956523</v>
      </c>
      <c r="Q99" s="50">
        <f t="shared" si="4"/>
        <v>44.297606618144258</v>
      </c>
      <c r="R99" s="50">
        <f t="shared" si="5"/>
        <v>55.702393381855742</v>
      </c>
      <c r="S99" s="11"/>
    </row>
    <row r="100" spans="2:19" ht="12.75" customHeight="1">
      <c r="B100" s="41"/>
      <c r="C100" s="41"/>
      <c r="D100" s="41"/>
      <c r="E100" s="51"/>
      <c r="F100" s="52"/>
      <c r="G100" s="41"/>
      <c r="H100" s="41"/>
      <c r="I100" s="41"/>
      <c r="J100" s="41"/>
      <c r="K100" s="152" t="s">
        <v>97</v>
      </c>
      <c r="L100" s="153"/>
      <c r="M100" s="49">
        <v>5.3913282999999996</v>
      </c>
      <c r="N100" s="49">
        <v>-1.0848521</v>
      </c>
      <c r="O100" s="131">
        <v>50</v>
      </c>
      <c r="P100" s="132">
        <f t="shared" si="3"/>
        <v>4.1866661095373479</v>
      </c>
      <c r="Q100" s="50">
        <f t="shared" si="4"/>
        <v>45.897067212653397</v>
      </c>
      <c r="R100" s="50">
        <f t="shared" si="5"/>
        <v>54.102932787346603</v>
      </c>
      <c r="S100" s="11"/>
    </row>
    <row r="101" spans="2:19" ht="12.75" customHeight="1">
      <c r="B101" s="55"/>
      <c r="C101" s="41"/>
      <c r="D101" s="41"/>
      <c r="E101" s="51"/>
      <c r="F101" s="52"/>
      <c r="G101" s="41"/>
      <c r="H101" s="41"/>
      <c r="I101" s="41"/>
      <c r="J101" s="41"/>
      <c r="K101" s="152" t="s">
        <v>98</v>
      </c>
      <c r="L101" s="153"/>
      <c r="M101" s="49">
        <v>6.2607192999999999</v>
      </c>
      <c r="N101" s="49">
        <v>-1.1276427</v>
      </c>
      <c r="O101" s="131">
        <v>50</v>
      </c>
      <c r="P101" s="132">
        <f t="shared" si="3"/>
        <v>5.1300111720672916</v>
      </c>
      <c r="Q101" s="50">
        <f t="shared" si="4"/>
        <v>44.972589051374058</v>
      </c>
      <c r="R101" s="50">
        <f t="shared" si="5"/>
        <v>55.027410948625942</v>
      </c>
      <c r="S101" s="11"/>
    </row>
    <row r="102" spans="2:19" ht="12.75" customHeight="1">
      <c r="B102" s="55"/>
      <c r="C102" s="41"/>
      <c r="D102" s="41"/>
      <c r="E102" s="51"/>
      <c r="F102" s="52"/>
      <c r="G102" s="41"/>
      <c r="H102" s="41"/>
      <c r="I102" s="41"/>
      <c r="J102" s="41"/>
      <c r="K102" s="154" t="s">
        <v>99</v>
      </c>
      <c r="L102" s="155"/>
      <c r="M102" s="49">
        <v>5.8687285999999999</v>
      </c>
      <c r="N102" s="49">
        <v>-1.0786879</v>
      </c>
      <c r="O102" s="131">
        <v>50</v>
      </c>
      <c r="P102" s="132">
        <f t="shared" si="3"/>
        <v>5.4956261364892987</v>
      </c>
      <c r="Q102" s="50">
        <f t="shared" si="4"/>
        <v>44.614286386240487</v>
      </c>
      <c r="R102" s="50">
        <f t="shared" si="5"/>
        <v>55.385713613759513</v>
      </c>
      <c r="S102" s="9"/>
    </row>
    <row r="103" spans="2:19" ht="12.75" customHeight="1">
      <c r="B103" s="55"/>
      <c r="C103" s="41"/>
      <c r="D103" s="41"/>
      <c r="E103" s="51"/>
      <c r="F103" s="52"/>
      <c r="G103" s="41"/>
      <c r="H103" s="41"/>
      <c r="I103" s="41"/>
      <c r="J103" s="41"/>
      <c r="K103" s="152" t="s">
        <v>100</v>
      </c>
      <c r="L103" s="153"/>
      <c r="M103" s="49">
        <v>5.7005017999999996</v>
      </c>
      <c r="N103" s="49">
        <v>-1.0769059000000001</v>
      </c>
      <c r="O103" s="131">
        <v>50</v>
      </c>
      <c r="P103" s="132">
        <f t="shared" si="3"/>
        <v>5.1012191001060536</v>
      </c>
      <c r="Q103" s="50">
        <f t="shared" si="4"/>
        <v>45.000805281896071</v>
      </c>
      <c r="R103" s="50">
        <f t="shared" si="5"/>
        <v>54.999194718103929</v>
      </c>
      <c r="S103" s="11"/>
    </row>
    <row r="104" spans="2:19" ht="12.75" customHeight="1">
      <c r="B104" s="55"/>
      <c r="C104" s="41"/>
      <c r="D104" s="41"/>
      <c r="E104" s="51"/>
      <c r="F104" s="52"/>
      <c r="G104" s="41"/>
      <c r="H104" s="41"/>
      <c r="I104" s="41"/>
      <c r="J104" s="41"/>
      <c r="K104" s="152" t="s">
        <v>101</v>
      </c>
      <c r="L104" s="153"/>
      <c r="M104" s="49">
        <v>5.9375511000000003</v>
      </c>
      <c r="N104" s="49">
        <v>-1.0837190999999999</v>
      </c>
      <c r="O104" s="131">
        <v>50</v>
      </c>
      <c r="P104" s="132">
        <f t="shared" si="3"/>
        <v>5.5352987737316628</v>
      </c>
      <c r="Q104" s="50">
        <f t="shared" si="4"/>
        <v>44.575407201742969</v>
      </c>
      <c r="R104" s="50">
        <f t="shared" si="5"/>
        <v>55.424592798257031</v>
      </c>
      <c r="S104" s="11"/>
    </row>
    <row r="105" spans="2:19" ht="12.75" customHeight="1">
      <c r="B105" s="55"/>
      <c r="C105" s="41"/>
      <c r="D105" s="41"/>
      <c r="E105" s="51"/>
      <c r="F105" s="52"/>
      <c r="G105" s="41"/>
      <c r="H105" s="41"/>
      <c r="I105" s="41"/>
      <c r="J105" s="41"/>
      <c r="K105" s="152" t="s">
        <v>102</v>
      </c>
      <c r="L105" s="153"/>
      <c r="M105" s="49">
        <v>5.6253365999999998</v>
      </c>
      <c r="N105" s="49">
        <v>-1.0746496999999999</v>
      </c>
      <c r="O105" s="131">
        <v>50</v>
      </c>
      <c r="P105" s="132">
        <f t="shared" si="3"/>
        <v>4.9733951829694121</v>
      </c>
      <c r="Q105" s="50">
        <f t="shared" si="4"/>
        <v>45.126072720689976</v>
      </c>
      <c r="R105" s="50">
        <f t="shared" si="5"/>
        <v>54.873927279310024</v>
      </c>
      <c r="S105" s="11"/>
    </row>
    <row r="106" spans="2:19" ht="12.75" customHeight="1">
      <c r="B106" s="41"/>
      <c r="C106" s="41"/>
      <c r="D106" s="41"/>
      <c r="E106" s="51"/>
      <c r="F106" s="52"/>
      <c r="G106" s="41"/>
      <c r="H106" s="41"/>
      <c r="I106" s="41"/>
      <c r="J106" s="41"/>
      <c r="K106" s="152" t="s">
        <v>103</v>
      </c>
      <c r="L106" s="153"/>
      <c r="M106" s="49">
        <v>5.8137810999999999</v>
      </c>
      <c r="N106" s="49">
        <v>-1.1412515999999999</v>
      </c>
      <c r="O106" s="131">
        <v>50</v>
      </c>
      <c r="P106" s="132">
        <f t="shared" si="3"/>
        <v>3.811474402729087</v>
      </c>
      <c r="Q106" s="50">
        <f t="shared" si="4"/>
        <v>46.264755085325497</v>
      </c>
      <c r="R106" s="50">
        <f t="shared" si="5"/>
        <v>53.735244914674503</v>
      </c>
      <c r="S106" s="11"/>
    </row>
    <row r="107" spans="2:19" ht="12.75" customHeight="1">
      <c r="B107" s="55"/>
      <c r="C107" s="41"/>
      <c r="D107" s="41"/>
      <c r="E107" s="51"/>
      <c r="F107" s="52"/>
      <c r="G107" s="41"/>
      <c r="H107" s="41"/>
      <c r="I107" s="41"/>
      <c r="J107" s="41"/>
      <c r="K107" s="152" t="s">
        <v>104</v>
      </c>
      <c r="L107" s="153"/>
      <c r="M107" s="49">
        <v>6.0240473000000003</v>
      </c>
      <c r="N107" s="49">
        <v>-1.1115307999999999</v>
      </c>
      <c r="O107" s="131">
        <v>50</v>
      </c>
      <c r="P107" s="132">
        <f t="shared" si="3"/>
        <v>4.9725631416807987</v>
      </c>
      <c r="Q107" s="50">
        <f t="shared" si="4"/>
        <v>45.126888121152817</v>
      </c>
      <c r="R107" s="50">
        <f t="shared" si="5"/>
        <v>54.873111878847183</v>
      </c>
      <c r="S107" s="11"/>
    </row>
    <row r="108" spans="2:19" ht="12.75" customHeight="1">
      <c r="B108" s="55"/>
      <c r="C108" s="41"/>
      <c r="D108" s="41"/>
      <c r="E108" s="51"/>
      <c r="F108" s="52"/>
      <c r="G108" s="41"/>
      <c r="H108" s="41"/>
      <c r="I108" s="41"/>
      <c r="J108" s="41"/>
      <c r="K108" s="152" t="s">
        <v>143</v>
      </c>
      <c r="L108" s="153"/>
      <c r="M108" s="49">
        <v>5.5231083999999999</v>
      </c>
      <c r="N108" s="49">
        <v>-1.1169266</v>
      </c>
      <c r="O108" s="131">
        <v>50</v>
      </c>
      <c r="P108" s="132">
        <f t="shared" si="3"/>
        <v>3.7594598869957898</v>
      </c>
      <c r="Q108" s="50">
        <f t="shared" si="4"/>
        <v>46.315729310744125</v>
      </c>
      <c r="R108" s="50">
        <f t="shared" si="5"/>
        <v>53.684270689255875</v>
      </c>
      <c r="S108" s="11"/>
    </row>
    <row r="109" spans="2:19" ht="12.75" customHeight="1">
      <c r="B109" s="41"/>
      <c r="C109" s="41"/>
      <c r="D109" s="41"/>
      <c r="E109" s="51"/>
      <c r="F109" s="52"/>
      <c r="G109" s="41"/>
      <c r="H109" s="41"/>
      <c r="I109" s="41"/>
      <c r="J109" s="41"/>
      <c r="K109" s="154" t="s">
        <v>105</v>
      </c>
      <c r="L109" s="155"/>
      <c r="M109" s="49">
        <v>4.0644099999999996</v>
      </c>
      <c r="N109" s="49">
        <v>-1.0400826999999999</v>
      </c>
      <c r="O109" s="131">
        <v>50</v>
      </c>
      <c r="P109" s="132">
        <f t="shared" si="3"/>
        <v>2.7473672246852985</v>
      </c>
      <c r="Q109" s="50">
        <f t="shared" si="4"/>
        <v>47.307580119808406</v>
      </c>
      <c r="R109" s="50">
        <f t="shared" si="5"/>
        <v>52.692419880191594</v>
      </c>
      <c r="S109" s="9"/>
    </row>
    <row r="110" spans="2:19" ht="12.75" customHeight="1">
      <c r="B110" s="55"/>
      <c r="C110" s="41"/>
      <c r="D110" s="41"/>
      <c r="E110" s="51"/>
      <c r="F110" s="52"/>
      <c r="G110" s="41"/>
      <c r="H110" s="41"/>
      <c r="I110" s="41"/>
      <c r="J110" s="41"/>
      <c r="K110" s="152" t="s">
        <v>106</v>
      </c>
      <c r="L110" s="153"/>
      <c r="M110" s="49">
        <v>4.0218976</v>
      </c>
      <c r="N110" s="49">
        <v>-1.0441908</v>
      </c>
      <c r="O110" s="131">
        <v>50</v>
      </c>
      <c r="P110" s="132">
        <f t="shared" si="3"/>
        <v>2.6304699401037182</v>
      </c>
      <c r="Q110" s="50">
        <f t="shared" si="4"/>
        <v>47.422139458698354</v>
      </c>
      <c r="R110" s="50">
        <f t="shared" si="5"/>
        <v>52.577860541301646</v>
      </c>
      <c r="S110" s="11"/>
    </row>
    <row r="111" spans="2:19" ht="12.75" customHeight="1">
      <c r="B111" s="55"/>
      <c r="C111" s="41"/>
      <c r="D111" s="41"/>
      <c r="E111" s="51"/>
      <c r="F111" s="52"/>
      <c r="G111" s="41"/>
      <c r="H111" s="41"/>
      <c r="I111" s="41"/>
      <c r="J111" s="41"/>
      <c r="K111" s="152" t="s">
        <v>107</v>
      </c>
      <c r="L111" s="153"/>
      <c r="M111" s="49">
        <v>4.3164993000000003</v>
      </c>
      <c r="N111" s="49">
        <v>-1.0718988</v>
      </c>
      <c r="O111" s="131">
        <v>50</v>
      </c>
      <c r="P111" s="132">
        <f t="shared" si="3"/>
        <v>2.6236491559360542</v>
      </c>
      <c r="Q111" s="50">
        <f t="shared" si="4"/>
        <v>47.428823827182669</v>
      </c>
      <c r="R111" s="50">
        <f t="shared" si="5"/>
        <v>52.571176172817331</v>
      </c>
      <c r="S111" s="11"/>
    </row>
    <row r="112" spans="2:19" ht="12.75" customHeight="1">
      <c r="B112" s="55"/>
      <c r="C112" s="41"/>
      <c r="D112" s="41"/>
      <c r="E112" s="51"/>
      <c r="F112" s="52"/>
      <c r="G112" s="41"/>
      <c r="H112" s="41"/>
      <c r="I112" s="41"/>
      <c r="J112" s="41"/>
      <c r="K112" s="154" t="s">
        <v>108</v>
      </c>
      <c r="L112" s="155"/>
      <c r="M112" s="49">
        <v>5.2913005999999996</v>
      </c>
      <c r="N112" s="49">
        <v>-1.0487660999999999</v>
      </c>
      <c r="O112" s="131">
        <v>50</v>
      </c>
      <c r="P112" s="132">
        <f t="shared" si="3"/>
        <v>4.8409556466111923</v>
      </c>
      <c r="Q112" s="50">
        <f t="shared" si="4"/>
        <v>45.255863466321031</v>
      </c>
      <c r="R112" s="50">
        <f t="shared" si="5"/>
        <v>54.744136533678969</v>
      </c>
      <c r="S112" s="9"/>
    </row>
    <row r="113" spans="2:19" ht="12.75" customHeight="1">
      <c r="B113" s="55"/>
      <c r="C113" s="41"/>
      <c r="D113" s="41"/>
      <c r="E113" s="51"/>
      <c r="F113" s="52"/>
      <c r="G113" s="41"/>
      <c r="H113" s="41"/>
      <c r="I113" s="41"/>
      <c r="J113" s="41"/>
      <c r="K113" s="152" t="s">
        <v>109</v>
      </c>
      <c r="L113" s="153"/>
      <c r="M113" s="49">
        <v>5.4928673999999997</v>
      </c>
      <c r="N113" s="49">
        <v>-1.0482621999999999</v>
      </c>
      <c r="O113" s="131">
        <v>50</v>
      </c>
      <c r="P113" s="132">
        <f t="shared" si="3"/>
        <v>5.3688921946956052</v>
      </c>
      <c r="Q113" s="50">
        <f t="shared" si="4"/>
        <v>44.73848564919831</v>
      </c>
      <c r="R113" s="50">
        <f t="shared" si="5"/>
        <v>55.26151435080169</v>
      </c>
      <c r="S113" s="11"/>
    </row>
    <row r="114" spans="2:19" ht="12.75" customHeight="1">
      <c r="B114" s="55"/>
      <c r="C114" s="41"/>
      <c r="D114" s="41"/>
      <c r="E114" s="51"/>
      <c r="F114" s="52"/>
      <c r="G114" s="41"/>
      <c r="H114" s="41"/>
      <c r="I114" s="41"/>
      <c r="J114" s="41"/>
      <c r="K114" s="152" t="s">
        <v>110</v>
      </c>
      <c r="L114" s="153"/>
      <c r="M114" s="49">
        <v>4.7945681999999996</v>
      </c>
      <c r="N114" s="49">
        <v>-1.0157531</v>
      </c>
      <c r="O114" s="131">
        <v>50</v>
      </c>
      <c r="P114" s="132">
        <f t="shared" si="3"/>
        <v>4.5147175155269998</v>
      </c>
      <c r="Q114" s="50">
        <f t="shared" si="4"/>
        <v>45.57557683478354</v>
      </c>
      <c r="R114" s="50">
        <f t="shared" si="5"/>
        <v>54.42442316521646</v>
      </c>
      <c r="S114" s="11"/>
    </row>
    <row r="115" spans="2:19" ht="12.75" customHeight="1">
      <c r="B115" s="41"/>
      <c r="C115" s="41"/>
      <c r="D115" s="41"/>
      <c r="E115" s="51"/>
      <c r="F115" s="52"/>
      <c r="G115" s="41"/>
      <c r="H115" s="41"/>
      <c r="I115" s="41"/>
      <c r="J115" s="41"/>
      <c r="K115" s="152" t="s">
        <v>111</v>
      </c>
      <c r="L115" s="153"/>
      <c r="M115" s="49">
        <v>5.4802523000000001</v>
      </c>
      <c r="N115" s="49">
        <v>-1.0809286</v>
      </c>
      <c r="O115" s="131">
        <v>50</v>
      </c>
      <c r="P115" s="132">
        <f t="shared" si="3"/>
        <v>4.4709121103806382</v>
      </c>
      <c r="Q115" s="50">
        <f t="shared" si="4"/>
        <v>45.618506131826976</v>
      </c>
      <c r="R115" s="50">
        <f t="shared" si="5"/>
        <v>54.381493868173024</v>
      </c>
      <c r="S115" s="11"/>
    </row>
    <row r="116" spans="2:19" ht="12.75" customHeight="1">
      <c r="B116" s="55"/>
      <c r="C116" s="41"/>
      <c r="D116" s="41"/>
      <c r="E116" s="51"/>
      <c r="F116" s="52"/>
      <c r="G116" s="41"/>
      <c r="H116" s="41"/>
      <c r="I116" s="41"/>
      <c r="J116" s="41"/>
      <c r="K116" s="152" t="s">
        <v>112</v>
      </c>
      <c r="L116" s="153"/>
      <c r="M116" s="49">
        <v>4.7967570999999998</v>
      </c>
      <c r="N116" s="49">
        <v>-1.1300247000000001</v>
      </c>
      <c r="O116" s="131">
        <v>50</v>
      </c>
      <c r="P116" s="132">
        <f t="shared" si="3"/>
        <v>2.4357150806347532</v>
      </c>
      <c r="Q116" s="50">
        <f t="shared" si="4"/>
        <v>47.61299922097794</v>
      </c>
      <c r="R116" s="50">
        <f t="shared" si="5"/>
        <v>52.38700077902206</v>
      </c>
      <c r="S116" s="11"/>
    </row>
    <row r="117" spans="2:19" ht="12.75" customHeight="1">
      <c r="B117" s="55"/>
      <c r="C117" s="41"/>
      <c r="D117" s="41"/>
      <c r="E117" s="51"/>
      <c r="F117" s="52"/>
      <c r="G117" s="41"/>
      <c r="H117" s="41"/>
      <c r="I117" s="41"/>
      <c r="J117" s="41"/>
      <c r="K117" s="152" t="s">
        <v>113</v>
      </c>
      <c r="L117" s="153"/>
      <c r="M117" s="49">
        <v>5.4503535999999997</v>
      </c>
      <c r="N117" s="49">
        <v>-1.2170742999999999</v>
      </c>
      <c r="O117" s="131">
        <v>50</v>
      </c>
      <c r="P117" s="132">
        <f t="shared" si="3"/>
        <v>2.1087807674839967</v>
      </c>
      <c r="Q117" s="50">
        <f t="shared" si="4"/>
        <v>47.933394847865685</v>
      </c>
      <c r="R117" s="50">
        <f t="shared" si="5"/>
        <v>52.066605152134315</v>
      </c>
      <c r="S117" s="11"/>
    </row>
    <row r="118" spans="2:19" ht="12.75" customHeight="1">
      <c r="B118" s="55"/>
      <c r="C118" s="41"/>
      <c r="D118" s="41"/>
      <c r="E118" s="51"/>
      <c r="F118" s="52"/>
      <c r="G118" s="41"/>
      <c r="H118" s="41"/>
      <c r="I118" s="41"/>
      <c r="J118" s="41"/>
      <c r="K118" s="154" t="s">
        <v>114</v>
      </c>
      <c r="L118" s="155"/>
      <c r="M118" s="49">
        <v>5.1222488999999998</v>
      </c>
      <c r="N118" s="49">
        <v>-1.0390162000000001</v>
      </c>
      <c r="O118" s="131">
        <v>50</v>
      </c>
      <c r="P118" s="132">
        <f t="shared" si="3"/>
        <v>4.689529122194882</v>
      </c>
      <c r="Q118" s="50">
        <f t="shared" si="4"/>
        <v>45.404261460249018</v>
      </c>
      <c r="R118" s="50">
        <f t="shared" si="5"/>
        <v>54.595738539750982</v>
      </c>
      <c r="S118" s="9"/>
    </row>
    <row r="119" spans="2:19" ht="12.75" customHeight="1">
      <c r="B119" s="55"/>
      <c r="C119" s="41"/>
      <c r="D119" s="41"/>
      <c r="E119" s="51"/>
      <c r="F119" s="52"/>
      <c r="G119" s="41"/>
      <c r="H119" s="41"/>
      <c r="I119" s="41"/>
      <c r="J119" s="41"/>
      <c r="K119" s="152" t="s">
        <v>115</v>
      </c>
      <c r="L119" s="153"/>
      <c r="M119" s="49">
        <v>5.5716909000000001</v>
      </c>
      <c r="N119" s="49">
        <v>-1.1105092999999999</v>
      </c>
      <c r="O119" s="131">
        <v>50</v>
      </c>
      <c r="P119" s="132">
        <f t="shared" si="3"/>
        <v>3.9879743951308608</v>
      </c>
      <c r="Q119" s="50">
        <f t="shared" si="4"/>
        <v>46.091785092771758</v>
      </c>
      <c r="R119" s="50">
        <f t="shared" si="5"/>
        <v>53.908214907228242</v>
      </c>
      <c r="S119" s="11"/>
    </row>
    <row r="120" spans="2:19" ht="12.75" customHeight="1">
      <c r="B120" s="55"/>
      <c r="C120" s="41"/>
      <c r="D120" s="41"/>
      <c r="E120" s="51"/>
      <c r="F120" s="52"/>
      <c r="G120" s="41"/>
      <c r="H120" s="41"/>
      <c r="I120" s="41"/>
      <c r="J120" s="41"/>
      <c r="K120" s="152" t="s">
        <v>116</v>
      </c>
      <c r="L120" s="153"/>
      <c r="M120" s="49">
        <v>5.4586173000000002</v>
      </c>
      <c r="N120" s="49">
        <v>-1.0752785</v>
      </c>
      <c r="O120" s="131">
        <v>50</v>
      </c>
      <c r="P120" s="132">
        <f t="shared" si="3"/>
        <v>4.560085411721051</v>
      </c>
      <c r="Q120" s="50">
        <f t="shared" si="4"/>
        <v>45.531116296513368</v>
      </c>
      <c r="R120" s="50">
        <f t="shared" si="5"/>
        <v>54.468883703486632</v>
      </c>
      <c r="S120" s="11"/>
    </row>
    <row r="121" spans="2:19" ht="12.75" customHeight="1">
      <c r="B121" s="55"/>
      <c r="C121" s="41"/>
      <c r="D121" s="41"/>
      <c r="E121" s="51"/>
      <c r="F121" s="52"/>
      <c r="G121" s="41"/>
      <c r="H121" s="41"/>
      <c r="I121" s="41"/>
      <c r="J121" s="41"/>
      <c r="K121" s="152" t="s">
        <v>117</v>
      </c>
      <c r="L121" s="153"/>
      <c r="M121" s="49">
        <v>5.2019020999999999</v>
      </c>
      <c r="N121" s="49">
        <v>-1.0532789</v>
      </c>
      <c r="O121" s="131">
        <v>50</v>
      </c>
      <c r="P121" s="132">
        <f t="shared" si="3"/>
        <v>4.5176825453828071</v>
      </c>
      <c r="Q121" s="50">
        <f t="shared" si="4"/>
        <v>45.572671105524847</v>
      </c>
      <c r="R121" s="50">
        <f t="shared" si="5"/>
        <v>54.427328894475153</v>
      </c>
      <c r="S121" s="11"/>
    </row>
    <row r="122" spans="2:19" ht="12.75" customHeight="1">
      <c r="B122" s="55"/>
      <c r="C122" s="41"/>
      <c r="D122" s="41"/>
      <c r="E122" s="51"/>
      <c r="F122" s="52"/>
      <c r="G122" s="41"/>
      <c r="H122" s="41"/>
      <c r="I122" s="41"/>
      <c r="J122" s="41"/>
      <c r="K122" s="152" t="s">
        <v>118</v>
      </c>
      <c r="L122" s="153"/>
      <c r="M122" s="49">
        <v>5.3711542000000003</v>
      </c>
      <c r="N122" s="49">
        <v>-1.1024611</v>
      </c>
      <c r="O122" s="131">
        <v>50</v>
      </c>
      <c r="P122" s="132">
        <f t="shared" si="3"/>
        <v>3.7680399209673663</v>
      </c>
      <c r="Q122" s="50">
        <f t="shared" si="4"/>
        <v>46.307320877451978</v>
      </c>
      <c r="R122" s="50">
        <f t="shared" si="5"/>
        <v>53.692679122548022</v>
      </c>
      <c r="S122" s="11"/>
    </row>
    <row r="123" spans="2:19" ht="12.75" customHeight="1">
      <c r="B123" s="55"/>
      <c r="C123" s="41"/>
      <c r="D123" s="41"/>
      <c r="E123" s="51"/>
      <c r="F123" s="52"/>
      <c r="G123" s="41"/>
      <c r="H123" s="41"/>
      <c r="I123" s="41"/>
      <c r="J123" s="41"/>
      <c r="K123" s="152" t="s">
        <v>119</v>
      </c>
      <c r="L123" s="153"/>
      <c r="M123" s="49">
        <v>5.0393521000000003</v>
      </c>
      <c r="N123" s="49">
        <v>-1.0828442</v>
      </c>
      <c r="O123" s="131">
        <v>50</v>
      </c>
      <c r="P123" s="132">
        <f t="shared" si="3"/>
        <v>3.5494020607465697</v>
      </c>
      <c r="Q123" s="50">
        <f t="shared" si="4"/>
        <v>46.521585980468359</v>
      </c>
      <c r="R123" s="50">
        <f t="shared" si="5"/>
        <v>53.478414019531641</v>
      </c>
      <c r="S123" s="11"/>
    </row>
    <row r="124" spans="2:19" ht="12.75" customHeight="1">
      <c r="B124" s="55"/>
      <c r="C124" s="41"/>
      <c r="D124" s="41"/>
      <c r="E124" s="51"/>
      <c r="F124" s="52"/>
      <c r="G124" s="41"/>
      <c r="H124" s="41"/>
      <c r="I124" s="41"/>
      <c r="J124" s="41"/>
      <c r="K124" s="152" t="s">
        <v>120</v>
      </c>
      <c r="L124" s="153"/>
      <c r="M124" s="49">
        <v>4.8027556999999996</v>
      </c>
      <c r="N124" s="49">
        <v>-1.1154394999999999</v>
      </c>
      <c r="O124" s="131">
        <v>50</v>
      </c>
      <c r="P124" s="132">
        <f t="shared" si="3"/>
        <v>2.6436062694031732</v>
      </c>
      <c r="Q124" s="50">
        <f t="shared" si="4"/>
        <v>47.409265855984891</v>
      </c>
      <c r="R124" s="50">
        <f t="shared" si="5"/>
        <v>52.590734144015109</v>
      </c>
      <c r="S124" s="11"/>
    </row>
    <row r="125" spans="2:19" ht="12.75" customHeight="1">
      <c r="B125" s="41"/>
      <c r="C125" s="41"/>
      <c r="D125" s="41"/>
      <c r="E125" s="51"/>
      <c r="F125" s="52"/>
      <c r="G125" s="41"/>
      <c r="H125" s="41"/>
      <c r="I125" s="41"/>
      <c r="J125" s="41"/>
      <c r="K125" s="152" t="s">
        <v>121</v>
      </c>
      <c r="L125" s="153"/>
      <c r="M125" s="49">
        <v>5.1486577999999996</v>
      </c>
      <c r="N125" s="49">
        <v>-1.0305260999999999</v>
      </c>
      <c r="O125" s="131">
        <v>50</v>
      </c>
      <c r="P125" s="132">
        <f t="shared" si="3"/>
        <v>4.9752077415741383</v>
      </c>
      <c r="Q125" s="50">
        <f t="shared" si="4"/>
        <v>45.124296413257348</v>
      </c>
      <c r="R125" s="50">
        <f t="shared" si="5"/>
        <v>54.875703586742652</v>
      </c>
      <c r="S125" s="11"/>
    </row>
    <row r="126" spans="2:19" ht="12.75" customHeight="1">
      <c r="B126" s="55"/>
      <c r="C126" s="41"/>
      <c r="D126" s="41"/>
      <c r="E126" s="51"/>
      <c r="F126" s="52"/>
      <c r="G126" s="41"/>
      <c r="H126" s="41"/>
      <c r="I126" s="41"/>
      <c r="J126" s="41"/>
      <c r="K126" s="152" t="s">
        <v>122</v>
      </c>
      <c r="L126" s="153"/>
      <c r="M126" s="49">
        <v>5.2589728999999998</v>
      </c>
      <c r="N126" s="49">
        <v>-1.0993908999999999</v>
      </c>
      <c r="O126" s="131">
        <v>50</v>
      </c>
      <c r="P126" s="132">
        <f t="shared" si="3"/>
        <v>3.6221716273846702</v>
      </c>
      <c r="Q126" s="50">
        <f t="shared" si="4"/>
        <v>46.450271805163027</v>
      </c>
      <c r="R126" s="50">
        <f t="shared" si="5"/>
        <v>53.549728194836973</v>
      </c>
      <c r="S126" s="11"/>
    </row>
    <row r="127" spans="2:19" ht="12.75" customHeight="1">
      <c r="B127" s="55"/>
      <c r="C127" s="41"/>
      <c r="D127" s="41"/>
      <c r="E127" s="51"/>
      <c r="F127" s="52"/>
      <c r="G127" s="41"/>
      <c r="H127" s="41"/>
      <c r="I127" s="41"/>
      <c r="J127" s="41"/>
      <c r="K127" s="152" t="s">
        <v>123</v>
      </c>
      <c r="L127" s="153"/>
      <c r="M127" s="49">
        <v>5.6339753999999997</v>
      </c>
      <c r="N127" s="49">
        <v>-1.1337512000000001</v>
      </c>
      <c r="O127" s="131">
        <v>50</v>
      </c>
      <c r="P127" s="132">
        <f t="shared" si="3"/>
        <v>3.6280291942458129</v>
      </c>
      <c r="Q127" s="50">
        <f t="shared" si="4"/>
        <v>46.444531389639103</v>
      </c>
      <c r="R127" s="50">
        <f t="shared" si="5"/>
        <v>53.555468610360897</v>
      </c>
      <c r="S127" s="11"/>
    </row>
    <row r="128" spans="2:19" ht="12.75" customHeight="1">
      <c r="B128" s="55"/>
      <c r="C128" s="41"/>
      <c r="D128" s="41"/>
      <c r="E128" s="51"/>
      <c r="F128" s="52"/>
      <c r="G128" s="41"/>
      <c r="H128" s="41"/>
      <c r="I128" s="41"/>
      <c r="J128" s="41"/>
      <c r="K128" s="154" t="s">
        <v>124</v>
      </c>
      <c r="L128" s="155"/>
      <c r="M128" s="49">
        <v>5.5338916999999999</v>
      </c>
      <c r="N128" s="49">
        <v>-1.0861594000000001</v>
      </c>
      <c r="O128" s="131">
        <v>50</v>
      </c>
      <c r="P128" s="132">
        <f t="shared" si="3"/>
        <v>4.4643074290570199</v>
      </c>
      <c r="Q128" s="50">
        <f t="shared" si="4"/>
        <v>45.624978719524123</v>
      </c>
      <c r="R128" s="50">
        <f t="shared" si="5"/>
        <v>54.375021280475877</v>
      </c>
      <c r="S128" s="9"/>
    </row>
    <row r="129" spans="2:19" ht="12.75" customHeight="1">
      <c r="B129" s="55"/>
      <c r="C129" s="41"/>
      <c r="D129" s="41"/>
      <c r="E129" s="51"/>
      <c r="F129" s="52"/>
      <c r="G129" s="41"/>
      <c r="H129" s="41"/>
      <c r="I129" s="11"/>
      <c r="J129" s="41"/>
      <c r="K129" s="152" t="s">
        <v>125</v>
      </c>
      <c r="L129" s="153"/>
      <c r="M129" s="49">
        <v>5.9693059999999996</v>
      </c>
      <c r="N129" s="49">
        <v>-1.1169560999999999</v>
      </c>
      <c r="O129" s="131">
        <v>50</v>
      </c>
      <c r="P129" s="132">
        <f t="shared" si="3"/>
        <v>4.6983646825048142</v>
      </c>
      <c r="Q129" s="50">
        <f t="shared" si="4"/>
        <v>45.395602611145279</v>
      </c>
      <c r="R129" s="50">
        <f t="shared" si="5"/>
        <v>54.604397388854721</v>
      </c>
      <c r="S129" s="11"/>
    </row>
    <row r="130" spans="2:19" ht="12.75" customHeight="1">
      <c r="B130" s="55"/>
      <c r="C130" s="41"/>
      <c r="D130" s="41"/>
      <c r="E130" s="51"/>
      <c r="F130" s="52"/>
      <c r="G130" s="41"/>
      <c r="H130" s="41"/>
      <c r="I130" s="11"/>
      <c r="J130" s="41"/>
      <c r="K130" s="152" t="s">
        <v>126</v>
      </c>
      <c r="L130" s="153"/>
      <c r="M130" s="49">
        <v>4.4356885000000004</v>
      </c>
      <c r="N130" s="49">
        <v>-1.0613680999999999</v>
      </c>
      <c r="O130" s="131">
        <v>50</v>
      </c>
      <c r="P130" s="132">
        <f t="shared" si="3"/>
        <v>2.9480109123019185</v>
      </c>
      <c r="Q130" s="50">
        <f t="shared" si="4"/>
        <v>47.110949305944118</v>
      </c>
      <c r="R130" s="50">
        <f t="shared" si="5"/>
        <v>52.889050694055882</v>
      </c>
      <c r="S130" s="11"/>
    </row>
    <row r="131" spans="2:19" ht="12.75" customHeight="1">
      <c r="B131" s="55"/>
      <c r="C131" s="41"/>
      <c r="D131" s="41"/>
      <c r="E131" s="51"/>
      <c r="F131" s="52"/>
      <c r="G131" s="41"/>
      <c r="H131" s="41"/>
      <c r="I131" s="11"/>
      <c r="J131" s="41"/>
      <c r="K131" s="152" t="s">
        <v>127</v>
      </c>
      <c r="L131" s="153"/>
      <c r="M131" s="49">
        <v>5.8135576000000002</v>
      </c>
      <c r="N131" s="49">
        <v>-1.1202912</v>
      </c>
      <c r="O131" s="131">
        <v>50</v>
      </c>
      <c r="P131" s="132">
        <f t="shared" si="3"/>
        <v>4.2686507213978429</v>
      </c>
      <c r="Q131" s="50">
        <f t="shared" si="4"/>
        <v>45.816722293030111</v>
      </c>
      <c r="R131" s="50">
        <f t="shared" si="5"/>
        <v>54.183277706969889</v>
      </c>
      <c r="S131" s="11"/>
    </row>
    <row r="132" spans="2:19" ht="12.75" customHeight="1">
      <c r="B132" s="55"/>
      <c r="C132" s="41"/>
      <c r="D132" s="41"/>
      <c r="E132" s="51"/>
      <c r="F132" s="52"/>
      <c r="G132" s="41"/>
      <c r="H132" s="41"/>
      <c r="I132" s="11"/>
      <c r="J132" s="41"/>
      <c r="K132" s="152" t="s">
        <v>128</v>
      </c>
      <c r="L132" s="153"/>
      <c r="M132" s="49">
        <v>4.8298145000000003</v>
      </c>
      <c r="N132" s="49">
        <v>-1.1429815999999999</v>
      </c>
      <c r="O132" s="131">
        <v>50</v>
      </c>
      <c r="P132" s="132">
        <f t="shared" si="3"/>
        <v>2.3086748188040245</v>
      </c>
      <c r="Q132" s="50">
        <f t="shared" si="4"/>
        <v>47.737498677572056</v>
      </c>
      <c r="R132" s="50">
        <f t="shared" si="5"/>
        <v>52.262501322427944</v>
      </c>
      <c r="S132" s="11"/>
    </row>
    <row r="133" spans="2:19" ht="12.75" customHeight="1">
      <c r="B133" s="55"/>
      <c r="C133" s="41"/>
      <c r="D133" s="41"/>
      <c r="E133" s="51"/>
      <c r="F133" s="52"/>
      <c r="G133" s="41"/>
      <c r="H133" s="41"/>
      <c r="I133" s="11"/>
      <c r="J133" s="41"/>
      <c r="K133" s="152" t="s">
        <v>175</v>
      </c>
      <c r="L133" s="153"/>
      <c r="M133" s="49">
        <v>5.472715</v>
      </c>
      <c r="N133" s="49">
        <v>-1.1170530999999999</v>
      </c>
      <c r="O133" s="131">
        <v>50</v>
      </c>
      <c r="P133" s="132">
        <f t="shared" si="3"/>
        <v>3.6634094189341222</v>
      </c>
      <c r="Q133" s="50">
        <f>$O133-1.96*$P133*$O133/100</f>
        <v>46.409858769444561</v>
      </c>
      <c r="R133" s="50">
        <f>$O133+1.96*$P133*$O133/100</f>
        <v>53.590141230555439</v>
      </c>
      <c r="S133" s="11"/>
    </row>
    <row r="134" spans="2:19" ht="12.75" customHeight="1">
      <c r="B134" s="41"/>
      <c r="C134" s="41"/>
      <c r="D134" s="41"/>
      <c r="E134" s="51"/>
      <c r="F134" s="52"/>
      <c r="G134" s="41"/>
      <c r="H134" s="41"/>
      <c r="I134" s="41"/>
      <c r="J134" s="41"/>
      <c r="K134" s="154" t="s">
        <v>129</v>
      </c>
      <c r="L134" s="155"/>
      <c r="M134" s="49">
        <v>6.0344569000000003</v>
      </c>
      <c r="N134" s="49">
        <v>-1.0796886999999999</v>
      </c>
      <c r="O134" s="131">
        <v>50</v>
      </c>
      <c r="P134" s="132">
        <f t="shared" si="3"/>
        <v>5.9381786447744389</v>
      </c>
      <c r="Q134" s="50">
        <f>$O134-1.96*$P134*$O134/100</f>
        <v>44.18058492812105</v>
      </c>
      <c r="R134" s="50">
        <f>$O134+1.96*$P134*$O134/100</f>
        <v>55.81941507187895</v>
      </c>
      <c r="S134" s="9"/>
    </row>
    <row r="135" spans="2:19" ht="12.75" customHeight="1">
      <c r="B135" s="41"/>
      <c r="C135" s="41"/>
      <c r="D135" s="41"/>
      <c r="E135" s="51"/>
      <c r="F135" s="52"/>
      <c r="G135" s="41"/>
      <c r="H135" s="41"/>
      <c r="I135" s="41"/>
      <c r="J135" s="41"/>
      <c r="K135" s="31"/>
      <c r="L135" s="31"/>
      <c r="M135" s="49"/>
      <c r="N135" s="49"/>
      <c r="O135" s="133"/>
      <c r="P135" s="134"/>
      <c r="Q135" s="59"/>
      <c r="R135" s="59"/>
    </row>
    <row r="136" spans="2:19" ht="12.75" customHeight="1">
      <c r="B136" s="41"/>
      <c r="C136" s="41"/>
      <c r="D136" s="41"/>
      <c r="E136" s="51"/>
      <c r="F136" s="52"/>
      <c r="G136" s="41"/>
      <c r="H136" s="41"/>
      <c r="I136" s="41"/>
      <c r="J136" s="41"/>
      <c r="K136" s="31"/>
      <c r="L136" s="31"/>
      <c r="M136" s="49"/>
      <c r="N136" s="49"/>
      <c r="O136" s="133"/>
      <c r="P136" s="134"/>
      <c r="Q136" s="59"/>
      <c r="R136" s="59"/>
    </row>
    <row r="137" spans="2:19" ht="12.75" customHeight="1">
      <c r="B137" s="41"/>
      <c r="C137" s="41"/>
      <c r="D137" s="41"/>
      <c r="E137" s="51"/>
      <c r="F137" s="52"/>
      <c r="G137" s="41"/>
      <c r="H137" s="41"/>
      <c r="I137" s="41"/>
      <c r="J137" s="41"/>
      <c r="K137" s="31"/>
      <c r="L137" s="31"/>
      <c r="M137" s="49"/>
      <c r="N137" s="49"/>
      <c r="O137" s="133"/>
      <c r="P137" s="134"/>
      <c r="Q137" s="59"/>
      <c r="R137" s="59"/>
    </row>
    <row r="138" spans="2:19" ht="12.75" customHeight="1">
      <c r="B138" s="41"/>
      <c r="C138" s="41"/>
      <c r="D138" s="41"/>
      <c r="E138" s="51"/>
      <c r="F138" s="52"/>
      <c r="G138" s="41"/>
      <c r="H138" s="41"/>
      <c r="I138" s="41"/>
      <c r="J138" s="41"/>
      <c r="K138" s="31"/>
      <c r="L138" s="31"/>
      <c r="M138" s="49"/>
      <c r="N138" s="49"/>
      <c r="O138" s="133"/>
      <c r="P138" s="134"/>
    </row>
    <row r="139" spans="2:19" ht="12.75" customHeight="1">
      <c r="B139" s="41"/>
      <c r="C139" s="41"/>
      <c r="D139" s="41"/>
      <c r="E139" s="51"/>
      <c r="F139" s="52"/>
      <c r="G139" s="41"/>
      <c r="H139" s="41"/>
      <c r="I139" s="41"/>
      <c r="J139" s="41"/>
      <c r="K139" s="31"/>
      <c r="L139" s="31"/>
      <c r="M139" s="49"/>
      <c r="N139" s="49"/>
      <c r="O139" s="133"/>
      <c r="P139" s="134"/>
      <c r="Q139" s="64"/>
      <c r="R139" s="135"/>
    </row>
    <row r="140" spans="2:19" ht="12.75" customHeight="1">
      <c r="B140" s="41"/>
      <c r="C140" s="41"/>
      <c r="D140" s="41"/>
      <c r="E140" s="51"/>
      <c r="F140" s="52"/>
      <c r="G140" s="41"/>
      <c r="H140" s="41"/>
      <c r="I140" s="41"/>
      <c r="J140" s="41"/>
      <c r="K140" s="31"/>
      <c r="L140" s="31"/>
      <c r="M140" s="49"/>
      <c r="N140" s="49"/>
      <c r="O140" s="133"/>
      <c r="P140" s="134"/>
    </row>
    <row r="141" spans="2:19" ht="12.75" customHeight="1">
      <c r="B141" s="41"/>
      <c r="C141" s="41"/>
      <c r="D141" s="41"/>
      <c r="E141" s="42"/>
      <c r="F141" s="41"/>
      <c r="G141" s="41"/>
      <c r="H141" s="41"/>
      <c r="I141" s="41"/>
      <c r="J141" s="41"/>
    </row>
    <row r="142" spans="2:19" ht="18" customHeight="1">
      <c r="B142" s="60" t="s">
        <v>3</v>
      </c>
      <c r="C142" s="61" t="s">
        <v>172</v>
      </c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3"/>
    </row>
    <row r="143" spans="2:19" ht="12.75" customHeight="1">
      <c r="B143" s="57"/>
      <c r="C143" s="65">
        <v>1</v>
      </c>
      <c r="D143" s="66">
        <v>2.5</v>
      </c>
      <c r="E143" s="65">
        <v>5</v>
      </c>
      <c r="F143" s="66">
        <v>7.5</v>
      </c>
      <c r="G143" s="65">
        <v>10</v>
      </c>
      <c r="H143" s="65">
        <v>25</v>
      </c>
      <c r="I143" s="65">
        <v>50</v>
      </c>
      <c r="J143" s="65">
        <v>75</v>
      </c>
      <c r="K143" s="65">
        <v>100</v>
      </c>
      <c r="L143" s="65">
        <v>250</v>
      </c>
      <c r="M143" s="65">
        <v>500</v>
      </c>
      <c r="N143" s="65">
        <v>750</v>
      </c>
      <c r="O143" s="65">
        <v>1000</v>
      </c>
      <c r="P143" s="65">
        <v>2500</v>
      </c>
    </row>
    <row r="144" spans="2:19" ht="12.75" customHeight="1">
      <c r="B144" s="136" t="s">
        <v>8</v>
      </c>
      <c r="C144" s="137">
        <f t="shared" ref="C144:P144" si="6">100*SQRT(EXP($M7+$N7*LN(C$143*1000)))</f>
        <v>47.542488430030339</v>
      </c>
      <c r="D144" s="57">
        <f t="shared" si="6"/>
        <v>28.440660360834467</v>
      </c>
      <c r="E144" s="57">
        <f t="shared" si="6"/>
        <v>19.281423460127346</v>
      </c>
      <c r="F144" s="57">
        <f t="shared" si="6"/>
        <v>15.36020745901433</v>
      </c>
      <c r="G144" s="57">
        <f t="shared" si="6"/>
        <v>13.071893758160302</v>
      </c>
      <c r="H144" s="57">
        <f t="shared" si="6"/>
        <v>7.819811350343997</v>
      </c>
      <c r="I144" s="57">
        <f t="shared" si="6"/>
        <v>5.3014624875562824</v>
      </c>
      <c r="J144" s="57">
        <f t="shared" si="6"/>
        <v>4.2233170083858962</v>
      </c>
      <c r="K144" s="57">
        <f t="shared" si="6"/>
        <v>3.5941409898245262</v>
      </c>
      <c r="L144" s="57">
        <f t="shared" si="6"/>
        <v>2.1500713689186166</v>
      </c>
      <c r="M144" s="57">
        <f t="shared" si="6"/>
        <v>1.4576467637405854</v>
      </c>
      <c r="N144" s="57">
        <f t="shared" si="6"/>
        <v>1.1612087011789709</v>
      </c>
      <c r="O144" s="57">
        <f t="shared" si="6"/>
        <v>0.98821560928558616</v>
      </c>
      <c r="P144" s="57">
        <f t="shared" si="6"/>
        <v>0.59116603768711173</v>
      </c>
    </row>
    <row r="145" spans="2:16" ht="12.75" customHeight="1">
      <c r="B145" s="138" t="s">
        <v>9</v>
      </c>
      <c r="C145" s="137">
        <f t="shared" ref="C145:P160" si="7">100*SQRT(EXP($M8+$N8*LN(C$143*1000)))</f>
        <v>55.397256508705496</v>
      </c>
      <c r="D145" s="57">
        <f t="shared" si="7"/>
        <v>32.945522701097659</v>
      </c>
      <c r="E145" s="57">
        <f t="shared" si="7"/>
        <v>22.23653450756979</v>
      </c>
      <c r="F145" s="57">
        <f t="shared" si="7"/>
        <v>17.668385563824454</v>
      </c>
      <c r="G145" s="57">
        <f t="shared" si="7"/>
        <v>15.008517891563693</v>
      </c>
      <c r="H145" s="57">
        <f t="shared" si="7"/>
        <v>8.9257753554752153</v>
      </c>
      <c r="I145" s="57">
        <f t="shared" si="7"/>
        <v>6.0244396029032456</v>
      </c>
      <c r="J145" s="57">
        <f t="shared" si="7"/>
        <v>4.7868125167540327</v>
      </c>
      <c r="K145" s="57">
        <f t="shared" ref="K145:P159" si="8">100*SQRT(EXP($M8+$N8*LN(K$143*1000)))</f>
        <v>4.0661870911601863</v>
      </c>
      <c r="L145" s="57">
        <f t="shared" si="8"/>
        <v>2.4182182938549746</v>
      </c>
      <c r="M145" s="57">
        <f t="shared" si="8"/>
        <v>1.6321730581118126</v>
      </c>
      <c r="N145" s="57">
        <f t="shared" si="8"/>
        <v>1.2968685785003475</v>
      </c>
      <c r="O145" s="57">
        <f t="shared" si="8"/>
        <v>1.1016329247014753</v>
      </c>
      <c r="P145" s="57">
        <f t="shared" si="8"/>
        <v>0.65515649720533731</v>
      </c>
    </row>
    <row r="146" spans="2:16" ht="12.75" customHeight="1">
      <c r="B146" s="138" t="s">
        <v>10</v>
      </c>
      <c r="C146" s="137">
        <f t="shared" si="7"/>
        <v>19.277633979697924</v>
      </c>
      <c r="D146" s="57">
        <f t="shared" si="7"/>
        <v>11.390906011335117</v>
      </c>
      <c r="E146" s="57">
        <f t="shared" si="7"/>
        <v>7.6508224628866586</v>
      </c>
      <c r="F146" s="57">
        <f t="shared" si="7"/>
        <v>6.0617395400255996</v>
      </c>
      <c r="G146" s="57">
        <f t="shared" si="7"/>
        <v>5.1387558022481015</v>
      </c>
      <c r="H146" s="57">
        <f t="shared" si="7"/>
        <v>3.0364247199763654</v>
      </c>
      <c r="I146" s="57">
        <f t="shared" si="7"/>
        <v>2.039446768443367</v>
      </c>
      <c r="J146" s="57">
        <f t="shared" si="7"/>
        <v>1.6158517827358092</v>
      </c>
      <c r="K146" s="57">
        <f t="shared" si="8"/>
        <v>1.3698159858698777</v>
      </c>
      <c r="L146" s="57">
        <f t="shared" si="8"/>
        <v>0.80940665043753646</v>
      </c>
      <c r="M146" s="57">
        <f t="shared" si="8"/>
        <v>0.54364653493015058</v>
      </c>
      <c r="N146" s="57">
        <f t="shared" si="8"/>
        <v>0.43073064530903049</v>
      </c>
      <c r="O146" s="57">
        <f t="shared" si="8"/>
        <v>0.3651459433670266</v>
      </c>
      <c r="P146" s="57">
        <f t="shared" si="8"/>
        <v>0.21576004221754963</v>
      </c>
    </row>
    <row r="147" spans="2:16" ht="12.75" customHeight="1">
      <c r="B147" s="138" t="s">
        <v>11</v>
      </c>
      <c r="C147" s="137">
        <f t="shared" si="7"/>
        <v>35.23287679714818</v>
      </c>
      <c r="D147" s="57">
        <f t="shared" si="7"/>
        <v>20.325457240747895</v>
      </c>
      <c r="E147" s="57">
        <f t="shared" si="7"/>
        <v>13.406442959019561</v>
      </c>
      <c r="F147" s="57">
        <f t="shared" si="7"/>
        <v>10.509817810108757</v>
      </c>
      <c r="G147" s="57">
        <f t="shared" si="7"/>
        <v>8.8427389693906768</v>
      </c>
      <c r="H147" s="57">
        <f t="shared" si="7"/>
        <v>5.1012783840572844</v>
      </c>
      <c r="I147" s="57">
        <f t="shared" si="7"/>
        <v>3.3647458388703382</v>
      </c>
      <c r="J147" s="57">
        <f t="shared" si="7"/>
        <v>2.637751553633207</v>
      </c>
      <c r="K147" s="57">
        <f t="shared" si="8"/>
        <v>2.2193485059701326</v>
      </c>
      <c r="L147" s="57">
        <f t="shared" si="8"/>
        <v>1.2803176254987196</v>
      </c>
      <c r="M147" s="57">
        <f t="shared" si="8"/>
        <v>0.84448310374366686</v>
      </c>
      <c r="N147" s="57">
        <f t="shared" si="8"/>
        <v>0.66202225237455292</v>
      </c>
      <c r="O147" s="57">
        <f t="shared" si="8"/>
        <v>0.55701155580885131</v>
      </c>
      <c r="P147" s="57">
        <f t="shared" si="8"/>
        <v>0.32133381061610194</v>
      </c>
    </row>
    <row r="148" spans="2:16" ht="12.75" customHeight="1">
      <c r="B148" s="138" t="s">
        <v>12</v>
      </c>
      <c r="C148" s="137">
        <f t="shared" si="7"/>
        <v>35.718646715231756</v>
      </c>
      <c r="D148" s="57">
        <f t="shared" si="7"/>
        <v>21.07113445313923</v>
      </c>
      <c r="E148" s="57">
        <f t="shared" si="7"/>
        <v>14.135118616864068</v>
      </c>
      <c r="F148" s="57">
        <f t="shared" si="7"/>
        <v>11.191124043510129</v>
      </c>
      <c r="G148" s="57">
        <f t="shared" si="7"/>
        <v>9.4822411558885094</v>
      </c>
      <c r="H148" s="57">
        <f t="shared" si="7"/>
        <v>5.593761149624247</v>
      </c>
      <c r="I148" s="57">
        <f t="shared" si="7"/>
        <v>3.7524546929443994</v>
      </c>
      <c r="J148" s="57">
        <f t="shared" si="7"/>
        <v>2.9709114634730289</v>
      </c>
      <c r="K148" s="57">
        <f t="shared" si="8"/>
        <v>2.517253748588514</v>
      </c>
      <c r="L148" s="57">
        <f t="shared" si="8"/>
        <v>1.4849776536063037</v>
      </c>
      <c r="M148" s="57">
        <f t="shared" si="8"/>
        <v>0.99616540930905562</v>
      </c>
      <c r="N148" s="57">
        <f t="shared" si="8"/>
        <v>0.78868886534359683</v>
      </c>
      <c r="O148" s="57">
        <f t="shared" si="8"/>
        <v>0.66825619920538426</v>
      </c>
      <c r="P148" s="57">
        <f t="shared" si="8"/>
        <v>0.39421751710979042</v>
      </c>
    </row>
    <row r="149" spans="2:16" ht="12.75" customHeight="1">
      <c r="B149" s="138" t="s">
        <v>13</v>
      </c>
      <c r="C149" s="137">
        <f t="shared" si="7"/>
        <v>23.519820370141069</v>
      </c>
      <c r="D149" s="57">
        <f t="shared" si="7"/>
        <v>13.397308437721426</v>
      </c>
      <c r="E149" s="57">
        <f t="shared" si="7"/>
        <v>8.7523293795746024</v>
      </c>
      <c r="F149" s="57">
        <f t="shared" si="7"/>
        <v>6.8228787515171678</v>
      </c>
      <c r="G149" s="57">
        <f t="shared" si="7"/>
        <v>5.7178104038331101</v>
      </c>
      <c r="H149" s="57">
        <f t="shared" si="7"/>
        <v>3.2569666078663753</v>
      </c>
      <c r="I149" s="57">
        <f t="shared" si="7"/>
        <v>2.1277441407604507</v>
      </c>
      <c r="J149" s="57">
        <f t="shared" si="7"/>
        <v>1.6586830382022526</v>
      </c>
      <c r="K149" s="57">
        <f t="shared" si="8"/>
        <v>1.390034247697195</v>
      </c>
      <c r="L149" s="57">
        <f t="shared" si="8"/>
        <v>0.79178825613129988</v>
      </c>
      <c r="M149" s="57">
        <f t="shared" si="8"/>
        <v>0.51726745329144252</v>
      </c>
      <c r="N149" s="57">
        <f t="shared" si="8"/>
        <v>0.40323586588843757</v>
      </c>
      <c r="O149" s="57">
        <f t="shared" si="8"/>
        <v>0.33792572213933553</v>
      </c>
      <c r="P149" s="57">
        <f t="shared" si="8"/>
        <v>0.19248850787516761</v>
      </c>
    </row>
    <row r="150" spans="2:16" ht="12.75" customHeight="1">
      <c r="B150" s="138" t="s">
        <v>14</v>
      </c>
      <c r="C150" s="137">
        <f t="shared" si="7"/>
        <v>33.888930572900414</v>
      </c>
      <c r="D150" s="57">
        <f t="shared" si="7"/>
        <v>19.701607976196346</v>
      </c>
      <c r="E150" s="57">
        <f t="shared" si="7"/>
        <v>13.071044513504848</v>
      </c>
      <c r="F150" s="57">
        <f t="shared" si="7"/>
        <v>10.281938897602538</v>
      </c>
      <c r="G150" s="57">
        <f t="shared" si="7"/>
        <v>8.6719929094341079</v>
      </c>
      <c r="H150" s="57">
        <f t="shared" si="7"/>
        <v>5.0415342646028698</v>
      </c>
      <c r="I150" s="57">
        <f t="shared" si="7"/>
        <v>3.3448091581460107</v>
      </c>
      <c r="J150" s="57">
        <f t="shared" si="7"/>
        <v>2.6310922093996538</v>
      </c>
      <c r="K150" s="57">
        <f t="shared" si="8"/>
        <v>2.2191157923824414</v>
      </c>
      <c r="L150" s="57">
        <f t="shared" si="8"/>
        <v>1.290101182191522</v>
      </c>
      <c r="M150" s="57">
        <f t="shared" si="8"/>
        <v>0.85591846105782832</v>
      </c>
      <c r="N150" s="57">
        <f t="shared" si="8"/>
        <v>0.67328217793413514</v>
      </c>
      <c r="O150" s="57">
        <f t="shared" si="8"/>
        <v>0.56785965480251932</v>
      </c>
      <c r="P150" s="57">
        <f t="shared" si="8"/>
        <v>0.33012987176891917</v>
      </c>
    </row>
    <row r="151" spans="2:16" ht="12.75" customHeight="1">
      <c r="B151" s="138" t="s">
        <v>15</v>
      </c>
      <c r="C151" s="137">
        <f t="shared" si="7"/>
        <v>22.251111970935312</v>
      </c>
      <c r="D151" s="57">
        <f t="shared" si="7"/>
        <v>13.165431596968762</v>
      </c>
      <c r="E151" s="57">
        <f t="shared" si="7"/>
        <v>8.8516215016655213</v>
      </c>
      <c r="F151" s="57">
        <f t="shared" si="7"/>
        <v>7.0172689961761208</v>
      </c>
      <c r="G151" s="57">
        <f t="shared" si="7"/>
        <v>5.951282541074244</v>
      </c>
      <c r="H151" s="57">
        <f t="shared" si="7"/>
        <v>3.5212264138120739</v>
      </c>
      <c r="I151" s="57">
        <f t="shared" si="7"/>
        <v>2.3674547398740691</v>
      </c>
      <c r="J151" s="57">
        <f t="shared" si="7"/>
        <v>1.8768388077644971</v>
      </c>
      <c r="K151" s="57">
        <f t="shared" si="8"/>
        <v>1.5917300640955974</v>
      </c>
      <c r="L151" s="57">
        <f t="shared" si="8"/>
        <v>0.94178723773724393</v>
      </c>
      <c r="M151" s="57">
        <f t="shared" si="8"/>
        <v>0.63319945891242591</v>
      </c>
      <c r="N151" s="57">
        <f t="shared" si="8"/>
        <v>0.50197931877064461</v>
      </c>
      <c r="O151" s="57">
        <f t="shared" si="8"/>
        <v>0.42572413248059932</v>
      </c>
      <c r="P151" s="57">
        <f t="shared" si="8"/>
        <v>0.25189042024835945</v>
      </c>
    </row>
    <row r="152" spans="2:16" ht="12.75" customHeight="1">
      <c r="B152" s="138" t="s">
        <v>144</v>
      </c>
      <c r="C152" s="137">
        <f t="shared" si="7"/>
        <v>19.232903526453587</v>
      </c>
      <c r="D152" s="57">
        <f t="shared" si="7"/>
        <v>11.297677277542515</v>
      </c>
      <c r="E152" s="57">
        <f t="shared" si="7"/>
        <v>7.5544401347120811</v>
      </c>
      <c r="F152" s="57">
        <f t="shared" si="7"/>
        <v>5.9697825621887972</v>
      </c>
      <c r="G152" s="57">
        <f t="shared" si="7"/>
        <v>5.0514423758936129</v>
      </c>
      <c r="H152" s="57">
        <f t="shared" si="7"/>
        <v>2.9672880992957373</v>
      </c>
      <c r="I152" s="57">
        <f t="shared" si="7"/>
        <v>1.9841423823578386</v>
      </c>
      <c r="J152" s="57">
        <f t="shared" si="7"/>
        <v>1.5679386405715448</v>
      </c>
      <c r="K152" s="57">
        <f t="shared" si="8"/>
        <v>1.3267403978747514</v>
      </c>
      <c r="L152" s="57">
        <f t="shared" si="8"/>
        <v>0.77934591756521909</v>
      </c>
      <c r="M152" s="57">
        <f t="shared" si="8"/>
        <v>0.52112677091439907</v>
      </c>
      <c r="N152" s="57">
        <f t="shared" si="8"/>
        <v>0.41181258362213513</v>
      </c>
      <c r="O152" s="57">
        <f t="shared" si="8"/>
        <v>0.34846286513195424</v>
      </c>
      <c r="P152" s="57">
        <f t="shared" si="8"/>
        <v>0.20469197425411101</v>
      </c>
    </row>
    <row r="153" spans="2:16" ht="12.75" customHeight="1">
      <c r="B153" s="136" t="s">
        <v>16</v>
      </c>
      <c r="C153" s="137">
        <f t="shared" si="7"/>
        <v>9.213738681379132</v>
      </c>
      <c r="D153" s="57">
        <f t="shared" si="7"/>
        <v>5.4416605964526203</v>
      </c>
      <c r="E153" s="57">
        <f t="shared" si="7"/>
        <v>3.6536186942578999</v>
      </c>
      <c r="F153" s="57">
        <f t="shared" si="7"/>
        <v>2.8941423868083787</v>
      </c>
      <c r="G153" s="57">
        <f t="shared" si="7"/>
        <v>2.4530985213838727</v>
      </c>
      <c r="H153" s="57">
        <f t="shared" si="7"/>
        <v>1.4488070504982806</v>
      </c>
      <c r="I153" s="57">
        <f t="shared" si="7"/>
        <v>0.97275242184782529</v>
      </c>
      <c r="J153" s="57">
        <f t="shared" si="7"/>
        <v>0.77054675146173635</v>
      </c>
      <c r="K153" s="57">
        <f t="shared" si="8"/>
        <v>0.65312166577693809</v>
      </c>
      <c r="L153" s="57">
        <f t="shared" si="8"/>
        <v>0.38573553649080572</v>
      </c>
      <c r="M153" s="57">
        <f t="shared" si="8"/>
        <v>0.25898906081741679</v>
      </c>
      <c r="N153" s="57">
        <f t="shared" si="8"/>
        <v>0.20515310473131401</v>
      </c>
      <c r="O153" s="57">
        <f t="shared" si="8"/>
        <v>0.17388943272714621</v>
      </c>
      <c r="P153" s="57">
        <f t="shared" si="8"/>
        <v>0.1026995996883617</v>
      </c>
    </row>
    <row r="154" spans="2:16" ht="12.75" customHeight="1">
      <c r="B154" s="138" t="s">
        <v>17</v>
      </c>
      <c r="C154" s="137">
        <f t="shared" si="7"/>
        <v>9.213738681379132</v>
      </c>
      <c r="D154" s="57">
        <f t="shared" si="7"/>
        <v>5.4416605964526203</v>
      </c>
      <c r="E154" s="57">
        <f t="shared" si="7"/>
        <v>3.6536186942578999</v>
      </c>
      <c r="F154" s="57">
        <f t="shared" si="7"/>
        <v>2.8941423868083787</v>
      </c>
      <c r="G154" s="57">
        <f t="shared" si="7"/>
        <v>2.4530985213838727</v>
      </c>
      <c r="H154" s="57">
        <f t="shared" si="7"/>
        <v>1.4488070504982806</v>
      </c>
      <c r="I154" s="57">
        <f t="shared" si="7"/>
        <v>0.97275242184782529</v>
      </c>
      <c r="J154" s="57">
        <f t="shared" si="7"/>
        <v>0.77054675146173635</v>
      </c>
      <c r="K154" s="57">
        <f t="shared" si="8"/>
        <v>0.65312166577693809</v>
      </c>
      <c r="L154" s="57">
        <f t="shared" si="8"/>
        <v>0.38573553649080572</v>
      </c>
      <c r="M154" s="57">
        <f t="shared" si="8"/>
        <v>0.25898906081741679</v>
      </c>
      <c r="N154" s="57">
        <f t="shared" si="8"/>
        <v>0.20515310473131401</v>
      </c>
      <c r="O154" s="57">
        <f t="shared" si="8"/>
        <v>0.17388943272714621</v>
      </c>
      <c r="P154" s="57">
        <f t="shared" si="8"/>
        <v>0.1026995996883617</v>
      </c>
    </row>
    <row r="155" spans="2:16" ht="12.75" customHeight="1">
      <c r="B155" s="136" t="s">
        <v>18</v>
      </c>
      <c r="C155" s="137">
        <f t="shared" si="7"/>
        <v>56.366316144198635</v>
      </c>
      <c r="D155" s="57">
        <f t="shared" si="7"/>
        <v>33.647712988999636</v>
      </c>
      <c r="E155" s="57">
        <f t="shared" si="7"/>
        <v>22.774958879392958</v>
      </c>
      <c r="F155" s="57">
        <f t="shared" si="7"/>
        <v>18.126237129966732</v>
      </c>
      <c r="G155" s="57">
        <f t="shared" si="7"/>
        <v>15.415572289493124</v>
      </c>
      <c r="H155" s="57">
        <f t="shared" si="7"/>
        <v>9.2022822749509618</v>
      </c>
      <c r="I155" s="57">
        <f t="shared" si="7"/>
        <v>6.2287026900488858</v>
      </c>
      <c r="J155" s="57">
        <f t="shared" si="7"/>
        <v>4.9573280272327356</v>
      </c>
      <c r="K155" s="57">
        <f t="shared" si="8"/>
        <v>4.2159907772693277</v>
      </c>
      <c r="L155" s="57">
        <f t="shared" si="8"/>
        <v>2.5167237694746585</v>
      </c>
      <c r="M155" s="57">
        <f t="shared" si="8"/>
        <v>1.7034822063334627</v>
      </c>
      <c r="N155" s="57">
        <f t="shared" si="8"/>
        <v>1.3557751117003212</v>
      </c>
      <c r="O155" s="57">
        <f t="shared" si="8"/>
        <v>1.1530274647107803</v>
      </c>
      <c r="P155" s="57">
        <f t="shared" si="8"/>
        <v>0.68829648369730045</v>
      </c>
    </row>
    <row r="156" spans="2:16" ht="12.75" customHeight="1">
      <c r="B156" s="138" t="s">
        <v>19</v>
      </c>
      <c r="C156" s="137">
        <f t="shared" si="7"/>
        <v>49.452447351181576</v>
      </c>
      <c r="D156" s="57">
        <f t="shared" si="7"/>
        <v>28.744012579038657</v>
      </c>
      <c r="E156" s="57">
        <f t="shared" si="7"/>
        <v>19.067436851947235</v>
      </c>
      <c r="F156" s="57">
        <f t="shared" si="7"/>
        <v>14.997531433556249</v>
      </c>
      <c r="G156" s="57">
        <f t="shared" si="7"/>
        <v>12.648447989064824</v>
      </c>
      <c r="H156" s="57">
        <f t="shared" si="7"/>
        <v>7.3518534992041955</v>
      </c>
      <c r="I156" s="57">
        <f t="shared" si="7"/>
        <v>4.8768766001399957</v>
      </c>
      <c r="J156" s="57">
        <f t="shared" si="7"/>
        <v>3.8359172591519628</v>
      </c>
      <c r="K156" s="57">
        <f t="shared" si="8"/>
        <v>3.2350923988851985</v>
      </c>
      <c r="L156" s="57">
        <f t="shared" si="8"/>
        <v>1.8803829049663152</v>
      </c>
      <c r="M156" s="57">
        <f t="shared" si="8"/>
        <v>1.2473582872028317</v>
      </c>
      <c r="N156" s="57">
        <f t="shared" si="8"/>
        <v>0.98111221064937726</v>
      </c>
      <c r="O156" s="57">
        <f t="shared" si="8"/>
        <v>0.82743929044677977</v>
      </c>
      <c r="P156" s="57">
        <f t="shared" si="8"/>
        <v>0.48094536563769857</v>
      </c>
    </row>
    <row r="157" spans="2:16" ht="12.75" customHeight="1">
      <c r="B157" s="138" t="s">
        <v>20</v>
      </c>
      <c r="C157" s="137">
        <f t="shared" si="7"/>
        <v>40.140684736048023</v>
      </c>
      <c r="D157" s="57">
        <f t="shared" si="7"/>
        <v>23.546126018236578</v>
      </c>
      <c r="E157" s="57">
        <f t="shared" si="7"/>
        <v>15.727924666173534</v>
      </c>
      <c r="F157" s="57">
        <f t="shared" si="7"/>
        <v>12.421037884769678</v>
      </c>
      <c r="G157" s="57">
        <f t="shared" si="7"/>
        <v>10.505660851098929</v>
      </c>
      <c r="H157" s="57">
        <f t="shared" si="7"/>
        <v>6.1625160589919803</v>
      </c>
      <c r="I157" s="57">
        <f t="shared" si="7"/>
        <v>4.1163284463373184</v>
      </c>
      <c r="J157" s="57">
        <f t="shared" si="7"/>
        <v>3.2508466732470804</v>
      </c>
      <c r="K157" s="57">
        <f t="shared" si="8"/>
        <v>2.749552247154293</v>
      </c>
      <c r="L157" s="57">
        <f t="shared" si="8"/>
        <v>1.6128599731404223</v>
      </c>
      <c r="M157" s="57">
        <f t="shared" si="8"/>
        <v>1.0773296692200003</v>
      </c>
      <c r="N157" s="57">
        <f t="shared" si="8"/>
        <v>0.85081489896426421</v>
      </c>
      <c r="O157" s="57">
        <f t="shared" si="8"/>
        <v>0.7196156117147462</v>
      </c>
      <c r="P157" s="57">
        <f t="shared" si="8"/>
        <v>0.42211935320847305</v>
      </c>
    </row>
    <row r="158" spans="2:16" ht="12.75" customHeight="1">
      <c r="B158" s="138" t="s">
        <v>21</v>
      </c>
      <c r="C158" s="137">
        <f t="shared" si="7"/>
        <v>21.143152984472263</v>
      </c>
      <c r="D158" s="57">
        <f t="shared" si="7"/>
        <v>12.254953304383736</v>
      </c>
      <c r="E158" s="57">
        <f t="shared" si="7"/>
        <v>8.1121398944321061</v>
      </c>
      <c r="F158" s="57">
        <f t="shared" si="7"/>
        <v>6.3727085421873202</v>
      </c>
      <c r="G158" s="57">
        <f t="shared" si="7"/>
        <v>5.3698134976407585</v>
      </c>
      <c r="H158" s="57">
        <f t="shared" si="7"/>
        <v>3.1124408793317735</v>
      </c>
      <c r="I158" s="57">
        <f t="shared" si="7"/>
        <v>2.0602735236254985</v>
      </c>
      <c r="J158" s="57">
        <f t="shared" si="7"/>
        <v>1.6185029910865127</v>
      </c>
      <c r="K158" s="57">
        <f t="shared" si="8"/>
        <v>1.3637936130255286</v>
      </c>
      <c r="L158" s="57">
        <f t="shared" si="8"/>
        <v>0.79047940752824364</v>
      </c>
      <c r="M158" s="57">
        <f t="shared" si="8"/>
        <v>0.52325613800936344</v>
      </c>
      <c r="N158" s="57">
        <f t="shared" si="8"/>
        <v>0.4110578594352079</v>
      </c>
      <c r="O158" s="57">
        <f t="shared" si="8"/>
        <v>0.34636827140205007</v>
      </c>
      <c r="P158" s="57">
        <f t="shared" si="8"/>
        <v>0.20076130533935033</v>
      </c>
    </row>
    <row r="159" spans="2:16" ht="12.75" customHeight="1">
      <c r="B159" s="138" t="s">
        <v>22</v>
      </c>
      <c r="C159" s="137">
        <f t="shared" si="7"/>
        <v>61.578618905202276</v>
      </c>
      <c r="D159" s="57">
        <f t="shared" si="7"/>
        <v>36.355232401898327</v>
      </c>
      <c r="E159" s="57">
        <f t="shared" si="7"/>
        <v>24.402747979214045</v>
      </c>
      <c r="F159" s="57">
        <f t="shared" si="7"/>
        <v>19.327035104768779</v>
      </c>
      <c r="G159" s="57">
        <f t="shared" si="7"/>
        <v>16.379873531105272</v>
      </c>
      <c r="H159" s="57">
        <f t="shared" si="7"/>
        <v>9.6704687361334578</v>
      </c>
      <c r="I159" s="57">
        <f t="shared" si="7"/>
        <v>6.4911154686061385</v>
      </c>
      <c r="J159" s="57">
        <f t="shared" si="7"/>
        <v>5.1409790666903028</v>
      </c>
      <c r="K159" s="57">
        <f t="shared" si="8"/>
        <v>4.3570359593163372</v>
      </c>
      <c r="L159" s="57">
        <f t="shared" si="8"/>
        <v>2.5723385438089403</v>
      </c>
      <c r="M159" s="57">
        <f t="shared" si="8"/>
        <v>1.7266325932910358</v>
      </c>
      <c r="N159" s="57">
        <f t="shared" si="8"/>
        <v>1.3674971676140126</v>
      </c>
      <c r="O159" s="57">
        <f t="shared" si="8"/>
        <v>1.1589687987960113</v>
      </c>
      <c r="P159" s="57">
        <f t="shared" si="8"/>
        <v>0.68424041941639491</v>
      </c>
    </row>
    <row r="160" spans="2:16" ht="12.75" customHeight="1">
      <c r="B160" s="138" t="s">
        <v>23</v>
      </c>
      <c r="C160" s="137">
        <f t="shared" si="7"/>
        <v>55.012955129686034</v>
      </c>
      <c r="D160" s="57">
        <f t="shared" si="7"/>
        <v>31.883877232209894</v>
      </c>
      <c r="E160" s="57">
        <f t="shared" si="7"/>
        <v>21.104149338463269</v>
      </c>
      <c r="F160" s="57">
        <f t="shared" si="7"/>
        <v>16.578325198042585</v>
      </c>
      <c r="G160" s="57">
        <f t="shared" si="7"/>
        <v>13.96897610840819</v>
      </c>
      <c r="H160" s="57">
        <f t="shared" si="7"/>
        <v>8.0960042639087693</v>
      </c>
      <c r="I160" s="57">
        <f t="shared" si="7"/>
        <v>5.3587987993430053</v>
      </c>
      <c r="J160" s="57">
        <f t="shared" si="7"/>
        <v>4.2095944139512733</v>
      </c>
      <c r="K160" s="57">
        <f t="shared" si="7"/>
        <v>3.5470243882968897</v>
      </c>
      <c r="L160" s="57">
        <f t="shared" si="7"/>
        <v>2.0557501386629808</v>
      </c>
      <c r="M160" s="57">
        <f t="shared" si="7"/>
        <v>1.3607146211528403</v>
      </c>
      <c r="N160" s="57">
        <f t="shared" si="7"/>
        <v>1.0689068357798925</v>
      </c>
      <c r="O160" s="57">
        <f t="shared" si="7"/>
        <v>0.90066601256479795</v>
      </c>
      <c r="P160" s="57">
        <f t="shared" si="7"/>
        <v>0.52199930914716297</v>
      </c>
    </row>
    <row r="161" spans="2:16" ht="12.75" customHeight="1">
      <c r="B161" s="138" t="s">
        <v>24</v>
      </c>
      <c r="C161" s="137">
        <f t="shared" ref="C161:P176" si="9">100*SQRT(EXP($M24+$N24*LN(C$143*1000)))</f>
        <v>58.769660535542322</v>
      </c>
      <c r="D161" s="57">
        <f t="shared" si="9"/>
        <v>34.525944250694018</v>
      </c>
      <c r="E161" s="57">
        <f t="shared" si="9"/>
        <v>23.088464364802128</v>
      </c>
      <c r="F161" s="57">
        <f t="shared" si="9"/>
        <v>18.246204980302618</v>
      </c>
      <c r="G161" s="57">
        <f t="shared" si="9"/>
        <v>15.43990174038534</v>
      </c>
      <c r="H161" s="57">
        <f t="shared" si="9"/>
        <v>9.070618783008749</v>
      </c>
      <c r="I161" s="57">
        <f t="shared" si="9"/>
        <v>6.0657764206982572</v>
      </c>
      <c r="J161" s="57">
        <f t="shared" si="9"/>
        <v>4.7936232651952402</v>
      </c>
      <c r="K161" s="57">
        <f t="shared" si="9"/>
        <v>4.0563543090159957</v>
      </c>
      <c r="L161" s="57">
        <f t="shared" si="9"/>
        <v>2.3830231697433519</v>
      </c>
      <c r="M161" s="57">
        <f t="shared" si="9"/>
        <v>1.5935942297656693</v>
      </c>
      <c r="N161" s="57">
        <f t="shared" si="9"/>
        <v>1.2593755267699476</v>
      </c>
      <c r="O161" s="57">
        <f t="shared" si="9"/>
        <v>1.0656810229066898</v>
      </c>
      <c r="P161" s="57">
        <f t="shared" si="9"/>
        <v>0.62606527331644413</v>
      </c>
    </row>
    <row r="162" spans="2:16" ht="12.75" customHeight="1">
      <c r="B162" s="138" t="s">
        <v>25</v>
      </c>
      <c r="C162" s="137">
        <f t="shared" si="9"/>
        <v>37.880634964320059</v>
      </c>
      <c r="D162" s="57">
        <f t="shared" si="9"/>
        <v>22.258592416105351</v>
      </c>
      <c r="E162" s="57">
        <f t="shared" si="9"/>
        <v>14.887226590918686</v>
      </c>
      <c r="F162" s="57">
        <f t="shared" si="9"/>
        <v>11.766038592064481</v>
      </c>
      <c r="G162" s="57">
        <f t="shared" si="9"/>
        <v>9.957031937428134</v>
      </c>
      <c r="H162" s="57">
        <f t="shared" si="9"/>
        <v>5.8507339113536689</v>
      </c>
      <c r="I162" s="57">
        <f t="shared" si="9"/>
        <v>3.9131495753734811</v>
      </c>
      <c r="J162" s="57">
        <f t="shared" si="9"/>
        <v>3.0927364905194112</v>
      </c>
      <c r="K162" s="57">
        <f t="shared" si="9"/>
        <v>2.6172339797457651</v>
      </c>
      <c r="L162" s="57">
        <f t="shared" si="9"/>
        <v>1.5378819406700515</v>
      </c>
      <c r="M162" s="57">
        <f t="shared" si="9"/>
        <v>1.0285824230408724</v>
      </c>
      <c r="N162" s="57">
        <f t="shared" si="9"/>
        <v>0.81293452549453371</v>
      </c>
      <c r="O162" s="57">
        <f t="shared" si="9"/>
        <v>0.68794734693852633</v>
      </c>
      <c r="P162" s="57">
        <f t="shared" si="9"/>
        <v>0.40423661360663043</v>
      </c>
    </row>
    <row r="163" spans="2:16" ht="12.75" customHeight="1">
      <c r="B163" s="138" t="s">
        <v>26</v>
      </c>
      <c r="C163" s="137">
        <f t="shared" si="9"/>
        <v>30.562149152810512</v>
      </c>
      <c r="D163" s="57">
        <f t="shared" si="9"/>
        <v>17.764907689945307</v>
      </c>
      <c r="E163" s="57">
        <f t="shared" si="9"/>
        <v>11.784810352517422</v>
      </c>
      <c r="F163" s="57">
        <f t="shared" si="9"/>
        <v>9.2695504610983672</v>
      </c>
      <c r="G163" s="57">
        <f t="shared" si="9"/>
        <v>7.8177583283141399</v>
      </c>
      <c r="H163" s="57">
        <f t="shared" si="9"/>
        <v>4.5442404704719586</v>
      </c>
      <c r="I163" s="57">
        <f t="shared" si="9"/>
        <v>3.0145392858448061</v>
      </c>
      <c r="J163" s="57">
        <f t="shared" si="9"/>
        <v>2.3711390502888072</v>
      </c>
      <c r="K163" s="57">
        <f t="shared" si="9"/>
        <v>1.9997724955250651</v>
      </c>
      <c r="L163" s="57">
        <f t="shared" si="9"/>
        <v>1.1624108503059045</v>
      </c>
      <c r="M163" s="57">
        <f t="shared" si="9"/>
        <v>0.7711152605829148</v>
      </c>
      <c r="N163" s="57">
        <f t="shared" si="9"/>
        <v>0.60653431030983396</v>
      </c>
      <c r="O163" s="57">
        <f t="shared" si="9"/>
        <v>0.51153922466172308</v>
      </c>
      <c r="P163" s="57">
        <f t="shared" si="9"/>
        <v>0.29734319600576942</v>
      </c>
    </row>
    <row r="164" spans="2:16" ht="12.75" customHeight="1">
      <c r="B164" s="138" t="s">
        <v>27</v>
      </c>
      <c r="C164" s="137">
        <f t="shared" si="9"/>
        <v>32.262738413746327</v>
      </c>
      <c r="D164" s="57">
        <f t="shared" si="9"/>
        <v>18.834298760722866</v>
      </c>
      <c r="E164" s="57">
        <f t="shared" si="9"/>
        <v>12.534963278908112</v>
      </c>
      <c r="F164" s="57">
        <f t="shared" si="9"/>
        <v>9.8783920718610325</v>
      </c>
      <c r="G164" s="57">
        <f t="shared" si="9"/>
        <v>8.3425088663903253</v>
      </c>
      <c r="H164" s="57">
        <f t="shared" si="9"/>
        <v>4.8701787922821795</v>
      </c>
      <c r="I164" s="57">
        <f t="shared" si="9"/>
        <v>3.2412946772556746</v>
      </c>
      <c r="J164" s="57">
        <f t="shared" si="9"/>
        <v>2.5543576738069964</v>
      </c>
      <c r="K164" s="57">
        <f t="shared" si="9"/>
        <v>2.1572085200352227</v>
      </c>
      <c r="L164" s="57">
        <f t="shared" si="9"/>
        <v>1.2593323367184803</v>
      </c>
      <c r="M164" s="57">
        <f t="shared" si="9"/>
        <v>0.83813497902174272</v>
      </c>
      <c r="N164" s="57">
        <f t="shared" si="9"/>
        <v>0.66050659644525078</v>
      </c>
      <c r="O164" s="57">
        <f t="shared" si="9"/>
        <v>0.55781164556629104</v>
      </c>
      <c r="P164" s="57">
        <f t="shared" si="9"/>
        <v>0.32563854469122322</v>
      </c>
    </row>
    <row r="165" spans="2:16" ht="12.75" customHeight="1">
      <c r="B165" s="138" t="s">
        <v>28</v>
      </c>
      <c r="C165" s="137">
        <f t="shared" si="9"/>
        <v>25.084762213901101</v>
      </c>
      <c r="D165" s="57">
        <f t="shared" si="9"/>
        <v>14.77235952548949</v>
      </c>
      <c r="E165" s="57">
        <f t="shared" si="9"/>
        <v>9.8967307198826617</v>
      </c>
      <c r="F165" s="57">
        <f t="shared" si="9"/>
        <v>7.8294774867620642</v>
      </c>
      <c r="G165" s="57">
        <f t="shared" si="9"/>
        <v>6.6303070117448764</v>
      </c>
      <c r="H165" s="57">
        <f t="shared" si="9"/>
        <v>3.9045727484548909</v>
      </c>
      <c r="I165" s="57">
        <f t="shared" si="9"/>
        <v>2.6158654615041796</v>
      </c>
      <c r="J165" s="57">
        <f t="shared" si="9"/>
        <v>2.0694571085074704</v>
      </c>
      <c r="K165" s="57">
        <f t="shared" si="9"/>
        <v>1.7524970217031464</v>
      </c>
      <c r="L165" s="57">
        <f t="shared" si="9"/>
        <v>1.0320415179220617</v>
      </c>
      <c r="M165" s="57">
        <f t="shared" si="9"/>
        <v>0.69141540841798321</v>
      </c>
      <c r="N165" s="57">
        <f t="shared" si="9"/>
        <v>0.54699087278724856</v>
      </c>
      <c r="O165" s="57">
        <f t="shared" si="9"/>
        <v>0.46321321254626946</v>
      </c>
      <c r="P165" s="57">
        <f t="shared" si="9"/>
        <v>0.27278520937696804</v>
      </c>
    </row>
    <row r="166" spans="2:16" ht="12.75" customHeight="1">
      <c r="B166" s="138" t="s">
        <v>29</v>
      </c>
      <c r="C166" s="137">
        <f t="shared" si="9"/>
        <v>22.50213214071103</v>
      </c>
      <c r="D166" s="57">
        <f t="shared" si="9"/>
        <v>13.241403408347047</v>
      </c>
      <c r="E166" s="57">
        <f t="shared" si="9"/>
        <v>8.8659773765054997</v>
      </c>
      <c r="F166" s="57">
        <f t="shared" si="9"/>
        <v>7.0116757387140325</v>
      </c>
      <c r="G166" s="57">
        <f t="shared" si="9"/>
        <v>5.9363462026356233</v>
      </c>
      <c r="H166" s="57">
        <f t="shared" si="9"/>
        <v>3.4932491885288353</v>
      </c>
      <c r="I166" s="57">
        <f t="shared" si="9"/>
        <v>2.3389566287565478</v>
      </c>
      <c r="J166" s="57">
        <f t="shared" si="9"/>
        <v>1.8497684746202965</v>
      </c>
      <c r="K166" s="57">
        <f t="shared" si="9"/>
        <v>1.5660829834782442</v>
      </c>
      <c r="L166" s="57">
        <f t="shared" si="9"/>
        <v>0.9215631845688691</v>
      </c>
      <c r="M166" s="57">
        <f t="shared" si="9"/>
        <v>0.61704625208060959</v>
      </c>
      <c r="N166" s="57">
        <f t="shared" si="9"/>
        <v>0.48799224853011286</v>
      </c>
      <c r="O166" s="57">
        <f t="shared" si="9"/>
        <v>0.41315243879327712</v>
      </c>
      <c r="P166" s="57">
        <f t="shared" si="9"/>
        <v>0.24311998867460813</v>
      </c>
    </row>
    <row r="167" spans="2:16" ht="12.75" customHeight="1">
      <c r="B167" s="138" t="s">
        <v>141</v>
      </c>
      <c r="C167" s="137">
        <f t="shared" si="9"/>
        <v>50.251982785541436</v>
      </c>
      <c r="D167" s="57">
        <f t="shared" si="9"/>
        <v>29.329363762655476</v>
      </c>
      <c r="E167" s="57">
        <f t="shared" si="9"/>
        <v>19.516481406286054</v>
      </c>
      <c r="F167" s="57">
        <f t="shared" si="9"/>
        <v>15.378748714907047</v>
      </c>
      <c r="G167" s="57">
        <f t="shared" si="9"/>
        <v>12.98674766913607</v>
      </c>
      <c r="H167" s="57">
        <f t="shared" si="9"/>
        <v>7.5796620425393622</v>
      </c>
      <c r="I167" s="57">
        <f t="shared" si="9"/>
        <v>5.0436939074520986</v>
      </c>
      <c r="J167" s="57">
        <f t="shared" si="9"/>
        <v>3.9743691284757077</v>
      </c>
      <c r="K167" s="57">
        <f t="shared" si="9"/>
        <v>3.3561982169256201</v>
      </c>
      <c r="L167" s="57">
        <f t="shared" si="9"/>
        <v>1.958831331768049</v>
      </c>
      <c r="M167" s="57">
        <f t="shared" si="9"/>
        <v>1.3034546393119724</v>
      </c>
      <c r="N167" s="57">
        <f t="shared" si="9"/>
        <v>1.0271063180887801</v>
      </c>
      <c r="O167" s="57">
        <f t="shared" si="9"/>
        <v>0.86735083781327127</v>
      </c>
      <c r="P167" s="57">
        <f t="shared" si="9"/>
        <v>0.5062257610935248</v>
      </c>
    </row>
    <row r="168" spans="2:16" ht="12.75" customHeight="1">
      <c r="B168" s="136" t="s">
        <v>30</v>
      </c>
      <c r="C168" s="137">
        <f t="shared" si="9"/>
        <v>24.384248903472816</v>
      </c>
      <c r="D168" s="57">
        <f t="shared" si="9"/>
        <v>14.668315331690444</v>
      </c>
      <c r="E168" s="57">
        <f t="shared" si="9"/>
        <v>9.9863109584078256</v>
      </c>
      <c r="F168" s="57">
        <f t="shared" si="9"/>
        <v>7.9750035026132133</v>
      </c>
      <c r="G168" s="57">
        <f t="shared" si="9"/>
        <v>6.798763477804461</v>
      </c>
      <c r="H168" s="57">
        <f t="shared" si="9"/>
        <v>4.089787918126655</v>
      </c>
      <c r="I168" s="57">
        <f t="shared" si="9"/>
        <v>2.7843615971436395</v>
      </c>
      <c r="J168" s="57">
        <f t="shared" si="9"/>
        <v>2.2235732075884189</v>
      </c>
      <c r="K168" s="57">
        <f t="shared" si="9"/>
        <v>1.895616510892189</v>
      </c>
      <c r="L168" s="57">
        <f t="shared" si="9"/>
        <v>1.1403058113373081</v>
      </c>
      <c r="M168" s="57">
        <f t="shared" si="9"/>
        <v>0.77632967128076835</v>
      </c>
      <c r="N168" s="57">
        <f t="shared" si="9"/>
        <v>0.61997186683177308</v>
      </c>
      <c r="O168" s="57">
        <f t="shared" si="9"/>
        <v>0.52853169081379592</v>
      </c>
      <c r="P168" s="57">
        <f t="shared" si="9"/>
        <v>0.31793759710778463</v>
      </c>
    </row>
    <row r="169" spans="2:16" ht="12.75" customHeight="1">
      <c r="B169" s="138" t="s">
        <v>31</v>
      </c>
      <c r="C169" s="137">
        <f t="shared" si="9"/>
        <v>23.264981287334827</v>
      </c>
      <c r="D169" s="57">
        <f t="shared" si="9"/>
        <v>13.985002630549689</v>
      </c>
      <c r="E169" s="57">
        <f t="shared" si="9"/>
        <v>9.5159495296500367</v>
      </c>
      <c r="F169" s="57">
        <f t="shared" si="9"/>
        <v>7.5969681059987959</v>
      </c>
      <c r="G169" s="57">
        <f t="shared" si="9"/>
        <v>6.4750288464756265</v>
      </c>
      <c r="H169" s="57">
        <f t="shared" si="9"/>
        <v>3.8922573945994485</v>
      </c>
      <c r="I169" s="57">
        <f t="shared" si="9"/>
        <v>2.6484460462314345</v>
      </c>
      <c r="J169" s="57">
        <f t="shared" si="9"/>
        <v>2.1143617965803552</v>
      </c>
      <c r="K169" s="57">
        <f t="shared" si="9"/>
        <v>1.8021075557673258</v>
      </c>
      <c r="L169" s="57">
        <f t="shared" si="9"/>
        <v>1.0832795692665982</v>
      </c>
      <c r="M169" s="57">
        <f t="shared" si="9"/>
        <v>0.73710631166587048</v>
      </c>
      <c r="N169" s="57">
        <f t="shared" si="9"/>
        <v>0.58846183694103382</v>
      </c>
      <c r="O169" s="57">
        <f t="shared" si="9"/>
        <v>0.50155632037397946</v>
      </c>
      <c r="P169" s="57">
        <f t="shared" si="9"/>
        <v>0.30149460999641536</v>
      </c>
    </row>
    <row r="170" spans="2:16" ht="12.75" customHeight="1">
      <c r="B170" s="138" t="s">
        <v>32</v>
      </c>
      <c r="C170" s="137">
        <f t="shared" si="9"/>
        <v>23.851022680482327</v>
      </c>
      <c r="D170" s="57">
        <f t="shared" si="9"/>
        <v>14.221673113123231</v>
      </c>
      <c r="E170" s="57">
        <f t="shared" si="9"/>
        <v>9.6179031329482552</v>
      </c>
      <c r="F170" s="57">
        <f t="shared" si="9"/>
        <v>7.6509021409501523</v>
      </c>
      <c r="G170" s="57">
        <f t="shared" si="9"/>
        <v>6.5044428977499473</v>
      </c>
      <c r="H170" s="57">
        <f t="shared" si="9"/>
        <v>3.8784106624691361</v>
      </c>
      <c r="I170" s="57">
        <f t="shared" si="9"/>
        <v>2.6229106635140385</v>
      </c>
      <c r="J170" s="57">
        <f t="shared" si="9"/>
        <v>2.0864873074313288</v>
      </c>
      <c r="K170" s="57">
        <f t="shared" si="9"/>
        <v>1.7738349410363392</v>
      </c>
      <c r="L170" s="57">
        <f t="shared" si="9"/>
        <v>1.057686331777238</v>
      </c>
      <c r="M170" s="57">
        <f t="shared" si="9"/>
        <v>0.71529732143047442</v>
      </c>
      <c r="N170" s="57">
        <f t="shared" si="9"/>
        <v>0.56900862197296209</v>
      </c>
      <c r="O170" s="57">
        <f t="shared" si="9"/>
        <v>0.48374479528905456</v>
      </c>
      <c r="P170" s="57">
        <f t="shared" si="9"/>
        <v>0.28844299219108077</v>
      </c>
    </row>
    <row r="171" spans="2:16" ht="12.75" customHeight="1">
      <c r="B171" s="138" t="s">
        <v>33</v>
      </c>
      <c r="C171" s="137">
        <f t="shared" si="9"/>
        <v>50.152839378170533</v>
      </c>
      <c r="D171" s="57">
        <f t="shared" si="9"/>
        <v>30.551142106125862</v>
      </c>
      <c r="E171" s="57">
        <f t="shared" si="9"/>
        <v>20.998266237855031</v>
      </c>
      <c r="F171" s="57">
        <f t="shared" si="9"/>
        <v>16.862648881539197</v>
      </c>
      <c r="G171" s="57">
        <f t="shared" si="9"/>
        <v>14.432428858606624</v>
      </c>
      <c r="H171" s="57">
        <f t="shared" si="9"/>
        <v>8.7916694341290054</v>
      </c>
      <c r="I171" s="57">
        <f t="shared" si="9"/>
        <v>6.042648579610276</v>
      </c>
      <c r="J171" s="57">
        <f t="shared" si="9"/>
        <v>4.8525464035124175</v>
      </c>
      <c r="K171" s="57">
        <f t="shared" si="9"/>
        <v>4.1532045910326634</v>
      </c>
      <c r="L171" s="57">
        <f t="shared" si="9"/>
        <v>2.5299692944539678</v>
      </c>
      <c r="M171" s="57">
        <f t="shared" si="9"/>
        <v>1.7388865082032574</v>
      </c>
      <c r="N171" s="57">
        <f t="shared" si="9"/>
        <v>1.3964120799562008</v>
      </c>
      <c r="O171" s="57">
        <f t="shared" si="9"/>
        <v>1.1951632357909368</v>
      </c>
      <c r="P171" s="57">
        <f t="shared" si="9"/>
        <v>0.72804655348305114</v>
      </c>
    </row>
    <row r="172" spans="2:16" ht="12.75" customHeight="1">
      <c r="B172" s="138" t="s">
        <v>34</v>
      </c>
      <c r="C172" s="137">
        <f t="shared" si="9"/>
        <v>51.017484768850039</v>
      </c>
      <c r="D172" s="57">
        <f t="shared" si="9"/>
        <v>30.148869790050377</v>
      </c>
      <c r="E172" s="57">
        <f t="shared" si="9"/>
        <v>20.25148104364807</v>
      </c>
      <c r="F172" s="57">
        <f t="shared" si="9"/>
        <v>16.046005477619246</v>
      </c>
      <c r="G172" s="57">
        <f t="shared" si="9"/>
        <v>13.603245737476522</v>
      </c>
      <c r="H172" s="57">
        <f t="shared" si="9"/>
        <v>8.0388613103805433</v>
      </c>
      <c r="I172" s="57">
        <f t="shared" si="9"/>
        <v>5.3998325168863843</v>
      </c>
      <c r="J172" s="57">
        <f t="shared" si="9"/>
        <v>4.2784891612340701</v>
      </c>
      <c r="K172" s="57">
        <f t="shared" si="9"/>
        <v>3.6271544046632207</v>
      </c>
      <c r="L172" s="57">
        <f t="shared" si="9"/>
        <v>2.143473092608601</v>
      </c>
      <c r="M172" s="57">
        <f t="shared" si="9"/>
        <v>1.439805372633183</v>
      </c>
      <c r="N172" s="57">
        <f t="shared" si="9"/>
        <v>1.1408116199592244</v>
      </c>
      <c r="O172" s="57">
        <f t="shared" si="9"/>
        <v>0.9671404405363907</v>
      </c>
      <c r="P172" s="57">
        <f t="shared" si="9"/>
        <v>0.57153329574230216</v>
      </c>
    </row>
    <row r="173" spans="2:16" ht="12.75" customHeight="1">
      <c r="B173" s="138" t="s">
        <v>35</v>
      </c>
      <c r="C173" s="137">
        <f t="shared" si="9"/>
        <v>47.406423267522605</v>
      </c>
      <c r="D173" s="57">
        <f t="shared" si="9"/>
        <v>27.888071549595388</v>
      </c>
      <c r="E173" s="57">
        <f t="shared" si="9"/>
        <v>18.668673567896025</v>
      </c>
      <c r="F173" s="57">
        <f t="shared" si="9"/>
        <v>14.762216158441049</v>
      </c>
      <c r="G173" s="57">
        <f t="shared" si="9"/>
        <v>12.497076829599449</v>
      </c>
      <c r="H173" s="57">
        <f t="shared" si="9"/>
        <v>7.3517331357800488</v>
      </c>
      <c r="I173" s="57">
        <f t="shared" si="9"/>
        <v>4.9213552047184761</v>
      </c>
      <c r="J173" s="57">
        <f t="shared" si="9"/>
        <v>3.8915517516711655</v>
      </c>
      <c r="K173" s="57">
        <f t="shared" si="9"/>
        <v>3.2944254917435618</v>
      </c>
      <c r="L173" s="57">
        <f t="shared" si="9"/>
        <v>1.938032179945067</v>
      </c>
      <c r="M173" s="57">
        <f t="shared" si="9"/>
        <v>1.297346432403188</v>
      </c>
      <c r="N173" s="57">
        <f t="shared" si="9"/>
        <v>1.0258740878330428</v>
      </c>
      <c r="O173" s="57">
        <f t="shared" si="9"/>
        <v>0.86846223870079753</v>
      </c>
      <c r="P173" s="57">
        <f t="shared" si="9"/>
        <v>0.5108956842057768</v>
      </c>
    </row>
    <row r="174" spans="2:16" ht="12.75" customHeight="1">
      <c r="B174" s="138" t="s">
        <v>36</v>
      </c>
      <c r="C174" s="137">
        <f t="shared" si="9"/>
        <v>20.000196690692597</v>
      </c>
      <c r="D174" s="57">
        <f t="shared" si="9"/>
        <v>11.769131999308922</v>
      </c>
      <c r="E174" s="57">
        <f t="shared" si="9"/>
        <v>7.8801938346167857</v>
      </c>
      <c r="F174" s="57">
        <f t="shared" si="9"/>
        <v>6.2320657383444882</v>
      </c>
      <c r="G174" s="57">
        <f t="shared" si="9"/>
        <v>5.276298615291144</v>
      </c>
      <c r="H174" s="57">
        <f t="shared" si="9"/>
        <v>3.1048422088783987</v>
      </c>
      <c r="I174" s="57">
        <f t="shared" si="9"/>
        <v>2.0788923459519526</v>
      </c>
      <c r="J174" s="57">
        <f t="shared" si="9"/>
        <v>1.6440958223642228</v>
      </c>
      <c r="K174" s="57">
        <f t="shared" si="9"/>
        <v>1.3919526646794802</v>
      </c>
      <c r="L174" s="57">
        <f t="shared" si="9"/>
        <v>0.81909567694533081</v>
      </c>
      <c r="M174" s="57">
        <f t="shared" si="9"/>
        <v>0.54843744668722094</v>
      </c>
      <c r="N174" s="57">
        <f t="shared" si="9"/>
        <v>0.43373275998746719</v>
      </c>
      <c r="O174" s="57">
        <f t="shared" si="9"/>
        <v>0.36721428447836124</v>
      </c>
      <c r="P174" s="57">
        <f t="shared" si="9"/>
        <v>0.2160875441824443</v>
      </c>
    </row>
    <row r="175" spans="2:16" ht="12.75" customHeight="1">
      <c r="B175" s="138" t="s">
        <v>37</v>
      </c>
      <c r="C175" s="137">
        <f t="shared" si="9"/>
        <v>53.27933078053433</v>
      </c>
      <c r="D175" s="57">
        <f t="shared" si="9"/>
        <v>31.328058763461847</v>
      </c>
      <c r="E175" s="57">
        <f t="shared" si="9"/>
        <v>20.963905723599858</v>
      </c>
      <c r="F175" s="57">
        <f t="shared" si="9"/>
        <v>16.573677635308382</v>
      </c>
      <c r="G175" s="57">
        <f t="shared" si="9"/>
        <v>14.028489492638412</v>
      </c>
      <c r="H175" s="57">
        <f t="shared" si="9"/>
        <v>8.2487023907693349</v>
      </c>
      <c r="I175" s="57">
        <f t="shared" si="9"/>
        <v>5.5198127840530287</v>
      </c>
      <c r="J175" s="57">
        <f t="shared" si="9"/>
        <v>4.3638622924716959</v>
      </c>
      <c r="K175" s="57">
        <f t="shared" si="9"/>
        <v>3.6937122625603087</v>
      </c>
      <c r="L175" s="57">
        <f t="shared" si="9"/>
        <v>2.1718897951902667</v>
      </c>
      <c r="M175" s="57">
        <f t="shared" si="9"/>
        <v>1.4533710260247867</v>
      </c>
      <c r="N175" s="57">
        <f t="shared" si="9"/>
        <v>1.1490083569072602</v>
      </c>
      <c r="O175" s="57">
        <f t="shared" si="9"/>
        <v>0.97255732955055385</v>
      </c>
      <c r="P175" s="57">
        <f t="shared" si="9"/>
        <v>0.57186028286464319</v>
      </c>
    </row>
    <row r="176" spans="2:16" ht="12.75" customHeight="1">
      <c r="B176" s="138" t="s">
        <v>38</v>
      </c>
      <c r="C176" s="137">
        <f t="shared" si="9"/>
        <v>52.248648165605005</v>
      </c>
      <c r="D176" s="57">
        <f t="shared" si="9"/>
        <v>30.422621827358192</v>
      </c>
      <c r="E176" s="57">
        <f t="shared" si="9"/>
        <v>20.207750617631888</v>
      </c>
      <c r="F176" s="57">
        <f t="shared" si="9"/>
        <v>15.906792552731206</v>
      </c>
      <c r="G176" s="57">
        <f t="shared" si="9"/>
        <v>13.422682217913959</v>
      </c>
      <c r="H176" s="57">
        <f t="shared" si="9"/>
        <v>7.8155741700742949</v>
      </c>
      <c r="I176" s="57">
        <f t="shared" si="9"/>
        <v>5.1913728757079118</v>
      </c>
      <c r="J176" s="57">
        <f t="shared" si="9"/>
        <v>4.0864563780646321</v>
      </c>
      <c r="K176" s="57">
        <f t="shared" si="9"/>
        <v>3.4482882189037709</v>
      </c>
      <c r="L176" s="57">
        <f t="shared" si="9"/>
        <v>2.0078216780449276</v>
      </c>
      <c r="M176" s="57">
        <f t="shared" si="9"/>
        <v>1.333664139299146</v>
      </c>
      <c r="N176" s="57">
        <f t="shared" si="9"/>
        <v>1.0498109958036674</v>
      </c>
      <c r="O176" s="57">
        <f t="shared" si="9"/>
        <v>0.88586554070103696</v>
      </c>
      <c r="P176" s="57">
        <f t="shared" si="9"/>
        <v>0.51580956217690388</v>
      </c>
    </row>
    <row r="177" spans="2:16" ht="12.75" customHeight="1">
      <c r="B177" s="138" t="s">
        <v>39</v>
      </c>
      <c r="C177" s="137">
        <f t="shared" ref="C177:P192" si="10">100*SQRT(EXP($M40+$N40*LN(C$143*1000)))</f>
        <v>51.213494337679954</v>
      </c>
      <c r="D177" s="57">
        <f t="shared" si="10"/>
        <v>30.346056805762501</v>
      </c>
      <c r="E177" s="57">
        <f t="shared" si="10"/>
        <v>20.425371428785478</v>
      </c>
      <c r="F177" s="57">
        <f t="shared" si="10"/>
        <v>16.203021656544689</v>
      </c>
      <c r="G177" s="57">
        <f t="shared" si="10"/>
        <v>13.747940982059454</v>
      </c>
      <c r="H177" s="57">
        <f t="shared" si="10"/>
        <v>8.1462084046254581</v>
      </c>
      <c r="I177" s="57">
        <f t="shared" si="10"/>
        <v>5.4830627078102925</v>
      </c>
      <c r="J177" s="57">
        <f t="shared" si="10"/>
        <v>4.3495994238634683</v>
      </c>
      <c r="K177" s="57">
        <f t="shared" si="10"/>
        <v>3.6905484324105267</v>
      </c>
      <c r="L177" s="57">
        <f t="shared" si="10"/>
        <v>2.1867984956447155</v>
      </c>
      <c r="M177" s="57">
        <f t="shared" si="10"/>
        <v>1.4718937554012244</v>
      </c>
      <c r="N177" s="57">
        <f t="shared" si="10"/>
        <v>1.1676226539160182</v>
      </c>
      <c r="O177" s="57">
        <f t="shared" si="10"/>
        <v>0.99070455348488784</v>
      </c>
      <c r="P177" s="57">
        <f t="shared" si="10"/>
        <v>0.58703232510460879</v>
      </c>
    </row>
    <row r="178" spans="2:16" ht="12.75" customHeight="1">
      <c r="B178" s="138" t="s">
        <v>40</v>
      </c>
      <c r="C178" s="137">
        <f t="shared" si="10"/>
        <v>25.865428733008734</v>
      </c>
      <c r="D178" s="57">
        <f t="shared" si="10"/>
        <v>15.451820080744749</v>
      </c>
      <c r="E178" s="57">
        <f t="shared" si="10"/>
        <v>10.464701312303029</v>
      </c>
      <c r="F178" s="57">
        <f t="shared" si="10"/>
        <v>8.3314442511836475</v>
      </c>
      <c r="G178" s="57">
        <f t="shared" si="10"/>
        <v>7.0871892750150804</v>
      </c>
      <c r="H178" s="57">
        <f t="shared" si="10"/>
        <v>4.2338356222939124</v>
      </c>
      <c r="I178" s="57">
        <f t="shared" si="10"/>
        <v>2.8673531636513205</v>
      </c>
      <c r="J178" s="57">
        <f t="shared" si="10"/>
        <v>2.2828356317566585</v>
      </c>
      <c r="K178" s="57">
        <f t="shared" si="10"/>
        <v>1.9419067952965698</v>
      </c>
      <c r="L178" s="57">
        <f t="shared" si="10"/>
        <v>1.1600810767232881</v>
      </c>
      <c r="M178" s="57">
        <f t="shared" si="10"/>
        <v>0.78566161801820522</v>
      </c>
      <c r="N178" s="57">
        <f t="shared" si="10"/>
        <v>0.62550241764835013</v>
      </c>
      <c r="O178" s="57">
        <f t="shared" si="10"/>
        <v>0.53208710185195018</v>
      </c>
      <c r="P178" s="57">
        <f t="shared" si="10"/>
        <v>0.31786498688919501</v>
      </c>
    </row>
    <row r="179" spans="2:16" ht="12.75" customHeight="1">
      <c r="B179" s="136" t="s">
        <v>41</v>
      </c>
      <c r="C179" s="137">
        <f t="shared" si="10"/>
        <v>29.472310960452937</v>
      </c>
      <c r="D179" s="57">
        <f t="shared" si="10"/>
        <v>17.332318600635077</v>
      </c>
      <c r="E179" s="57">
        <f t="shared" si="10"/>
        <v>11.59969652357143</v>
      </c>
      <c r="F179" s="57">
        <f t="shared" si="10"/>
        <v>9.1711394297240574</v>
      </c>
      <c r="G179" s="57">
        <f t="shared" si="10"/>
        <v>7.7631252078429318</v>
      </c>
      <c r="H179" s="57">
        <f t="shared" si="10"/>
        <v>4.5654024083657196</v>
      </c>
      <c r="I179" s="57">
        <f t="shared" si="10"/>
        <v>3.0554067038142287</v>
      </c>
      <c r="J179" s="57">
        <f t="shared" si="10"/>
        <v>2.4157150006685133</v>
      </c>
      <c r="K179" s="57">
        <f t="shared" si="10"/>
        <v>2.0448383933487206</v>
      </c>
      <c r="L179" s="57">
        <f t="shared" si="10"/>
        <v>1.2025453507153858</v>
      </c>
      <c r="M179" s="57">
        <f t="shared" si="10"/>
        <v>0.8048064108179469</v>
      </c>
      <c r="N179" s="57">
        <f t="shared" si="10"/>
        <v>0.63630904416753109</v>
      </c>
      <c r="O179" s="57">
        <f t="shared" si="10"/>
        <v>0.53861865459655711</v>
      </c>
      <c r="P179" s="57">
        <f t="shared" si="10"/>
        <v>0.31675528051531732</v>
      </c>
    </row>
    <row r="180" spans="2:16" ht="12.75" customHeight="1">
      <c r="B180" s="138" t="s">
        <v>42</v>
      </c>
      <c r="C180" s="137">
        <f t="shared" si="10"/>
        <v>31.410616076890797</v>
      </c>
      <c r="D180" s="57">
        <f t="shared" si="10"/>
        <v>18.429716957808477</v>
      </c>
      <c r="E180" s="57">
        <f t="shared" si="10"/>
        <v>12.3126620668702</v>
      </c>
      <c r="F180" s="57">
        <f t="shared" si="10"/>
        <v>9.7249192962881139</v>
      </c>
      <c r="G180" s="57">
        <f t="shared" si="10"/>
        <v>8.2259346424043862</v>
      </c>
      <c r="H180" s="57">
        <f t="shared" si="10"/>
        <v>4.8264461544413848</v>
      </c>
      <c r="I180" s="57">
        <f t="shared" si="10"/>
        <v>3.2244879625459273</v>
      </c>
      <c r="J180" s="57">
        <f t="shared" si="10"/>
        <v>2.546799793359602</v>
      </c>
      <c r="K180" s="57">
        <f t="shared" si="10"/>
        <v>2.1542398460274499</v>
      </c>
      <c r="L180" s="57">
        <f t="shared" si="10"/>
        <v>1.2639685424931273</v>
      </c>
      <c r="M180" s="57">
        <f t="shared" si="10"/>
        <v>0.84444148342053293</v>
      </c>
      <c r="N180" s="57">
        <f t="shared" si="10"/>
        <v>0.66696586263005941</v>
      </c>
      <c r="O180" s="57">
        <f t="shared" si="10"/>
        <v>0.56416073260410815</v>
      </c>
      <c r="P180" s="57">
        <f t="shared" si="10"/>
        <v>0.33101301149750556</v>
      </c>
    </row>
    <row r="181" spans="2:16" ht="12.75" customHeight="1">
      <c r="B181" s="138" t="s">
        <v>43</v>
      </c>
      <c r="C181" s="137">
        <f t="shared" si="10"/>
        <v>17.522857459744426</v>
      </c>
      <c r="D181" s="57">
        <f t="shared" si="10"/>
        <v>10.06599509686081</v>
      </c>
      <c r="E181" s="57">
        <f t="shared" si="10"/>
        <v>6.6181669937559873</v>
      </c>
      <c r="F181" s="57">
        <f t="shared" si="10"/>
        <v>5.1785114362822755</v>
      </c>
      <c r="G181" s="57">
        <f t="shared" si="10"/>
        <v>4.3512970089664309</v>
      </c>
      <c r="H181" s="57">
        <f t="shared" si="10"/>
        <v>2.4995999914890636</v>
      </c>
      <c r="I181" s="57">
        <f t="shared" si="10"/>
        <v>1.643431176161084</v>
      </c>
      <c r="J181" s="57">
        <f t="shared" si="10"/>
        <v>1.2859341791348564</v>
      </c>
      <c r="K181" s="57">
        <f t="shared" si="10"/>
        <v>1.0805192990776276</v>
      </c>
      <c r="L181" s="57">
        <f t="shared" si="10"/>
        <v>0.62070367185064823</v>
      </c>
      <c r="M181" s="57">
        <f t="shared" si="10"/>
        <v>0.40809880338866955</v>
      </c>
      <c r="N181" s="57">
        <f t="shared" si="10"/>
        <v>0.31932471974116139</v>
      </c>
      <c r="O181" s="57">
        <f t="shared" si="10"/>
        <v>0.26831585002664105</v>
      </c>
      <c r="P181" s="57">
        <f t="shared" si="10"/>
        <v>0.15413388124527946</v>
      </c>
    </row>
    <row r="182" spans="2:16" ht="12.75" customHeight="1">
      <c r="B182" s="138" t="s">
        <v>44</v>
      </c>
      <c r="C182" s="137">
        <f t="shared" si="10"/>
        <v>12.882735114392585</v>
      </c>
      <c r="D182" s="57">
        <f t="shared" si="10"/>
        <v>7.7731375396876645</v>
      </c>
      <c r="E182" s="57">
        <f t="shared" si="10"/>
        <v>5.3041743343419938</v>
      </c>
      <c r="F182" s="57">
        <f t="shared" si="10"/>
        <v>4.2415691801532498</v>
      </c>
      <c r="G182" s="57">
        <f t="shared" si="10"/>
        <v>3.619422044888041</v>
      </c>
      <c r="H182" s="57">
        <f t="shared" si="10"/>
        <v>2.183873619947426</v>
      </c>
      <c r="I182" s="57">
        <f t="shared" si="10"/>
        <v>1.4902150316044871</v>
      </c>
      <c r="J182" s="57">
        <f t="shared" si="10"/>
        <v>1.1916746606404347</v>
      </c>
      <c r="K182" s="57">
        <f t="shared" si="10"/>
        <v>1.0168815723289992</v>
      </c>
      <c r="L182" s="57">
        <f t="shared" si="10"/>
        <v>0.61356227952373465</v>
      </c>
      <c r="M182" s="57">
        <f t="shared" si="10"/>
        <v>0.41867795069285874</v>
      </c>
      <c r="N182" s="57">
        <f t="shared" si="10"/>
        <v>0.33480262527774785</v>
      </c>
      <c r="O182" s="57">
        <f t="shared" si="10"/>
        <v>0.28569426812293308</v>
      </c>
      <c r="P182" s="57">
        <f t="shared" si="10"/>
        <v>0.1723811613528366</v>
      </c>
    </row>
    <row r="183" spans="2:16" ht="12.75" customHeight="1">
      <c r="B183" s="138" t="s">
        <v>45</v>
      </c>
      <c r="C183" s="137">
        <f t="shared" si="10"/>
        <v>28.522505344972348</v>
      </c>
      <c r="D183" s="57">
        <f t="shared" si="10"/>
        <v>16.53987601131201</v>
      </c>
      <c r="E183" s="57">
        <f t="shared" si="10"/>
        <v>10.952400966359548</v>
      </c>
      <c r="F183" s="57">
        <f t="shared" si="10"/>
        <v>8.605728549712433</v>
      </c>
      <c r="G183" s="57">
        <f t="shared" si="10"/>
        <v>7.2524780020039703</v>
      </c>
      <c r="H183" s="57">
        <f t="shared" si="10"/>
        <v>4.2056293960536664</v>
      </c>
      <c r="I183" s="57">
        <f t="shared" si="10"/>
        <v>2.7848902512924294</v>
      </c>
      <c r="J183" s="57">
        <f t="shared" si="10"/>
        <v>2.1881968727199639</v>
      </c>
      <c r="K183" s="57">
        <f t="shared" si="10"/>
        <v>1.8441029823077253</v>
      </c>
      <c r="L183" s="57">
        <f t="shared" si="10"/>
        <v>1.0693743172472367</v>
      </c>
      <c r="M183" s="57">
        <f t="shared" si="10"/>
        <v>0.70811995794941074</v>
      </c>
      <c r="N183" s="57">
        <f t="shared" si="10"/>
        <v>0.556397465493079</v>
      </c>
      <c r="O183" s="57">
        <f t="shared" si="10"/>
        <v>0.46890398128978444</v>
      </c>
      <c r="P183" s="57">
        <f t="shared" si="10"/>
        <v>0.27191207847773019</v>
      </c>
    </row>
    <row r="184" spans="2:16" ht="12.75" customHeight="1">
      <c r="B184" s="136" t="s">
        <v>46</v>
      </c>
      <c r="C184" s="137">
        <f t="shared" si="10"/>
        <v>37.591023321574035</v>
      </c>
      <c r="D184" s="57">
        <f t="shared" si="10"/>
        <v>22.213791472310792</v>
      </c>
      <c r="E184" s="57">
        <f t="shared" si="10"/>
        <v>14.921011654019869</v>
      </c>
      <c r="F184" s="57">
        <f t="shared" si="10"/>
        <v>11.822313292452989</v>
      </c>
      <c r="G184" s="57">
        <f t="shared" si="10"/>
        <v>10.022448849261524</v>
      </c>
      <c r="H184" s="57">
        <f t="shared" si="10"/>
        <v>5.9225998418516763</v>
      </c>
      <c r="I184" s="57">
        <f t="shared" si="10"/>
        <v>3.9782124259390228</v>
      </c>
      <c r="J184" s="57">
        <f t="shared" si="10"/>
        <v>3.1520432215941447</v>
      </c>
      <c r="K184" s="57">
        <f t="shared" si="10"/>
        <v>2.6721667052467377</v>
      </c>
      <c r="L184" s="57">
        <f t="shared" si="10"/>
        <v>1.57907257437006</v>
      </c>
      <c r="M184" s="57">
        <f t="shared" si="10"/>
        <v>1.0606636113464816</v>
      </c>
      <c r="N184" s="57">
        <f t="shared" si="10"/>
        <v>0.84039191188919304</v>
      </c>
      <c r="O184" s="57">
        <f t="shared" si="10"/>
        <v>0.71244812600418939</v>
      </c>
      <c r="P184" s="57">
        <f t="shared" si="10"/>
        <v>0.4210093981882308</v>
      </c>
    </row>
    <row r="185" spans="2:16" ht="12.75" customHeight="1">
      <c r="B185" s="138" t="s">
        <v>47</v>
      </c>
      <c r="C185" s="137">
        <f t="shared" si="10"/>
        <v>27.617324764617791</v>
      </c>
      <c r="D185" s="57">
        <f t="shared" si="10"/>
        <v>16.003165055414723</v>
      </c>
      <c r="E185" s="57">
        <f t="shared" si="10"/>
        <v>10.591090298192499</v>
      </c>
      <c r="F185" s="57">
        <f t="shared" si="10"/>
        <v>8.3191172069755606</v>
      </c>
      <c r="G185" s="57">
        <f t="shared" si="10"/>
        <v>7.0093130525148153</v>
      </c>
      <c r="H185" s="57">
        <f t="shared" si="10"/>
        <v>4.0616241674565314</v>
      </c>
      <c r="I185" s="57">
        <f t="shared" si="10"/>
        <v>2.6880325339329141</v>
      </c>
      <c r="J185" s="57">
        <f t="shared" si="10"/>
        <v>2.1114027995557532</v>
      </c>
      <c r="K185" s="57">
        <f t="shared" si="10"/>
        <v>1.7789727964925339</v>
      </c>
      <c r="L185" s="57">
        <f t="shared" si="10"/>
        <v>1.0308455121560613</v>
      </c>
      <c r="M185" s="57">
        <f t="shared" si="10"/>
        <v>0.68222616369486822</v>
      </c>
      <c r="N185" s="57">
        <f t="shared" si="10"/>
        <v>0.53587678488696211</v>
      </c>
      <c r="O185" s="57">
        <f t="shared" si="10"/>
        <v>0.45150561644910542</v>
      </c>
      <c r="P185" s="57">
        <f t="shared" si="10"/>
        <v>0.26162993574014987</v>
      </c>
    </row>
    <row r="186" spans="2:16" ht="12.75" customHeight="1">
      <c r="B186" s="138" t="s">
        <v>48</v>
      </c>
      <c r="C186" s="137">
        <f t="shared" si="10"/>
        <v>26.592885920856705</v>
      </c>
      <c r="D186" s="57">
        <f t="shared" si="10"/>
        <v>15.801913476867366</v>
      </c>
      <c r="E186" s="57">
        <f t="shared" si="10"/>
        <v>10.658720524675683</v>
      </c>
      <c r="F186" s="57">
        <f t="shared" si="10"/>
        <v>8.4659128596567399</v>
      </c>
      <c r="G186" s="57">
        <f t="shared" si="10"/>
        <v>7.1895295078950729</v>
      </c>
      <c r="H186" s="57">
        <f t="shared" si="10"/>
        <v>4.2721321620095472</v>
      </c>
      <c r="I186" s="57">
        <f t="shared" si="10"/>
        <v>2.8816423293291837</v>
      </c>
      <c r="J186" s="57">
        <f t="shared" si="10"/>
        <v>2.2888050020939485</v>
      </c>
      <c r="K186" s="57">
        <f t="shared" si="10"/>
        <v>1.943727908987656</v>
      </c>
      <c r="L186" s="57">
        <f t="shared" si="10"/>
        <v>1.1549938706090535</v>
      </c>
      <c r="M186" s="57">
        <f t="shared" si="10"/>
        <v>0.77906747765434992</v>
      </c>
      <c r="N186" s="57">
        <f t="shared" si="10"/>
        <v>0.61879072280253589</v>
      </c>
      <c r="O186" s="57">
        <f t="shared" si="10"/>
        <v>0.52549727767702803</v>
      </c>
      <c r="P186" s="57">
        <f t="shared" si="10"/>
        <v>0.31225879503619569</v>
      </c>
    </row>
    <row r="187" spans="2:16" ht="12.75" customHeight="1">
      <c r="B187" s="138" t="s">
        <v>49</v>
      </c>
      <c r="C187" s="137">
        <f t="shared" si="10"/>
        <v>41.648436083250303</v>
      </c>
      <c r="D187" s="57">
        <f t="shared" si="10"/>
        <v>24.362033734672639</v>
      </c>
      <c r="E187" s="57">
        <f t="shared" si="10"/>
        <v>16.238380706865772</v>
      </c>
      <c r="F187" s="57">
        <f t="shared" si="10"/>
        <v>12.808238181954485</v>
      </c>
      <c r="G187" s="57">
        <f t="shared" si="10"/>
        <v>10.823604090401846</v>
      </c>
      <c r="H187" s="57">
        <f t="shared" si="10"/>
        <v>6.331210311331632</v>
      </c>
      <c r="I187" s="57">
        <f t="shared" si="10"/>
        <v>4.2200337004015189</v>
      </c>
      <c r="J187" s="57">
        <f t="shared" si="10"/>
        <v>3.3286075592355093</v>
      </c>
      <c r="K187" s="57">
        <f t="shared" si="10"/>
        <v>2.8128404454754059</v>
      </c>
      <c r="L187" s="57">
        <f t="shared" si="10"/>
        <v>1.6453562310466363</v>
      </c>
      <c r="M187" s="57">
        <f t="shared" si="10"/>
        <v>1.0967032214606744</v>
      </c>
      <c r="N187" s="57">
        <f t="shared" si="10"/>
        <v>0.86503921351258395</v>
      </c>
      <c r="O187" s="57">
        <f t="shared" si="10"/>
        <v>0.73100155046492754</v>
      </c>
      <c r="P187" s="57">
        <f t="shared" si="10"/>
        <v>0.42759551395704504</v>
      </c>
    </row>
    <row r="188" spans="2:16" ht="12.75" customHeight="1">
      <c r="B188" s="138" t="s">
        <v>50</v>
      </c>
      <c r="C188" s="137">
        <f t="shared" si="10"/>
        <v>25.777297357320805</v>
      </c>
      <c r="D188" s="57">
        <f t="shared" si="10"/>
        <v>14.82737497236527</v>
      </c>
      <c r="E188" s="57">
        <f t="shared" si="10"/>
        <v>9.7584384236535548</v>
      </c>
      <c r="F188" s="57">
        <f t="shared" si="10"/>
        <v>7.6401525727543733</v>
      </c>
      <c r="G188" s="57">
        <f t="shared" si="10"/>
        <v>6.4223856647396493</v>
      </c>
      <c r="H188" s="57">
        <f t="shared" si="10"/>
        <v>3.6942243846674465</v>
      </c>
      <c r="I188" s="57">
        <f t="shared" si="10"/>
        <v>2.4313043440342716</v>
      </c>
      <c r="J188" s="57">
        <f t="shared" si="10"/>
        <v>1.9035357229079748</v>
      </c>
      <c r="K188" s="57">
        <f t="shared" si="10"/>
        <v>1.600130419217092</v>
      </c>
      <c r="L188" s="57">
        <f t="shared" si="10"/>
        <v>0.92041199670925644</v>
      </c>
      <c r="M188" s="57">
        <f t="shared" si="10"/>
        <v>0.6057568390237128</v>
      </c>
      <c r="N188" s="57">
        <f t="shared" si="10"/>
        <v>0.47426385977007862</v>
      </c>
      <c r="O188" s="57">
        <f t="shared" si="10"/>
        <v>0.39867075759108295</v>
      </c>
      <c r="P188" s="57">
        <f t="shared" si="10"/>
        <v>0.2293196502092224</v>
      </c>
    </row>
    <row r="189" spans="2:16" ht="12.75" customHeight="1">
      <c r="B189" s="136" t="s">
        <v>51</v>
      </c>
      <c r="C189" s="137">
        <f t="shared" si="10"/>
        <v>45.374901490118852</v>
      </c>
      <c r="D189" s="57">
        <f t="shared" si="10"/>
        <v>26.878588006125081</v>
      </c>
      <c r="E189" s="57">
        <f t="shared" si="10"/>
        <v>18.087477248211794</v>
      </c>
      <c r="F189" s="57">
        <f t="shared" si="10"/>
        <v>14.346560826071963</v>
      </c>
      <c r="G189" s="57">
        <f t="shared" si="10"/>
        <v>12.171652511286194</v>
      </c>
      <c r="H189" s="57">
        <f t="shared" si="10"/>
        <v>7.2100836026238762</v>
      </c>
      <c r="I189" s="57">
        <f t="shared" si="10"/>
        <v>4.8519000734133062</v>
      </c>
      <c r="J189" s="57">
        <f t="shared" si="10"/>
        <v>3.8484128311552555</v>
      </c>
      <c r="K189" s="57">
        <f t="shared" si="10"/>
        <v>3.2650015755463753</v>
      </c>
      <c r="L189" s="57">
        <f t="shared" si="10"/>
        <v>1.9340787375058281</v>
      </c>
      <c r="M189" s="57">
        <f t="shared" si="10"/>
        <v>1.3015045713307194</v>
      </c>
      <c r="N189" s="57">
        <f t="shared" si="10"/>
        <v>1.0323227635215337</v>
      </c>
      <c r="O189" s="57">
        <f t="shared" si="10"/>
        <v>0.87582481330580053</v>
      </c>
      <c r="P189" s="57">
        <f t="shared" si="10"/>
        <v>0.51880959625916645</v>
      </c>
    </row>
    <row r="190" spans="2:16" ht="12.75" customHeight="1">
      <c r="B190" s="138" t="s">
        <v>52</v>
      </c>
      <c r="C190" s="137">
        <f t="shared" si="10"/>
        <v>24.294491201916571</v>
      </c>
      <c r="D190" s="57">
        <f t="shared" si="10"/>
        <v>14.067886485318542</v>
      </c>
      <c r="E190" s="57">
        <f t="shared" si="10"/>
        <v>9.305383080363983</v>
      </c>
      <c r="F190" s="57">
        <f t="shared" si="10"/>
        <v>7.3069586120960706</v>
      </c>
      <c r="G190" s="57">
        <f t="shared" si="10"/>
        <v>6.1551644138365171</v>
      </c>
      <c r="H190" s="57">
        <f t="shared" si="10"/>
        <v>3.5641888341128682</v>
      </c>
      <c r="I190" s="57">
        <f t="shared" si="10"/>
        <v>2.3575781981741772</v>
      </c>
      <c r="J190" s="57">
        <f t="shared" si="10"/>
        <v>1.8512646035164548</v>
      </c>
      <c r="K190" s="57">
        <f t="shared" si="10"/>
        <v>1.5594501916702295</v>
      </c>
      <c r="L190" s="57">
        <f t="shared" si="10"/>
        <v>0.90300999076672694</v>
      </c>
      <c r="M190" s="57">
        <f t="shared" si="10"/>
        <v>0.59730748454998539</v>
      </c>
      <c r="N190" s="57">
        <f t="shared" si="10"/>
        <v>0.46902970362518742</v>
      </c>
      <c r="O190" s="57">
        <f t="shared" si="10"/>
        <v>0.39509665977947711</v>
      </c>
      <c r="P190" s="57">
        <f t="shared" si="10"/>
        <v>0.2287833449283237</v>
      </c>
    </row>
    <row r="191" spans="2:16" ht="12.75" customHeight="1">
      <c r="B191" s="138" t="s">
        <v>53</v>
      </c>
      <c r="C191" s="137">
        <f t="shared" si="10"/>
        <v>33.863865856878625</v>
      </c>
      <c r="D191" s="57">
        <f t="shared" si="10"/>
        <v>19.52497236763314</v>
      </c>
      <c r="E191" s="57">
        <f t="shared" si="10"/>
        <v>12.873107072375255</v>
      </c>
      <c r="F191" s="57">
        <f t="shared" si="10"/>
        <v>10.089265327521842</v>
      </c>
      <c r="G191" s="57">
        <f t="shared" si="10"/>
        <v>8.4874325339148449</v>
      </c>
      <c r="H191" s="57">
        <f t="shared" si="10"/>
        <v>4.893619836471701</v>
      </c>
      <c r="I191" s="57">
        <f t="shared" si="10"/>
        <v>3.2264369413822749</v>
      </c>
      <c r="J191" s="57">
        <f t="shared" si="10"/>
        <v>2.5287118471949031</v>
      </c>
      <c r="K191" s="57">
        <f t="shared" si="10"/>
        <v>2.1272382580952063</v>
      </c>
      <c r="L191" s="57">
        <f t="shared" si="10"/>
        <v>1.226506990791316</v>
      </c>
      <c r="M191" s="57">
        <f t="shared" si="10"/>
        <v>0.80865445134493452</v>
      </c>
      <c r="N191" s="57">
        <f t="shared" si="10"/>
        <v>0.63378089470013543</v>
      </c>
      <c r="O191" s="57">
        <f t="shared" si="10"/>
        <v>0.53315800610160502</v>
      </c>
      <c r="P191" s="57">
        <f t="shared" si="10"/>
        <v>0.30740422197253925</v>
      </c>
    </row>
    <row r="192" spans="2:16" ht="12.75" customHeight="1">
      <c r="B192" s="138" t="s">
        <v>54</v>
      </c>
      <c r="C192" s="137">
        <f t="shared" si="10"/>
        <v>35.940295097753292</v>
      </c>
      <c r="D192" s="57">
        <f t="shared" si="10"/>
        <v>21.198715057649959</v>
      </c>
      <c r="E192" s="57">
        <f t="shared" si="10"/>
        <v>14.219092779870435</v>
      </c>
      <c r="F192" s="57">
        <f t="shared" si="10"/>
        <v>11.256862645805985</v>
      </c>
      <c r="G192" s="57">
        <f t="shared" si="10"/>
        <v>9.5374931420478752</v>
      </c>
      <c r="H192" s="57">
        <f t="shared" si="10"/>
        <v>5.6255130608318957</v>
      </c>
      <c r="I192" s="57">
        <f t="shared" si="10"/>
        <v>3.7733273893634336</v>
      </c>
      <c r="J192" s="57">
        <f t="shared" si="10"/>
        <v>2.9872389748981534</v>
      </c>
      <c r="K192" s="57">
        <f t="shared" si="10"/>
        <v>2.5309690748837723</v>
      </c>
      <c r="L192" s="57">
        <f t="shared" si="10"/>
        <v>1.4928450668603161</v>
      </c>
      <c r="M192" s="57">
        <f t="shared" si="10"/>
        <v>1.0013296774796077</v>
      </c>
      <c r="N192" s="57">
        <f t="shared" si="10"/>
        <v>0.79272502240890863</v>
      </c>
      <c r="O192" s="57">
        <f t="shared" si="10"/>
        <v>0.67164446281767631</v>
      </c>
      <c r="P192" s="57">
        <f t="shared" si="10"/>
        <v>0.39615700284582056</v>
      </c>
    </row>
    <row r="193" spans="2:16" ht="12.75" customHeight="1">
      <c r="B193" s="138" t="s">
        <v>55</v>
      </c>
      <c r="C193" s="137">
        <f t="shared" ref="C193:P208" si="11">100*SQRT(EXP($M56+$N56*LN(C$143*1000)))</f>
        <v>45.088993288870768</v>
      </c>
      <c r="D193" s="57">
        <f t="shared" si="11"/>
        <v>26.433254911973108</v>
      </c>
      <c r="E193" s="57">
        <f t="shared" si="11"/>
        <v>17.648590101583437</v>
      </c>
      <c r="F193" s="57">
        <f t="shared" si="11"/>
        <v>13.934257382311493</v>
      </c>
      <c r="G193" s="57">
        <f t="shared" si="11"/>
        <v>11.78336658163977</v>
      </c>
      <c r="H193" s="57">
        <f t="shared" si="11"/>
        <v>6.9079549099311883</v>
      </c>
      <c r="I193" s="57">
        <f t="shared" si="11"/>
        <v>4.6122078060985912</v>
      </c>
      <c r="J193" s="57">
        <f t="shared" si="11"/>
        <v>3.6415198211849145</v>
      </c>
      <c r="K193" s="57">
        <f t="shared" si="11"/>
        <v>3.0794151270522252</v>
      </c>
      <c r="L193" s="57">
        <f t="shared" si="11"/>
        <v>1.8052956851722188</v>
      </c>
      <c r="M193" s="57">
        <f t="shared" si="11"/>
        <v>1.2053348581498429</v>
      </c>
      <c r="N193" s="57">
        <f t="shared" si="11"/>
        <v>0.95165937044596627</v>
      </c>
      <c r="O193" s="57">
        <f t="shared" si="11"/>
        <v>0.80476130985296468</v>
      </c>
      <c r="P193" s="57">
        <f t="shared" si="11"/>
        <v>0.47178833003325082</v>
      </c>
    </row>
    <row r="194" spans="2:16" ht="12.75" customHeight="1">
      <c r="B194" s="138" t="s">
        <v>56</v>
      </c>
      <c r="C194" s="137">
        <f t="shared" si="11"/>
        <v>51.886925066664638</v>
      </c>
      <c r="D194" s="57">
        <f t="shared" si="11"/>
        <v>30.44225543751919</v>
      </c>
      <c r="E194" s="57">
        <f t="shared" si="11"/>
        <v>20.337261831716166</v>
      </c>
      <c r="F194" s="57">
        <f t="shared" si="11"/>
        <v>16.062613408976269</v>
      </c>
      <c r="G194" s="57">
        <f t="shared" si="11"/>
        <v>13.586516927455513</v>
      </c>
      <c r="H194" s="57">
        <f t="shared" si="11"/>
        <v>7.9712609348189041</v>
      </c>
      <c r="I194" s="57">
        <f t="shared" si="11"/>
        <v>5.3252828488043731</v>
      </c>
      <c r="J194" s="57">
        <f t="shared" si="11"/>
        <v>4.2059722887768087</v>
      </c>
      <c r="K194" s="57">
        <f t="shared" si="11"/>
        <v>3.5576099755934432</v>
      </c>
      <c r="L194" s="57">
        <f t="shared" si="11"/>
        <v>2.0872632457008269</v>
      </c>
      <c r="M194" s="57">
        <f t="shared" si="11"/>
        <v>1.394417677975923</v>
      </c>
      <c r="N194" s="57">
        <f t="shared" si="11"/>
        <v>1.101327812824817</v>
      </c>
      <c r="O194" s="57">
        <f t="shared" si="11"/>
        <v>0.93155507081183053</v>
      </c>
      <c r="P194" s="57">
        <f t="shared" si="11"/>
        <v>0.54654688793630912</v>
      </c>
    </row>
    <row r="195" spans="2:16" ht="12.75" customHeight="1">
      <c r="B195" s="138" t="s">
        <v>57</v>
      </c>
      <c r="C195" s="137">
        <f t="shared" si="11"/>
        <v>31.498708732303736</v>
      </c>
      <c r="D195" s="57">
        <f t="shared" si="11"/>
        <v>18.402646441829148</v>
      </c>
      <c r="E195" s="57">
        <f t="shared" si="11"/>
        <v>12.254922425063135</v>
      </c>
      <c r="F195" s="57">
        <f t="shared" si="11"/>
        <v>9.6610405262015231</v>
      </c>
      <c r="G195" s="57">
        <f t="shared" si="11"/>
        <v>8.1609525085995038</v>
      </c>
      <c r="H195" s="57">
        <f t="shared" si="11"/>
        <v>4.7679136602286771</v>
      </c>
      <c r="I195" s="57">
        <f t="shared" si="11"/>
        <v>3.1751092007445845</v>
      </c>
      <c r="J195" s="57">
        <f t="shared" si="11"/>
        <v>2.5030642871124273</v>
      </c>
      <c r="K195" s="57">
        <f t="shared" si="11"/>
        <v>2.1144087655667385</v>
      </c>
      <c r="L195" s="57">
        <f t="shared" si="11"/>
        <v>1.2353114940970233</v>
      </c>
      <c r="M195" s="57">
        <f t="shared" si="11"/>
        <v>0.82263421072622434</v>
      </c>
      <c r="N195" s="57">
        <f t="shared" si="11"/>
        <v>0.64851511681640905</v>
      </c>
      <c r="O195" s="57">
        <f t="shared" si="11"/>
        <v>0.54781894922124463</v>
      </c>
      <c r="P195" s="57">
        <f t="shared" si="11"/>
        <v>0.32005497502549834</v>
      </c>
    </row>
    <row r="196" spans="2:16" ht="12.75" customHeight="1">
      <c r="B196" s="138" t="s">
        <v>58</v>
      </c>
      <c r="C196" s="137">
        <f t="shared" si="11"/>
        <v>34.820673177455781</v>
      </c>
      <c r="D196" s="57">
        <f t="shared" si="11"/>
        <v>20.053017953066831</v>
      </c>
      <c r="E196" s="57">
        <f t="shared" si="11"/>
        <v>13.209485509185786</v>
      </c>
      <c r="F196" s="57">
        <f t="shared" si="11"/>
        <v>10.347508810738974</v>
      </c>
      <c r="G196" s="57">
        <f t="shared" si="11"/>
        <v>8.7014586944357415</v>
      </c>
      <c r="H196" s="57">
        <f t="shared" si="11"/>
        <v>5.0111181517984305</v>
      </c>
      <c r="I196" s="57">
        <f t="shared" si="11"/>
        <v>3.3009641125302926</v>
      </c>
      <c r="J196" s="57">
        <f t="shared" si="11"/>
        <v>2.5857748369221492</v>
      </c>
      <c r="K196" s="57">
        <f t="shared" si="11"/>
        <v>2.1744376688269322</v>
      </c>
      <c r="L196" s="57">
        <f t="shared" si="11"/>
        <v>1.2522456814258898</v>
      </c>
      <c r="M196" s="57">
        <f t="shared" si="11"/>
        <v>0.82488936186315909</v>
      </c>
      <c r="N196" s="57">
        <f t="shared" si="11"/>
        <v>0.64616823522977573</v>
      </c>
      <c r="O196" s="57">
        <f t="shared" si="11"/>
        <v>0.54337776476914101</v>
      </c>
      <c r="P196" s="57">
        <f t="shared" si="11"/>
        <v>0.31292801309963236</v>
      </c>
    </row>
    <row r="197" spans="2:16" ht="12.75" customHeight="1">
      <c r="B197" s="138" t="s">
        <v>59</v>
      </c>
      <c r="C197" s="137">
        <f t="shared" si="11"/>
        <v>33.474680783352397</v>
      </c>
      <c r="D197" s="57">
        <f t="shared" si="11"/>
        <v>19.942182968724232</v>
      </c>
      <c r="E197" s="57">
        <f t="shared" si="11"/>
        <v>13.477499376476313</v>
      </c>
      <c r="F197" s="57">
        <f t="shared" si="11"/>
        <v>10.716923394685418</v>
      </c>
      <c r="G197" s="57">
        <f t="shared" si="11"/>
        <v>9.1084807379309414</v>
      </c>
      <c r="H197" s="57">
        <f t="shared" si="11"/>
        <v>5.426279958232012</v>
      </c>
      <c r="I197" s="57">
        <f t="shared" si="11"/>
        <v>3.6672356716590881</v>
      </c>
      <c r="J197" s="57">
        <f t="shared" si="11"/>
        <v>2.916081289680871</v>
      </c>
      <c r="K197" s="57">
        <f t="shared" si="11"/>
        <v>2.4784230771371232</v>
      </c>
      <c r="L197" s="57">
        <f t="shared" si="11"/>
        <v>1.4764940343436272</v>
      </c>
      <c r="M197" s="57">
        <f t="shared" si="11"/>
        <v>0.99785702791143727</v>
      </c>
      <c r="N197" s="57">
        <f t="shared" si="11"/>
        <v>0.79346746961388137</v>
      </c>
      <c r="O197" s="57">
        <f t="shared" si="11"/>
        <v>0.67438040722927139</v>
      </c>
      <c r="P197" s="57">
        <f t="shared" si="11"/>
        <v>0.40175491316939299</v>
      </c>
    </row>
    <row r="198" spans="2:16" ht="12.75" customHeight="1">
      <c r="B198" s="138" t="s">
        <v>60</v>
      </c>
      <c r="C198" s="137">
        <f t="shared" si="11"/>
        <v>34.292988617706172</v>
      </c>
      <c r="D198" s="57">
        <f t="shared" si="11"/>
        <v>20.005954970820721</v>
      </c>
      <c r="E198" s="57">
        <f t="shared" si="11"/>
        <v>13.307923207736891</v>
      </c>
      <c r="F198" s="57">
        <f t="shared" si="11"/>
        <v>10.484392229277866</v>
      </c>
      <c r="G198" s="57">
        <f t="shared" si="11"/>
        <v>8.8524052144138476</v>
      </c>
      <c r="H198" s="57">
        <f t="shared" si="11"/>
        <v>5.1643448775293255</v>
      </c>
      <c r="I198" s="57">
        <f t="shared" si="11"/>
        <v>3.4353123931684095</v>
      </c>
      <c r="J198" s="57">
        <f t="shared" si="11"/>
        <v>2.7064450251063508</v>
      </c>
      <c r="K198" s="57">
        <f t="shared" si="11"/>
        <v>2.2851632721133011</v>
      </c>
      <c r="L198" s="57">
        <f t="shared" si="11"/>
        <v>1.3331259643922533</v>
      </c>
      <c r="M198" s="57">
        <f t="shared" si="11"/>
        <v>0.88679285673931918</v>
      </c>
      <c r="N198" s="57">
        <f t="shared" si="11"/>
        <v>0.69864275522506014</v>
      </c>
      <c r="O198" s="57">
        <f t="shared" si="11"/>
        <v>0.58989292217587874</v>
      </c>
      <c r="P198" s="57">
        <f t="shared" si="11"/>
        <v>0.34413364697421539</v>
      </c>
    </row>
    <row r="199" spans="2:16" ht="12.75" customHeight="1">
      <c r="B199" s="136" t="s">
        <v>61</v>
      </c>
      <c r="C199" s="137">
        <f t="shared" si="11"/>
        <v>40.762278305934068</v>
      </c>
      <c r="D199" s="57">
        <f t="shared" si="11"/>
        <v>24.330738480329316</v>
      </c>
      <c r="E199" s="57">
        <f t="shared" si="11"/>
        <v>16.467504669933614</v>
      </c>
      <c r="F199" s="57">
        <f t="shared" si="11"/>
        <v>13.105710417328313</v>
      </c>
      <c r="G199" s="57">
        <f t="shared" si="11"/>
        <v>11.145519083751839</v>
      </c>
      <c r="H199" s="57">
        <f t="shared" si="11"/>
        <v>6.6526877624209764</v>
      </c>
      <c r="I199" s="57">
        <f t="shared" si="11"/>
        <v>4.5026650910677546</v>
      </c>
      <c r="J199" s="57">
        <f t="shared" si="11"/>
        <v>3.5834588161671426</v>
      </c>
      <c r="K199" s="57">
        <f t="shared" si="11"/>
        <v>3.0474890219321362</v>
      </c>
      <c r="L199" s="57">
        <f t="shared" si="11"/>
        <v>1.8190263522024761</v>
      </c>
      <c r="M199" s="57">
        <f t="shared" si="11"/>
        <v>1.2311514906892038</v>
      </c>
      <c r="N199" s="57">
        <f t="shared" si="11"/>
        <v>0.9798154146750756</v>
      </c>
      <c r="O199" s="57">
        <f t="shared" si="11"/>
        <v>0.83326664904606729</v>
      </c>
      <c r="P199" s="57">
        <f t="shared" si="11"/>
        <v>0.49737143665418615</v>
      </c>
    </row>
    <row r="200" spans="2:16" ht="12.75" customHeight="1">
      <c r="B200" s="138" t="s">
        <v>173</v>
      </c>
      <c r="C200" s="137">
        <f t="shared" si="11"/>
        <v>24.029389584195325</v>
      </c>
      <c r="D200" s="57">
        <f t="shared" si="11"/>
        <v>13.929752594849273</v>
      </c>
      <c r="E200" s="57">
        <f t="shared" si="11"/>
        <v>9.2217134018388141</v>
      </c>
      <c r="F200" s="57">
        <f t="shared" si="11"/>
        <v>7.2447974093861554</v>
      </c>
      <c r="G200" s="57">
        <f t="shared" si="11"/>
        <v>6.1049180512436685</v>
      </c>
      <c r="H200" s="57">
        <f t="shared" si="11"/>
        <v>3.5389995142276303</v>
      </c>
      <c r="I200" s="57">
        <f t="shared" si="11"/>
        <v>2.3428728563005126</v>
      </c>
      <c r="J200" s="57">
        <f t="shared" si="11"/>
        <v>1.8406166468438006</v>
      </c>
      <c r="K200" s="57">
        <f t="shared" si="11"/>
        <v>1.5510183594890052</v>
      </c>
      <c r="L200" s="57">
        <f t="shared" si="11"/>
        <v>0.89911988575694624</v>
      </c>
      <c r="M200" s="57">
        <f t="shared" si="11"/>
        <v>0.59523138288977906</v>
      </c>
      <c r="N200" s="57">
        <f t="shared" si="11"/>
        <v>0.46762793342561709</v>
      </c>
      <c r="O200" s="57">
        <f t="shared" si="11"/>
        <v>0.39405245595096833</v>
      </c>
      <c r="P200" s="57">
        <f t="shared" si="11"/>
        <v>0.22843082224610484</v>
      </c>
    </row>
    <row r="201" spans="2:16" ht="12.75" customHeight="1">
      <c r="B201" s="138" t="s">
        <v>62</v>
      </c>
      <c r="C201" s="137">
        <f t="shared" si="11"/>
        <v>34.143587563405305</v>
      </c>
      <c r="D201" s="57">
        <f t="shared" si="11"/>
        <v>20.015948950700654</v>
      </c>
      <c r="E201" s="57">
        <f t="shared" si="11"/>
        <v>13.363667707839458</v>
      </c>
      <c r="F201" s="57">
        <f t="shared" si="11"/>
        <v>10.551001756563668</v>
      </c>
      <c r="G201" s="57">
        <f t="shared" si="11"/>
        <v>8.9222656914949638</v>
      </c>
      <c r="H201" s="57">
        <f t="shared" si="11"/>
        <v>5.2304876947658352</v>
      </c>
      <c r="I201" s="57">
        <f t="shared" si="11"/>
        <v>3.4921401765638995</v>
      </c>
      <c r="J201" s="57">
        <f t="shared" si="11"/>
        <v>2.7571455638243507</v>
      </c>
      <c r="K201" s="57">
        <f t="shared" si="11"/>
        <v>2.3315307719728251</v>
      </c>
      <c r="L201" s="57">
        <f t="shared" si="11"/>
        <v>1.3668101168962632</v>
      </c>
      <c r="M201" s="57">
        <f t="shared" si="11"/>
        <v>0.91255209867406684</v>
      </c>
      <c r="N201" s="57">
        <f t="shared" si="11"/>
        <v>0.72048624723119326</v>
      </c>
      <c r="O201" s="57">
        <f t="shared" si="11"/>
        <v>0.60926629273526733</v>
      </c>
      <c r="P201" s="57">
        <f t="shared" si="11"/>
        <v>0.35716935105677811</v>
      </c>
    </row>
    <row r="202" spans="2:16" ht="12.75" customHeight="1">
      <c r="B202" s="138" t="s">
        <v>63</v>
      </c>
      <c r="C202" s="137">
        <f t="shared" si="11"/>
        <v>28.881622124769084</v>
      </c>
      <c r="D202" s="57">
        <f t="shared" si="11"/>
        <v>17.329039974500514</v>
      </c>
      <c r="E202" s="57">
        <f t="shared" si="11"/>
        <v>11.774803480357207</v>
      </c>
      <c r="F202" s="57">
        <f t="shared" si="11"/>
        <v>9.3925771638664717</v>
      </c>
      <c r="G202" s="57">
        <f t="shared" si="11"/>
        <v>8.0007892650168859</v>
      </c>
      <c r="H202" s="57">
        <f t="shared" si="11"/>
        <v>4.8004920361494667</v>
      </c>
      <c r="I202" s="57">
        <f t="shared" si="11"/>
        <v>3.2618569994561453</v>
      </c>
      <c r="J202" s="57">
        <f t="shared" si="11"/>
        <v>2.601932475221266</v>
      </c>
      <c r="K202" s="57">
        <f t="shared" si="11"/>
        <v>2.2163792804529434</v>
      </c>
      <c r="L202" s="57">
        <f t="shared" si="11"/>
        <v>1.3298326868103787</v>
      </c>
      <c r="M202" s="57">
        <f t="shared" si="11"/>
        <v>0.9035998862019452</v>
      </c>
      <c r="N202" s="57">
        <f t="shared" si="11"/>
        <v>0.72078754185333171</v>
      </c>
      <c r="O202" s="57">
        <f t="shared" si="11"/>
        <v>0.61398156508134649</v>
      </c>
      <c r="P202" s="57">
        <f t="shared" si="11"/>
        <v>0.3683903569867823</v>
      </c>
    </row>
    <row r="203" spans="2:16" ht="12.75" customHeight="1">
      <c r="B203" s="138" t="s">
        <v>64</v>
      </c>
      <c r="C203" s="137">
        <f t="shared" si="11"/>
        <v>51.187215866124014</v>
      </c>
      <c r="D203" s="57">
        <f t="shared" si="11"/>
        <v>29.914701804988493</v>
      </c>
      <c r="E203" s="57">
        <f t="shared" si="11"/>
        <v>19.925882647612479</v>
      </c>
      <c r="F203" s="57">
        <f t="shared" si="11"/>
        <v>15.710533256174619</v>
      </c>
      <c r="G203" s="57">
        <f t="shared" si="11"/>
        <v>13.272430454921475</v>
      </c>
      <c r="H203" s="57">
        <f t="shared" si="11"/>
        <v>7.7566398673616437</v>
      </c>
      <c r="I203" s="57">
        <f t="shared" si="11"/>
        <v>5.1666199698192168</v>
      </c>
      <c r="J203" s="57">
        <f t="shared" si="11"/>
        <v>4.0736140171731172</v>
      </c>
      <c r="K203" s="57">
        <f t="shared" si="11"/>
        <v>3.441433709570231</v>
      </c>
      <c r="L203" s="57">
        <f t="shared" si="11"/>
        <v>2.0112338884123888</v>
      </c>
      <c r="M203" s="57">
        <f t="shared" si="11"/>
        <v>1.3396627082782309</v>
      </c>
      <c r="N203" s="57">
        <f t="shared" si="11"/>
        <v>1.056255118163306</v>
      </c>
      <c r="O203" s="57">
        <f t="shared" si="11"/>
        <v>0.89233588509591377</v>
      </c>
      <c r="P203" s="57">
        <f t="shared" si="11"/>
        <v>0.52149665616412189</v>
      </c>
    </row>
    <row r="204" spans="2:16" ht="12.75" customHeight="1">
      <c r="B204" s="138" t="s">
        <v>65</v>
      </c>
      <c r="C204" s="137">
        <f t="shared" si="11"/>
        <v>31.649432667834965</v>
      </c>
      <c r="D204" s="57">
        <f t="shared" si="11"/>
        <v>18.453516917254532</v>
      </c>
      <c r="E204" s="57">
        <f t="shared" si="11"/>
        <v>12.270098197352057</v>
      </c>
      <c r="F204" s="57">
        <f t="shared" si="11"/>
        <v>9.6643908549405388</v>
      </c>
      <c r="G204" s="57">
        <f t="shared" si="11"/>
        <v>8.1586242041422974</v>
      </c>
      <c r="H204" s="57">
        <f t="shared" si="11"/>
        <v>4.7569670948847804</v>
      </c>
      <c r="I204" s="57">
        <f t="shared" si="11"/>
        <v>3.1629988818680279</v>
      </c>
      <c r="J204" s="57">
        <f t="shared" si="11"/>
        <v>2.4912968891079723</v>
      </c>
      <c r="K204" s="57">
        <f t="shared" si="11"/>
        <v>2.1031387703851068</v>
      </c>
      <c r="L204" s="57">
        <f t="shared" si="11"/>
        <v>1.2262560054695095</v>
      </c>
      <c r="M204" s="57">
        <f t="shared" si="11"/>
        <v>0.81536119481565517</v>
      </c>
      <c r="N204" s="57">
        <f t="shared" si="11"/>
        <v>0.64220914518437522</v>
      </c>
      <c r="O204" s="57">
        <f t="shared" si="11"/>
        <v>0.54214933508657481</v>
      </c>
      <c r="P204" s="57">
        <f t="shared" si="11"/>
        <v>0.31610556914866711</v>
      </c>
    </row>
    <row r="205" spans="2:16" ht="12.75" customHeight="1">
      <c r="B205" s="138" t="s">
        <v>66</v>
      </c>
      <c r="C205" s="137">
        <f t="shared" si="11"/>
        <v>34.490457486539384</v>
      </c>
      <c r="D205" s="57">
        <f t="shared" si="11"/>
        <v>20.36057755764973</v>
      </c>
      <c r="E205" s="57">
        <f t="shared" si="11"/>
        <v>13.665553416663245</v>
      </c>
      <c r="F205" s="57">
        <f t="shared" si="11"/>
        <v>10.822645647917659</v>
      </c>
      <c r="G205" s="57">
        <f t="shared" si="11"/>
        <v>9.1720065236319126</v>
      </c>
      <c r="H205" s="57">
        <f t="shared" si="11"/>
        <v>5.4144642835357866</v>
      </c>
      <c r="I205" s="57">
        <f t="shared" si="11"/>
        <v>3.6340644404497273</v>
      </c>
      <c r="J205" s="57">
        <f t="shared" si="11"/>
        <v>2.8780533434326792</v>
      </c>
      <c r="K205" s="57">
        <f t="shared" si="11"/>
        <v>2.4391008354231953</v>
      </c>
      <c r="L205" s="57">
        <f t="shared" si="11"/>
        <v>1.439862076342237</v>
      </c>
      <c r="M205" s="57">
        <f t="shared" si="11"/>
        <v>0.96640245401534741</v>
      </c>
      <c r="N205" s="57">
        <f t="shared" si="11"/>
        <v>0.76535731808217866</v>
      </c>
      <c r="O205" s="57">
        <f t="shared" si="11"/>
        <v>0.64862719733504692</v>
      </c>
      <c r="P205" s="57">
        <f t="shared" si="11"/>
        <v>0.38290081720415758</v>
      </c>
    </row>
    <row r="206" spans="2:16" ht="12.75" customHeight="1">
      <c r="B206" s="138" t="s">
        <v>67</v>
      </c>
      <c r="C206" s="137">
        <f t="shared" si="11"/>
        <v>33.347219464727438</v>
      </c>
      <c r="D206" s="57">
        <f t="shared" si="11"/>
        <v>19.146402951071227</v>
      </c>
      <c r="E206" s="57">
        <f t="shared" si="11"/>
        <v>12.583416923645879</v>
      </c>
      <c r="F206" s="57">
        <f t="shared" si="11"/>
        <v>9.8438862346586546</v>
      </c>
      <c r="G206" s="57">
        <f t="shared" si="11"/>
        <v>8.2700850848560243</v>
      </c>
      <c r="H206" s="57">
        <f t="shared" si="11"/>
        <v>4.748293381455146</v>
      </c>
      <c r="I206" s="57">
        <f t="shared" si="11"/>
        <v>3.1206778342297161</v>
      </c>
      <c r="J206" s="57">
        <f t="shared" si="11"/>
        <v>2.4412763052817699</v>
      </c>
      <c r="K206" s="57">
        <f t="shared" si="11"/>
        <v>2.0509748161492523</v>
      </c>
      <c r="L206" s="57">
        <f t="shared" si="11"/>
        <v>1.1775731501101259</v>
      </c>
      <c r="M206" s="57">
        <f t="shared" si="11"/>
        <v>0.77392573131329068</v>
      </c>
      <c r="N206" s="57">
        <f t="shared" si="11"/>
        <v>0.60543466844899652</v>
      </c>
      <c r="O206" s="57">
        <f t="shared" si="11"/>
        <v>0.50864019575581987</v>
      </c>
      <c r="P206" s="57">
        <f t="shared" si="11"/>
        <v>0.2920372463243473</v>
      </c>
    </row>
    <row r="207" spans="2:16" ht="12.75" customHeight="1">
      <c r="B207" s="138" t="s">
        <v>68</v>
      </c>
      <c r="C207" s="137">
        <f t="shared" si="11"/>
        <v>24.468532726165211</v>
      </c>
      <c r="D207" s="57">
        <f t="shared" si="11"/>
        <v>14.064363609970723</v>
      </c>
      <c r="E207" s="57">
        <f t="shared" si="11"/>
        <v>9.25119971425414</v>
      </c>
      <c r="F207" s="57">
        <f t="shared" si="11"/>
        <v>7.2406989571868117</v>
      </c>
      <c r="G207" s="57">
        <f t="shared" si="11"/>
        <v>6.0852164041280865</v>
      </c>
      <c r="H207" s="57">
        <f t="shared" si="11"/>
        <v>3.4977453331926478</v>
      </c>
      <c r="I207" s="57">
        <f t="shared" si="11"/>
        <v>2.3007326548373395</v>
      </c>
      <c r="J207" s="57">
        <f t="shared" si="11"/>
        <v>1.8007299646745825</v>
      </c>
      <c r="K207" s="57">
        <f t="shared" si="11"/>
        <v>1.5133665389536022</v>
      </c>
      <c r="L207" s="57">
        <f t="shared" si="11"/>
        <v>0.86987387095123792</v>
      </c>
      <c r="M207" s="57">
        <f t="shared" si="11"/>
        <v>0.57218208584113772</v>
      </c>
      <c r="N207" s="57">
        <f t="shared" si="11"/>
        <v>0.44783361728613619</v>
      </c>
      <c r="O207" s="57">
        <f t="shared" si="11"/>
        <v>0.37636759798233743</v>
      </c>
      <c r="P207" s="57">
        <f t="shared" si="11"/>
        <v>0.21633380343131289</v>
      </c>
    </row>
    <row r="208" spans="2:16" ht="12.75" customHeight="1">
      <c r="B208" s="138" t="s">
        <v>69</v>
      </c>
      <c r="C208" s="137">
        <f t="shared" si="11"/>
        <v>25.938611518587152</v>
      </c>
      <c r="D208" s="57">
        <f t="shared" si="11"/>
        <v>15.035124826027502</v>
      </c>
      <c r="E208" s="57">
        <f t="shared" si="11"/>
        <v>9.9527874956675948</v>
      </c>
      <c r="F208" s="57">
        <f t="shared" si="11"/>
        <v>7.8188251368235235</v>
      </c>
      <c r="G208" s="57">
        <f t="shared" si="11"/>
        <v>6.588437414396239</v>
      </c>
      <c r="H208" s="57">
        <f t="shared" si="11"/>
        <v>3.8189391464895568</v>
      </c>
      <c r="I208" s="57">
        <f t="shared" si="11"/>
        <v>2.5280195690892269</v>
      </c>
      <c r="J208" s="57">
        <f t="shared" si="11"/>
        <v>1.9859906545558956</v>
      </c>
      <c r="K208" s="57">
        <f t="shared" si="11"/>
        <v>1.6734707458150273</v>
      </c>
      <c r="L208" s="57">
        <f t="shared" si="11"/>
        <v>0.97001497316093632</v>
      </c>
      <c r="M208" s="57">
        <f t="shared" si="11"/>
        <v>0.6421199030402287</v>
      </c>
      <c r="N208" s="57">
        <f t="shared" si="11"/>
        <v>0.50444392999760912</v>
      </c>
      <c r="O208" s="57">
        <f t="shared" si="11"/>
        <v>0.42506351065571157</v>
      </c>
      <c r="P208" s="57">
        <f t="shared" si="11"/>
        <v>0.24638492839597403</v>
      </c>
    </row>
    <row r="209" spans="2:16" ht="12.75" customHeight="1">
      <c r="B209" s="138" t="s">
        <v>70</v>
      </c>
      <c r="C209" s="137">
        <f t="shared" ref="C209:P224" si="12">100*SQRT(EXP($M72+$N72*LN(C$143*1000)))</f>
        <v>20.924320240270063</v>
      </c>
      <c r="D209" s="57">
        <f t="shared" si="12"/>
        <v>13.00244447747081</v>
      </c>
      <c r="E209" s="57">
        <f t="shared" si="12"/>
        <v>9.0723168192893553</v>
      </c>
      <c r="F209" s="57">
        <f t="shared" si="12"/>
        <v>7.3499535000134895</v>
      </c>
      <c r="G209" s="57">
        <f t="shared" si="12"/>
        <v>6.3301122040684668</v>
      </c>
      <c r="H209" s="57">
        <f t="shared" si="12"/>
        <v>3.9335534690945999</v>
      </c>
      <c r="I209" s="57">
        <f t="shared" si="12"/>
        <v>2.7445949382113857</v>
      </c>
      <c r="J209" s="57">
        <f t="shared" si="12"/>
        <v>2.2235384383110874</v>
      </c>
      <c r="K209" s="57">
        <f t="shared" si="12"/>
        <v>1.9150118166791832</v>
      </c>
      <c r="L209" s="57">
        <f t="shared" si="12"/>
        <v>1.1899949214192604</v>
      </c>
      <c r="M209" s="57">
        <f t="shared" si="12"/>
        <v>0.8303062519641593</v>
      </c>
      <c r="N209" s="57">
        <f t="shared" si="12"/>
        <v>0.67267407700441051</v>
      </c>
      <c r="O209" s="57">
        <f t="shared" si="12"/>
        <v>0.57933732290936257</v>
      </c>
      <c r="P209" s="57">
        <f t="shared" si="12"/>
        <v>0.36000220262153337</v>
      </c>
    </row>
    <row r="210" spans="2:16" ht="12.75" customHeight="1">
      <c r="B210" s="136" t="s">
        <v>71</v>
      </c>
      <c r="C210" s="137">
        <f t="shared" si="12"/>
        <v>30.285852282306941</v>
      </c>
      <c r="D210" s="57">
        <f t="shared" si="12"/>
        <v>18.096574737760324</v>
      </c>
      <c r="E210" s="57">
        <f t="shared" si="12"/>
        <v>12.257916686923268</v>
      </c>
      <c r="F210" s="57">
        <f t="shared" si="12"/>
        <v>9.760068726787182</v>
      </c>
      <c r="G210" s="57">
        <f t="shared" si="12"/>
        <v>8.3030365514434514</v>
      </c>
      <c r="H210" s="57">
        <f t="shared" si="12"/>
        <v>4.961277632306631</v>
      </c>
      <c r="I210" s="57">
        <f t="shared" si="12"/>
        <v>3.3605767256393664</v>
      </c>
      <c r="J210" s="57">
        <f t="shared" si="12"/>
        <v>2.6757776742659769</v>
      </c>
      <c r="K210" s="57">
        <f t="shared" si="12"/>
        <v>2.2763241176765945</v>
      </c>
      <c r="L210" s="57">
        <f t="shared" si="12"/>
        <v>1.3601621357364357</v>
      </c>
      <c r="M210" s="57">
        <f t="shared" si="12"/>
        <v>0.921320989312717</v>
      </c>
      <c r="N210" s="57">
        <f t="shared" si="12"/>
        <v>0.73357948212492674</v>
      </c>
      <c r="O210" s="57">
        <f t="shared" si="12"/>
        <v>0.62406704542512415</v>
      </c>
      <c r="P210" s="57">
        <f t="shared" si="12"/>
        <v>0.37289609100770421</v>
      </c>
    </row>
    <row r="211" spans="2:16" ht="12.75" customHeight="1">
      <c r="B211" s="138" t="s">
        <v>72</v>
      </c>
      <c r="C211" s="137">
        <f t="shared" si="12"/>
        <v>30.738209497594799</v>
      </c>
      <c r="D211" s="57">
        <f t="shared" si="12"/>
        <v>18.299143067739003</v>
      </c>
      <c r="E211" s="57">
        <f t="shared" si="12"/>
        <v>12.360537581864463</v>
      </c>
      <c r="F211" s="57">
        <f t="shared" si="12"/>
        <v>9.8257025786903185</v>
      </c>
      <c r="G211" s="57">
        <f t="shared" si="12"/>
        <v>8.3491827320612035</v>
      </c>
      <c r="H211" s="57">
        <f t="shared" si="12"/>
        <v>4.970455072363241</v>
      </c>
      <c r="I211" s="57">
        <f t="shared" si="12"/>
        <v>3.3573974744876272</v>
      </c>
      <c r="J211" s="57">
        <f t="shared" si="12"/>
        <v>2.6688797962285244</v>
      </c>
      <c r="K211" s="57">
        <f t="shared" si="12"/>
        <v>2.2678241001254018</v>
      </c>
      <c r="L211" s="57">
        <f t="shared" si="12"/>
        <v>1.3500863693413392</v>
      </c>
      <c r="M211" s="57">
        <f t="shared" si="12"/>
        <v>0.9119439771158897</v>
      </c>
      <c r="N211" s="57">
        <f t="shared" si="12"/>
        <v>0.7249272313783206</v>
      </c>
      <c r="O211" s="57">
        <f t="shared" si="12"/>
        <v>0.61599156637932428</v>
      </c>
      <c r="P211" s="57">
        <f t="shared" si="12"/>
        <v>0.36671354597208849</v>
      </c>
    </row>
    <row r="212" spans="2:16" ht="12.75" customHeight="1">
      <c r="B212" s="138" t="s">
        <v>73</v>
      </c>
      <c r="C212" s="137">
        <f t="shared" si="12"/>
        <v>25.181675158115191</v>
      </c>
      <c r="D212" s="57">
        <f t="shared" si="12"/>
        <v>15.110515586100057</v>
      </c>
      <c r="E212" s="57">
        <f t="shared" si="12"/>
        <v>10.268098478332542</v>
      </c>
      <c r="F212" s="57">
        <f t="shared" si="12"/>
        <v>8.1910504586096842</v>
      </c>
      <c r="G212" s="57">
        <f t="shared" si="12"/>
        <v>6.9775148147639783</v>
      </c>
      <c r="H212" s="57">
        <f t="shared" si="12"/>
        <v>4.1869274263415086</v>
      </c>
      <c r="I212" s="57">
        <f t="shared" si="12"/>
        <v>2.8451565990808136</v>
      </c>
      <c r="J212" s="57">
        <f t="shared" si="12"/>
        <v>2.2696335952459417</v>
      </c>
      <c r="K212" s="57">
        <f t="shared" si="12"/>
        <v>1.9333786447706238</v>
      </c>
      <c r="L212" s="57">
        <f t="shared" si="12"/>
        <v>1.1601431581577977</v>
      </c>
      <c r="M212" s="57">
        <f t="shared" si="12"/>
        <v>0.78835590546533718</v>
      </c>
      <c r="N212" s="57">
        <f t="shared" si="12"/>
        <v>0.62888596312509637</v>
      </c>
      <c r="O212" s="57">
        <f t="shared" si="12"/>
        <v>0.53571408779323826</v>
      </c>
      <c r="P212" s="57">
        <f t="shared" si="12"/>
        <v>0.32146058681423262</v>
      </c>
    </row>
    <row r="213" spans="2:16" ht="12.75" customHeight="1">
      <c r="B213" s="136" t="s">
        <v>74</v>
      </c>
      <c r="C213" s="137">
        <f t="shared" si="12"/>
        <v>33.485886579953871</v>
      </c>
      <c r="D213" s="57">
        <f t="shared" si="12"/>
        <v>20.055852571939052</v>
      </c>
      <c r="E213" s="57">
        <f t="shared" si="12"/>
        <v>13.609278144328062</v>
      </c>
      <c r="F213" s="57">
        <f t="shared" si="12"/>
        <v>10.84735548497536</v>
      </c>
      <c r="G213" s="57">
        <f t="shared" si="12"/>
        <v>9.2348331214213069</v>
      </c>
      <c r="H213" s="57">
        <f t="shared" si="12"/>
        <v>5.5310601129659762</v>
      </c>
      <c r="I213" s="57">
        <f t="shared" si="12"/>
        <v>3.7532054666013588</v>
      </c>
      <c r="J213" s="57">
        <f t="shared" si="12"/>
        <v>2.9915145735591739</v>
      </c>
      <c r="K213" s="57">
        <f t="shared" si="12"/>
        <v>2.5468085659572677</v>
      </c>
      <c r="L213" s="57">
        <f t="shared" si="12"/>
        <v>1.5253715025830692</v>
      </c>
      <c r="M213" s="57">
        <f t="shared" si="12"/>
        <v>1.0350696873953729</v>
      </c>
      <c r="N213" s="57">
        <f t="shared" si="12"/>
        <v>0.8250084046948013</v>
      </c>
      <c r="O213" s="57">
        <f t="shared" si="12"/>
        <v>0.70236611602517329</v>
      </c>
      <c r="P213" s="57">
        <f t="shared" si="12"/>
        <v>0.42067129508104883</v>
      </c>
    </row>
    <row r="214" spans="2:16" ht="12.75" customHeight="1">
      <c r="B214" s="138" t="s">
        <v>75</v>
      </c>
      <c r="C214" s="137">
        <f t="shared" si="12"/>
        <v>29.575820590753928</v>
      </c>
      <c r="D214" s="57">
        <f t="shared" si="12"/>
        <v>17.509387202280244</v>
      </c>
      <c r="E214" s="57">
        <f t="shared" si="12"/>
        <v>11.777371513613497</v>
      </c>
      <c r="F214" s="57">
        <f t="shared" si="12"/>
        <v>9.3390914615829885</v>
      </c>
      <c r="G214" s="57">
        <f t="shared" si="12"/>
        <v>7.9218351943014298</v>
      </c>
      <c r="H214" s="57">
        <f t="shared" si="12"/>
        <v>4.6898607375593038</v>
      </c>
      <c r="I214" s="57">
        <f t="shared" si="12"/>
        <v>3.1545497061229071</v>
      </c>
      <c r="J214" s="57">
        <f t="shared" si="12"/>
        <v>2.501460380318135</v>
      </c>
      <c r="K214" s="57">
        <f t="shared" si="12"/>
        <v>2.1218506060755482</v>
      </c>
      <c r="L214" s="57">
        <f t="shared" si="12"/>
        <v>1.2561715315105892</v>
      </c>
      <c r="M214" s="57">
        <f t="shared" si="12"/>
        <v>0.84494098168657672</v>
      </c>
      <c r="N214" s="57">
        <f t="shared" si="12"/>
        <v>0.6700120734486007</v>
      </c>
      <c r="O214" s="57">
        <f t="shared" si="12"/>
        <v>0.56833421600866707</v>
      </c>
      <c r="P214" s="57">
        <f t="shared" si="12"/>
        <v>0.33646349110973045</v>
      </c>
    </row>
    <row r="215" spans="2:16" ht="12.75" customHeight="1">
      <c r="B215" s="138" t="s">
        <v>76</v>
      </c>
      <c r="C215" s="137">
        <f t="shared" si="12"/>
        <v>36.994815791743974</v>
      </c>
      <c r="D215" s="57">
        <f t="shared" si="12"/>
        <v>21.557790166122754</v>
      </c>
      <c r="E215" s="57">
        <f t="shared" si="12"/>
        <v>14.327952391449609</v>
      </c>
      <c r="F215" s="57">
        <f t="shared" si="12"/>
        <v>11.282361689459037</v>
      </c>
      <c r="G215" s="57">
        <f t="shared" si="12"/>
        <v>9.5227858769240949</v>
      </c>
      <c r="H215" s="57">
        <f t="shared" si="12"/>
        <v>5.5491618308709327</v>
      </c>
      <c r="I215" s="57">
        <f t="shared" si="12"/>
        <v>3.6881389934907243</v>
      </c>
      <c r="J215" s="57">
        <f t="shared" si="12"/>
        <v>2.9041775788138149</v>
      </c>
      <c r="K215" s="57">
        <f t="shared" si="12"/>
        <v>2.4512475306873305</v>
      </c>
      <c r="L215" s="57">
        <f t="shared" si="12"/>
        <v>1.4284022985614371</v>
      </c>
      <c r="M215" s="57">
        <f t="shared" si="12"/>
        <v>0.94935890793608146</v>
      </c>
      <c r="N215" s="57">
        <f t="shared" si="12"/>
        <v>0.74756045245073699</v>
      </c>
      <c r="O215" s="57">
        <f t="shared" si="12"/>
        <v>0.63097233670463926</v>
      </c>
      <c r="P215" s="57">
        <f t="shared" si="12"/>
        <v>0.3676831184098599</v>
      </c>
    </row>
    <row r="216" spans="2:16" ht="12.75" customHeight="1">
      <c r="B216" s="138" t="s">
        <v>77</v>
      </c>
      <c r="C216" s="137">
        <f t="shared" si="12"/>
        <v>30.622120476054484</v>
      </c>
      <c r="D216" s="57">
        <f t="shared" si="12"/>
        <v>17.746485756104985</v>
      </c>
      <c r="E216" s="57">
        <f t="shared" si="12"/>
        <v>11.745922007493466</v>
      </c>
      <c r="F216" s="57">
        <f t="shared" si="12"/>
        <v>9.2267140464659647</v>
      </c>
      <c r="G216" s="57">
        <f t="shared" si="12"/>
        <v>7.7743101198871125</v>
      </c>
      <c r="H216" s="57">
        <f t="shared" si="12"/>
        <v>4.5054582001924057</v>
      </c>
      <c r="I216" s="57">
        <f t="shared" si="12"/>
        <v>2.9820417041879219</v>
      </c>
      <c r="J216" s="57">
        <f t="shared" si="12"/>
        <v>2.3424679698728457</v>
      </c>
      <c r="K216" s="57">
        <f t="shared" si="12"/>
        <v>1.9737332653838042</v>
      </c>
      <c r="L216" s="57">
        <f t="shared" si="12"/>
        <v>1.143840750932781</v>
      </c>
      <c r="M216" s="57">
        <f t="shared" si="12"/>
        <v>0.75707745376164304</v>
      </c>
      <c r="N216" s="57">
        <f t="shared" si="12"/>
        <v>0.59470318059568572</v>
      </c>
      <c r="O216" s="57">
        <f t="shared" si="12"/>
        <v>0.50108922114097199</v>
      </c>
      <c r="P216" s="57">
        <f t="shared" si="12"/>
        <v>0.29039702630879854</v>
      </c>
    </row>
    <row r="217" spans="2:16" ht="12.75" customHeight="1">
      <c r="B217" s="138" t="s">
        <v>78</v>
      </c>
      <c r="C217" s="137">
        <f t="shared" si="12"/>
        <v>24.64423501504988</v>
      </c>
      <c r="D217" s="57">
        <f t="shared" si="12"/>
        <v>14.474174833565412</v>
      </c>
      <c r="E217" s="57">
        <f t="shared" si="12"/>
        <v>9.6773651413882575</v>
      </c>
      <c r="F217" s="57">
        <f t="shared" si="12"/>
        <v>7.6468790798593114</v>
      </c>
      <c r="G217" s="57">
        <f t="shared" si="12"/>
        <v>6.4702407672028643</v>
      </c>
      <c r="H217" s="57">
        <f t="shared" si="12"/>
        <v>3.8001340282043694</v>
      </c>
      <c r="I217" s="57">
        <f t="shared" si="12"/>
        <v>2.5407517181474804</v>
      </c>
      <c r="J217" s="57">
        <f t="shared" si="12"/>
        <v>2.0076561002669187</v>
      </c>
      <c r="K217" s="57">
        <f t="shared" si="12"/>
        <v>1.6987346355043353</v>
      </c>
      <c r="L217" s="57">
        <f t="shared" si="12"/>
        <v>0.99770928556343319</v>
      </c>
      <c r="M217" s="57">
        <f t="shared" si="12"/>
        <v>0.66706373056657386</v>
      </c>
      <c r="N217" s="57">
        <f t="shared" si="12"/>
        <v>0.52710170709448756</v>
      </c>
      <c r="O217" s="57">
        <f t="shared" si="12"/>
        <v>0.4459956693558334</v>
      </c>
      <c r="P217" s="57">
        <f t="shared" si="12"/>
        <v>0.26194439751638199</v>
      </c>
    </row>
    <row r="218" spans="2:16" ht="12.75" customHeight="1">
      <c r="B218" s="138" t="s">
        <v>142</v>
      </c>
      <c r="C218" s="137">
        <f t="shared" si="12"/>
        <v>22.291339093165377</v>
      </c>
      <c r="D218" s="57">
        <f t="shared" si="12"/>
        <v>13.167602576313392</v>
      </c>
      <c r="E218" s="57">
        <f t="shared" si="12"/>
        <v>8.8420956638516284</v>
      </c>
      <c r="F218" s="57">
        <f t="shared" si="12"/>
        <v>7.0046278542736387</v>
      </c>
      <c r="G218" s="57">
        <f t="shared" si="12"/>
        <v>5.9375011719554092</v>
      </c>
      <c r="H218" s="57">
        <f t="shared" si="12"/>
        <v>3.5073108619425635</v>
      </c>
      <c r="I218" s="57">
        <f t="shared" si="12"/>
        <v>2.3551727039475003</v>
      </c>
      <c r="J218" s="57">
        <f t="shared" si="12"/>
        <v>1.8657464192724491</v>
      </c>
      <c r="K218" s="57">
        <f t="shared" si="12"/>
        <v>1.5815075092451885</v>
      </c>
      <c r="L218" s="57">
        <f t="shared" si="12"/>
        <v>0.93420418872820643</v>
      </c>
      <c r="M218" s="57">
        <f t="shared" si="12"/>
        <v>0.6273216979653411</v>
      </c>
      <c r="N218" s="57">
        <f t="shared" si="12"/>
        <v>0.49695854989700028</v>
      </c>
      <c r="O218" s="57">
        <f t="shared" si="12"/>
        <v>0.42124892768235134</v>
      </c>
      <c r="P218" s="57">
        <f t="shared" si="12"/>
        <v>0.24883379335071293</v>
      </c>
    </row>
    <row r="219" spans="2:16" ht="12.75" customHeight="1">
      <c r="B219" s="136" t="s">
        <v>79</v>
      </c>
      <c r="C219" s="137">
        <f t="shared" si="12"/>
        <v>51.918450938660186</v>
      </c>
      <c r="D219" s="57">
        <f t="shared" si="12"/>
        <v>31.549133114714706</v>
      </c>
      <c r="E219" s="57">
        <f t="shared" si="12"/>
        <v>21.643966513621677</v>
      </c>
      <c r="F219" s="57">
        <f t="shared" si="12"/>
        <v>17.362305854468975</v>
      </c>
      <c r="G219" s="57">
        <f t="shared" si="12"/>
        <v>14.848626259853818</v>
      </c>
      <c r="H219" s="57">
        <f t="shared" si="12"/>
        <v>9.0230212568600621</v>
      </c>
      <c r="I219" s="57">
        <f t="shared" si="12"/>
        <v>6.1901532832954276</v>
      </c>
      <c r="J219" s="57">
        <f t="shared" si="12"/>
        <v>4.9656025166635125</v>
      </c>
      <c r="K219" s="57">
        <f t="shared" si="12"/>
        <v>4.2466926077072715</v>
      </c>
      <c r="L219" s="57">
        <f t="shared" si="12"/>
        <v>2.580575266702847</v>
      </c>
      <c r="M219" s="57">
        <f t="shared" si="12"/>
        <v>1.7703777931174332</v>
      </c>
      <c r="N219" s="57">
        <f t="shared" si="12"/>
        <v>1.4201574698759454</v>
      </c>
      <c r="O219" s="57">
        <f t="shared" si="12"/>
        <v>1.2145499380717202</v>
      </c>
      <c r="P219" s="57">
        <f t="shared" si="12"/>
        <v>0.73804200583651036</v>
      </c>
    </row>
    <row r="220" spans="2:16" ht="12.75" customHeight="1">
      <c r="B220" s="138" t="s">
        <v>80</v>
      </c>
      <c r="C220" s="137">
        <f t="shared" si="12"/>
        <v>30.604776671575433</v>
      </c>
      <c r="D220" s="57">
        <f t="shared" si="12"/>
        <v>18.263529073450769</v>
      </c>
      <c r="E220" s="57">
        <f t="shared" si="12"/>
        <v>12.358920326777776</v>
      </c>
      <c r="F220" s="57">
        <f t="shared" si="12"/>
        <v>9.8348661665834083</v>
      </c>
      <c r="G220" s="57">
        <f t="shared" si="12"/>
        <v>8.3632747553527</v>
      </c>
      <c r="H220" s="57">
        <f t="shared" si="12"/>
        <v>4.9908193509382111</v>
      </c>
      <c r="I220" s="57">
        <f t="shared" si="12"/>
        <v>3.377284777521472</v>
      </c>
      <c r="J220" s="57">
        <f t="shared" si="12"/>
        <v>2.6875441312941111</v>
      </c>
      <c r="K220" s="57">
        <f t="shared" si="12"/>
        <v>2.2854067972494474</v>
      </c>
      <c r="L220" s="57">
        <f t="shared" si="12"/>
        <v>1.363826109046353</v>
      </c>
      <c r="M220" s="57">
        <f t="shared" si="12"/>
        <v>0.92290039638535837</v>
      </c>
      <c r="N220" s="57">
        <f t="shared" si="12"/>
        <v>0.73441705614613506</v>
      </c>
      <c r="O220" s="57">
        <f t="shared" si="12"/>
        <v>0.62452620315637475</v>
      </c>
      <c r="P220" s="57">
        <f t="shared" si="12"/>
        <v>0.37268863585832906</v>
      </c>
    </row>
    <row r="221" spans="2:16" ht="12.75" customHeight="1">
      <c r="B221" s="138" t="s">
        <v>81</v>
      </c>
      <c r="C221" s="137">
        <f t="shared" si="12"/>
        <v>21.755869898036437</v>
      </c>
      <c r="D221" s="57">
        <f t="shared" si="12"/>
        <v>13.127224895813411</v>
      </c>
      <c r="E221" s="57">
        <f t="shared" si="12"/>
        <v>8.9577835522859726</v>
      </c>
      <c r="F221" s="57">
        <f t="shared" si="12"/>
        <v>7.163296981020566</v>
      </c>
      <c r="G221" s="57">
        <f t="shared" si="12"/>
        <v>6.112631329657205</v>
      </c>
      <c r="H221" s="57">
        <f t="shared" si="12"/>
        <v>3.6882867265559129</v>
      </c>
      <c r="I221" s="57">
        <f t="shared" si="12"/>
        <v>2.5168209151192458</v>
      </c>
      <c r="J221" s="57">
        <f t="shared" si="12"/>
        <v>2.0126335446498116</v>
      </c>
      <c r="K221" s="57">
        <f t="shared" si="12"/>
        <v>1.7174335913674104</v>
      </c>
      <c r="L221" s="57">
        <f t="shared" si="12"/>
        <v>1.036278351689321</v>
      </c>
      <c r="M221" s="57">
        <f t="shared" si="12"/>
        <v>0.70713781839093159</v>
      </c>
      <c r="N221" s="57">
        <f t="shared" si="12"/>
        <v>0.56547896810395193</v>
      </c>
      <c r="O221" s="57">
        <f t="shared" si="12"/>
        <v>0.48253820354687915</v>
      </c>
      <c r="P221" s="57">
        <f t="shared" si="12"/>
        <v>0.29115763003130363</v>
      </c>
    </row>
    <row r="222" spans="2:16" ht="12.75" customHeight="1">
      <c r="B222" s="138" t="s">
        <v>82</v>
      </c>
      <c r="C222" s="137">
        <f t="shared" si="12"/>
        <v>57.956145937340949</v>
      </c>
      <c r="D222" s="57">
        <f t="shared" si="12"/>
        <v>34.734831902982691</v>
      </c>
      <c r="E222" s="57">
        <f t="shared" si="12"/>
        <v>23.581737429063534</v>
      </c>
      <c r="F222" s="57">
        <f t="shared" si="12"/>
        <v>18.801448358610763</v>
      </c>
      <c r="G222" s="57">
        <f t="shared" si="12"/>
        <v>16.009818090570469</v>
      </c>
      <c r="H222" s="57">
        <f t="shared" si="12"/>
        <v>9.595157358712564</v>
      </c>
      <c r="I222" s="57">
        <f t="shared" si="12"/>
        <v>6.5142241671328414</v>
      </c>
      <c r="J222" s="57">
        <f t="shared" si="12"/>
        <v>5.1937160967543727</v>
      </c>
      <c r="K222" s="57">
        <f t="shared" si="12"/>
        <v>4.4225555572703312</v>
      </c>
      <c r="L222" s="57">
        <f t="shared" si="12"/>
        <v>2.6505683112446596</v>
      </c>
      <c r="M222" s="57">
        <f t="shared" si="12"/>
        <v>1.7994906705795997</v>
      </c>
      <c r="N222" s="57">
        <f t="shared" si="12"/>
        <v>1.4347132401282003</v>
      </c>
      <c r="O222" s="57">
        <f t="shared" si="12"/>
        <v>1.2216876885479808</v>
      </c>
      <c r="P222" s="57">
        <f t="shared" si="12"/>
        <v>0.73219355451165025</v>
      </c>
    </row>
    <row r="223" spans="2:16" ht="12.75" customHeight="1">
      <c r="B223" s="138" t="s">
        <v>83</v>
      </c>
      <c r="C223" s="137">
        <f t="shared" si="12"/>
        <v>40.445390530074391</v>
      </c>
      <c r="D223" s="57">
        <f t="shared" si="12"/>
        <v>24.371492486286037</v>
      </c>
      <c r="E223" s="57">
        <f t="shared" si="12"/>
        <v>16.613779971511345</v>
      </c>
      <c r="F223" s="57">
        <f t="shared" si="12"/>
        <v>13.277695271182917</v>
      </c>
      <c r="G223" s="57">
        <f t="shared" si="12"/>
        <v>11.325432166171534</v>
      </c>
      <c r="H223" s="57">
        <f t="shared" si="12"/>
        <v>6.8244534500551</v>
      </c>
      <c r="I223" s="57">
        <f t="shared" si="12"/>
        <v>4.6521553043514459</v>
      </c>
      <c r="J223" s="57">
        <f t="shared" si="12"/>
        <v>3.7179919675905371</v>
      </c>
      <c r="K223" s="57">
        <f t="shared" si="12"/>
        <v>3.171323408416034</v>
      </c>
      <c r="L223" s="57">
        <f t="shared" si="12"/>
        <v>1.9109689288900116</v>
      </c>
      <c r="M223" s="57">
        <f t="shared" si="12"/>
        <v>1.3026866259765748</v>
      </c>
      <c r="N223" s="57">
        <f t="shared" si="12"/>
        <v>1.0411041968307035</v>
      </c>
      <c r="O223" s="57">
        <f t="shared" si="12"/>
        <v>0.88802723050234544</v>
      </c>
      <c r="P223" s="57">
        <f t="shared" si="12"/>
        <v>0.5351054518737387</v>
      </c>
    </row>
    <row r="224" spans="2:16" ht="12.75" customHeight="1">
      <c r="B224" s="138" t="s">
        <v>84</v>
      </c>
      <c r="C224" s="137">
        <f t="shared" si="12"/>
        <v>38.458697757157637</v>
      </c>
      <c r="D224" s="57">
        <f t="shared" si="12"/>
        <v>23.095108570809217</v>
      </c>
      <c r="E224" s="57">
        <f t="shared" si="12"/>
        <v>15.702939823716397</v>
      </c>
      <c r="F224" s="57">
        <f t="shared" si="12"/>
        <v>12.530745499981204</v>
      </c>
      <c r="G224" s="57">
        <f t="shared" si="12"/>
        <v>10.676820087302969</v>
      </c>
      <c r="H224" s="57">
        <f t="shared" si="12"/>
        <v>6.4116138477769162</v>
      </c>
      <c r="I224" s="57">
        <f t="shared" si="12"/>
        <v>4.3594160259459667</v>
      </c>
      <c r="J224" s="57">
        <f t="shared" si="12"/>
        <v>3.4787583320649746</v>
      </c>
      <c r="K224" s="57">
        <f t="shared" si="12"/>
        <v>2.964075588217765</v>
      </c>
      <c r="L224" s="57">
        <f t="shared" si="12"/>
        <v>1.7799783017674868</v>
      </c>
      <c r="M224" s="57">
        <f t="shared" si="12"/>
        <v>1.2102516026057557</v>
      </c>
      <c r="N224" s="57">
        <f t="shared" si="12"/>
        <v>0.96576532760398215</v>
      </c>
      <c r="O224" s="57">
        <f t="shared" si="12"/>
        <v>0.82288022284056495</v>
      </c>
      <c r="P224" s="57">
        <f t="shared" si="12"/>
        <v>0.49415370762879068</v>
      </c>
    </row>
    <row r="225" spans="2:16" ht="12.75" customHeight="1">
      <c r="B225" s="136" t="s">
        <v>85</v>
      </c>
      <c r="C225" s="137">
        <f t="shared" ref="C225:P240" si="13">100*SQRT(EXP($M88+$N88*LN(C$143*1000)))</f>
        <v>33.066891748020268</v>
      </c>
      <c r="D225" s="57">
        <f t="shared" si="13"/>
        <v>20.217722902110207</v>
      </c>
      <c r="E225" s="57">
        <f t="shared" si="13"/>
        <v>13.934899208022008</v>
      </c>
      <c r="F225" s="57">
        <f t="shared" si="13"/>
        <v>11.208752353533361</v>
      </c>
      <c r="G225" s="57">
        <f t="shared" si="13"/>
        <v>9.6045146566661685</v>
      </c>
      <c r="H225" s="57">
        <f t="shared" si="13"/>
        <v>5.8723818802642231</v>
      </c>
      <c r="I225" s="57">
        <f t="shared" si="13"/>
        <v>4.0474909072947947</v>
      </c>
      <c r="J225" s="57">
        <f t="shared" si="13"/>
        <v>3.2556621010167346</v>
      </c>
      <c r="K225" s="57">
        <f t="shared" si="13"/>
        <v>2.7896998149406684</v>
      </c>
      <c r="L225" s="57">
        <f t="shared" si="13"/>
        <v>1.7056752194410711</v>
      </c>
      <c r="M225" s="57">
        <f t="shared" si="13"/>
        <v>1.1756226148520099</v>
      </c>
      <c r="N225" s="57">
        <f t="shared" si="13"/>
        <v>0.94563028798253768</v>
      </c>
      <c r="O225" s="57">
        <f t="shared" si="13"/>
        <v>0.81028821712281818</v>
      </c>
      <c r="P225" s="57">
        <f t="shared" si="13"/>
        <v>0.49542553831401004</v>
      </c>
    </row>
    <row r="226" spans="2:16" ht="12.75" customHeight="1">
      <c r="B226" s="138" t="s">
        <v>86</v>
      </c>
      <c r="C226" s="137">
        <f t="shared" si="13"/>
        <v>29.318786070436829</v>
      </c>
      <c r="D226" s="57">
        <f t="shared" si="13"/>
        <v>17.616783500482967</v>
      </c>
      <c r="E226" s="57">
        <f t="shared" si="13"/>
        <v>11.983415721886882</v>
      </c>
      <c r="F226" s="57">
        <f t="shared" si="13"/>
        <v>9.5650995933890233</v>
      </c>
      <c r="G226" s="57">
        <f t="shared" si="13"/>
        <v>8.1514456007039406</v>
      </c>
      <c r="H226" s="57">
        <f t="shared" si="13"/>
        <v>4.8979603732081172</v>
      </c>
      <c r="I226" s="57">
        <f t="shared" si="13"/>
        <v>3.3317259839102871</v>
      </c>
      <c r="J226" s="57">
        <f t="shared" si="13"/>
        <v>2.6593662102349231</v>
      </c>
      <c r="K226" s="57">
        <f t="shared" si="13"/>
        <v>2.2663307144300777</v>
      </c>
      <c r="L226" s="57">
        <f t="shared" si="13"/>
        <v>1.3617704853362895</v>
      </c>
      <c r="M226" s="57">
        <f t="shared" si="13"/>
        <v>0.92631335584802066</v>
      </c>
      <c r="N226" s="57">
        <f t="shared" si="13"/>
        <v>0.7393784634534567</v>
      </c>
      <c r="O226" s="57">
        <f t="shared" si="13"/>
        <v>0.63010356184252636</v>
      </c>
      <c r="P226" s="57">
        <f t="shared" si="13"/>
        <v>0.37861042422407437</v>
      </c>
    </row>
    <row r="227" spans="2:16" ht="12.75" customHeight="1">
      <c r="B227" s="138" t="s">
        <v>87</v>
      </c>
      <c r="C227" s="137">
        <f t="shared" si="13"/>
        <v>29.523744735044755</v>
      </c>
      <c r="D227" s="57">
        <f t="shared" si="13"/>
        <v>17.746136949319887</v>
      </c>
      <c r="E227" s="57">
        <f t="shared" si="13"/>
        <v>12.074596735809534</v>
      </c>
      <c r="F227" s="57">
        <f t="shared" si="13"/>
        <v>9.6393701644816066</v>
      </c>
      <c r="G227" s="57">
        <f t="shared" si="13"/>
        <v>8.2156407757244381</v>
      </c>
      <c r="H227" s="57">
        <f t="shared" si="13"/>
        <v>4.9382585996742616</v>
      </c>
      <c r="I227" s="57">
        <f t="shared" si="13"/>
        <v>3.3600259785268629</v>
      </c>
      <c r="J227" s="57">
        <f t="shared" si="13"/>
        <v>2.6823698445547697</v>
      </c>
      <c r="K227" s="57">
        <f t="shared" si="13"/>
        <v>2.2861853725360004</v>
      </c>
      <c r="L227" s="57">
        <f t="shared" si="13"/>
        <v>1.3741806493943143</v>
      </c>
      <c r="M227" s="57">
        <f t="shared" si="13"/>
        <v>0.93500220532362799</v>
      </c>
      <c r="N227" s="57">
        <f t="shared" si="13"/>
        <v>0.7464292645891677</v>
      </c>
      <c r="O227" s="57">
        <f t="shared" si="13"/>
        <v>0.63618209465063835</v>
      </c>
      <c r="P227" s="57">
        <f t="shared" si="13"/>
        <v>0.3823964296431005</v>
      </c>
    </row>
    <row r="228" spans="2:16" ht="12.75" customHeight="1">
      <c r="B228" s="138" t="s">
        <v>88</v>
      </c>
      <c r="C228" s="137">
        <f t="shared" si="13"/>
        <v>32.258058713102926</v>
      </c>
      <c r="D228" s="57">
        <f t="shared" si="13"/>
        <v>19.313299197238745</v>
      </c>
      <c r="E228" s="57">
        <f t="shared" si="13"/>
        <v>13.101727828682307</v>
      </c>
      <c r="F228" s="57">
        <f t="shared" si="13"/>
        <v>10.44109564821737</v>
      </c>
      <c r="G228" s="57">
        <f t="shared" si="13"/>
        <v>8.8879310750495915</v>
      </c>
      <c r="H228" s="57">
        <f t="shared" si="13"/>
        <v>5.3213143922744459</v>
      </c>
      <c r="I228" s="57">
        <f t="shared" si="13"/>
        <v>3.6098655204594778</v>
      </c>
      <c r="J228" s="57">
        <f t="shared" si="13"/>
        <v>2.8767924100671931</v>
      </c>
      <c r="K228" s="57">
        <f t="shared" si="13"/>
        <v>2.4488553231737145</v>
      </c>
      <c r="L228" s="57">
        <f t="shared" si="13"/>
        <v>1.4661600057164557</v>
      </c>
      <c r="M228" s="57">
        <f t="shared" si="13"/>
        <v>0.99461149294174911</v>
      </c>
      <c r="N228" s="57">
        <f t="shared" si="13"/>
        <v>0.79263085498437746</v>
      </c>
      <c r="O228" s="57">
        <f t="shared" si="13"/>
        <v>0.67472309845773348</v>
      </c>
      <c r="P228" s="57">
        <f t="shared" si="13"/>
        <v>0.40396507402068332</v>
      </c>
    </row>
    <row r="229" spans="2:16" ht="12.75" customHeight="1">
      <c r="B229" s="138" t="s">
        <v>89</v>
      </c>
      <c r="C229" s="137">
        <f t="shared" si="13"/>
        <v>33.720132963497704</v>
      </c>
      <c r="D229" s="57">
        <f t="shared" si="13"/>
        <v>20.413204768009276</v>
      </c>
      <c r="E229" s="57">
        <f t="shared" si="13"/>
        <v>13.964234563898813</v>
      </c>
      <c r="F229" s="57">
        <f t="shared" si="13"/>
        <v>11.18305074088747</v>
      </c>
      <c r="G229" s="57">
        <f t="shared" si="13"/>
        <v>9.5526326792734739</v>
      </c>
      <c r="H229" s="57">
        <f t="shared" si="13"/>
        <v>5.782890807894363</v>
      </c>
      <c r="I229" s="57">
        <f t="shared" si="13"/>
        <v>3.9559512882271686</v>
      </c>
      <c r="J229" s="57">
        <f t="shared" si="13"/>
        <v>3.1680650867248028</v>
      </c>
      <c r="K229" s="57">
        <f t="shared" si="13"/>
        <v>2.7061812361150936</v>
      </c>
      <c r="L229" s="57">
        <f t="shared" si="13"/>
        <v>1.6382447771472786</v>
      </c>
      <c r="M229" s="57">
        <f t="shared" si="13"/>
        <v>1.1206880350810169</v>
      </c>
      <c r="N229" s="57">
        <f t="shared" si="13"/>
        <v>0.89748643963750097</v>
      </c>
      <c r="O229" s="57">
        <f t="shared" si="13"/>
        <v>0.76663859362991871</v>
      </c>
      <c r="P229" s="57">
        <f t="shared" si="13"/>
        <v>0.46410109390039911</v>
      </c>
    </row>
    <row r="230" spans="2:16" ht="12.75" customHeight="1">
      <c r="B230" s="136" t="s">
        <v>90</v>
      </c>
      <c r="C230" s="137">
        <f t="shared" si="13"/>
        <v>19.832967231345062</v>
      </c>
      <c r="D230" s="57">
        <f t="shared" si="13"/>
        <v>12.278947648793284</v>
      </c>
      <c r="E230" s="57">
        <f t="shared" si="13"/>
        <v>8.5436578167270447</v>
      </c>
      <c r="F230" s="57">
        <f t="shared" si="13"/>
        <v>6.9103832070408417</v>
      </c>
      <c r="G230" s="57">
        <f t="shared" si="13"/>
        <v>5.9446534814809358</v>
      </c>
      <c r="H230" s="57">
        <f t="shared" si="13"/>
        <v>3.6804421667150997</v>
      </c>
      <c r="I230" s="57">
        <f t="shared" si="13"/>
        <v>2.5608414813754412</v>
      </c>
      <c r="J230" s="57">
        <f t="shared" si="13"/>
        <v>2.0712903475773423</v>
      </c>
      <c r="K230" s="57">
        <f t="shared" si="13"/>
        <v>1.7818264207602785</v>
      </c>
      <c r="L230" s="57">
        <f t="shared" si="13"/>
        <v>1.1031608676876925</v>
      </c>
      <c r="M230" s="57">
        <f t="shared" si="13"/>
        <v>0.76757628095707287</v>
      </c>
      <c r="N230" s="57">
        <f t="shared" si="13"/>
        <v>0.62084020168314713</v>
      </c>
      <c r="O230" s="57">
        <f t="shared" si="13"/>
        <v>0.53407745356562786</v>
      </c>
      <c r="P230" s="57">
        <f t="shared" si="13"/>
        <v>0.330656982197233</v>
      </c>
    </row>
    <row r="231" spans="2:16" ht="12.75" customHeight="1">
      <c r="B231" s="138" t="s">
        <v>91</v>
      </c>
      <c r="C231" s="137">
        <f t="shared" si="13"/>
        <v>21.834355116413644</v>
      </c>
      <c r="D231" s="57">
        <f t="shared" si="13"/>
        <v>13.348217832797607</v>
      </c>
      <c r="E231" s="57">
        <f t="shared" si="13"/>
        <v>9.199252773973793</v>
      </c>
      <c r="F231" s="57">
        <f t="shared" si="13"/>
        <v>7.3991398539392765</v>
      </c>
      <c r="G231" s="57">
        <f t="shared" si="13"/>
        <v>6.3398914116857856</v>
      </c>
      <c r="H231" s="57">
        <f t="shared" si="13"/>
        <v>3.8758301377927156</v>
      </c>
      <c r="I231" s="57">
        <f t="shared" si="13"/>
        <v>2.6711237105326853</v>
      </c>
      <c r="J231" s="57">
        <f t="shared" si="13"/>
        <v>2.1484373119217062</v>
      </c>
      <c r="K231" s="57">
        <f t="shared" si="13"/>
        <v>1.8408706324352024</v>
      </c>
      <c r="L231" s="57">
        <f t="shared" si="13"/>
        <v>1.1253981201978853</v>
      </c>
      <c r="M231" s="57">
        <f t="shared" si="13"/>
        <v>0.77559580677636253</v>
      </c>
      <c r="N231" s="57">
        <f t="shared" si="13"/>
        <v>0.62382695480474415</v>
      </c>
      <c r="O231" s="57">
        <f t="shared" si="13"/>
        <v>0.53452093502991049</v>
      </c>
      <c r="P231" s="57">
        <f t="shared" si="13"/>
        <v>0.32677410617025004</v>
      </c>
    </row>
    <row r="232" spans="2:16" ht="12.75" customHeight="1">
      <c r="B232" s="138" t="s">
        <v>92</v>
      </c>
      <c r="C232" s="137">
        <f t="shared" si="13"/>
        <v>13.259419935118805</v>
      </c>
      <c r="D232" s="57">
        <f t="shared" si="13"/>
        <v>8.057628892969344</v>
      </c>
      <c r="E232" s="57">
        <f t="shared" si="13"/>
        <v>5.5280195251450346</v>
      </c>
      <c r="F232" s="57">
        <f t="shared" si="13"/>
        <v>4.434530580731221</v>
      </c>
      <c r="G232" s="57">
        <f t="shared" si="13"/>
        <v>3.7925548913091434</v>
      </c>
      <c r="H232" s="57">
        <f t="shared" si="13"/>
        <v>2.3047011121087149</v>
      </c>
      <c r="I232" s="57">
        <f t="shared" si="13"/>
        <v>1.5811640020399902</v>
      </c>
      <c r="J232" s="57">
        <f t="shared" si="13"/>
        <v>1.268396410016974</v>
      </c>
      <c r="K232" s="57">
        <f t="shared" si="13"/>
        <v>1.0847738946329744</v>
      </c>
      <c r="L232" s="57">
        <f t="shared" si="13"/>
        <v>0.65920722916263996</v>
      </c>
      <c r="M232" s="57">
        <f t="shared" si="13"/>
        <v>0.45225592818099269</v>
      </c>
      <c r="N232" s="57">
        <f t="shared" si="13"/>
        <v>0.36279588643149246</v>
      </c>
      <c r="O232" s="57">
        <f t="shared" si="13"/>
        <v>0.3102748506485023</v>
      </c>
      <c r="P232" s="57">
        <f t="shared" si="13"/>
        <v>0.18855120462135966</v>
      </c>
    </row>
    <row r="233" spans="2:16" ht="12.75" customHeight="1">
      <c r="B233" s="136" t="s">
        <v>93</v>
      </c>
      <c r="C233" s="137">
        <f t="shared" si="13"/>
        <v>46.954762470081555</v>
      </c>
      <c r="D233" s="57">
        <f t="shared" si="13"/>
        <v>28.747809577053907</v>
      </c>
      <c r="E233" s="57">
        <f t="shared" si="13"/>
        <v>19.834434768912836</v>
      </c>
      <c r="F233" s="57">
        <f t="shared" si="13"/>
        <v>15.963668052462602</v>
      </c>
      <c r="G233" s="57">
        <f t="shared" si="13"/>
        <v>13.684687925450465</v>
      </c>
      <c r="H233" s="57">
        <f t="shared" si="13"/>
        <v>8.3783791442439295</v>
      </c>
      <c r="I233" s="57">
        <f t="shared" si="13"/>
        <v>5.7806287522639286</v>
      </c>
      <c r="J233" s="57">
        <f t="shared" si="13"/>
        <v>4.6525166767190154</v>
      </c>
      <c r="K233" s="57">
        <f t="shared" si="13"/>
        <v>3.9883213920269389</v>
      </c>
      <c r="L233" s="57">
        <f t="shared" si="13"/>
        <v>2.4418290686304029</v>
      </c>
      <c r="M233" s="57">
        <f t="shared" si="13"/>
        <v>1.6847300747825655</v>
      </c>
      <c r="N233" s="57">
        <f t="shared" si="13"/>
        <v>1.3559484797611634</v>
      </c>
      <c r="O233" s="57">
        <f t="shared" si="13"/>
        <v>1.1623726907587546</v>
      </c>
      <c r="P233" s="57">
        <f t="shared" si="13"/>
        <v>0.71165664596412592</v>
      </c>
    </row>
    <row r="234" spans="2:16" ht="12.75" customHeight="1">
      <c r="B234" s="138" t="s">
        <v>94</v>
      </c>
      <c r="C234" s="137">
        <f t="shared" si="13"/>
        <v>47.692173306344429</v>
      </c>
      <c r="D234" s="57">
        <f t="shared" si="13"/>
        <v>28.844496940025081</v>
      </c>
      <c r="E234" s="57">
        <f t="shared" si="13"/>
        <v>19.717949103466701</v>
      </c>
      <c r="F234" s="57">
        <f t="shared" si="13"/>
        <v>15.784296049216575</v>
      </c>
      <c r="G234" s="57">
        <f t="shared" si="13"/>
        <v>13.479088148263111</v>
      </c>
      <c r="H234" s="57">
        <f t="shared" si="13"/>
        <v>8.1522289695106522</v>
      </c>
      <c r="I234" s="57">
        <f t="shared" si="13"/>
        <v>5.5728216108205153</v>
      </c>
      <c r="J234" s="57">
        <f t="shared" si="13"/>
        <v>4.4610656855381521</v>
      </c>
      <c r="K234" s="57">
        <f t="shared" si="13"/>
        <v>3.809552065107459</v>
      </c>
      <c r="L234" s="57">
        <f t="shared" si="13"/>
        <v>2.3040386979018344</v>
      </c>
      <c r="M234" s="57">
        <f t="shared" si="13"/>
        <v>1.5750289516959968</v>
      </c>
      <c r="N234" s="57">
        <f t="shared" si="13"/>
        <v>1.2608168896878809</v>
      </c>
      <c r="O234" s="57">
        <f t="shared" si="13"/>
        <v>1.0766816551039911</v>
      </c>
      <c r="P234" s="57">
        <f t="shared" si="13"/>
        <v>0.65118317226899725</v>
      </c>
    </row>
    <row r="235" spans="2:16" ht="12.75" customHeight="1">
      <c r="B235" s="138" t="s">
        <v>95</v>
      </c>
      <c r="C235" s="137">
        <f t="shared" si="13"/>
        <v>29.797003851925009</v>
      </c>
      <c r="D235" s="57">
        <f t="shared" si="13"/>
        <v>17.882530872656321</v>
      </c>
      <c r="E235" s="57">
        <f t="shared" si="13"/>
        <v>12.153081638514088</v>
      </c>
      <c r="F235" s="57">
        <f t="shared" si="13"/>
        <v>9.6953457916466341</v>
      </c>
      <c r="G235" s="57">
        <f t="shared" si="13"/>
        <v>8.2593115238642376</v>
      </c>
      <c r="H235" s="57">
        <f t="shared" si="13"/>
        <v>4.9567867308526923</v>
      </c>
      <c r="I235" s="57">
        <f t="shared" si="13"/>
        <v>3.3686637665403265</v>
      </c>
      <c r="J235" s="57">
        <f t="shared" si="13"/>
        <v>2.6874138629083175</v>
      </c>
      <c r="K235" s="57">
        <f t="shared" si="13"/>
        <v>2.2893653062312702</v>
      </c>
      <c r="L235" s="57">
        <f t="shared" si="13"/>
        <v>1.3739517560529542</v>
      </c>
      <c r="M235" s="57">
        <f t="shared" si="13"/>
        <v>0.93374634595058348</v>
      </c>
      <c r="N235" s="57">
        <f t="shared" si="13"/>
        <v>0.74491342812902306</v>
      </c>
      <c r="O235" s="57">
        <f t="shared" si="13"/>
        <v>0.63457995139566181</v>
      </c>
      <c r="P235" s="57">
        <f t="shared" si="13"/>
        <v>0.38084015521810777</v>
      </c>
    </row>
    <row r="236" spans="2:16" ht="12.75" customHeight="1">
      <c r="B236" s="138" t="s">
        <v>96</v>
      </c>
      <c r="C236" s="137">
        <f t="shared" si="13"/>
        <v>45.940912405783834</v>
      </c>
      <c r="D236" s="57">
        <f t="shared" si="13"/>
        <v>28.314841205143026</v>
      </c>
      <c r="E236" s="57">
        <f t="shared" si="13"/>
        <v>19.634278562919473</v>
      </c>
      <c r="F236" s="57">
        <f t="shared" si="13"/>
        <v>15.849165088173281</v>
      </c>
      <c r="G236" s="57">
        <f t="shared" si="13"/>
        <v>13.614941079602378</v>
      </c>
      <c r="H236" s="57">
        <f t="shared" si="13"/>
        <v>8.3913199477027778</v>
      </c>
      <c r="I236" s="57">
        <f t="shared" si="13"/>
        <v>5.8187687569956523</v>
      </c>
      <c r="J236" s="57">
        <f t="shared" si="13"/>
        <v>4.6970214028488355</v>
      </c>
      <c r="K236" s="57">
        <f t="shared" si="13"/>
        <v>4.0348920144151776</v>
      </c>
      <c r="L236" s="57">
        <f t="shared" si="13"/>
        <v>2.4868319039671927</v>
      </c>
      <c r="M236" s="57">
        <f t="shared" si="13"/>
        <v>1.7244366651358267</v>
      </c>
      <c r="N236" s="57">
        <f t="shared" si="13"/>
        <v>1.3919982495029219</v>
      </c>
      <c r="O236" s="57">
        <f t="shared" si="13"/>
        <v>1.1957711364893284</v>
      </c>
      <c r="P236" s="57">
        <f t="shared" si="13"/>
        <v>0.7369916720053229</v>
      </c>
    </row>
    <row r="237" spans="2:16" ht="12.75" customHeight="1">
      <c r="B237" s="138" t="s">
        <v>97</v>
      </c>
      <c r="C237" s="137">
        <f t="shared" si="13"/>
        <v>34.948932537170712</v>
      </c>
      <c r="D237" s="57">
        <f t="shared" si="13"/>
        <v>21.260862969147027</v>
      </c>
      <c r="E237" s="57">
        <f t="shared" si="13"/>
        <v>14.598034203910929</v>
      </c>
      <c r="F237" s="57">
        <f t="shared" si="13"/>
        <v>11.715960284137941</v>
      </c>
      <c r="G237" s="57">
        <f t="shared" si="13"/>
        <v>10.023233907664055</v>
      </c>
      <c r="H237" s="57">
        <f t="shared" si="13"/>
        <v>6.0975425327198094</v>
      </c>
      <c r="I237" s="57">
        <f t="shared" si="13"/>
        <v>4.1866661095373479</v>
      </c>
      <c r="J237" s="57">
        <f t="shared" si="13"/>
        <v>3.3600972005631258</v>
      </c>
      <c r="K237" s="57">
        <f t="shared" si="13"/>
        <v>2.8746290851914997</v>
      </c>
      <c r="L237" s="57">
        <f t="shared" si="13"/>
        <v>1.7487542717471709</v>
      </c>
      <c r="M237" s="57">
        <f t="shared" si="13"/>
        <v>1.2007214716658678</v>
      </c>
      <c r="N237" s="57">
        <f t="shared" si="13"/>
        <v>0.96366434533905387</v>
      </c>
      <c r="O237" s="57">
        <f t="shared" si="13"/>
        <v>0.82443375596676571</v>
      </c>
      <c r="P237" s="57">
        <f t="shared" si="13"/>
        <v>0.50153672344945366</v>
      </c>
    </row>
    <row r="238" spans="2:16" ht="12.75" customHeight="1">
      <c r="B238" s="138" t="s">
        <v>98</v>
      </c>
      <c r="C238" s="137">
        <f t="shared" si="13"/>
        <v>46.562240786491451</v>
      </c>
      <c r="D238" s="57">
        <f t="shared" si="13"/>
        <v>27.775814268259779</v>
      </c>
      <c r="E238" s="57">
        <f t="shared" si="13"/>
        <v>18.79055730402386</v>
      </c>
      <c r="F238" s="57">
        <f t="shared" si="13"/>
        <v>14.950497665749538</v>
      </c>
      <c r="G238" s="57">
        <f t="shared" si="13"/>
        <v>12.711960138619036</v>
      </c>
      <c r="H238" s="57">
        <f t="shared" si="13"/>
        <v>7.5830767126276495</v>
      </c>
      <c r="I238" s="57">
        <f t="shared" si="13"/>
        <v>5.1300111720672916</v>
      </c>
      <c r="J238" s="57">
        <f t="shared" si="13"/>
        <v>4.0816362608275139</v>
      </c>
      <c r="K238" s="57">
        <f t="shared" si="13"/>
        <v>3.4704929968215974</v>
      </c>
      <c r="L238" s="57">
        <f t="shared" si="13"/>
        <v>2.0702562263064292</v>
      </c>
      <c r="M238" s="57">
        <f t="shared" si="13"/>
        <v>1.4005446565387194</v>
      </c>
      <c r="N238" s="57">
        <f t="shared" si="13"/>
        <v>1.1143277593941394</v>
      </c>
      <c r="O238" s="57">
        <f t="shared" si="13"/>
        <v>0.94747950037988393</v>
      </c>
      <c r="P238" s="57">
        <f t="shared" si="13"/>
        <v>0.56520077601527841</v>
      </c>
    </row>
    <row r="239" spans="2:16" ht="12.75" customHeight="1">
      <c r="B239" s="136" t="s">
        <v>99</v>
      </c>
      <c r="C239" s="137">
        <f t="shared" si="13"/>
        <v>45.325893434700383</v>
      </c>
      <c r="D239" s="57">
        <f t="shared" si="13"/>
        <v>27.651572708783139</v>
      </c>
      <c r="E239" s="57">
        <f t="shared" si="13"/>
        <v>19.026597472057656</v>
      </c>
      <c r="F239" s="57">
        <f t="shared" si="13"/>
        <v>15.289292001954088</v>
      </c>
      <c r="G239" s="57">
        <f t="shared" si="13"/>
        <v>13.091892283172859</v>
      </c>
      <c r="H239" s="57">
        <f t="shared" si="13"/>
        <v>7.9868566051599155</v>
      </c>
      <c r="I239" s="57">
        <f t="shared" si="13"/>
        <v>5.4956261364892987</v>
      </c>
      <c r="J239" s="57">
        <f t="shared" si="13"/>
        <v>4.416146021786246</v>
      </c>
      <c r="K239" s="57">
        <f t="shared" si="13"/>
        <v>3.7814509668988325</v>
      </c>
      <c r="L239" s="57">
        <f t="shared" si="13"/>
        <v>2.3069168290425925</v>
      </c>
      <c r="M239" s="57">
        <f t="shared" si="13"/>
        <v>1.5873519517306569</v>
      </c>
      <c r="N239" s="57">
        <f t="shared" si="13"/>
        <v>1.2755558388999264</v>
      </c>
      <c r="O239" s="57">
        <f t="shared" si="13"/>
        <v>1.0922310622307261</v>
      </c>
      <c r="P239" s="57">
        <f t="shared" si="13"/>
        <v>0.66632788332292359</v>
      </c>
    </row>
    <row r="240" spans="2:16" ht="12.75" customHeight="1">
      <c r="B240" s="138" t="s">
        <v>100</v>
      </c>
      <c r="C240" s="137">
        <f t="shared" si="13"/>
        <v>41.926575169985433</v>
      </c>
      <c r="D240" s="57">
        <f t="shared" si="13"/>
        <v>25.598670857450056</v>
      </c>
      <c r="E240" s="57">
        <f t="shared" si="13"/>
        <v>17.624910776338286</v>
      </c>
      <c r="F240" s="57">
        <f t="shared" si="13"/>
        <v>14.168049620484306</v>
      </c>
      <c r="G240" s="57">
        <f t="shared" si="13"/>
        <v>12.134906597444699</v>
      </c>
      <c r="H240" s="57">
        <f t="shared" si="13"/>
        <v>7.4090831081348689</v>
      </c>
      <c r="I240" s="57">
        <f t="shared" si="13"/>
        <v>5.1012191001060536</v>
      </c>
      <c r="J240" s="57">
        <f t="shared" si="13"/>
        <v>4.1006917000847567</v>
      </c>
      <c r="K240" s="57">
        <f t="shared" si="13"/>
        <v>3.5122343652368042</v>
      </c>
      <c r="L240" s="57">
        <f t="shared" si="13"/>
        <v>2.1444282325804185</v>
      </c>
      <c r="M240" s="57">
        <f t="shared" si="13"/>
        <v>1.4764577612626735</v>
      </c>
      <c r="N240" s="57">
        <f t="shared" si="13"/>
        <v>1.1868727785108639</v>
      </c>
      <c r="O240" s="57">
        <f t="shared" si="13"/>
        <v>1.0165541973720653</v>
      </c>
      <c r="P240" s="57">
        <f t="shared" si="13"/>
        <v>0.62066687302224133</v>
      </c>
    </row>
    <row r="241" spans="2:16" ht="12.75" customHeight="1">
      <c r="B241" s="138" t="s">
        <v>101</v>
      </c>
      <c r="C241" s="137">
        <f t="shared" ref="C241:P256" si="14">100*SQRT(EXP($M104+$N104*LN(C$143*1000)))</f>
        <v>46.104592664935936</v>
      </c>
      <c r="D241" s="57">
        <f t="shared" si="14"/>
        <v>28.061869158266745</v>
      </c>
      <c r="E241" s="57">
        <f t="shared" si="14"/>
        <v>19.275276532213525</v>
      </c>
      <c r="F241" s="57">
        <f t="shared" si="14"/>
        <v>15.473333531792024</v>
      </c>
      <c r="G241" s="57">
        <f t="shared" si="14"/>
        <v>13.239898001728475</v>
      </c>
      <c r="H241" s="57">
        <f t="shared" si="14"/>
        <v>8.0585526065360327</v>
      </c>
      <c r="I241" s="57">
        <f t="shared" si="14"/>
        <v>5.5352987737316628</v>
      </c>
      <c r="J241" s="57">
        <f t="shared" si="14"/>
        <v>4.4434913284345834</v>
      </c>
      <c r="K241" s="57">
        <f t="shared" si="14"/>
        <v>3.8021136065581413</v>
      </c>
      <c r="L241" s="57">
        <f t="shared" si="14"/>
        <v>2.3141819151835801</v>
      </c>
      <c r="M241" s="57">
        <f t="shared" si="14"/>
        <v>1.5895768064997347</v>
      </c>
      <c r="N241" s="57">
        <f t="shared" si="14"/>
        <v>1.276041464840487</v>
      </c>
      <c r="O241" s="57">
        <f t="shared" si="14"/>
        <v>1.0918564384172234</v>
      </c>
      <c r="P241" s="57">
        <f t="shared" si="14"/>
        <v>0.66456573506998184</v>
      </c>
    </row>
    <row r="242" spans="2:16" ht="12.75" customHeight="1">
      <c r="B242" s="138" t="s">
        <v>102</v>
      </c>
      <c r="C242" s="137">
        <f t="shared" si="14"/>
        <v>40.696004450182841</v>
      </c>
      <c r="D242" s="57">
        <f t="shared" si="14"/>
        <v>24.873031315361636</v>
      </c>
      <c r="E242" s="57">
        <f t="shared" si="14"/>
        <v>17.138697732044324</v>
      </c>
      <c r="F242" s="57">
        <f t="shared" si="14"/>
        <v>13.783503155980448</v>
      </c>
      <c r="G242" s="57">
        <f t="shared" si="14"/>
        <v>11.809375231597524</v>
      </c>
      <c r="H242" s="57">
        <f t="shared" si="14"/>
        <v>7.2177837583527653</v>
      </c>
      <c r="I242" s="57">
        <f t="shared" si="14"/>
        <v>4.9733951829694121</v>
      </c>
      <c r="J242" s="57">
        <f t="shared" si="14"/>
        <v>3.9997676178293871</v>
      </c>
      <c r="K242" s="57">
        <f t="shared" si="14"/>
        <v>3.426905054804287</v>
      </c>
      <c r="L242" s="57">
        <f t="shared" si="14"/>
        <v>2.0944934986740487</v>
      </c>
      <c r="M242" s="57">
        <f t="shared" si="14"/>
        <v>1.4432053142367303</v>
      </c>
      <c r="N242" s="57">
        <f t="shared" si="14"/>
        <v>1.1606730753128764</v>
      </c>
      <c r="O242" s="57">
        <f t="shared" si="14"/>
        <v>0.99443687954138549</v>
      </c>
      <c r="P242" s="57">
        <f t="shared" si="14"/>
        <v>0.60779086252218584</v>
      </c>
    </row>
    <row r="243" spans="2:16" ht="12.75" customHeight="1">
      <c r="B243" s="138" t="s">
        <v>103</v>
      </c>
      <c r="C243" s="137">
        <f t="shared" si="14"/>
        <v>35.527866263085443</v>
      </c>
      <c r="D243" s="57">
        <f t="shared" si="14"/>
        <v>21.061742052064275</v>
      </c>
      <c r="E243" s="57">
        <f t="shared" si="14"/>
        <v>14.18139022256231</v>
      </c>
      <c r="F243" s="57">
        <f t="shared" si="14"/>
        <v>11.252177952549257</v>
      </c>
      <c r="G243" s="57">
        <f t="shared" si="14"/>
        <v>9.5486796936094436</v>
      </c>
      <c r="H243" s="57">
        <f t="shared" si="14"/>
        <v>5.6606784982622971</v>
      </c>
      <c r="I243" s="57">
        <f t="shared" si="14"/>
        <v>3.811474402729087</v>
      </c>
      <c r="J243" s="57">
        <f t="shared" si="14"/>
        <v>3.0242019694839977</v>
      </c>
      <c r="K243" s="57">
        <f t="shared" si="14"/>
        <v>2.5663596911781177</v>
      </c>
      <c r="L243" s="57">
        <f t="shared" si="14"/>
        <v>1.5213974694723098</v>
      </c>
      <c r="M243" s="57">
        <f t="shared" si="14"/>
        <v>1.0243944278147239</v>
      </c>
      <c r="N243" s="57">
        <f t="shared" si="14"/>
        <v>0.81280242729887142</v>
      </c>
      <c r="O243" s="57">
        <f t="shared" si="14"/>
        <v>0.68975002574562516</v>
      </c>
      <c r="P243" s="57">
        <f t="shared" si="14"/>
        <v>0.40889979192905834</v>
      </c>
    </row>
    <row r="244" spans="2:16" ht="12.75" customHeight="1">
      <c r="B244" s="138" t="s">
        <v>104</v>
      </c>
      <c r="C244" s="137">
        <f t="shared" si="14"/>
        <v>43.732977888638445</v>
      </c>
      <c r="D244" s="57">
        <f t="shared" si="14"/>
        <v>26.281355597562911</v>
      </c>
      <c r="E244" s="57">
        <f t="shared" si="14"/>
        <v>17.879102184385413</v>
      </c>
      <c r="F244" s="57">
        <f t="shared" si="14"/>
        <v>14.271850162654223</v>
      </c>
      <c r="G244" s="57">
        <f t="shared" si="14"/>
        <v>12.163082445767671</v>
      </c>
      <c r="H244" s="57">
        <f t="shared" si="14"/>
        <v>7.3094106633598788</v>
      </c>
      <c r="I244" s="57">
        <f t="shared" si="14"/>
        <v>4.9725631416807987</v>
      </c>
      <c r="J244" s="57">
        <f t="shared" si="14"/>
        <v>3.9693087130731102</v>
      </c>
      <c r="K244" s="57">
        <f t="shared" si="14"/>
        <v>3.3828150225501985</v>
      </c>
      <c r="L244" s="57">
        <f t="shared" si="14"/>
        <v>2.0329044309492725</v>
      </c>
      <c r="M244" s="57">
        <f t="shared" si="14"/>
        <v>1.3829768375951792</v>
      </c>
      <c r="N244" s="57">
        <f t="shared" si="14"/>
        <v>1.1039501872648554</v>
      </c>
      <c r="O244" s="57">
        <f t="shared" si="14"/>
        <v>0.94083366842368266</v>
      </c>
      <c r="P244" s="57">
        <f t="shared" si="14"/>
        <v>0.56539447784611396</v>
      </c>
    </row>
    <row r="245" spans="2:16" ht="12.75" customHeight="1">
      <c r="B245" s="138" t="s">
        <v>143</v>
      </c>
      <c r="C245" s="137">
        <f t="shared" si="14"/>
        <v>33.414721865800452</v>
      </c>
      <c r="D245" s="57">
        <f t="shared" si="14"/>
        <v>20.031015180891892</v>
      </c>
      <c r="E245" s="57">
        <f t="shared" si="14"/>
        <v>13.601561054476003</v>
      </c>
      <c r="F245" s="57">
        <f t="shared" si="14"/>
        <v>10.845466811212955</v>
      </c>
      <c r="G245" s="57">
        <f t="shared" si="14"/>
        <v>9.2358006545328344</v>
      </c>
      <c r="H245" s="57">
        <f t="shared" si="14"/>
        <v>5.5365555296746694</v>
      </c>
      <c r="I245" s="57">
        <f t="shared" si="14"/>
        <v>3.7594598869957898</v>
      </c>
      <c r="J245" s="57">
        <f t="shared" si="14"/>
        <v>2.9976777863362702</v>
      </c>
      <c r="K245" s="57">
        <f t="shared" si="14"/>
        <v>2.552767432057327</v>
      </c>
      <c r="L245" s="57">
        <f t="shared" si="14"/>
        <v>1.5302992312847079</v>
      </c>
      <c r="M245" s="57">
        <f t="shared" si="14"/>
        <v>1.0391115097247852</v>
      </c>
      <c r="N245" s="57">
        <f t="shared" si="14"/>
        <v>0.82855558613699776</v>
      </c>
      <c r="O245" s="57">
        <f t="shared" si="14"/>
        <v>0.70558274327567516</v>
      </c>
      <c r="P245" s="57">
        <f t="shared" si="14"/>
        <v>0.4229734037198703</v>
      </c>
    </row>
    <row r="246" spans="2:16" ht="12.75" customHeight="1">
      <c r="B246" s="136" t="s">
        <v>105</v>
      </c>
      <c r="C246" s="137">
        <f t="shared" si="14"/>
        <v>21.011224716571441</v>
      </c>
      <c r="D246" s="57">
        <f t="shared" si="14"/>
        <v>13.046863186700474</v>
      </c>
      <c r="E246" s="57">
        <f t="shared" si="14"/>
        <v>9.0982541231111274</v>
      </c>
      <c r="F246" s="57">
        <f t="shared" si="14"/>
        <v>7.3685719216529026</v>
      </c>
      <c r="G246" s="57">
        <f t="shared" si="14"/>
        <v>6.3446843048902339</v>
      </c>
      <c r="H246" s="57">
        <f t="shared" si="14"/>
        <v>3.9397145671104994</v>
      </c>
      <c r="I246" s="57">
        <f t="shared" si="14"/>
        <v>2.7473672246852985</v>
      </c>
      <c r="J246" s="57">
        <f t="shared" si="14"/>
        <v>2.2250612827863181</v>
      </c>
      <c r="K246" s="57">
        <f t="shared" si="14"/>
        <v>1.9158816047962952</v>
      </c>
      <c r="L246" s="57">
        <f t="shared" si="14"/>
        <v>1.1896615031668758</v>
      </c>
      <c r="M246" s="57">
        <f t="shared" si="14"/>
        <v>0.82961264492510922</v>
      </c>
      <c r="N246" s="57">
        <f t="shared" si="14"/>
        <v>0.67189378956948853</v>
      </c>
      <c r="O246" s="57">
        <f t="shared" si="14"/>
        <v>0.5785319091081762</v>
      </c>
      <c r="P246" s="57">
        <f t="shared" si="14"/>
        <v>0.35923782497656692</v>
      </c>
    </row>
    <row r="247" spans="2:16" ht="12.75" customHeight="1">
      <c r="B247" s="138" t="s">
        <v>106</v>
      </c>
      <c r="C247" s="137">
        <f t="shared" si="14"/>
        <v>20.279524475730685</v>
      </c>
      <c r="D247" s="57">
        <f t="shared" si="14"/>
        <v>12.568837727577497</v>
      </c>
      <c r="E247" s="57">
        <f t="shared" si="14"/>
        <v>8.7524319582565706</v>
      </c>
      <c r="F247" s="57">
        <f t="shared" si="14"/>
        <v>7.0825933430926549</v>
      </c>
      <c r="G247" s="57">
        <f t="shared" si="14"/>
        <v>6.0948408153787019</v>
      </c>
      <c r="H247" s="57">
        <f t="shared" si="14"/>
        <v>3.7774586517345332</v>
      </c>
      <c r="I247" s="57">
        <f t="shared" si="14"/>
        <v>2.6304699401037182</v>
      </c>
      <c r="J247" s="57">
        <f t="shared" si="14"/>
        <v>2.1286139641918447</v>
      </c>
      <c r="K247" s="57">
        <f t="shared" si="14"/>
        <v>1.8317532351047754</v>
      </c>
      <c r="L247" s="57">
        <f t="shared" si="14"/>
        <v>1.1352834824381408</v>
      </c>
      <c r="M247" s="57">
        <f t="shared" si="14"/>
        <v>0.79056565521333622</v>
      </c>
      <c r="N247" s="57">
        <f t="shared" si="14"/>
        <v>0.63973705520893698</v>
      </c>
      <c r="O247" s="57">
        <f t="shared" si="14"/>
        <v>0.55051805550861288</v>
      </c>
      <c r="P247" s="57">
        <f t="shared" si="14"/>
        <v>0.3411999188674244</v>
      </c>
    </row>
    <row r="248" spans="2:16" ht="12.75" customHeight="1">
      <c r="B248" s="138" t="s">
        <v>107</v>
      </c>
      <c r="C248" s="137">
        <f t="shared" si="14"/>
        <v>21.353433338869447</v>
      </c>
      <c r="D248" s="57">
        <f t="shared" si="14"/>
        <v>13.067484832461304</v>
      </c>
      <c r="E248" s="57">
        <f t="shared" si="14"/>
        <v>9.0127050615229205</v>
      </c>
      <c r="F248" s="57">
        <f t="shared" si="14"/>
        <v>7.2523566698203838</v>
      </c>
      <c r="G248" s="57">
        <f t="shared" si="14"/>
        <v>6.2161045960595258</v>
      </c>
      <c r="H248" s="57">
        <f t="shared" si="14"/>
        <v>3.8040183626181014</v>
      </c>
      <c r="I248" s="57">
        <f t="shared" si="14"/>
        <v>2.6236491559360542</v>
      </c>
      <c r="J248" s="57">
        <f t="shared" si="14"/>
        <v>2.111201834014778</v>
      </c>
      <c r="K248" s="57">
        <f t="shared" si="14"/>
        <v>1.8095430245784638</v>
      </c>
      <c r="L248" s="57">
        <f t="shared" si="14"/>
        <v>1.1073711497402308</v>
      </c>
      <c r="M248" s="57">
        <f t="shared" si="14"/>
        <v>0.76375903199486606</v>
      </c>
      <c r="N248" s="57">
        <f t="shared" si="14"/>
        <v>0.61458273315420775</v>
      </c>
      <c r="O248" s="57">
        <f t="shared" si="14"/>
        <v>0.52676815635893404</v>
      </c>
      <c r="P248" s="57">
        <f t="shared" si="14"/>
        <v>0.32236197262544836</v>
      </c>
    </row>
    <row r="249" spans="2:16" ht="12.75" customHeight="1">
      <c r="B249" s="136" t="s">
        <v>108</v>
      </c>
      <c r="C249" s="137">
        <f t="shared" si="14"/>
        <v>37.65669287839355</v>
      </c>
      <c r="D249" s="57">
        <f t="shared" si="14"/>
        <v>23.289983500873458</v>
      </c>
      <c r="E249" s="57">
        <f t="shared" si="14"/>
        <v>16.192509242018971</v>
      </c>
      <c r="F249" s="57">
        <f t="shared" si="14"/>
        <v>13.091062072140957</v>
      </c>
      <c r="G249" s="57">
        <f t="shared" si="14"/>
        <v>11.257945096570666</v>
      </c>
      <c r="H249" s="57">
        <f t="shared" si="14"/>
        <v>6.9628354353791932</v>
      </c>
      <c r="I249" s="57">
        <f t="shared" si="14"/>
        <v>4.8409556466111923</v>
      </c>
      <c r="J249" s="57">
        <f t="shared" si="14"/>
        <v>3.9137387486441675</v>
      </c>
      <c r="K249" s="57">
        <f t="shared" si="14"/>
        <v>3.3657052202298012</v>
      </c>
      <c r="L249" s="57">
        <f t="shared" si="14"/>
        <v>2.0816278078665871</v>
      </c>
      <c r="M249" s="57">
        <f t="shared" si="14"/>
        <v>1.4472649805037137</v>
      </c>
      <c r="N249" s="57">
        <f t="shared" si="14"/>
        <v>1.1700617496295878</v>
      </c>
      <c r="O249" s="57">
        <f t="shared" si="14"/>
        <v>1.0062201878149857</v>
      </c>
      <c r="P249" s="57">
        <f t="shared" si="14"/>
        <v>0.6223289880536248</v>
      </c>
    </row>
    <row r="250" spans="2:16" ht="12.75" customHeight="1">
      <c r="B250" s="138" t="s">
        <v>109</v>
      </c>
      <c r="C250" s="137">
        <f t="shared" si="14"/>
        <v>41.722248057314772</v>
      </c>
      <c r="D250" s="57">
        <f t="shared" si="14"/>
        <v>25.810413741148214</v>
      </c>
      <c r="E250" s="57">
        <f t="shared" si="14"/>
        <v>17.947988541010641</v>
      </c>
      <c r="F250" s="57">
        <f t="shared" si="14"/>
        <v>14.511786430810588</v>
      </c>
      <c r="G250" s="57">
        <f t="shared" si="14"/>
        <v>12.480632658541763</v>
      </c>
      <c r="H250" s="57">
        <f t="shared" si="14"/>
        <v>7.7208277997324677</v>
      </c>
      <c r="I250" s="57">
        <f t="shared" si="14"/>
        <v>5.3688921946956052</v>
      </c>
      <c r="J250" s="57">
        <f t="shared" si="14"/>
        <v>4.3409999243893713</v>
      </c>
      <c r="K250" s="57">
        <f t="shared" si="14"/>
        <v>3.7334084046353384</v>
      </c>
      <c r="L250" s="57">
        <f t="shared" si="14"/>
        <v>2.3095787038115798</v>
      </c>
      <c r="M250" s="57">
        <f t="shared" si="14"/>
        <v>1.6060297415723801</v>
      </c>
      <c r="N250" s="57">
        <f t="shared" si="14"/>
        <v>1.2985500050868608</v>
      </c>
      <c r="O250" s="57">
        <f t="shared" si="14"/>
        <v>1.1167974170173476</v>
      </c>
      <c r="P250" s="57">
        <f t="shared" si="14"/>
        <v>0.69087848187532563</v>
      </c>
    </row>
    <row r="251" spans="2:16" ht="12.75" customHeight="1">
      <c r="B251" s="138" t="s">
        <v>110</v>
      </c>
      <c r="C251" s="137">
        <f t="shared" si="14"/>
        <v>32.922863863196575</v>
      </c>
      <c r="D251" s="57">
        <f t="shared" si="14"/>
        <v>20.672509847119297</v>
      </c>
      <c r="E251" s="57">
        <f t="shared" si="14"/>
        <v>14.538082593312021</v>
      </c>
      <c r="F251" s="57">
        <f t="shared" si="14"/>
        <v>11.832445442817097</v>
      </c>
      <c r="G251" s="57">
        <f t="shared" si="14"/>
        <v>10.224005070163953</v>
      </c>
      <c r="H251" s="57">
        <f t="shared" si="14"/>
        <v>6.4197284406424329</v>
      </c>
      <c r="I251" s="57">
        <f t="shared" si="14"/>
        <v>4.5147175155269998</v>
      </c>
      <c r="J251" s="57">
        <f t="shared" si="14"/>
        <v>3.6744975377137381</v>
      </c>
      <c r="K251" s="57">
        <f t="shared" si="14"/>
        <v>3.175005677181971</v>
      </c>
      <c r="L251" s="57">
        <f t="shared" si="14"/>
        <v>1.9936095595734509</v>
      </c>
      <c r="M251" s="57">
        <f t="shared" si="14"/>
        <v>1.402019428227967</v>
      </c>
      <c r="N251" s="57">
        <f t="shared" si="14"/>
        <v>1.1410939708038701</v>
      </c>
      <c r="O251" s="57">
        <f t="shared" si="14"/>
        <v>0.9859796607061041</v>
      </c>
      <c r="P251" s="57">
        <f t="shared" si="14"/>
        <v>0.6191039251537116</v>
      </c>
    </row>
    <row r="252" spans="2:16" ht="12.75" customHeight="1">
      <c r="B252" s="138" t="s">
        <v>111</v>
      </c>
      <c r="C252" s="137">
        <f t="shared" si="14"/>
        <v>37.036400064140381</v>
      </c>
      <c r="D252" s="57">
        <f t="shared" si="14"/>
        <v>22.571290922049648</v>
      </c>
      <c r="E252" s="57">
        <f t="shared" si="14"/>
        <v>15.518882058144182</v>
      </c>
      <c r="F252" s="57">
        <f t="shared" si="14"/>
        <v>12.464917070891676</v>
      </c>
      <c r="G252" s="57">
        <f t="shared" si="14"/>
        <v>10.670001160603505</v>
      </c>
      <c r="H252" s="57">
        <f t="shared" si="14"/>
        <v>6.5026757437954359</v>
      </c>
      <c r="I252" s="57">
        <f t="shared" si="14"/>
        <v>4.4709121103806382</v>
      </c>
      <c r="J252" s="57">
        <f t="shared" si="14"/>
        <v>3.5910801099163967</v>
      </c>
      <c r="K252" s="57">
        <f t="shared" si="14"/>
        <v>3.0739738357430668</v>
      </c>
      <c r="L252" s="57">
        <f t="shared" si="14"/>
        <v>1.8733882778338571</v>
      </c>
      <c r="M252" s="57">
        <f t="shared" si="14"/>
        <v>1.2880473621653812</v>
      </c>
      <c r="N252" s="57">
        <f t="shared" si="14"/>
        <v>1.0345721742466953</v>
      </c>
      <c r="O252" s="57">
        <f t="shared" si="14"/>
        <v>0.88559644939143389</v>
      </c>
      <c r="P252" s="57">
        <f t="shared" si="14"/>
        <v>0.53971376980837316</v>
      </c>
    </row>
    <row r="253" spans="2:16" ht="12.75" customHeight="1">
      <c r="B253" s="138" t="s">
        <v>112</v>
      </c>
      <c r="C253" s="137">
        <f t="shared" si="14"/>
        <v>22.210867421362288</v>
      </c>
      <c r="D253" s="57">
        <f t="shared" si="14"/>
        <v>13.235016903845271</v>
      </c>
      <c r="E253" s="57">
        <f t="shared" si="14"/>
        <v>8.9462047806793397</v>
      </c>
      <c r="F253" s="57">
        <f t="shared" si="14"/>
        <v>7.1145117170447234</v>
      </c>
      <c r="G253" s="57">
        <f t="shared" si="14"/>
        <v>6.0471838124057715</v>
      </c>
      <c r="H253" s="57">
        <f t="shared" si="14"/>
        <v>3.6033973126539443</v>
      </c>
      <c r="I253" s="57">
        <f t="shared" si="14"/>
        <v>2.4357150806347532</v>
      </c>
      <c r="J253" s="57">
        <f t="shared" si="14"/>
        <v>1.9370139523279046</v>
      </c>
      <c r="K253" s="57">
        <f t="shared" si="14"/>
        <v>1.6464207078131079</v>
      </c>
      <c r="L253" s="57">
        <f t="shared" si="14"/>
        <v>0.98106955866971224</v>
      </c>
      <c r="M253" s="57">
        <f t="shared" si="14"/>
        <v>0.66315360529686551</v>
      </c>
      <c r="N253" s="57">
        <f t="shared" si="14"/>
        <v>0.52737604501008672</v>
      </c>
      <c r="O253" s="57">
        <f t="shared" si="14"/>
        <v>0.44825843420780848</v>
      </c>
      <c r="P253" s="57">
        <f t="shared" si="14"/>
        <v>0.2671083412224376</v>
      </c>
    </row>
    <row r="254" spans="2:16" ht="12.75" customHeight="1">
      <c r="B254" s="138" t="s">
        <v>113</v>
      </c>
      <c r="C254" s="137">
        <f t="shared" si="14"/>
        <v>22.799104881784146</v>
      </c>
      <c r="D254" s="57">
        <f t="shared" si="14"/>
        <v>13.054388034085745</v>
      </c>
      <c r="E254" s="57">
        <f t="shared" si="14"/>
        <v>8.561869067142668</v>
      </c>
      <c r="F254" s="57">
        <f t="shared" si="14"/>
        <v>6.689759564593599</v>
      </c>
      <c r="G254" s="57">
        <f t="shared" si="14"/>
        <v>5.6153993378693343</v>
      </c>
      <c r="H254" s="57">
        <f t="shared" si="14"/>
        <v>3.2152842097526233</v>
      </c>
      <c r="I254" s="57">
        <f t="shared" si="14"/>
        <v>2.1087807674839967</v>
      </c>
      <c r="J254" s="57">
        <f t="shared" si="14"/>
        <v>1.6476818552441461</v>
      </c>
      <c r="K254" s="57">
        <f t="shared" si="14"/>
        <v>1.3830678830262839</v>
      </c>
      <c r="L254" s="57">
        <f t="shared" si="14"/>
        <v>0.79192165289489724</v>
      </c>
      <c r="M254" s="57">
        <f t="shared" si="14"/>
        <v>0.51939083515960283</v>
      </c>
      <c r="N254" s="57">
        <f t="shared" si="14"/>
        <v>0.40582258149747402</v>
      </c>
      <c r="O254" s="57">
        <f t="shared" si="14"/>
        <v>0.34064839452444251</v>
      </c>
      <c r="P254" s="57">
        <f t="shared" si="14"/>
        <v>0.1950496016562209</v>
      </c>
    </row>
    <row r="255" spans="2:16" ht="12.75" customHeight="1">
      <c r="B255" s="136" t="s">
        <v>114</v>
      </c>
      <c r="C255" s="137">
        <f t="shared" si="14"/>
        <v>35.789688304857798</v>
      </c>
      <c r="D255" s="57">
        <f t="shared" si="14"/>
        <v>22.234371527999862</v>
      </c>
      <c r="E255" s="57">
        <f t="shared" si="14"/>
        <v>15.510912117092815</v>
      </c>
      <c r="F255" s="57">
        <f t="shared" si="14"/>
        <v>12.564826665228606</v>
      </c>
      <c r="G255" s="57">
        <f t="shared" si="14"/>
        <v>10.820561957472128</v>
      </c>
      <c r="H255" s="57">
        <f t="shared" si="14"/>
        <v>6.7222824813347533</v>
      </c>
      <c r="I255" s="57">
        <f t="shared" si="14"/>
        <v>4.689529122194882</v>
      </c>
      <c r="J255" s="57">
        <f t="shared" si="14"/>
        <v>3.7988172531122659</v>
      </c>
      <c r="K255" s="57">
        <f t="shared" si="14"/>
        <v>3.2714607648483245</v>
      </c>
      <c r="L255" s="57">
        <f t="shared" si="14"/>
        <v>2.0323975292916785</v>
      </c>
      <c r="M255" s="57">
        <f t="shared" si="14"/>
        <v>1.4178201270110566</v>
      </c>
      <c r="N255" s="57">
        <f t="shared" si="14"/>
        <v>1.1485246002222396</v>
      </c>
      <c r="O255" s="57">
        <f t="shared" si="14"/>
        <v>0.98908500113077857</v>
      </c>
      <c r="P255" s="57">
        <f t="shared" si="14"/>
        <v>0.61446982160302666</v>
      </c>
    </row>
    <row r="256" spans="2:16" ht="12.75" customHeight="1">
      <c r="B256" s="138" t="s">
        <v>115</v>
      </c>
      <c r="C256" s="137">
        <f t="shared" si="14"/>
        <v>35.003651907870172</v>
      </c>
      <c r="D256" s="57">
        <f t="shared" si="14"/>
        <v>21.045309456870932</v>
      </c>
      <c r="E256" s="57">
        <f t="shared" si="14"/>
        <v>14.322110207084544</v>
      </c>
      <c r="F256" s="57">
        <f t="shared" si="14"/>
        <v>11.434877615753027</v>
      </c>
      <c r="G256" s="57">
        <f t="shared" si="14"/>
        <v>9.7467248559230093</v>
      </c>
      <c r="H256" s="57">
        <f t="shared" si="14"/>
        <v>5.8600411558131178</v>
      </c>
      <c r="I256" s="57">
        <f t="shared" si="14"/>
        <v>3.9879743951308608</v>
      </c>
      <c r="J256" s="57">
        <f t="shared" si="14"/>
        <v>3.1840279458623852</v>
      </c>
      <c r="K256" s="57">
        <f t="shared" si="14"/>
        <v>2.713963836319266</v>
      </c>
      <c r="L256" s="57">
        <f t="shared" si="14"/>
        <v>1.6317214255365642</v>
      </c>
      <c r="M256" s="57">
        <f t="shared" si="14"/>
        <v>1.1104466832235622</v>
      </c>
      <c r="N256" s="57">
        <f t="shared" si="14"/>
        <v>0.88658875946920257</v>
      </c>
      <c r="O256" s="57">
        <f t="shared" si="14"/>
        <v>0.75569997242435449</v>
      </c>
      <c r="P256" s="57">
        <f t="shared" si="14"/>
        <v>0.45435087224837623</v>
      </c>
    </row>
    <row r="257" spans="2:16" ht="12.75" customHeight="1">
      <c r="B257" s="138" t="s">
        <v>116</v>
      </c>
      <c r="C257" s="137">
        <f t="shared" ref="C257:P271" si="15">100*SQRT(EXP($M120+$N120*LN(C$143*1000)))</f>
        <v>37.359919872298889</v>
      </c>
      <c r="D257" s="57">
        <f t="shared" si="15"/>
        <v>22.827469348108799</v>
      </c>
      <c r="E257" s="57">
        <f t="shared" si="15"/>
        <v>15.7257811409038</v>
      </c>
      <c r="F257" s="57">
        <f t="shared" si="15"/>
        <v>12.645577127221729</v>
      </c>
      <c r="G257" s="57">
        <f t="shared" si="15"/>
        <v>10.833447576706266</v>
      </c>
      <c r="H257" s="57">
        <f t="shared" si="15"/>
        <v>6.6193983642606993</v>
      </c>
      <c r="I257" s="57">
        <f t="shared" si="15"/>
        <v>4.560085411721051</v>
      </c>
      <c r="J257" s="57">
        <f t="shared" si="15"/>
        <v>3.6669028561415589</v>
      </c>
      <c r="K257" s="57">
        <f t="shared" si="15"/>
        <v>3.1414303563392845</v>
      </c>
      <c r="L257" s="57">
        <f t="shared" si="15"/>
        <v>1.9194608932158008</v>
      </c>
      <c r="M257" s="57">
        <f t="shared" si="15"/>
        <v>1.3223113545758047</v>
      </c>
      <c r="N257" s="57">
        <f t="shared" si="15"/>
        <v>1.0633106279850173</v>
      </c>
      <c r="O257" s="57">
        <f t="shared" si="15"/>
        <v>0.91093667217710794</v>
      </c>
      <c r="P257" s="57">
        <f t="shared" si="15"/>
        <v>0.55659591972544598</v>
      </c>
    </row>
    <row r="258" spans="2:16" ht="12.75" customHeight="1">
      <c r="B258" s="138" t="s">
        <v>117</v>
      </c>
      <c r="C258" s="137">
        <f t="shared" si="15"/>
        <v>35.453599852060961</v>
      </c>
      <c r="D258" s="57">
        <f t="shared" si="15"/>
        <v>21.882121817464622</v>
      </c>
      <c r="E258" s="57">
        <f t="shared" si="15"/>
        <v>15.189908579400116</v>
      </c>
      <c r="F258" s="57">
        <f t="shared" si="15"/>
        <v>12.269265268212296</v>
      </c>
      <c r="G258" s="57">
        <f t="shared" si="15"/>
        <v>10.54437611559131</v>
      </c>
      <c r="H258" s="57">
        <f t="shared" si="15"/>
        <v>6.5080365213497675</v>
      </c>
      <c r="I258" s="57">
        <f t="shared" si="15"/>
        <v>4.5176825453828071</v>
      </c>
      <c r="J258" s="57">
        <f t="shared" si="15"/>
        <v>3.6490440516570368</v>
      </c>
      <c r="K258" s="57">
        <f t="shared" si="15"/>
        <v>3.1360388826803254</v>
      </c>
      <c r="L258" s="57">
        <f t="shared" si="15"/>
        <v>1.9355773501552442</v>
      </c>
      <c r="M258" s="57">
        <f t="shared" si="15"/>
        <v>1.3436193821821205</v>
      </c>
      <c r="N258" s="57">
        <f t="shared" si="15"/>
        <v>1.0852746435788607</v>
      </c>
      <c r="O258" s="57">
        <f t="shared" si="15"/>
        <v>0.93270002566968813</v>
      </c>
      <c r="P258" s="57">
        <f t="shared" si="15"/>
        <v>0.57566666476803618</v>
      </c>
    </row>
    <row r="259" spans="2:16" ht="12.75" customHeight="1">
      <c r="B259" s="138" t="s">
        <v>118</v>
      </c>
      <c r="C259" s="137">
        <f t="shared" si="15"/>
        <v>32.556646595425633</v>
      </c>
      <c r="D259" s="57">
        <f t="shared" si="15"/>
        <v>19.646399700871001</v>
      </c>
      <c r="E259" s="57">
        <f t="shared" si="15"/>
        <v>13.407445656194545</v>
      </c>
      <c r="F259" s="57">
        <f t="shared" si="15"/>
        <v>10.722082974382023</v>
      </c>
      <c r="G259" s="57">
        <f t="shared" si="15"/>
        <v>9.149747626067116</v>
      </c>
      <c r="H259" s="57">
        <f t="shared" si="15"/>
        <v>5.5214408675943707</v>
      </c>
      <c r="I259" s="57">
        <f t="shared" si="15"/>
        <v>3.7680399209673663</v>
      </c>
      <c r="J259" s="57">
        <f t="shared" si="15"/>
        <v>3.0133433108289087</v>
      </c>
      <c r="K259" s="57">
        <f t="shared" si="15"/>
        <v>2.5714528483558166</v>
      </c>
      <c r="L259" s="57">
        <f t="shared" si="15"/>
        <v>1.5517504335916426</v>
      </c>
      <c r="M259" s="57">
        <f t="shared" si="15"/>
        <v>1.0589731414979775</v>
      </c>
      <c r="N259" s="57">
        <f t="shared" si="15"/>
        <v>0.84687256483768092</v>
      </c>
      <c r="O259" s="57">
        <f t="shared" si="15"/>
        <v>0.72268329374232898</v>
      </c>
      <c r="P259" s="57">
        <f t="shared" si="15"/>
        <v>0.43610526054604959</v>
      </c>
    </row>
    <row r="260" spans="2:16" ht="12.75" customHeight="1">
      <c r="B260" s="138" t="s">
        <v>119</v>
      </c>
      <c r="C260" s="137">
        <f t="shared" si="15"/>
        <v>29.513118710781178</v>
      </c>
      <c r="D260" s="57">
        <f t="shared" si="15"/>
        <v>17.970559118260436</v>
      </c>
      <c r="E260" s="57">
        <f t="shared" si="15"/>
        <v>12.347450594703568</v>
      </c>
      <c r="F260" s="57">
        <f t="shared" si="15"/>
        <v>9.9137416671176073</v>
      </c>
      <c r="G260" s="57">
        <f t="shared" si="15"/>
        <v>8.4838504570359579</v>
      </c>
      <c r="H260" s="57">
        <f t="shared" si="15"/>
        <v>5.1658226188393979</v>
      </c>
      <c r="I260" s="57">
        <f t="shared" si="15"/>
        <v>3.5494020607465697</v>
      </c>
      <c r="J260" s="57">
        <f t="shared" si="15"/>
        <v>2.8498073212028219</v>
      </c>
      <c r="K260" s="57">
        <f t="shared" si="15"/>
        <v>2.4387703408334298</v>
      </c>
      <c r="L260" s="57">
        <f t="shared" si="15"/>
        <v>1.4849690070130619</v>
      </c>
      <c r="M260" s="57">
        <f t="shared" si="15"/>
        <v>1.0203122411549483</v>
      </c>
      <c r="N260" s="57">
        <f t="shared" si="15"/>
        <v>0.81920651563058866</v>
      </c>
      <c r="O260" s="57">
        <f t="shared" si="15"/>
        <v>0.7010496949997802</v>
      </c>
      <c r="P260" s="57">
        <f t="shared" si="15"/>
        <v>0.42686966132894111</v>
      </c>
    </row>
    <row r="261" spans="2:16" ht="12.75" customHeight="1">
      <c r="B261" s="138" t="s">
        <v>120</v>
      </c>
      <c r="C261" s="137">
        <f t="shared" si="15"/>
        <v>23.42857634773107</v>
      </c>
      <c r="D261" s="57">
        <f t="shared" si="15"/>
        <v>14.054224838460886</v>
      </c>
      <c r="E261" s="57">
        <f t="shared" si="15"/>
        <v>9.5480904208774611</v>
      </c>
      <c r="F261" s="57">
        <f t="shared" si="15"/>
        <v>7.6156495376631161</v>
      </c>
      <c r="G261" s="57">
        <f t="shared" si="15"/>
        <v>6.4867348952441954</v>
      </c>
      <c r="H261" s="57">
        <f t="shared" si="15"/>
        <v>3.891232200034251</v>
      </c>
      <c r="I261" s="57">
        <f t="shared" si="15"/>
        <v>2.6436062694031732</v>
      </c>
      <c r="J261" s="57">
        <f t="shared" si="15"/>
        <v>2.1085660038704792</v>
      </c>
      <c r="K261" s="57">
        <f t="shared" si="15"/>
        <v>1.7960002766132122</v>
      </c>
      <c r="L261" s="57">
        <f t="shared" si="15"/>
        <v>1.0773762486812202</v>
      </c>
      <c r="M261" s="57">
        <f t="shared" si="15"/>
        <v>0.73194259789859717</v>
      </c>
      <c r="N261" s="57">
        <f t="shared" si="15"/>
        <v>0.58380451604166161</v>
      </c>
      <c r="O261" s="57">
        <f t="shared" si="15"/>
        <v>0.49726357646581654</v>
      </c>
      <c r="P261" s="57">
        <f t="shared" si="15"/>
        <v>0.29829614927944903</v>
      </c>
    </row>
    <row r="262" spans="2:16" ht="12.75" customHeight="1">
      <c r="B262" s="138" t="s">
        <v>121</v>
      </c>
      <c r="C262" s="137">
        <f t="shared" si="15"/>
        <v>37.344589150388217</v>
      </c>
      <c r="D262" s="57">
        <f t="shared" si="15"/>
        <v>23.290773035823261</v>
      </c>
      <c r="E262" s="57">
        <f t="shared" si="15"/>
        <v>16.295746856891054</v>
      </c>
      <c r="F262" s="57">
        <f t="shared" si="15"/>
        <v>13.223333473622395</v>
      </c>
      <c r="G262" s="57">
        <f t="shared" si="15"/>
        <v>11.401569420449608</v>
      </c>
      <c r="H262" s="57">
        <f t="shared" si="15"/>
        <v>7.1108391246316449</v>
      </c>
      <c r="I262" s="57">
        <f t="shared" si="15"/>
        <v>4.9752077415741383</v>
      </c>
      <c r="J262" s="57">
        <f t="shared" si="15"/>
        <v>4.0371780222863594</v>
      </c>
      <c r="K262" s="57">
        <f t="shared" si="15"/>
        <v>3.4809804634838333</v>
      </c>
      <c r="L262" s="57">
        <f t="shared" si="15"/>
        <v>2.1709899013922898</v>
      </c>
      <c r="M262" s="57">
        <f t="shared" si="15"/>
        <v>1.5189664081798095</v>
      </c>
      <c r="N262" s="57">
        <f t="shared" si="15"/>
        <v>1.2325792445713075</v>
      </c>
      <c r="O262" s="57">
        <f t="shared" si="15"/>
        <v>1.062768162900708</v>
      </c>
      <c r="P262" s="57">
        <f t="shared" si="15"/>
        <v>0.66281870104767004</v>
      </c>
    </row>
    <row r="263" spans="2:16" ht="12.75" customHeight="1">
      <c r="B263" s="138" t="s">
        <v>122</v>
      </c>
      <c r="C263" s="137">
        <f t="shared" si="15"/>
        <v>31.108932276725099</v>
      </c>
      <c r="D263" s="57">
        <f t="shared" si="15"/>
        <v>18.799196756964111</v>
      </c>
      <c r="E263" s="57">
        <f t="shared" si="15"/>
        <v>12.842940614936079</v>
      </c>
      <c r="F263" s="57">
        <f t="shared" si="15"/>
        <v>10.277036773143479</v>
      </c>
      <c r="G263" s="57">
        <f t="shared" si="15"/>
        <v>8.7738388916894916</v>
      </c>
      <c r="H263" s="57">
        <f t="shared" si="15"/>
        <v>5.3020502976947101</v>
      </c>
      <c r="I263" s="57">
        <f t="shared" si="15"/>
        <v>3.6221716273846702</v>
      </c>
      <c r="J263" s="57">
        <f t="shared" si="15"/>
        <v>2.8984943658446163</v>
      </c>
      <c r="K263" s="57">
        <f t="shared" si="15"/>
        <v>2.4745384448606687</v>
      </c>
      <c r="L263" s="57">
        <f t="shared" si="15"/>
        <v>1.495369069365724</v>
      </c>
      <c r="M263" s="57">
        <f t="shared" si="15"/>
        <v>1.0215828050292524</v>
      </c>
      <c r="N263" s="57">
        <f t="shared" si="15"/>
        <v>0.81747976330956007</v>
      </c>
      <c r="O263" s="57">
        <f t="shared" si="15"/>
        <v>0.69790893025097966</v>
      </c>
      <c r="P263" s="57">
        <f t="shared" si="15"/>
        <v>0.42174791412068663</v>
      </c>
    </row>
    <row r="264" spans="2:16" ht="12.75" customHeight="1">
      <c r="B264" s="138" t="s">
        <v>123</v>
      </c>
      <c r="C264" s="137">
        <f t="shared" si="15"/>
        <v>33.325403284832774</v>
      </c>
      <c r="D264" s="57">
        <f t="shared" si="15"/>
        <v>19.824075019501255</v>
      </c>
      <c r="E264" s="57">
        <f t="shared" si="15"/>
        <v>13.382781062252519</v>
      </c>
      <c r="F264" s="57">
        <f t="shared" si="15"/>
        <v>10.634682658440624</v>
      </c>
      <c r="G264" s="57">
        <f t="shared" si="15"/>
        <v>9.0344103714298054</v>
      </c>
      <c r="H264" s="57">
        <f t="shared" si="15"/>
        <v>5.3742434091321893</v>
      </c>
      <c r="I264" s="57">
        <f t="shared" si="15"/>
        <v>3.6280291942458129</v>
      </c>
      <c r="J264" s="57">
        <f t="shared" si="15"/>
        <v>2.8830284958624426</v>
      </c>
      <c r="K264" s="57">
        <f t="shared" si="15"/>
        <v>2.4491997909758547</v>
      </c>
      <c r="L264" s="57">
        <f t="shared" si="15"/>
        <v>1.4569402200197792</v>
      </c>
      <c r="M264" s="57">
        <f t="shared" si="15"/>
        <v>0.98354712470237993</v>
      </c>
      <c r="N264" s="57">
        <f t="shared" si="15"/>
        <v>0.78157981529969123</v>
      </c>
      <c r="O264" s="57">
        <f t="shared" si="15"/>
        <v>0.66397023928489296</v>
      </c>
      <c r="P264" s="57">
        <f t="shared" si="15"/>
        <v>0.39497183940428293</v>
      </c>
    </row>
    <row r="265" spans="2:16" ht="12.75" customHeight="1">
      <c r="B265" s="136" t="s">
        <v>124</v>
      </c>
      <c r="C265" s="137">
        <f t="shared" si="15"/>
        <v>37.362008454524108</v>
      </c>
      <c r="D265" s="57">
        <f t="shared" si="15"/>
        <v>22.715226615390137</v>
      </c>
      <c r="E265" s="57">
        <f t="shared" si="15"/>
        <v>15.589557713016825</v>
      </c>
      <c r="F265" s="57">
        <f t="shared" si="15"/>
        <v>12.508412819396778</v>
      </c>
      <c r="G265" s="57">
        <f t="shared" si="15"/>
        <v>10.699180501365571</v>
      </c>
      <c r="H265" s="57">
        <f t="shared" si="15"/>
        <v>6.5048513112804542</v>
      </c>
      <c r="I265" s="57">
        <f t="shared" si="15"/>
        <v>4.4643074290570199</v>
      </c>
      <c r="J265" s="57">
        <f t="shared" si="15"/>
        <v>3.5819746334893869</v>
      </c>
      <c r="K265" s="57">
        <f t="shared" si="15"/>
        <v>3.0638733873242869</v>
      </c>
      <c r="L265" s="57">
        <f t="shared" si="15"/>
        <v>1.8627633040296816</v>
      </c>
      <c r="M265" s="57">
        <f t="shared" si="15"/>
        <v>1.2784224663726462</v>
      </c>
      <c r="N265" s="57">
        <f t="shared" si="15"/>
        <v>1.0257530240019825</v>
      </c>
      <c r="O265" s="57">
        <f t="shared" si="15"/>
        <v>0.87738683652975658</v>
      </c>
      <c r="P265" s="57">
        <f t="shared" si="15"/>
        <v>0.53343065979421078</v>
      </c>
    </row>
    <row r="266" spans="2:16" ht="12.75" customHeight="1">
      <c r="B266" s="138" t="s">
        <v>125</v>
      </c>
      <c r="C266" s="137">
        <f t="shared" si="15"/>
        <v>41.762277833365012</v>
      </c>
      <c r="D266" s="57">
        <f t="shared" si="15"/>
        <v>25.034759188313611</v>
      </c>
      <c r="E266" s="57">
        <f t="shared" si="15"/>
        <v>16.999054773858767</v>
      </c>
      <c r="F266" s="57">
        <f t="shared" si="15"/>
        <v>13.554442834569086</v>
      </c>
      <c r="G266" s="57">
        <f t="shared" si="15"/>
        <v>11.542665980168202</v>
      </c>
      <c r="H266" s="57">
        <f t="shared" si="15"/>
        <v>6.9193511033487471</v>
      </c>
      <c r="I266" s="57">
        <f t="shared" si="15"/>
        <v>4.6983646825048142</v>
      </c>
      <c r="J266" s="57">
        <f t="shared" si="15"/>
        <v>3.746309212610043</v>
      </c>
      <c r="K266" s="57">
        <f t="shared" si="15"/>
        <v>3.1902746890709364</v>
      </c>
      <c r="L266" s="57">
        <f t="shared" si="15"/>
        <v>1.9124377962366446</v>
      </c>
      <c r="M266" s="57">
        <f t="shared" si="15"/>
        <v>1.2985798906745709</v>
      </c>
      <c r="N266" s="57">
        <f t="shared" si="15"/>
        <v>1.0354415070970375</v>
      </c>
      <c r="O266" s="57">
        <f t="shared" si="15"/>
        <v>0.88175925814829359</v>
      </c>
      <c r="P266" s="57">
        <f t="shared" si="15"/>
        <v>0.52857822501656138</v>
      </c>
    </row>
    <row r="267" spans="2:16" ht="12.75" customHeight="1">
      <c r="B267" s="138" t="s">
        <v>126</v>
      </c>
      <c r="C267" s="137">
        <f t="shared" si="15"/>
        <v>23.504194348268374</v>
      </c>
      <c r="D267" s="57">
        <f t="shared" si="15"/>
        <v>14.453231337925468</v>
      </c>
      <c r="E267" s="57">
        <f t="shared" si="15"/>
        <v>10.00490885985962</v>
      </c>
      <c r="F267" s="57">
        <f t="shared" si="15"/>
        <v>8.0679707353065204</v>
      </c>
      <c r="G267" s="57">
        <f t="shared" si="15"/>
        <v>6.9256624317247777</v>
      </c>
      <c r="H267" s="57">
        <f t="shared" si="15"/>
        <v>4.2587378155113083</v>
      </c>
      <c r="I267" s="57">
        <f t="shared" si="15"/>
        <v>2.9480109123019185</v>
      </c>
      <c r="J267" s="57">
        <f t="shared" si="15"/>
        <v>2.3772796035395225</v>
      </c>
      <c r="K267" s="57">
        <f t="shared" si="15"/>
        <v>2.0406910957038478</v>
      </c>
      <c r="L267" s="57">
        <f t="shared" si="15"/>
        <v>1.2548645598493069</v>
      </c>
      <c r="M267" s="57">
        <f t="shared" si="15"/>
        <v>0.86865042558449834</v>
      </c>
      <c r="N267" s="57">
        <f t="shared" si="15"/>
        <v>0.70048076509170853</v>
      </c>
      <c r="O267" s="57">
        <f t="shared" si="15"/>
        <v>0.60130279076392401</v>
      </c>
      <c r="P267" s="57">
        <f t="shared" si="15"/>
        <v>0.36975393456493716</v>
      </c>
    </row>
    <row r="268" spans="2:16" ht="12.75" customHeight="1">
      <c r="B268" s="138" t="s">
        <v>127</v>
      </c>
      <c r="C268" s="137">
        <f t="shared" si="15"/>
        <v>38.191014315124505</v>
      </c>
      <c r="D268" s="57">
        <f t="shared" si="15"/>
        <v>22.858980019676348</v>
      </c>
      <c r="E268" s="57">
        <f t="shared" si="15"/>
        <v>15.503730857825101</v>
      </c>
      <c r="F268" s="57">
        <f t="shared" si="15"/>
        <v>12.353769006231307</v>
      </c>
      <c r="G268" s="57">
        <f t="shared" si="15"/>
        <v>10.515152920426848</v>
      </c>
      <c r="H268" s="57">
        <f t="shared" si="15"/>
        <v>6.2937755077295332</v>
      </c>
      <c r="I268" s="57">
        <f t="shared" si="15"/>
        <v>4.2686507213978429</v>
      </c>
      <c r="J268" s="57">
        <f t="shared" si="15"/>
        <v>3.4013699969395121</v>
      </c>
      <c r="K268" s="57">
        <f t="shared" si="15"/>
        <v>2.8951428214927937</v>
      </c>
      <c r="L268" s="57">
        <f t="shared" si="15"/>
        <v>1.7328686628887064</v>
      </c>
      <c r="M268" s="57">
        <f t="shared" si="15"/>
        <v>1.1752899446195926</v>
      </c>
      <c r="N268" s="57">
        <f t="shared" si="15"/>
        <v>0.93650106702210989</v>
      </c>
      <c r="O268" s="57">
        <f t="shared" si="15"/>
        <v>0.79712126112389592</v>
      </c>
      <c r="P268" s="57">
        <f t="shared" si="15"/>
        <v>0.47711167948933558</v>
      </c>
    </row>
    <row r="269" spans="2:16" ht="12.75" customHeight="1">
      <c r="B269" s="138" t="s">
        <v>128</v>
      </c>
      <c r="C269" s="137">
        <f t="shared" si="15"/>
        <v>21.592776671356301</v>
      </c>
      <c r="D269" s="57">
        <f t="shared" si="15"/>
        <v>12.790556459168769</v>
      </c>
      <c r="E269" s="57">
        <f t="shared" si="15"/>
        <v>8.6070349410802738</v>
      </c>
      <c r="F269" s="57">
        <f t="shared" si="15"/>
        <v>6.8268291075150644</v>
      </c>
      <c r="G269" s="57">
        <f t="shared" si="15"/>
        <v>5.7918551638832385</v>
      </c>
      <c r="H269" s="57">
        <f t="shared" si="15"/>
        <v>3.4308255767424445</v>
      </c>
      <c r="I269" s="57">
        <f t="shared" si="15"/>
        <v>2.3086748188040245</v>
      </c>
      <c r="J269" s="57">
        <f t="shared" si="15"/>
        <v>1.8311681735568988</v>
      </c>
      <c r="K269" s="57">
        <f t="shared" si="15"/>
        <v>1.5535559298355806</v>
      </c>
      <c r="L269" s="57">
        <f t="shared" si="15"/>
        <v>0.92025426537189736</v>
      </c>
      <c r="M269" s="57">
        <f t="shared" si="15"/>
        <v>0.61925848511901449</v>
      </c>
      <c r="N269" s="57">
        <f t="shared" si="15"/>
        <v>0.49117633194545396</v>
      </c>
      <c r="O269" s="57">
        <f t="shared" si="15"/>
        <v>0.41671208254266834</v>
      </c>
      <c r="P269" s="57">
        <f t="shared" si="15"/>
        <v>0.24684085331416564</v>
      </c>
    </row>
    <row r="270" spans="2:16" ht="12.75" customHeight="1">
      <c r="B270" s="138" t="s">
        <v>175</v>
      </c>
      <c r="C270" s="137">
        <f t="shared" si="15"/>
        <v>32.569066638135482</v>
      </c>
      <c r="D270" s="57">
        <f t="shared" si="15"/>
        <v>19.522941485802832</v>
      </c>
      <c r="E270" s="57">
        <f t="shared" si="15"/>
        <v>13.255985113237067</v>
      </c>
      <c r="F270" s="57">
        <f t="shared" si="15"/>
        <v>10.569644106097703</v>
      </c>
      <c r="G270" s="57">
        <f t="shared" si="15"/>
        <v>9.0007513186549239</v>
      </c>
      <c r="H270" s="57">
        <f t="shared" si="15"/>
        <v>5.3953385669520229</v>
      </c>
      <c r="I270" s="57">
        <f t="shared" si="15"/>
        <v>3.6634094189341222</v>
      </c>
      <c r="J270" s="57">
        <f t="shared" si="15"/>
        <v>2.9210151823717889</v>
      </c>
      <c r="K270" s="57">
        <f t="shared" si="15"/>
        <v>2.4874377027866297</v>
      </c>
      <c r="L270" s="57">
        <f t="shared" si="15"/>
        <v>1.4910498130216996</v>
      </c>
      <c r="M270" s="57">
        <f t="shared" si="15"/>
        <v>1.0124157847260884</v>
      </c>
      <c r="N270" s="57">
        <f t="shared" si="15"/>
        <v>0.8072485326846639</v>
      </c>
      <c r="O270" s="57">
        <f t="shared" si="15"/>
        <v>0.68742553884591295</v>
      </c>
      <c r="P270" s="57">
        <f t="shared" si="15"/>
        <v>0.41206488106788314</v>
      </c>
    </row>
    <row r="271" spans="2:16" ht="12.75" customHeight="1">
      <c r="B271" s="136" t="s">
        <v>129</v>
      </c>
      <c r="C271" s="137">
        <f t="shared" si="15"/>
        <v>49.071870944490882</v>
      </c>
      <c r="D271" s="57">
        <f t="shared" si="15"/>
        <v>29.923125300663379</v>
      </c>
      <c r="E271" s="57">
        <f t="shared" si="15"/>
        <v>20.582475579971636</v>
      </c>
      <c r="F271" s="57">
        <f t="shared" si="15"/>
        <v>16.536200808281126</v>
      </c>
      <c r="G271" s="57">
        <f t="shared" si="15"/>
        <v>14.157555293555419</v>
      </c>
      <c r="H271" s="57">
        <f t="shared" si="15"/>
        <v>8.6330171001497096</v>
      </c>
      <c r="I271" s="57">
        <f t="shared" si="15"/>
        <v>5.9381786447744389</v>
      </c>
      <c r="J271" s="57">
        <f t="shared" si="15"/>
        <v>4.77080194381419</v>
      </c>
      <c r="K271" s="57">
        <f t="shared" si="15"/>
        <v>4.0845471760554863</v>
      </c>
      <c r="L271" s="57">
        <f t="shared" si="15"/>
        <v>2.4906818222568834</v>
      </c>
      <c r="M271" s="57">
        <f t="shared" si="15"/>
        <v>1.7132033258218875</v>
      </c>
      <c r="N271" s="57">
        <f t="shared" si="15"/>
        <v>1.3764075225612302</v>
      </c>
      <c r="O271" s="57">
        <f t="shared" si="15"/>
        <v>1.1784185396060047</v>
      </c>
      <c r="P271" s="57">
        <f t="shared" si="15"/>
        <v>0.71857797427660419</v>
      </c>
    </row>
    <row r="272" spans="2:16">
      <c r="C272" s="39"/>
      <c r="D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</row>
    <row r="273" spans="3:16"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</row>
  </sheetData>
  <mergeCells count="135">
    <mergeCell ref="P3:P6"/>
    <mergeCell ref="Q3:R4"/>
    <mergeCell ref="Q5:Q6"/>
    <mergeCell ref="R5:R6"/>
    <mergeCell ref="K7:L7"/>
    <mergeCell ref="K8:L8"/>
    <mergeCell ref="K9:L9"/>
    <mergeCell ref="K10:L10"/>
    <mergeCell ref="K11:L11"/>
    <mergeCell ref="K12:L12"/>
    <mergeCell ref="K3:L6"/>
    <mergeCell ref="M3:N5"/>
    <mergeCell ref="O3:O6"/>
    <mergeCell ref="K19:L19"/>
    <mergeCell ref="K20:L20"/>
    <mergeCell ref="K21:L21"/>
    <mergeCell ref="K22:L22"/>
    <mergeCell ref="K23:L23"/>
    <mergeCell ref="K24:L24"/>
    <mergeCell ref="K13:L13"/>
    <mergeCell ref="K14:L14"/>
    <mergeCell ref="K15:L15"/>
    <mergeCell ref="K16:L16"/>
    <mergeCell ref="K17:L17"/>
    <mergeCell ref="K18:L18"/>
    <mergeCell ref="K31:L31"/>
    <mergeCell ref="K32:L32"/>
    <mergeCell ref="K33:L33"/>
    <mergeCell ref="K34:L34"/>
    <mergeCell ref="K35:L35"/>
    <mergeCell ref="K36:L36"/>
    <mergeCell ref="K25:L25"/>
    <mergeCell ref="K26:L26"/>
    <mergeCell ref="K27:L27"/>
    <mergeCell ref="K28:L28"/>
    <mergeCell ref="K29:L29"/>
    <mergeCell ref="K30:L30"/>
    <mergeCell ref="K43:L43"/>
    <mergeCell ref="K44:L44"/>
    <mergeCell ref="K45:L45"/>
    <mergeCell ref="K46:L46"/>
    <mergeCell ref="K47:L47"/>
    <mergeCell ref="K48:L48"/>
    <mergeCell ref="K37:L37"/>
    <mergeCell ref="K38:L38"/>
    <mergeCell ref="K39:L39"/>
    <mergeCell ref="K40:L40"/>
    <mergeCell ref="K41:L41"/>
    <mergeCell ref="K42:L42"/>
    <mergeCell ref="K55:L55"/>
    <mergeCell ref="K56:L56"/>
    <mergeCell ref="K57:L57"/>
    <mergeCell ref="K58:L58"/>
    <mergeCell ref="K59:L59"/>
    <mergeCell ref="K60:L60"/>
    <mergeCell ref="K49:L49"/>
    <mergeCell ref="K50:L50"/>
    <mergeCell ref="K51:L51"/>
    <mergeCell ref="K52:L52"/>
    <mergeCell ref="K53:L53"/>
    <mergeCell ref="K54:L54"/>
    <mergeCell ref="K67:L67"/>
    <mergeCell ref="K68:L68"/>
    <mergeCell ref="K69:L69"/>
    <mergeCell ref="K70:L70"/>
    <mergeCell ref="K71:L71"/>
    <mergeCell ref="K72:L72"/>
    <mergeCell ref="K61:L61"/>
    <mergeCell ref="K62:L62"/>
    <mergeCell ref="K63:L63"/>
    <mergeCell ref="K64:L64"/>
    <mergeCell ref="K65:L65"/>
    <mergeCell ref="K66:L66"/>
    <mergeCell ref="K79:L79"/>
    <mergeCell ref="K80:L80"/>
    <mergeCell ref="K81:L81"/>
    <mergeCell ref="K82:L82"/>
    <mergeCell ref="K83:L83"/>
    <mergeCell ref="K84:L84"/>
    <mergeCell ref="K73:L73"/>
    <mergeCell ref="K74:L74"/>
    <mergeCell ref="K75:L75"/>
    <mergeCell ref="K76:L76"/>
    <mergeCell ref="K77:L77"/>
    <mergeCell ref="K78:L78"/>
    <mergeCell ref="K91:L91"/>
    <mergeCell ref="K92:L92"/>
    <mergeCell ref="K93:L93"/>
    <mergeCell ref="K94:L94"/>
    <mergeCell ref="K95:L95"/>
    <mergeCell ref="K96:L96"/>
    <mergeCell ref="K85:L85"/>
    <mergeCell ref="K86:L86"/>
    <mergeCell ref="K87:L87"/>
    <mergeCell ref="K88:L88"/>
    <mergeCell ref="K89:L89"/>
    <mergeCell ref="K90:L90"/>
    <mergeCell ref="K103:L103"/>
    <mergeCell ref="K104:L104"/>
    <mergeCell ref="K105:L105"/>
    <mergeCell ref="K106:L106"/>
    <mergeCell ref="K107:L107"/>
    <mergeCell ref="K108:L108"/>
    <mergeCell ref="K97:L97"/>
    <mergeCell ref="K98:L98"/>
    <mergeCell ref="K99:L99"/>
    <mergeCell ref="K100:L100"/>
    <mergeCell ref="K101:L101"/>
    <mergeCell ref="K102:L102"/>
    <mergeCell ref="K115:L115"/>
    <mergeCell ref="K116:L116"/>
    <mergeCell ref="K117:L117"/>
    <mergeCell ref="K118:L118"/>
    <mergeCell ref="K119:L119"/>
    <mergeCell ref="K120:L120"/>
    <mergeCell ref="K109:L109"/>
    <mergeCell ref="K110:L110"/>
    <mergeCell ref="K111:L111"/>
    <mergeCell ref="K112:L112"/>
    <mergeCell ref="K113:L113"/>
    <mergeCell ref="K114:L114"/>
    <mergeCell ref="K133:L133"/>
    <mergeCell ref="K134:L134"/>
    <mergeCell ref="K127:L127"/>
    <mergeCell ref="K128:L128"/>
    <mergeCell ref="K129:L129"/>
    <mergeCell ref="K130:L130"/>
    <mergeCell ref="K131:L131"/>
    <mergeCell ref="K132:L132"/>
    <mergeCell ref="K121:L121"/>
    <mergeCell ref="K122:L122"/>
    <mergeCell ref="K123:L123"/>
    <mergeCell ref="K124:L124"/>
    <mergeCell ref="K125:L125"/>
    <mergeCell ref="K126:L126"/>
  </mergeCells>
  <pageMargins left="0.75" right="0.75" top="1" bottom="1" header="0.5" footer="0.5"/>
  <pageSetup paperSize="9" orientation="portrait" horizontalDpi="0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6385" r:id="rId4">
          <objectPr defaultSize="0" autoPict="0" r:id="rId5">
            <anchor moveWithCells="1" sizeWithCells="1">
              <from>
                <xdr:col>1</xdr:col>
                <xdr:colOff>0</xdr:colOff>
                <xdr:row>8</xdr:row>
                <xdr:rowOff>28575</xdr:rowOff>
              </from>
              <to>
                <xdr:col>3</xdr:col>
                <xdr:colOff>381000</xdr:colOff>
                <xdr:row>9</xdr:row>
                <xdr:rowOff>123825</xdr:rowOff>
              </to>
            </anchor>
          </objectPr>
        </oleObject>
      </mc:Choice>
      <mc:Fallback>
        <oleObject progId="Equation.3" shapeId="1638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10</vt:i4>
      </vt:variant>
    </vt:vector>
  </HeadingPairs>
  <TitlesOfParts>
    <vt:vector size="18" baseType="lpstr">
      <vt:lpstr>Introduzione</vt:lpstr>
      <vt:lpstr>Popolazione</vt:lpstr>
      <vt:lpstr>Forze di lavoro</vt:lpstr>
      <vt:lpstr>Occupati_1</vt:lpstr>
      <vt:lpstr>Occupati_2</vt:lpstr>
      <vt:lpstr>Disoccupati</vt:lpstr>
      <vt:lpstr>Non forze di lavoro</vt:lpstr>
      <vt:lpstr>Errori campionari2022</vt:lpstr>
      <vt:lpstr>Disoccupati!Area_stampa</vt:lpstr>
      <vt:lpstr>'Forze di lavoro'!Area_stampa</vt:lpstr>
      <vt:lpstr>Occupati_1!Area_stampa</vt:lpstr>
      <vt:lpstr>Occupati_2!Area_stampa</vt:lpstr>
      <vt:lpstr>Popolazione!Area_stampa</vt:lpstr>
      <vt:lpstr>Disoccupati!Titoli_stampa</vt:lpstr>
      <vt:lpstr>'Forze di lavoro'!Titoli_stampa</vt:lpstr>
      <vt:lpstr>Occupati_1!Titoli_stampa</vt:lpstr>
      <vt:lpstr>Occupati_2!Titoli_stampa</vt:lpstr>
      <vt:lpstr>Popolazione!Titoli_stampa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2014-02-24T14:20:13Z</cp:lastPrinted>
  <dcterms:created xsi:type="dcterms:W3CDTF">2005-03-07T15:15:08Z</dcterms:created>
  <dcterms:modified xsi:type="dcterms:W3CDTF">2023-03-15T08:40:14Z</dcterms:modified>
</cp:coreProperties>
</file>