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y Documents\REGISTRO NON PROFIT\registro 2020\report 2020\"/>
    </mc:Choice>
  </mc:AlternateContent>
  <bookViews>
    <workbookView xWindow="120" yWindow="90" windowWidth="15240" windowHeight="7065" tabRatio="872"/>
  </bookViews>
  <sheets>
    <sheet name="Indice tavole" sheetId="15" r:id="rId1"/>
    <sheet name="Tavola 1 " sheetId="16" r:id="rId2"/>
    <sheet name="Tavola 2" sheetId="17" r:id="rId3"/>
    <sheet name="Tavola 3" sheetId="18" r:id="rId4"/>
    <sheet name="Tavola 4" sheetId="19" r:id="rId5"/>
    <sheet name="Tavola 5" sheetId="20" r:id="rId6"/>
    <sheet name="Tavola 6" sheetId="29" r:id="rId7"/>
    <sheet name="Tavola 7" sheetId="30" r:id="rId8"/>
    <sheet name="Tavola 8" sheetId="23" r:id="rId9"/>
    <sheet name="Tavola 9" sheetId="24" r:id="rId10"/>
    <sheet name="Tavola 10" sheetId="28" r:id="rId11"/>
    <sheet name="Tavola 11" sheetId="26" r:id="rId12"/>
    <sheet name="Tavola 12" sheetId="31" r:id="rId13"/>
  </sheets>
  <definedNames>
    <definedName name="_xlnm.Print_Area" localSheetId="0">'Indice tavole'!$A$1:$F$13</definedName>
    <definedName name="ds">#REF!</definedName>
  </definedNames>
  <calcPr calcId="152511"/>
</workbook>
</file>

<file path=xl/calcChain.xml><?xml version="1.0" encoding="utf-8"?>
<calcChain xmlns="http://schemas.openxmlformats.org/spreadsheetml/2006/main">
  <c r="AO38" i="30" l="1"/>
  <c r="AO36" i="30"/>
  <c r="AO35" i="30"/>
  <c r="AO34" i="30"/>
  <c r="AO32" i="30"/>
  <c r="AO31" i="30"/>
  <c r="AO30" i="30"/>
  <c r="AO29" i="30"/>
  <c r="AO28" i="30"/>
  <c r="AO27" i="30"/>
  <c r="AO26" i="30"/>
  <c r="AO24" i="30"/>
  <c r="AO23" i="30"/>
  <c r="AO22" i="30"/>
  <c r="AO21" i="30"/>
  <c r="AO20" i="30"/>
  <c r="AO18" i="30"/>
  <c r="AO17" i="30"/>
  <c r="AO16" i="30"/>
  <c r="AO15" i="30"/>
  <c r="AO14" i="30"/>
  <c r="AO13" i="30"/>
  <c r="AO12" i="30"/>
  <c r="AO10" i="30"/>
  <c r="AO9" i="30"/>
  <c r="AO8" i="30"/>
  <c r="AO7" i="30"/>
  <c r="AO6" i="30"/>
  <c r="P38" i="30"/>
  <c r="P36" i="30"/>
  <c r="P35" i="30"/>
  <c r="P34" i="30"/>
  <c r="P32" i="30"/>
  <c r="P31" i="30"/>
  <c r="P30" i="30"/>
  <c r="P29" i="30"/>
  <c r="P28" i="30"/>
  <c r="P27" i="30"/>
  <c r="P26" i="30"/>
  <c r="P24" i="30"/>
  <c r="P23" i="30"/>
  <c r="P22" i="30"/>
  <c r="P21" i="30"/>
  <c r="P20" i="30"/>
  <c r="AP20" i="30" s="1"/>
  <c r="P18" i="30"/>
  <c r="P17" i="30"/>
  <c r="AP17" i="30" s="1"/>
  <c r="P16" i="30"/>
  <c r="P15" i="30"/>
  <c r="AP15" i="30" s="1"/>
  <c r="P14" i="30"/>
  <c r="P13" i="30"/>
  <c r="AP13" i="30" s="1"/>
  <c r="P12" i="30"/>
  <c r="P10" i="30"/>
  <c r="P9" i="30"/>
  <c r="P8" i="30"/>
  <c r="P7" i="30"/>
  <c r="P6" i="30"/>
  <c r="AP29" i="30" l="1"/>
  <c r="AP9" i="30"/>
  <c r="AP23" i="30"/>
  <c r="AP28" i="30"/>
  <c r="AP6" i="30"/>
  <c r="AP34" i="30"/>
  <c r="AP36" i="30" s="1"/>
  <c r="AP7" i="30"/>
  <c r="AP12" i="30"/>
  <c r="AP16" i="30"/>
  <c r="AP21" i="30"/>
  <c r="AP26" i="30"/>
  <c r="AP32" i="30" s="1"/>
  <c r="AP30" i="30"/>
  <c r="AP35" i="30"/>
  <c r="AP14" i="30"/>
  <c r="AP18" i="30" s="1"/>
  <c r="AP8" i="30"/>
  <c r="AP22" i="30"/>
  <c r="AP27" i="30"/>
  <c r="AP31" i="30"/>
  <c r="AP24" i="30"/>
  <c r="AP10" i="30" l="1"/>
  <c r="AP17" i="29"/>
  <c r="AP16" i="29"/>
  <c r="AP15" i="29"/>
  <c r="AP14" i="29"/>
  <c r="AP13" i="29"/>
  <c r="AP12" i="29"/>
  <c r="AP35" i="29"/>
  <c r="AP34" i="29"/>
  <c r="AP31" i="29"/>
  <c r="AP30" i="29"/>
  <c r="AP29" i="29"/>
  <c r="AP28" i="29"/>
  <c r="AP27" i="29"/>
  <c r="AP26" i="29"/>
  <c r="AP23" i="29"/>
  <c r="AP22" i="29"/>
  <c r="AP21" i="29"/>
  <c r="AP20" i="29"/>
  <c r="AP9" i="29"/>
  <c r="AP8" i="29"/>
  <c r="AP7" i="29"/>
  <c r="AP6" i="29"/>
  <c r="AP36" i="29" l="1"/>
  <c r="AP24" i="29"/>
  <c r="AP18" i="29"/>
  <c r="AP10" i="29"/>
  <c r="AP32" i="29"/>
  <c r="AP38" i="29"/>
  <c r="G12" i="19"/>
</calcChain>
</file>

<file path=xl/sharedStrings.xml><?xml version="1.0" encoding="utf-8"?>
<sst xmlns="http://schemas.openxmlformats.org/spreadsheetml/2006/main" count="928" uniqueCount="221">
  <si>
    <t>Indice tavole</t>
  </si>
  <si>
    <t>Istituzioni non profit</t>
  </si>
  <si>
    <t>Dipendenti</t>
  </si>
  <si>
    <t>ITALIA</t>
  </si>
  <si>
    <t>Forma Giuridica</t>
  </si>
  <si>
    <t>Cooperativa sociale</t>
  </si>
  <si>
    <t xml:space="preserve">Fondazione </t>
  </si>
  <si>
    <t>Altra forma giuridica</t>
  </si>
  <si>
    <t>Settore di attività prevalente</t>
  </si>
  <si>
    <t>Cultura, sport e ricreazione</t>
  </si>
  <si>
    <t>Istruzione e ricerca</t>
  </si>
  <si>
    <t xml:space="preserve">Sanità </t>
  </si>
  <si>
    <t>Assistenza sociale e protezione civile</t>
  </si>
  <si>
    <t>Ambiente</t>
  </si>
  <si>
    <t>Sviluppo economico e coesione sociale</t>
  </si>
  <si>
    <t>Tutela dei diritti e attività politica</t>
  </si>
  <si>
    <t>Filantropia e promozione del volontariato</t>
  </si>
  <si>
    <t>Cooperazione e solidarietà internazionale</t>
  </si>
  <si>
    <t>Religione</t>
  </si>
  <si>
    <t>Relazioni sindacali e rappresentanza di interessi</t>
  </si>
  <si>
    <t xml:space="preserve">Altre attività </t>
  </si>
  <si>
    <t>Periodo di costituzione</t>
  </si>
  <si>
    <t>Associazione riconosciuta e non riconosciuta</t>
  </si>
  <si>
    <t>Fondazione</t>
  </si>
  <si>
    <t>Altra forma</t>
  </si>
  <si>
    <t>Classi di dipendenti</t>
  </si>
  <si>
    <t>Nessun dipendente</t>
  </si>
  <si>
    <t>1-2 dipendenti</t>
  </si>
  <si>
    <t>Associazione</t>
  </si>
  <si>
    <t>Attività culturali e artistiche</t>
  </si>
  <si>
    <t>Attività sportive</t>
  </si>
  <si>
    <t>Attività ricreative e di socializzazione</t>
  </si>
  <si>
    <t>Attività sportive, ricreative e di socializzazione</t>
  </si>
  <si>
    <t>Sanità, assistenza sociale e protezione civile</t>
  </si>
  <si>
    <t>Sanità, Assistenza sociale e protezione civile</t>
  </si>
  <si>
    <t>Piemonte</t>
  </si>
  <si>
    <t>Valle d’Aosta / Vallée D’Aoste</t>
  </si>
  <si>
    <t>Lombardia</t>
  </si>
  <si>
    <t>Liguria</t>
  </si>
  <si>
    <t>Trentino-Alto Adige / Südtirol</t>
  </si>
  <si>
    <t>Bolzano / Bozen</t>
  </si>
  <si>
    <t>Trento</t>
  </si>
  <si>
    <t>Veneto</t>
  </si>
  <si>
    <t>Friuli-Venezia Giulia</t>
  </si>
  <si>
    <t>Emilia-Romagna</t>
  </si>
  <si>
    <t>Sardegna</t>
  </si>
  <si>
    <t>Sicilia</t>
  </si>
  <si>
    <t>Calabria</t>
  </si>
  <si>
    <t>Basilicata</t>
  </si>
  <si>
    <t>Abruzzo</t>
  </si>
  <si>
    <t>Molise</t>
  </si>
  <si>
    <t>Campania</t>
  </si>
  <si>
    <t>Puglia</t>
  </si>
  <si>
    <t>Lazio</t>
  </si>
  <si>
    <t>Toscana</t>
  </si>
  <si>
    <t>Umbria</t>
  </si>
  <si>
    <t>Marche</t>
  </si>
  <si>
    <t>Nord-Ovest</t>
  </si>
  <si>
    <t>Nord-Est</t>
  </si>
  <si>
    <t>Centro</t>
  </si>
  <si>
    <t>Sud</t>
  </si>
  <si>
    <t>Isole</t>
  </si>
  <si>
    <t>Regioni/Province autonome e Ripartizioni</t>
  </si>
  <si>
    <t>Settori di attività e forme giuridiche</t>
  </si>
  <si>
    <t>Settori di attività</t>
  </si>
  <si>
    <t>Forme giuridiche</t>
  </si>
  <si>
    <t>Settori di attività prevalente</t>
  </si>
  <si>
    <r>
      <t>Settori di attività prevalente</t>
    </r>
    <r>
      <rPr>
        <vertAlign val="superscript"/>
        <sz val="9"/>
        <color theme="1"/>
        <rFont val="Arial"/>
        <family val="2"/>
      </rPr>
      <t>(a)</t>
    </r>
  </si>
  <si>
    <r>
      <t>Settori di attività prevalente</t>
    </r>
    <r>
      <rPr>
        <vertAlign val="superscript"/>
        <sz val="9"/>
        <color theme="1"/>
        <rFont val="Arial"/>
        <family val="2"/>
      </rPr>
      <t>(b)</t>
    </r>
  </si>
  <si>
    <r>
      <t>Settori di attività prevalente</t>
    </r>
    <r>
      <rPr>
        <vertAlign val="superscript"/>
        <sz val="9"/>
        <color theme="1"/>
        <rFont val="Arial"/>
        <family val="2"/>
      </rPr>
      <t>(c)</t>
    </r>
  </si>
  <si>
    <t>Totale</t>
  </si>
  <si>
    <t>(a) Il settore 'Altre attività' comprende anche  i settori  'Ambiente' , 'Tutela dei diritti e attività politica', 'Filantropia e promozione del volontariato, 'Cooperazione e solidarietà internazionale', 'Religione' e 'Relazioni sindacali e rappresentanza di interessi'</t>
  </si>
  <si>
    <t>(c) Il settore 'Altre attività' comprende anche  i settori  'Ambiente', 'Sviluppo economico e coesione sociale',   'Tutela dei diritti e attività politica', 'Filantropia e promozione del volontariato', 'Cooperazione e solidarietà internazionale' e 'Relazioni sindacali e rappresentanza di interessi'</t>
  </si>
  <si>
    <t>(b) Il settore 'Altre attività' comprende anche  i settori  'Ambiente', 'Sviluppo economico e coesione sociale',  'Tutela dei diritti e attività politica', 'Cooperazione e solidarietà internazionale', 'Religione' e 'Relazioni sindacali e rappresentanza di interessi'</t>
  </si>
  <si>
    <t>.</t>
  </si>
  <si>
    <t>3-9 dipendenti</t>
  </si>
  <si>
    <t>10 dipendenti e più</t>
  </si>
  <si>
    <t>10 e più dipendenti</t>
  </si>
  <si>
    <t>Tavola 1 - Istituzioni non profit e dipendenti per ripartizione geografica e regione. Anno 2020 (valori assoluti)</t>
  </si>
  <si>
    <t>Tavola 2 - Istituzioni non profit e dipendenti per forma giuridica, ripartizione geografica e regione. Anno 2020 (valori assoluti)</t>
  </si>
  <si>
    <t>Tavola 3 - Istituzioni non profit e dipendenti per settore di attività, ripartizione geografica e regione. Anno 2020 (valori assoluti)</t>
  </si>
  <si>
    <t>Tavola 4 - Istituzioni non profit e dipendenti per periodo di costituzione, ripartizione geografica e regione. Anno 2020 (valori assoluti)</t>
  </si>
  <si>
    <t>Tavola 5 - Istituzioni non profit e dipendenti per periodo di costituzione, settore di attività e forma giuridica. Anno 2020 (valori assoluti)</t>
  </si>
  <si>
    <t>Tavola 6 - Istituzioni non profit per forma giuridica, settore di attività, ripartizione geografica e regione. Anno 2020 (valori assoluti)</t>
  </si>
  <si>
    <t>Tavola 7 - Dipendenti per forma giuridica, settore di attività, ripartizione geografica e regione. Anno 2020 (valori assoluti)</t>
  </si>
  <si>
    <t>Tavola 8 - Istituzioni non profit per settore di attività, classe di dipendenti, ripartizione geografica e regione Anno 2020 (valori assoluti)</t>
  </si>
  <si>
    <t>Tavola 9 - Istituzioni non profit per forma giuridica, classe di dipendenti, ripartizione geografica e regione. Anno 2020 (valori assoluti)</t>
  </si>
  <si>
    <t>Tavola 10 - Dipendenti per settore di attività, classe di dipendenti, ripartizione geografica e regione. Anno 2020 (valori assoluti)</t>
  </si>
  <si>
    <t>Tavola 11 - Dipendenti per forma giuridica, classe di dipendenti, ripartizione geografica e regione. Anno 2020 (valori assoluti)</t>
  </si>
  <si>
    <t>Tavola 12 - Istituzioni non profit e dipendenti per provincia. Anno 2020 (valori assoluti)</t>
  </si>
  <si>
    <r>
      <t>Tavola 1 - Istituzioni non profit e dipendenti per ripartizione geografica e regione. Anno 2020</t>
    </r>
    <r>
      <rPr>
        <sz val="11"/>
        <rFont val="Arial"/>
        <family val="2"/>
      </rPr>
      <t xml:space="preserve"> (valori assoluti)</t>
    </r>
  </si>
  <si>
    <r>
      <t>Tavola 2 - Istituzioni non profit e dipendenti per forma giuridica, ripartizione geografica e regione. Anno 2020</t>
    </r>
    <r>
      <rPr>
        <sz val="11"/>
        <rFont val="Arial"/>
        <family val="2"/>
      </rPr>
      <t xml:space="preserve"> (valori assoluti)</t>
    </r>
  </si>
  <si>
    <r>
      <t>Tavola  4 - Istituzioni non profit e dipendenti per periodo di costituzione, ripartizione geografica e regione. Anno 2020</t>
    </r>
    <r>
      <rPr>
        <sz val="11"/>
        <rFont val="Arial"/>
        <family val="2"/>
      </rPr>
      <t xml:space="preserve"> (valori assoluti)</t>
    </r>
  </si>
  <si>
    <t>Fino al 1983</t>
  </si>
  <si>
    <t>1984-2005</t>
  </si>
  <si>
    <t>2006-2015</t>
  </si>
  <si>
    <t>2016-2020</t>
  </si>
  <si>
    <r>
      <t xml:space="preserve">Tavola 5 - Istituzioni non profit e dipendenti per  periodo di costituzione, settore di attività e forma giuridica. Anno 2020 </t>
    </r>
    <r>
      <rPr>
        <sz val="11"/>
        <rFont val="Arial"/>
        <family val="2"/>
      </rPr>
      <t>(valori assoluti)</t>
    </r>
  </si>
  <si>
    <r>
      <t>Tavola 6 - Istituzioni non profit per forma giuridica, settore di attività, ripartizione geografica e regione. Anno 2020</t>
    </r>
    <r>
      <rPr>
        <sz val="11"/>
        <rFont val="Arial"/>
        <family val="2"/>
      </rPr>
      <t xml:space="preserve"> (valori assoluti)</t>
    </r>
  </si>
  <si>
    <r>
      <t>Tavola 8 - Istituzioni non profit per settore di attività, classe di dipendenti, ripartizione geografica e regione. Anno 2020</t>
    </r>
    <r>
      <rPr>
        <sz val="11"/>
        <rFont val="Arial"/>
        <family val="2"/>
      </rPr>
      <t xml:space="preserve"> (valori assoluti)</t>
    </r>
  </si>
  <si>
    <r>
      <t xml:space="preserve">Tavola 7 - Dipendenti per forma giuridica, settore di attività, ripartizione geografica e regione. Anno 2020 </t>
    </r>
    <r>
      <rPr>
        <sz val="11"/>
        <rFont val="Arial"/>
        <family val="2"/>
      </rPr>
      <t>(valori assoluti)</t>
    </r>
  </si>
  <si>
    <r>
      <t>Tavola 9 - Istituzioni non profit per forma giuridica, classe di dipendenti, ripartizione geografica e regione. Anno 2020</t>
    </r>
    <r>
      <rPr>
        <sz val="11"/>
        <rFont val="Arial"/>
        <family val="2"/>
      </rPr>
      <t xml:space="preserve"> (valori assoluti)</t>
    </r>
  </si>
  <si>
    <r>
      <t xml:space="preserve">Tavola 10 - Dipendenti per settore di attività, classe di dipendenti, ripartizione geografica e regione. Anno 2020 </t>
    </r>
    <r>
      <rPr>
        <sz val="11"/>
        <rFont val="Arial"/>
        <family val="2"/>
      </rPr>
      <t>(valori assoluti)</t>
    </r>
  </si>
  <si>
    <r>
      <t xml:space="preserve">Tavola 11 - Dipendenti per forma giuridica e classe di dipendenti, ripartizione geografica e regione. Anno 2020 </t>
    </r>
    <r>
      <rPr>
        <sz val="11"/>
        <rFont val="Calibri"/>
        <family val="2"/>
        <scheme val="minor"/>
      </rPr>
      <t>(valori assoluti)</t>
    </r>
  </si>
  <si>
    <r>
      <t xml:space="preserve">Tavola 3 - Istituzioni non profit e dipendenti per  settore di attività, ripartizione geografica e regione. Anno 2020 </t>
    </r>
    <r>
      <rPr>
        <sz val="11"/>
        <rFont val="Arial"/>
        <family val="2"/>
      </rPr>
      <t>(valori assoluti)</t>
    </r>
  </si>
  <si>
    <r>
      <t>Settore di attività prevalente</t>
    </r>
    <r>
      <rPr>
        <vertAlign val="superscript"/>
        <sz val="9"/>
        <color theme="1"/>
        <rFont val="Arial"/>
        <family val="2"/>
      </rPr>
      <t>(a)</t>
    </r>
  </si>
  <si>
    <r>
      <t>Settore di attività prevalente</t>
    </r>
    <r>
      <rPr>
        <vertAlign val="superscript"/>
        <sz val="9"/>
        <color theme="1"/>
        <rFont val="Arial"/>
        <family val="2"/>
      </rPr>
      <t>(b)</t>
    </r>
  </si>
  <si>
    <r>
      <t>Settore di attività prevalente</t>
    </r>
    <r>
      <rPr>
        <vertAlign val="superscript"/>
        <sz val="9"/>
        <color theme="1"/>
        <rFont val="Arial"/>
        <family val="2"/>
      </rPr>
      <t>(c)</t>
    </r>
  </si>
  <si>
    <r>
      <t>Tavola 12 - Istituzioni non profit e dipendenti per provincia. Anno 2020</t>
    </r>
    <r>
      <rPr>
        <sz val="11"/>
        <rFont val="Arial"/>
        <family val="2"/>
      </rPr>
      <t xml:space="preserve"> (valori assoluti)</t>
    </r>
  </si>
  <si>
    <t>Torino</t>
  </si>
  <si>
    <t>Vercelli</t>
  </si>
  <si>
    <t>Novara</t>
  </si>
  <si>
    <t>Cuneo</t>
  </si>
  <si>
    <t>Asti</t>
  </si>
  <si>
    <t>Alessandria</t>
  </si>
  <si>
    <t>Aosta</t>
  </si>
  <si>
    <t>Imperia</t>
  </si>
  <si>
    <t>Savona</t>
  </si>
  <si>
    <t>Genova</t>
  </si>
  <si>
    <t>Varese</t>
  </si>
  <si>
    <t>Como</t>
  </si>
  <si>
    <t>Sondrio</t>
  </si>
  <si>
    <t>Milano</t>
  </si>
  <si>
    <t>Bergamo</t>
  </si>
  <si>
    <t>Brescia</t>
  </si>
  <si>
    <t>Pavia</t>
  </si>
  <si>
    <t>Cremona</t>
  </si>
  <si>
    <t>Mantova</t>
  </si>
  <si>
    <t>Bolzano-Bozen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</si>
  <si>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</si>
  <si>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</si>
  <si>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</si>
  <si>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</si>
  <si>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</si>
  <si>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</si>
  <si>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</si>
  <si>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</si>
  <si>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</si>
  <si>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</si>
  <si>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</si>
  <si>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</si>
  <si>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Modena</t>
  </si>
  <si>
    <t>Bologna</t>
  </si>
  <si>
    <t>Ferrara</t>
  </si>
  <si>
    <t>Ravenna</t>
  </si>
  <si>
    <t>Forli'-Cesena</t>
  </si>
  <si>
    <t>Ancona</t>
  </si>
  <si>
    <t>Macerata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</si>
  <si>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</si>
  <si>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</si>
  <si>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</si>
  <si>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</si>
  <si>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</si>
  <si>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</si>
  <si>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</si>
  <si>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</si>
  <si>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</si>
  <si>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</si>
  <si>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</si>
  <si>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</si>
  <si>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</si>
  <si>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</si>
  <si>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</si>
  <si>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</si>
  <si>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</si>
  <si>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</si>
  <si>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</si>
  <si>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</si>
  <si>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</si>
  <si>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</si>
  <si>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</si>
  <si>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</si>
  <si>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</si>
  <si>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</si>
  <si>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</si>
  <si>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</si>
  <si>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</si>
  <si>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</si>
  <si>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</si>
  <si>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</si>
  <si>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</si>
  <si>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</si>
  <si>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</si>
  <si>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</si>
  <si>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</si>
  <si>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</si>
  <si>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</si>
  <si>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</si>
  <si>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</si>
  <si>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</si>
  <si>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</si>
  <si>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</si>
  <si>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</si>
  <si>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</si>
  <si>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</si>
  <si>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</si>
  <si>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</si>
  <si>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</si>
  <si>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</si>
  <si>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</si>
  <si>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</si>
  <si>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</si>
  <si>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</si>
  <si>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</si>
  <si>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</t>
  </si>
  <si>
    <t>Verbano-Cusio-Ossola</t>
  </si>
  <si>
    <t>Fermo</t>
  </si>
  <si>
    <t>La Spezia</t>
  </si>
  <si>
    <t>Reggio Emilia</t>
  </si>
  <si>
    <t>Ascoli Piceno</t>
  </si>
  <si>
    <t>Pesaro e Urbino</t>
  </si>
  <si>
    <t>Reggio Calabria</t>
  </si>
  <si>
    <t>Barletta - Andria - Trani</t>
  </si>
  <si>
    <t>Sud Sardegna</t>
  </si>
  <si>
    <t>Monza e della Brianza</t>
  </si>
  <si>
    <t>TOTALE</t>
  </si>
  <si>
    <t xml:space="preserve">Province </t>
  </si>
  <si>
    <t>2015-2020</t>
  </si>
  <si>
    <t>2005-2014</t>
  </si>
  <si>
    <t>1983-2004</t>
  </si>
  <si>
    <t>Fino al 1982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</si>
</sst>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######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9.5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19">
    <xf numFmtId="0" fontId="0" fillId="0" borderId="0" xfId="0"/>
    <xf numFmtId="0" fontId="0" fillId="0" borderId="0" xfId="0" applyFill="1"/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/>
    </xf>
    <xf numFmtId="41" fontId="6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5" fillId="0" borderId="1" xfId="0" quotePrefix="1" applyFont="1" applyFill="1" applyBorder="1" applyAlignment="1">
      <alignment horizontal="right" vertical="center" wrapText="1"/>
    </xf>
    <xf numFmtId="41" fontId="6" fillId="0" borderId="0" xfId="0" applyNumberFormat="1" applyFont="1" applyFill="1" applyAlignment="1">
      <alignment horizontal="right"/>
    </xf>
    <xf numFmtId="41" fontId="8" fillId="0" borderId="0" xfId="0" applyNumberFormat="1" applyFont="1" applyFill="1" applyAlignment="1">
      <alignment horizontal="right"/>
    </xf>
    <xf numFmtId="41" fontId="9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41" fontId="5" fillId="0" borderId="0" xfId="0" quotePrefix="1" applyNumberFormat="1" applyFont="1" applyFill="1" applyBorder="1" applyAlignment="1">
      <alignment horizontal="right" vertical="center" wrapText="1"/>
    </xf>
    <xf numFmtId="41" fontId="7" fillId="0" borderId="0" xfId="0" quotePrefix="1" applyNumberFormat="1" applyFont="1" applyFill="1" applyBorder="1" applyAlignment="1">
      <alignment horizontal="right" vertical="center" wrapText="1"/>
    </xf>
    <xf numFmtId="41" fontId="10" fillId="0" borderId="0" xfId="0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3" fontId="12" fillId="0" borderId="0" xfId="0" quotePrefix="1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9" fontId="6" fillId="0" borderId="0" xfId="1" applyFont="1" applyFill="1"/>
    <xf numFmtId="0" fontId="16" fillId="0" borderId="0" xfId="0" applyFont="1" applyAlignment="1">
      <alignment vertical="center"/>
    </xf>
    <xf numFmtId="0" fontId="17" fillId="0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/>
    <xf numFmtId="0" fontId="17" fillId="0" borderId="0" xfId="0" quotePrefix="1" applyNumberFormat="1" applyFont="1" applyFill="1" applyBorder="1" applyAlignment="1">
      <alignment horizontal="left"/>
    </xf>
    <xf numFmtId="3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Fill="1" applyBorder="1"/>
    <xf numFmtId="0" fontId="17" fillId="0" borderId="0" xfId="0" quotePrefix="1" applyFont="1" applyFill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19" fillId="0" borderId="0" xfId="0" applyNumberFormat="1" applyFont="1" applyFill="1" applyBorder="1"/>
    <xf numFmtId="3" fontId="20" fillId="0" borderId="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/>
    </xf>
    <xf numFmtId="0" fontId="21" fillId="0" borderId="0" xfId="0" applyFont="1" applyBorder="1" applyAlignment="1">
      <alignment vertical="center"/>
    </xf>
    <xf numFmtId="0" fontId="22" fillId="0" borderId="0" xfId="0" applyFont="1" applyFill="1" applyBorder="1" applyAlignment="1">
      <alignment horizontal="left"/>
    </xf>
    <xf numFmtId="0" fontId="22" fillId="0" borderId="0" xfId="0" quotePrefix="1" applyFont="1" applyFill="1" applyBorder="1" applyAlignment="1">
      <alignment horizontal="left"/>
    </xf>
    <xf numFmtId="0" fontId="19" fillId="0" borderId="0" xfId="0" applyFont="1" applyBorder="1"/>
    <xf numFmtId="0" fontId="17" fillId="0" borderId="0" xfId="0" applyFont="1" applyBorder="1"/>
    <xf numFmtId="0" fontId="18" fillId="0" borderId="1" xfId="0" applyFont="1" applyBorder="1" applyAlignment="1">
      <alignment vertical="center"/>
    </xf>
    <xf numFmtId="3" fontId="18" fillId="0" borderId="1" xfId="0" applyNumberFormat="1" applyFont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41" fontId="18" fillId="0" borderId="0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right" vertical="center"/>
    </xf>
    <xf numFmtId="41" fontId="21" fillId="0" borderId="0" xfId="0" applyNumberFormat="1" applyFont="1" applyBorder="1" applyAlignment="1">
      <alignment vertical="center"/>
    </xf>
    <xf numFmtId="0" fontId="19" fillId="0" borderId="1" xfId="0" applyFont="1" applyFill="1" applyBorder="1" applyAlignment="1">
      <alignment horizontal="left"/>
    </xf>
    <xf numFmtId="41" fontId="18" fillId="0" borderId="1" xfId="0" applyNumberFormat="1" applyFont="1" applyBorder="1" applyAlignment="1">
      <alignment horizontal="right" vertical="center"/>
    </xf>
    <xf numFmtId="41" fontId="18" fillId="0" borderId="1" xfId="0" applyNumberFormat="1" applyFont="1" applyBorder="1" applyAlignment="1">
      <alignment vertical="center"/>
    </xf>
    <xf numFmtId="9" fontId="18" fillId="0" borderId="0" xfId="1" applyFont="1" applyBorder="1" applyAlignment="1">
      <alignment vertical="center"/>
    </xf>
    <xf numFmtId="41" fontId="18" fillId="0" borderId="0" xfId="0" applyNumberFormat="1" applyFont="1" applyFill="1" applyBorder="1" applyAlignment="1">
      <alignment horizontal="right" vertical="center"/>
    </xf>
    <xf numFmtId="41" fontId="18" fillId="0" borderId="0" xfId="0" quotePrefix="1" applyNumberFormat="1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vertical="center"/>
    </xf>
    <xf numFmtId="3" fontId="18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18" fillId="0" borderId="0" xfId="0" applyNumberFormat="1" applyFont="1" applyFill="1" applyBorder="1" applyAlignment="1">
      <alignment horizontal="right" vertical="center"/>
    </xf>
    <xf numFmtId="0" fontId="19" fillId="0" borderId="0" xfId="0" quotePrefix="1" applyNumberFormat="1" applyFont="1" applyFill="1" applyBorder="1" applyAlignment="1">
      <alignment horizontal="left"/>
    </xf>
    <xf numFmtId="3" fontId="20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15" fillId="0" borderId="1" xfId="2" applyFont="1" applyFill="1" applyBorder="1" applyAlignment="1">
      <alignment horizontal="left" vertical="center"/>
    </xf>
    <xf numFmtId="3" fontId="16" fillId="0" borderId="0" xfId="0" applyNumberFormat="1" applyFont="1" applyFill="1"/>
    <xf numFmtId="0" fontId="16" fillId="0" borderId="0" xfId="0" applyFont="1" applyFill="1"/>
    <xf numFmtId="0" fontId="18" fillId="0" borderId="0" xfId="0" applyFont="1" applyFill="1"/>
    <xf numFmtId="0" fontId="17" fillId="0" borderId="1" xfId="0" quotePrefix="1" applyFont="1" applyFill="1" applyBorder="1" applyAlignment="1">
      <alignment horizontal="right" vertical="top" wrapText="1"/>
    </xf>
    <xf numFmtId="0" fontId="17" fillId="0" borderId="1" xfId="0" quotePrefix="1" applyFont="1" applyFill="1" applyBorder="1" applyAlignment="1">
      <alignment horizontal="right" vertical="center" wrapText="1"/>
    </xf>
    <xf numFmtId="0" fontId="23" fillId="0" borderId="0" xfId="0" applyFont="1" applyFill="1"/>
    <xf numFmtId="41" fontId="18" fillId="0" borderId="0" xfId="0" applyNumberFormat="1" applyFont="1" applyFill="1" applyAlignment="1">
      <alignment horizontal="right"/>
    </xf>
    <xf numFmtId="41" fontId="18" fillId="0" borderId="0" xfId="0" applyNumberFormat="1" applyFont="1" applyFill="1"/>
    <xf numFmtId="0" fontId="18" fillId="0" borderId="3" xfId="0" applyFont="1" applyFill="1" applyBorder="1"/>
    <xf numFmtId="3" fontId="18" fillId="0" borderId="0" xfId="0" applyNumberFormat="1" applyFont="1" applyFill="1"/>
    <xf numFmtId="43" fontId="18" fillId="0" borderId="0" xfId="0" applyNumberFormat="1" applyFont="1" applyFill="1"/>
    <xf numFmtId="41" fontId="18" fillId="0" borderId="0" xfId="0" quotePrefix="1" applyNumberFormat="1" applyFont="1" applyFill="1" applyAlignment="1">
      <alignment horizontal="right"/>
    </xf>
    <xf numFmtId="41" fontId="20" fillId="0" borderId="0" xfId="0" applyNumberFormat="1" applyFont="1" applyFill="1" applyAlignment="1">
      <alignment horizontal="right"/>
    </xf>
    <xf numFmtId="43" fontId="20" fillId="0" borderId="0" xfId="0" applyNumberFormat="1" applyFont="1" applyFill="1"/>
    <xf numFmtId="3" fontId="20" fillId="0" borderId="0" xfId="0" applyNumberFormat="1" applyFont="1" applyFill="1"/>
    <xf numFmtId="41" fontId="21" fillId="0" borderId="0" xfId="0" applyNumberFormat="1" applyFont="1" applyFill="1" applyAlignment="1">
      <alignment horizontal="right"/>
    </xf>
    <xf numFmtId="43" fontId="21" fillId="0" borderId="0" xfId="0" applyNumberFormat="1" applyFont="1" applyFill="1"/>
    <xf numFmtId="3" fontId="21" fillId="0" borderId="0" xfId="0" applyNumberFormat="1" applyFont="1" applyFill="1"/>
    <xf numFmtId="43" fontId="19" fillId="0" borderId="1" xfId="0" applyNumberFormat="1" applyFont="1" applyFill="1" applyBorder="1" applyAlignment="1">
      <alignment horizontal="left"/>
    </xf>
    <xf numFmtId="41" fontId="20" fillId="0" borderId="1" xfId="0" applyNumberFormat="1" applyFont="1" applyFill="1" applyBorder="1" applyAlignment="1">
      <alignment horizontal="right"/>
    </xf>
    <xf numFmtId="43" fontId="20" fillId="0" borderId="1" xfId="0" applyNumberFormat="1" applyFont="1" applyFill="1" applyBorder="1"/>
    <xf numFmtId="3" fontId="20" fillId="0" borderId="0" xfId="0" applyNumberFormat="1" applyFont="1" applyFill="1" applyBorder="1" applyAlignment="1">
      <alignment horizontal="right"/>
    </xf>
    <xf numFmtId="0" fontId="20" fillId="0" borderId="0" xfId="0" applyFont="1" applyFill="1"/>
    <xf numFmtId="3" fontId="16" fillId="0" borderId="0" xfId="0" applyNumberFormat="1" applyFont="1" applyFill="1" applyAlignment="1">
      <alignment horizontal="right"/>
    </xf>
    <xf numFmtId="0" fontId="15" fillId="0" borderId="1" xfId="2" applyFont="1" applyFill="1" applyBorder="1" applyAlignment="1">
      <alignment horizontal="left" vertical="top"/>
    </xf>
    <xf numFmtId="0" fontId="16" fillId="0" borderId="0" xfId="0" applyFont="1" applyFill="1" applyAlignment="1">
      <alignment vertical="center"/>
    </xf>
    <xf numFmtId="0" fontId="17" fillId="0" borderId="2" xfId="0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17" fillId="0" borderId="0" xfId="0" quotePrefix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3" fontId="18" fillId="0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41" fontId="18" fillId="0" borderId="0" xfId="0" applyNumberFormat="1" applyFont="1" applyFill="1" applyAlignment="1">
      <alignment horizontal="right" vertical="center"/>
    </xf>
    <xf numFmtId="3" fontId="18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left"/>
    </xf>
    <xf numFmtId="3" fontId="17" fillId="0" borderId="0" xfId="0" quotePrefix="1" applyNumberFormat="1" applyFont="1" applyFill="1" applyBorder="1" applyAlignment="1">
      <alignment horizontal="left"/>
    </xf>
    <xf numFmtId="3" fontId="19" fillId="0" borderId="0" xfId="0" applyNumberFormat="1" applyFont="1" applyFill="1" applyBorder="1"/>
    <xf numFmtId="3" fontId="20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vertical="center"/>
    </xf>
    <xf numFmtId="3" fontId="22" fillId="0" borderId="0" xfId="0" quotePrefix="1" applyNumberFormat="1" applyFont="1" applyFill="1" applyBorder="1" applyAlignment="1">
      <alignment horizontal="left"/>
    </xf>
    <xf numFmtId="3" fontId="17" fillId="0" borderId="0" xfId="0" applyNumberFormat="1" applyFont="1" applyFill="1" applyBorder="1"/>
    <xf numFmtId="3" fontId="17" fillId="0" borderId="0" xfId="0" applyNumberFormat="1" applyFont="1" applyBorder="1"/>
    <xf numFmtId="3" fontId="19" fillId="0" borderId="0" xfId="0" applyNumberFormat="1" applyFont="1" applyBorder="1"/>
    <xf numFmtId="0" fontId="26" fillId="0" borderId="0" xfId="0" quotePrefix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center" vertical="center"/>
    </xf>
    <xf numFmtId="41" fontId="17" fillId="0" borderId="0" xfId="0" quotePrefix="1" applyNumberFormat="1" applyFont="1" applyFill="1" applyBorder="1" applyAlignment="1">
      <alignment horizontal="right" vertical="center" wrapText="1"/>
    </xf>
    <xf numFmtId="41" fontId="18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19" fillId="0" borderId="0" xfId="0" quotePrefix="1" applyNumberFormat="1" applyFont="1" applyFill="1" applyBorder="1" applyAlignment="1">
      <alignment horizontal="right" vertical="center" wrapText="1"/>
    </xf>
    <xf numFmtId="41" fontId="21" fillId="0" borderId="0" xfId="0" applyNumberFormat="1" applyFont="1" applyFill="1" applyBorder="1" applyAlignment="1">
      <alignment vertical="center"/>
    </xf>
    <xf numFmtId="41" fontId="22" fillId="0" borderId="0" xfId="0" quotePrefix="1" applyNumberFormat="1" applyFont="1" applyFill="1" applyBorder="1" applyAlignment="1">
      <alignment horizontal="right" vertical="center" wrapText="1"/>
    </xf>
    <xf numFmtId="41" fontId="24" fillId="0" borderId="0" xfId="0" applyNumberFormat="1" applyFont="1" applyFill="1" applyBorder="1" applyAlignment="1">
      <alignment vertical="center"/>
    </xf>
    <xf numFmtId="41" fontId="19" fillId="0" borderId="1" xfId="0" applyNumberFormat="1" applyFont="1" applyFill="1" applyBorder="1" applyAlignment="1">
      <alignment horizontal="left"/>
    </xf>
    <xf numFmtId="41" fontId="20" fillId="0" borderId="1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" fontId="19" fillId="0" borderId="1" xfId="0" applyNumberFormat="1" applyFont="1" applyFill="1" applyBorder="1" applyAlignment="1">
      <alignment horizontal="right"/>
    </xf>
    <xf numFmtId="3" fontId="17" fillId="0" borderId="0" xfId="0" quotePrefix="1" applyNumberFormat="1" applyFont="1" applyFill="1" applyBorder="1" applyAlignment="1">
      <alignment horizontal="right" vertical="center" wrapText="1"/>
    </xf>
    <xf numFmtId="3" fontId="17" fillId="0" borderId="0" xfId="0" applyNumberFormat="1" applyFont="1" applyFill="1" applyBorder="1" applyAlignment="1">
      <alignment horizontal="right" vertical="center"/>
    </xf>
    <xf numFmtId="9" fontId="18" fillId="0" borderId="0" xfId="1" applyFont="1" applyFill="1" applyAlignment="1">
      <alignment horizontal="right" vertical="center"/>
    </xf>
    <xf numFmtId="49" fontId="4" fillId="0" borderId="1" xfId="2" applyNumberFormat="1" applyFont="1" applyFill="1" applyBorder="1" applyAlignment="1">
      <alignment horizontal="left" vertical="center"/>
    </xf>
    <xf numFmtId="0" fontId="15" fillId="0" borderId="1" xfId="2" applyFont="1" applyBorder="1" applyAlignment="1">
      <alignment horizontal="left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Fill="1" applyBorder="1" applyAlignment="1">
      <alignment horizontal="right"/>
    </xf>
    <xf numFmtId="0" fontId="17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5" fillId="0" borderId="0" xfId="1" quotePrefix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right" vertical="center" wrapText="1"/>
    </xf>
    <xf numFmtId="41" fontId="20" fillId="0" borderId="0" xfId="0" applyNumberFormat="1" applyFont="1" applyFill="1"/>
    <xf numFmtId="41" fontId="21" fillId="0" borderId="0" xfId="0" quotePrefix="1" applyNumberFormat="1" applyFont="1" applyFill="1" applyAlignment="1">
      <alignment horizontal="right"/>
    </xf>
    <xf numFmtId="41" fontId="21" fillId="0" borderId="0" xfId="0" applyNumberFormat="1" applyFont="1" applyFill="1"/>
    <xf numFmtId="0" fontId="21" fillId="0" borderId="0" xfId="0" applyFont="1" applyFill="1"/>
    <xf numFmtId="3" fontId="20" fillId="0" borderId="1" xfId="0" applyNumberFormat="1" applyFont="1" applyFill="1" applyBorder="1"/>
    <xf numFmtId="0" fontId="20" fillId="0" borderId="1" xfId="0" applyFont="1" applyFill="1" applyBorder="1"/>
    <xf numFmtId="3" fontId="18" fillId="0" borderId="0" xfId="0" applyNumberFormat="1" applyFont="1"/>
    <xf numFmtId="0" fontId="18" fillId="0" borderId="0" xfId="0" applyFont="1"/>
    <xf numFmtId="0" fontId="30" fillId="0" borderId="0" xfId="0" applyFont="1" applyFill="1" applyBorder="1" applyAlignment="1">
      <alignment vertical="top" wrapText="1"/>
    </xf>
    <xf numFmtId="0" fontId="16" fillId="0" borderId="0" xfId="0" applyFont="1" applyFill="1" applyBorder="1"/>
    <xf numFmtId="0" fontId="28" fillId="0" borderId="0" xfId="2" applyFont="1" applyFill="1" applyBorder="1" applyAlignment="1">
      <alignment vertical="top"/>
    </xf>
    <xf numFmtId="0" fontId="16" fillId="0" borderId="0" xfId="0" applyFont="1" applyFill="1" applyAlignment="1">
      <alignment vertical="top" wrapText="1"/>
    </xf>
    <xf numFmtId="165" fontId="29" fillId="0" borderId="0" xfId="0" applyNumberFormat="1" applyFont="1" applyFill="1" applyBorder="1" applyAlignment="1">
      <alignment horizontal="right"/>
    </xf>
    <xf numFmtId="0" fontId="18" fillId="0" borderId="2" xfId="0" applyFont="1" applyFill="1" applyBorder="1" applyAlignment="1">
      <alignment horizontal="center" vertical="center"/>
    </xf>
    <xf numFmtId="41" fontId="18" fillId="0" borderId="0" xfId="0" applyNumberFormat="1" applyFont="1" applyAlignment="1">
      <alignment vertical="center"/>
    </xf>
    <xf numFmtId="0" fontId="29" fillId="0" borderId="0" xfId="0" applyFont="1" applyFill="1" applyBorder="1" applyAlignment="1"/>
    <xf numFmtId="0" fontId="17" fillId="0" borderId="3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165" fontId="29" fillId="0" borderId="0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15" fillId="0" borderId="1" xfId="2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3" xfId="0" quotePrefix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8" fillId="0" borderId="2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tabSelected="1" zoomScale="80" zoomScaleNormal="80" workbookViewId="0"/>
  </sheetViews>
  <sheetFormatPr defaultColWidth="148.85546875" defaultRowHeight="14.25" x14ac:dyDescent="0.2"/>
  <cols>
    <col min="1" max="1" width="149.28515625" style="188" bestFit="1" customWidth="1"/>
    <col min="2" max="20" width="27.5703125" style="88" customWidth="1"/>
    <col min="21" max="16384" width="148.85546875" style="88"/>
  </cols>
  <sheetData>
    <row r="1" spans="1:22" ht="15" x14ac:dyDescent="0.2">
      <c r="A1" s="185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</row>
    <row r="2" spans="1:22" ht="15" x14ac:dyDescent="0.2">
      <c r="A2" s="185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</row>
    <row r="3" spans="1:22" x14ac:dyDescent="0.2">
      <c r="A3" s="187" t="s">
        <v>78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6"/>
      <c r="Q3" s="186"/>
      <c r="R3" s="186"/>
      <c r="S3" s="186"/>
      <c r="T3" s="186"/>
      <c r="U3" s="186"/>
      <c r="V3" s="186"/>
    </row>
    <row r="4" spans="1:22" x14ac:dyDescent="0.2">
      <c r="A4" s="187" t="s">
        <v>79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6"/>
      <c r="Q4" s="186"/>
      <c r="R4" s="186"/>
      <c r="S4" s="186"/>
      <c r="T4" s="186"/>
      <c r="U4" s="186"/>
      <c r="V4" s="186"/>
    </row>
    <row r="5" spans="1:22" x14ac:dyDescent="0.2">
      <c r="A5" s="187" t="s">
        <v>80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6"/>
      <c r="Q5" s="186"/>
      <c r="R5" s="186"/>
      <c r="S5" s="186"/>
      <c r="T5" s="186"/>
      <c r="U5" s="186"/>
    </row>
    <row r="6" spans="1:22" x14ac:dyDescent="0.2">
      <c r="A6" s="187" t="s">
        <v>81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6"/>
      <c r="Q6" s="186"/>
      <c r="R6" s="186"/>
      <c r="S6" s="186"/>
      <c r="T6" s="186"/>
      <c r="U6" s="186"/>
    </row>
    <row r="7" spans="1:22" x14ac:dyDescent="0.2">
      <c r="A7" s="187" t="s">
        <v>82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6"/>
      <c r="Q7" s="186"/>
      <c r="R7" s="186"/>
      <c r="S7" s="186"/>
      <c r="T7" s="186"/>
      <c r="U7" s="186"/>
    </row>
    <row r="8" spans="1:22" x14ac:dyDescent="0.2">
      <c r="A8" s="187" t="s">
        <v>83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6"/>
      <c r="Q8" s="186"/>
      <c r="R8" s="186"/>
      <c r="S8" s="186"/>
      <c r="T8" s="186"/>
      <c r="U8" s="186"/>
      <c r="V8" s="186"/>
    </row>
    <row r="9" spans="1:22" x14ac:dyDescent="0.2">
      <c r="A9" s="187" t="s">
        <v>84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6"/>
      <c r="Q9" s="186"/>
      <c r="R9" s="186"/>
      <c r="S9" s="186"/>
      <c r="T9" s="186"/>
      <c r="U9" s="186"/>
      <c r="V9" s="186"/>
    </row>
    <row r="10" spans="1:22" x14ac:dyDescent="0.2">
      <c r="A10" s="187" t="s">
        <v>85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6"/>
      <c r="Q10" s="186"/>
      <c r="R10" s="186"/>
      <c r="S10" s="186"/>
      <c r="T10" s="186"/>
      <c r="U10" s="186"/>
      <c r="V10" s="186"/>
    </row>
    <row r="11" spans="1:22" x14ac:dyDescent="0.2">
      <c r="A11" s="187" t="s">
        <v>86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6"/>
      <c r="Q11" s="186"/>
      <c r="R11" s="186"/>
      <c r="S11" s="186"/>
      <c r="T11" s="186"/>
      <c r="U11" s="186"/>
      <c r="V11" s="186"/>
    </row>
    <row r="12" spans="1:22" x14ac:dyDescent="0.2">
      <c r="A12" s="187" t="s">
        <v>87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6"/>
      <c r="Q12" s="186"/>
      <c r="R12" s="186"/>
      <c r="S12" s="186"/>
      <c r="T12" s="186"/>
      <c r="U12" s="186"/>
      <c r="V12" s="186"/>
    </row>
    <row r="13" spans="1:22" x14ac:dyDescent="0.2">
      <c r="A13" s="187" t="s">
        <v>88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6"/>
      <c r="Q13" s="186"/>
      <c r="R13" s="186"/>
      <c r="S13" s="186"/>
      <c r="T13" s="186"/>
      <c r="U13" s="186"/>
      <c r="V13" s="186"/>
    </row>
    <row r="14" spans="1:22" x14ac:dyDescent="0.2">
      <c r="A14" s="187" t="s">
        <v>89</v>
      </c>
    </row>
    <row r="17" spans="1:1" x14ac:dyDescent="0.2">
      <c r="A17" s="88"/>
    </row>
  </sheetData>
  <pageMargins left="0.7" right="0.7" top="0.75" bottom="0.75" header="0.3" footer="0.3"/>
  <pageSetup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="80" zoomScaleNormal="80" workbookViewId="0">
      <selection activeCell="B1" sqref="B1:B1048576"/>
    </sheetView>
  </sheetViews>
  <sheetFormatPr defaultColWidth="8.85546875" defaultRowHeight="12" x14ac:dyDescent="0.25"/>
  <cols>
    <col min="1" max="1" width="36" style="51" customWidth="1"/>
    <col min="2" max="4" width="11.7109375" style="51" customWidth="1"/>
    <col min="5" max="5" width="11.7109375" style="125" customWidth="1"/>
    <col min="6" max="6" width="10.7109375" style="51" bestFit="1" customWidth="1"/>
    <col min="7" max="7" width="1.7109375" style="51" customWidth="1"/>
    <col min="8" max="9" width="11.7109375" style="51" customWidth="1"/>
    <col min="10" max="10" width="11.7109375" style="125" customWidth="1"/>
    <col min="11" max="11" width="11.7109375" style="51" customWidth="1"/>
    <col min="12" max="12" width="9.28515625" style="51" bestFit="1" customWidth="1"/>
    <col min="13" max="13" width="1.7109375" style="51" customWidth="1"/>
    <col min="14" max="14" width="11.7109375" style="51" customWidth="1"/>
    <col min="15" max="15" width="11.7109375" style="125" customWidth="1"/>
    <col min="16" max="17" width="11.7109375" style="51" customWidth="1"/>
    <col min="18" max="18" width="9.28515625" style="51" bestFit="1" customWidth="1"/>
    <col min="19" max="19" width="1.7109375" style="51" customWidth="1"/>
    <col min="20" max="20" width="11.7109375" style="125" customWidth="1"/>
    <col min="21" max="21" width="11.7109375" style="129" customWidth="1"/>
    <col min="22" max="23" width="11.7109375" style="51" customWidth="1"/>
    <col min="24" max="24" width="9.5703125" style="51" bestFit="1" customWidth="1"/>
    <col min="25" max="25" width="11.42578125" style="51" bestFit="1" customWidth="1"/>
    <col min="26" max="16384" width="8.85546875" style="51"/>
  </cols>
  <sheetData>
    <row r="1" spans="1:25" s="112" customFormat="1" ht="15" x14ac:dyDescent="0.25">
      <c r="A1" s="86" t="s">
        <v>101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2" spans="1:25" s="92" customFormat="1" ht="24.95" customHeight="1" x14ac:dyDescent="0.2">
      <c r="A2" s="193" t="s">
        <v>62</v>
      </c>
      <c r="B2" s="209" t="s">
        <v>22</v>
      </c>
      <c r="C2" s="209"/>
      <c r="D2" s="209"/>
      <c r="E2" s="209"/>
      <c r="F2" s="209"/>
      <c r="G2" s="168"/>
      <c r="H2" s="209" t="s">
        <v>5</v>
      </c>
      <c r="I2" s="209"/>
      <c r="J2" s="209"/>
      <c r="K2" s="209"/>
      <c r="L2" s="209"/>
      <c r="M2" s="168"/>
      <c r="N2" s="209" t="s">
        <v>6</v>
      </c>
      <c r="O2" s="209"/>
      <c r="P2" s="209"/>
      <c r="Q2" s="209"/>
      <c r="R2" s="209"/>
      <c r="S2" s="168"/>
      <c r="T2" s="209" t="s">
        <v>7</v>
      </c>
      <c r="U2" s="209"/>
      <c r="V2" s="209"/>
      <c r="W2" s="209"/>
      <c r="X2" s="209"/>
      <c r="Y2" s="209" t="s">
        <v>70</v>
      </c>
    </row>
    <row r="3" spans="1:25" s="114" customFormat="1" ht="20.100000000000001" customHeight="1" x14ac:dyDescent="0.25">
      <c r="A3" s="194"/>
      <c r="B3" s="212" t="s">
        <v>25</v>
      </c>
      <c r="C3" s="212"/>
      <c r="D3" s="212"/>
      <c r="E3" s="212"/>
      <c r="F3" s="212"/>
      <c r="G3" s="169"/>
      <c r="H3" s="212" t="s">
        <v>25</v>
      </c>
      <c r="I3" s="212"/>
      <c r="J3" s="212"/>
      <c r="K3" s="212"/>
      <c r="L3" s="212"/>
      <c r="M3" s="169"/>
      <c r="N3" s="212" t="s">
        <v>25</v>
      </c>
      <c r="O3" s="212"/>
      <c r="P3" s="212"/>
      <c r="Q3" s="212"/>
      <c r="R3" s="212"/>
      <c r="S3" s="169"/>
      <c r="T3" s="212" t="s">
        <v>25</v>
      </c>
      <c r="U3" s="212"/>
      <c r="V3" s="212"/>
      <c r="W3" s="212"/>
      <c r="X3" s="212"/>
      <c r="Y3" s="210"/>
    </row>
    <row r="4" spans="1:25" s="114" customFormat="1" ht="45" customHeight="1" x14ac:dyDescent="0.25">
      <c r="A4" s="195"/>
      <c r="B4" s="91" t="s">
        <v>26</v>
      </c>
      <c r="C4" s="91" t="s">
        <v>27</v>
      </c>
      <c r="D4" s="91" t="s">
        <v>75</v>
      </c>
      <c r="E4" s="91" t="s">
        <v>77</v>
      </c>
      <c r="F4" s="113" t="s">
        <v>70</v>
      </c>
      <c r="G4" s="91"/>
      <c r="H4" s="91" t="s">
        <v>26</v>
      </c>
      <c r="I4" s="91" t="s">
        <v>27</v>
      </c>
      <c r="J4" s="91" t="s">
        <v>75</v>
      </c>
      <c r="K4" s="91" t="s">
        <v>77</v>
      </c>
      <c r="L4" s="113" t="s">
        <v>70</v>
      </c>
      <c r="M4" s="91"/>
      <c r="N4" s="91" t="s">
        <v>26</v>
      </c>
      <c r="O4" s="91" t="s">
        <v>27</v>
      </c>
      <c r="P4" s="91" t="s">
        <v>75</v>
      </c>
      <c r="Q4" s="91" t="s">
        <v>77</v>
      </c>
      <c r="R4" s="113" t="s">
        <v>70</v>
      </c>
      <c r="S4" s="91"/>
      <c r="T4" s="91" t="s">
        <v>26</v>
      </c>
      <c r="U4" s="91" t="s">
        <v>27</v>
      </c>
      <c r="V4" s="91" t="s">
        <v>75</v>
      </c>
      <c r="W4" s="91" t="s">
        <v>77</v>
      </c>
      <c r="X4" s="113" t="s">
        <v>70</v>
      </c>
      <c r="Y4" s="211"/>
    </row>
    <row r="5" spans="1:25" s="92" customFormat="1" ht="9" customHeight="1" x14ac:dyDescent="0.2">
      <c r="A5" s="59"/>
      <c r="B5" s="142"/>
      <c r="C5" s="142"/>
      <c r="D5" s="142"/>
      <c r="E5" s="142"/>
      <c r="F5" s="116"/>
      <c r="G5" s="142"/>
      <c r="H5" s="142"/>
      <c r="I5" s="142"/>
      <c r="J5" s="142"/>
      <c r="K5" s="142"/>
      <c r="L5" s="116"/>
      <c r="M5" s="142"/>
      <c r="N5" s="142"/>
      <c r="O5" s="142"/>
      <c r="P5" s="142"/>
      <c r="Q5" s="142"/>
      <c r="R5" s="116"/>
      <c r="S5" s="142"/>
      <c r="T5" s="142"/>
      <c r="U5" s="142"/>
      <c r="V5" s="142"/>
      <c r="W5" s="142"/>
      <c r="X5" s="116"/>
      <c r="Y5" s="143"/>
    </row>
    <row r="6" spans="1:25" s="94" customFormat="1" ht="12" customHeight="1" x14ac:dyDescent="0.2">
      <c r="A6" s="131" t="s">
        <v>35</v>
      </c>
      <c r="B6" s="144">
        <v>23623</v>
      </c>
      <c r="C6" s="144">
        <v>1115</v>
      </c>
      <c r="D6" s="144">
        <v>608</v>
      </c>
      <c r="E6" s="144">
        <v>265</v>
      </c>
      <c r="F6" s="72">
        <v>25611</v>
      </c>
      <c r="G6" s="144"/>
      <c r="H6" s="144">
        <v>101</v>
      </c>
      <c r="I6" s="144">
        <v>73</v>
      </c>
      <c r="J6" s="144">
        <v>166</v>
      </c>
      <c r="K6" s="144">
        <v>419</v>
      </c>
      <c r="L6" s="72">
        <v>759</v>
      </c>
      <c r="M6" s="144"/>
      <c r="N6" s="144">
        <v>361</v>
      </c>
      <c r="O6" s="144">
        <v>90</v>
      </c>
      <c r="P6" s="144">
        <v>136</v>
      </c>
      <c r="Q6" s="144">
        <v>128</v>
      </c>
      <c r="R6" s="72">
        <v>715</v>
      </c>
      <c r="S6" s="144"/>
      <c r="T6" s="144">
        <v>2379</v>
      </c>
      <c r="U6" s="144">
        <v>273</v>
      </c>
      <c r="V6" s="144">
        <v>279</v>
      </c>
      <c r="W6" s="144">
        <v>187</v>
      </c>
      <c r="X6" s="72">
        <v>3118</v>
      </c>
      <c r="Y6" s="72">
        <v>30203</v>
      </c>
    </row>
    <row r="7" spans="1:25" s="145" customFormat="1" ht="12" customHeight="1" x14ac:dyDescent="0.2">
      <c r="A7" s="131" t="s">
        <v>36</v>
      </c>
      <c r="B7" s="144">
        <v>1158</v>
      </c>
      <c r="C7" s="144">
        <v>56</v>
      </c>
      <c r="D7" s="144">
        <v>23</v>
      </c>
      <c r="E7" s="144">
        <v>8</v>
      </c>
      <c r="F7" s="72">
        <v>1245</v>
      </c>
      <c r="G7" s="144"/>
      <c r="H7" s="144">
        <v>7</v>
      </c>
      <c r="I7" s="144">
        <v>4</v>
      </c>
      <c r="J7" s="144">
        <v>13</v>
      </c>
      <c r="K7" s="144">
        <v>18</v>
      </c>
      <c r="L7" s="72">
        <v>42</v>
      </c>
      <c r="M7" s="144"/>
      <c r="N7" s="144">
        <v>14</v>
      </c>
      <c r="O7" s="144">
        <v>4</v>
      </c>
      <c r="P7" s="144">
        <v>4</v>
      </c>
      <c r="Q7" s="144">
        <v>9</v>
      </c>
      <c r="R7" s="72">
        <v>31</v>
      </c>
      <c r="S7" s="144"/>
      <c r="T7" s="144">
        <v>100</v>
      </c>
      <c r="U7" s="144">
        <v>2</v>
      </c>
      <c r="V7" s="144">
        <v>7</v>
      </c>
      <c r="W7" s="144">
        <v>5</v>
      </c>
      <c r="X7" s="72">
        <v>114</v>
      </c>
      <c r="Y7" s="72">
        <v>1432</v>
      </c>
    </row>
    <row r="8" spans="1:25" s="146" customFormat="1" ht="12" customHeight="1" x14ac:dyDescent="0.2">
      <c r="A8" s="131" t="s">
        <v>38</v>
      </c>
      <c r="B8" s="144">
        <v>8255</v>
      </c>
      <c r="C8" s="144">
        <v>475</v>
      </c>
      <c r="D8" s="144">
        <v>272</v>
      </c>
      <c r="E8" s="144">
        <v>117</v>
      </c>
      <c r="F8" s="72">
        <v>9119</v>
      </c>
      <c r="G8" s="144"/>
      <c r="H8" s="144">
        <v>48</v>
      </c>
      <c r="I8" s="144">
        <v>46</v>
      </c>
      <c r="J8" s="144">
        <v>90</v>
      </c>
      <c r="K8" s="144">
        <v>163</v>
      </c>
      <c r="L8" s="72">
        <v>347</v>
      </c>
      <c r="M8" s="144"/>
      <c r="N8" s="144">
        <v>138</v>
      </c>
      <c r="O8" s="144">
        <v>46</v>
      </c>
      <c r="P8" s="144">
        <v>48</v>
      </c>
      <c r="Q8" s="144">
        <v>43</v>
      </c>
      <c r="R8" s="72">
        <v>275</v>
      </c>
      <c r="S8" s="144"/>
      <c r="T8" s="144">
        <v>1123</v>
      </c>
      <c r="U8" s="144">
        <v>123</v>
      </c>
      <c r="V8" s="144">
        <v>93</v>
      </c>
      <c r="W8" s="144">
        <v>56</v>
      </c>
      <c r="X8" s="72">
        <v>1395</v>
      </c>
      <c r="Y8" s="72">
        <v>11136</v>
      </c>
    </row>
    <row r="9" spans="1:25" s="145" customFormat="1" ht="12" customHeight="1" x14ac:dyDescent="0.2">
      <c r="A9" s="131" t="s">
        <v>37</v>
      </c>
      <c r="B9" s="144">
        <v>44364</v>
      </c>
      <c r="C9" s="144">
        <v>2208</v>
      </c>
      <c r="D9" s="144">
        <v>1181</v>
      </c>
      <c r="E9" s="144">
        <v>555</v>
      </c>
      <c r="F9" s="72">
        <v>48308</v>
      </c>
      <c r="G9" s="144"/>
      <c r="H9" s="144">
        <v>309</v>
      </c>
      <c r="I9" s="144">
        <v>227</v>
      </c>
      <c r="J9" s="144">
        <v>538</v>
      </c>
      <c r="K9" s="144">
        <v>1029</v>
      </c>
      <c r="L9" s="72">
        <v>2103</v>
      </c>
      <c r="M9" s="144"/>
      <c r="N9" s="144">
        <v>1133</v>
      </c>
      <c r="O9" s="144">
        <v>278</v>
      </c>
      <c r="P9" s="144">
        <v>318</v>
      </c>
      <c r="Q9" s="144">
        <v>577</v>
      </c>
      <c r="R9" s="72">
        <v>2306</v>
      </c>
      <c r="S9" s="144"/>
      <c r="T9" s="144">
        <v>3444</v>
      </c>
      <c r="U9" s="144">
        <v>602</v>
      </c>
      <c r="V9" s="144">
        <v>621</v>
      </c>
      <c r="W9" s="144">
        <v>525</v>
      </c>
      <c r="X9" s="72">
        <v>5192</v>
      </c>
      <c r="Y9" s="72">
        <v>57909</v>
      </c>
    </row>
    <row r="10" spans="1:25" s="146" customFormat="1" ht="12" customHeight="1" x14ac:dyDescent="0.2">
      <c r="A10" s="132" t="s">
        <v>57</v>
      </c>
      <c r="B10" s="147">
        <v>77400</v>
      </c>
      <c r="C10" s="147">
        <v>3854</v>
      </c>
      <c r="D10" s="147">
        <v>2084</v>
      </c>
      <c r="E10" s="147">
        <v>945</v>
      </c>
      <c r="F10" s="120">
        <v>84283</v>
      </c>
      <c r="G10" s="147"/>
      <c r="H10" s="147">
        <v>465</v>
      </c>
      <c r="I10" s="147">
        <v>350</v>
      </c>
      <c r="J10" s="147">
        <v>807</v>
      </c>
      <c r="K10" s="147">
        <v>1629</v>
      </c>
      <c r="L10" s="120">
        <v>3251</v>
      </c>
      <c r="M10" s="147"/>
      <c r="N10" s="147">
        <v>1646</v>
      </c>
      <c r="O10" s="147">
        <v>418</v>
      </c>
      <c r="P10" s="147">
        <v>506</v>
      </c>
      <c r="Q10" s="147">
        <v>757</v>
      </c>
      <c r="R10" s="120">
        <v>3327</v>
      </c>
      <c r="S10" s="147"/>
      <c r="T10" s="147">
        <v>7046</v>
      </c>
      <c r="U10" s="147">
        <v>1000</v>
      </c>
      <c r="V10" s="147">
        <v>1000</v>
      </c>
      <c r="W10" s="147">
        <v>773</v>
      </c>
      <c r="X10" s="120">
        <v>9819</v>
      </c>
      <c r="Y10" s="120">
        <v>100680</v>
      </c>
    </row>
    <row r="11" spans="1:25" s="148" customFormat="1" ht="9" customHeight="1" x14ac:dyDescent="0.2">
      <c r="A11" s="134"/>
      <c r="B11" s="74"/>
      <c r="C11" s="74"/>
      <c r="D11" s="74"/>
      <c r="E11" s="74"/>
      <c r="F11" s="72"/>
      <c r="G11" s="74"/>
      <c r="H11" s="74"/>
      <c r="I11" s="74"/>
      <c r="J11" s="74"/>
      <c r="K11" s="74"/>
      <c r="L11" s="72"/>
      <c r="M11" s="74"/>
      <c r="N11" s="74"/>
      <c r="O11" s="74"/>
      <c r="P11" s="74"/>
      <c r="Q11" s="74"/>
      <c r="R11" s="72"/>
      <c r="S11" s="74"/>
      <c r="T11" s="74"/>
      <c r="U11" s="74"/>
      <c r="V11" s="74"/>
      <c r="W11" s="74"/>
      <c r="X11" s="72"/>
      <c r="Y11" s="72"/>
    </row>
    <row r="12" spans="1:25" s="145" customFormat="1" ht="12" customHeight="1" x14ac:dyDescent="0.2">
      <c r="A12" s="131" t="s">
        <v>39</v>
      </c>
      <c r="B12" s="72">
        <v>9899</v>
      </c>
      <c r="C12" s="72">
        <v>444</v>
      </c>
      <c r="D12" s="144">
        <v>314</v>
      </c>
      <c r="E12" s="144">
        <v>247</v>
      </c>
      <c r="F12" s="72">
        <v>10904</v>
      </c>
      <c r="G12" s="72"/>
      <c r="H12" s="72">
        <v>52</v>
      </c>
      <c r="I12" s="72">
        <v>46</v>
      </c>
      <c r="J12" s="144">
        <v>74</v>
      </c>
      <c r="K12" s="144">
        <v>145</v>
      </c>
      <c r="L12" s="72">
        <v>317</v>
      </c>
      <c r="M12" s="72"/>
      <c r="N12" s="72">
        <v>111</v>
      </c>
      <c r="O12" s="72">
        <v>15</v>
      </c>
      <c r="P12" s="144">
        <v>17</v>
      </c>
      <c r="Q12" s="144">
        <v>22</v>
      </c>
      <c r="R12" s="72">
        <v>165</v>
      </c>
      <c r="S12" s="72"/>
      <c r="T12" s="72">
        <v>845</v>
      </c>
      <c r="U12" s="72">
        <v>72</v>
      </c>
      <c r="V12" s="144">
        <v>38</v>
      </c>
      <c r="W12" s="144">
        <v>30</v>
      </c>
      <c r="X12" s="72">
        <v>985</v>
      </c>
      <c r="Y12" s="72">
        <v>12371</v>
      </c>
    </row>
    <row r="13" spans="1:25" s="148" customFormat="1" ht="12" customHeight="1" x14ac:dyDescent="0.2">
      <c r="A13" s="135" t="s">
        <v>40</v>
      </c>
      <c r="B13" s="149">
        <v>4657</v>
      </c>
      <c r="C13" s="149">
        <v>248</v>
      </c>
      <c r="D13" s="149">
        <v>169</v>
      </c>
      <c r="E13" s="149">
        <v>84</v>
      </c>
      <c r="F13" s="74">
        <v>5158</v>
      </c>
      <c r="G13" s="149"/>
      <c r="H13" s="149">
        <v>38</v>
      </c>
      <c r="I13" s="149">
        <v>43</v>
      </c>
      <c r="J13" s="149">
        <v>46</v>
      </c>
      <c r="K13" s="149">
        <v>71</v>
      </c>
      <c r="L13" s="74">
        <v>198</v>
      </c>
      <c r="M13" s="149"/>
      <c r="N13" s="149">
        <v>42</v>
      </c>
      <c r="O13" s="149">
        <v>8</v>
      </c>
      <c r="P13" s="149">
        <v>10</v>
      </c>
      <c r="Q13" s="149">
        <v>12</v>
      </c>
      <c r="R13" s="74">
        <v>72</v>
      </c>
      <c r="S13" s="149"/>
      <c r="T13" s="149">
        <v>341</v>
      </c>
      <c r="U13" s="149">
        <v>53</v>
      </c>
      <c r="V13" s="149">
        <v>22</v>
      </c>
      <c r="W13" s="149">
        <v>17</v>
      </c>
      <c r="X13" s="74">
        <v>433</v>
      </c>
      <c r="Y13" s="74">
        <v>5861</v>
      </c>
    </row>
    <row r="14" spans="1:25" s="150" customFormat="1" ht="12" customHeight="1" x14ac:dyDescent="0.2">
      <c r="A14" s="138" t="s">
        <v>41</v>
      </c>
      <c r="B14" s="149">
        <v>5242</v>
      </c>
      <c r="C14" s="149">
        <v>196</v>
      </c>
      <c r="D14" s="149">
        <v>145</v>
      </c>
      <c r="E14" s="149">
        <v>163</v>
      </c>
      <c r="F14" s="74">
        <v>5746</v>
      </c>
      <c r="G14" s="149"/>
      <c r="H14" s="149">
        <v>14</v>
      </c>
      <c r="I14" s="149">
        <v>3</v>
      </c>
      <c r="J14" s="149">
        <v>28</v>
      </c>
      <c r="K14" s="149">
        <v>74</v>
      </c>
      <c r="L14" s="74">
        <v>119</v>
      </c>
      <c r="M14" s="149"/>
      <c r="N14" s="149">
        <v>69</v>
      </c>
      <c r="O14" s="149">
        <v>7</v>
      </c>
      <c r="P14" s="149">
        <v>7</v>
      </c>
      <c r="Q14" s="149">
        <v>10</v>
      </c>
      <c r="R14" s="74">
        <v>93</v>
      </c>
      <c r="S14" s="149"/>
      <c r="T14" s="149">
        <v>504</v>
      </c>
      <c r="U14" s="149">
        <v>19</v>
      </c>
      <c r="V14" s="149">
        <v>16</v>
      </c>
      <c r="W14" s="149">
        <v>13</v>
      </c>
      <c r="X14" s="74">
        <v>552</v>
      </c>
      <c r="Y14" s="74">
        <v>6510</v>
      </c>
    </row>
    <row r="15" spans="1:25" s="145" customFormat="1" ht="12" customHeight="1" x14ac:dyDescent="0.2">
      <c r="A15" s="131" t="s">
        <v>42</v>
      </c>
      <c r="B15" s="144">
        <v>24421</v>
      </c>
      <c r="C15" s="144">
        <v>1089</v>
      </c>
      <c r="D15" s="144">
        <v>600</v>
      </c>
      <c r="E15" s="144">
        <v>310</v>
      </c>
      <c r="F15" s="72">
        <v>26420</v>
      </c>
      <c r="G15" s="144"/>
      <c r="H15" s="144">
        <v>103</v>
      </c>
      <c r="I15" s="144">
        <v>86</v>
      </c>
      <c r="J15" s="144">
        <v>217</v>
      </c>
      <c r="K15" s="144">
        <v>448</v>
      </c>
      <c r="L15" s="72">
        <v>854</v>
      </c>
      <c r="M15" s="144"/>
      <c r="N15" s="144">
        <v>346</v>
      </c>
      <c r="O15" s="144">
        <v>99</v>
      </c>
      <c r="P15" s="144">
        <v>70</v>
      </c>
      <c r="Q15" s="144">
        <v>143</v>
      </c>
      <c r="R15" s="72">
        <v>658</v>
      </c>
      <c r="S15" s="144"/>
      <c r="T15" s="144">
        <v>1765</v>
      </c>
      <c r="U15" s="144">
        <v>258</v>
      </c>
      <c r="V15" s="144">
        <v>444</v>
      </c>
      <c r="W15" s="144">
        <v>394</v>
      </c>
      <c r="X15" s="72">
        <v>2861</v>
      </c>
      <c r="Y15" s="72">
        <v>30793</v>
      </c>
    </row>
    <row r="16" spans="1:25" s="145" customFormat="1" ht="12" customHeight="1" x14ac:dyDescent="0.2">
      <c r="A16" s="131" t="s">
        <v>43</v>
      </c>
      <c r="B16" s="144">
        <v>9269</v>
      </c>
      <c r="C16" s="144">
        <v>393</v>
      </c>
      <c r="D16" s="144">
        <v>181</v>
      </c>
      <c r="E16" s="144">
        <v>78</v>
      </c>
      <c r="F16" s="72">
        <v>9921</v>
      </c>
      <c r="G16" s="144"/>
      <c r="H16" s="144">
        <v>28</v>
      </c>
      <c r="I16" s="144">
        <v>12</v>
      </c>
      <c r="J16" s="144">
        <v>58</v>
      </c>
      <c r="K16" s="144">
        <v>122</v>
      </c>
      <c r="L16" s="72">
        <v>220</v>
      </c>
      <c r="M16" s="144"/>
      <c r="N16" s="144">
        <v>63</v>
      </c>
      <c r="O16" s="144">
        <v>14</v>
      </c>
      <c r="P16" s="144">
        <v>27</v>
      </c>
      <c r="Q16" s="144">
        <v>25</v>
      </c>
      <c r="R16" s="72">
        <v>129</v>
      </c>
      <c r="S16" s="144"/>
      <c r="T16" s="144">
        <v>518</v>
      </c>
      <c r="U16" s="144">
        <v>66</v>
      </c>
      <c r="V16" s="144">
        <v>72</v>
      </c>
      <c r="W16" s="144">
        <v>59</v>
      </c>
      <c r="X16" s="72">
        <v>715</v>
      </c>
      <c r="Y16" s="72">
        <v>10985</v>
      </c>
    </row>
    <row r="17" spans="1:25" s="145" customFormat="1" ht="12" customHeight="1" x14ac:dyDescent="0.2">
      <c r="A17" s="131" t="s">
        <v>44</v>
      </c>
      <c r="B17" s="144">
        <v>20911</v>
      </c>
      <c r="C17" s="144">
        <v>1262</v>
      </c>
      <c r="D17" s="144">
        <v>663</v>
      </c>
      <c r="E17" s="144">
        <v>255</v>
      </c>
      <c r="F17" s="72">
        <v>23091</v>
      </c>
      <c r="G17" s="144"/>
      <c r="H17" s="144">
        <v>124</v>
      </c>
      <c r="I17" s="144">
        <v>103</v>
      </c>
      <c r="J17" s="144">
        <v>230</v>
      </c>
      <c r="K17" s="144">
        <v>424</v>
      </c>
      <c r="L17" s="72">
        <v>881</v>
      </c>
      <c r="M17" s="144"/>
      <c r="N17" s="144">
        <v>374</v>
      </c>
      <c r="O17" s="144">
        <v>102</v>
      </c>
      <c r="P17" s="144">
        <v>109</v>
      </c>
      <c r="Q17" s="144">
        <v>128</v>
      </c>
      <c r="R17" s="72">
        <v>713</v>
      </c>
      <c r="S17" s="144"/>
      <c r="T17" s="144">
        <v>2211</v>
      </c>
      <c r="U17" s="144">
        <v>289</v>
      </c>
      <c r="V17" s="144">
        <v>262</v>
      </c>
      <c r="W17" s="144">
        <v>211</v>
      </c>
      <c r="X17" s="72">
        <v>2973</v>
      </c>
      <c r="Y17" s="72">
        <v>27658</v>
      </c>
    </row>
    <row r="18" spans="1:25" s="146" customFormat="1" ht="12" customHeight="1" x14ac:dyDescent="0.2">
      <c r="A18" s="132" t="s">
        <v>58</v>
      </c>
      <c r="B18" s="147">
        <v>64500</v>
      </c>
      <c r="C18" s="147">
        <v>3188</v>
      </c>
      <c r="D18" s="147">
        <v>1758</v>
      </c>
      <c r="E18" s="147">
        <v>890</v>
      </c>
      <c r="F18" s="120">
        <v>70336</v>
      </c>
      <c r="G18" s="147"/>
      <c r="H18" s="147">
        <v>307</v>
      </c>
      <c r="I18" s="147">
        <v>247</v>
      </c>
      <c r="J18" s="147">
        <v>579</v>
      </c>
      <c r="K18" s="147">
        <v>1139</v>
      </c>
      <c r="L18" s="120">
        <v>2272</v>
      </c>
      <c r="M18" s="147"/>
      <c r="N18" s="147">
        <v>894</v>
      </c>
      <c r="O18" s="147">
        <v>230</v>
      </c>
      <c r="P18" s="147">
        <v>223</v>
      </c>
      <c r="Q18" s="147">
        <v>318</v>
      </c>
      <c r="R18" s="120">
        <v>1665</v>
      </c>
      <c r="S18" s="147"/>
      <c r="T18" s="147">
        <v>5339</v>
      </c>
      <c r="U18" s="147">
        <v>685</v>
      </c>
      <c r="V18" s="147">
        <v>816</v>
      </c>
      <c r="W18" s="147">
        <v>694</v>
      </c>
      <c r="X18" s="120">
        <v>7534</v>
      </c>
      <c r="Y18" s="120">
        <v>81807</v>
      </c>
    </row>
    <row r="19" spans="1:25" s="148" customFormat="1" ht="9" customHeight="1" x14ac:dyDescent="0.2">
      <c r="A19" s="134"/>
      <c r="B19" s="74"/>
      <c r="C19" s="74"/>
      <c r="D19" s="74"/>
      <c r="E19" s="74"/>
      <c r="F19" s="72"/>
      <c r="G19" s="74"/>
      <c r="H19" s="74"/>
      <c r="I19" s="74"/>
      <c r="J19" s="74"/>
      <c r="K19" s="74"/>
      <c r="L19" s="72"/>
      <c r="M19" s="74"/>
      <c r="N19" s="74"/>
      <c r="O19" s="74"/>
      <c r="P19" s="74"/>
      <c r="Q19" s="74"/>
      <c r="R19" s="72"/>
      <c r="S19" s="74"/>
      <c r="T19" s="74"/>
      <c r="U19" s="74"/>
      <c r="V19" s="74"/>
      <c r="W19" s="74"/>
      <c r="X19" s="72"/>
      <c r="Y19" s="72"/>
    </row>
    <row r="20" spans="1:25" s="146" customFormat="1" ht="12" customHeight="1" x14ac:dyDescent="0.2">
      <c r="A20" s="131" t="s">
        <v>54</v>
      </c>
      <c r="B20" s="144">
        <v>22314</v>
      </c>
      <c r="C20" s="144">
        <v>1185</v>
      </c>
      <c r="D20" s="144">
        <v>725</v>
      </c>
      <c r="E20" s="144">
        <v>240</v>
      </c>
      <c r="F20" s="72">
        <v>24464</v>
      </c>
      <c r="G20" s="144"/>
      <c r="H20" s="144">
        <v>89</v>
      </c>
      <c r="I20" s="144">
        <v>60</v>
      </c>
      <c r="J20" s="144">
        <v>179</v>
      </c>
      <c r="K20" s="144">
        <v>303</v>
      </c>
      <c r="L20" s="72">
        <v>631</v>
      </c>
      <c r="M20" s="144"/>
      <c r="N20" s="144">
        <v>354</v>
      </c>
      <c r="O20" s="144">
        <v>107</v>
      </c>
      <c r="P20" s="144">
        <v>77</v>
      </c>
      <c r="Q20" s="144">
        <v>72</v>
      </c>
      <c r="R20" s="72">
        <v>610</v>
      </c>
      <c r="S20" s="144"/>
      <c r="T20" s="144">
        <v>1782</v>
      </c>
      <c r="U20" s="144">
        <v>200</v>
      </c>
      <c r="V20" s="144">
        <v>178</v>
      </c>
      <c r="W20" s="144">
        <v>137</v>
      </c>
      <c r="X20" s="72">
        <v>2297</v>
      </c>
      <c r="Y20" s="72">
        <v>28002</v>
      </c>
    </row>
    <row r="21" spans="1:25" s="145" customFormat="1" ht="12" customHeight="1" x14ac:dyDescent="0.2">
      <c r="A21" s="139" t="s">
        <v>55</v>
      </c>
      <c r="B21" s="144">
        <v>5567</v>
      </c>
      <c r="C21" s="144">
        <v>248</v>
      </c>
      <c r="D21" s="144">
        <v>96</v>
      </c>
      <c r="E21" s="144">
        <v>46</v>
      </c>
      <c r="F21" s="72">
        <v>5957</v>
      </c>
      <c r="G21" s="144"/>
      <c r="H21" s="144">
        <v>35</v>
      </c>
      <c r="I21" s="144">
        <v>29</v>
      </c>
      <c r="J21" s="144">
        <v>71</v>
      </c>
      <c r="K21" s="144">
        <v>101</v>
      </c>
      <c r="L21" s="72">
        <v>236</v>
      </c>
      <c r="M21" s="144"/>
      <c r="N21" s="144">
        <v>86</v>
      </c>
      <c r="O21" s="144">
        <v>25</v>
      </c>
      <c r="P21" s="144">
        <v>31</v>
      </c>
      <c r="Q21" s="144">
        <v>9</v>
      </c>
      <c r="R21" s="72">
        <v>151</v>
      </c>
      <c r="S21" s="144"/>
      <c r="T21" s="144">
        <v>735</v>
      </c>
      <c r="U21" s="144">
        <v>64</v>
      </c>
      <c r="V21" s="144">
        <v>54</v>
      </c>
      <c r="W21" s="144">
        <v>20</v>
      </c>
      <c r="X21" s="72">
        <v>873</v>
      </c>
      <c r="Y21" s="72">
        <v>7217</v>
      </c>
    </row>
    <row r="22" spans="1:25" s="146" customFormat="1" ht="12" customHeight="1" x14ac:dyDescent="0.2">
      <c r="A22" s="139" t="s">
        <v>56</v>
      </c>
      <c r="B22" s="144">
        <v>9130</v>
      </c>
      <c r="C22" s="144">
        <v>408</v>
      </c>
      <c r="D22" s="144">
        <v>184</v>
      </c>
      <c r="E22" s="144">
        <v>94</v>
      </c>
      <c r="F22" s="72">
        <v>9816</v>
      </c>
      <c r="G22" s="144"/>
      <c r="H22" s="144">
        <v>54</v>
      </c>
      <c r="I22" s="144">
        <v>64</v>
      </c>
      <c r="J22" s="144">
        <v>108</v>
      </c>
      <c r="K22" s="144">
        <v>128</v>
      </c>
      <c r="L22" s="72">
        <v>354</v>
      </c>
      <c r="M22" s="144"/>
      <c r="N22" s="144">
        <v>136</v>
      </c>
      <c r="O22" s="144">
        <v>45</v>
      </c>
      <c r="P22" s="144">
        <v>31</v>
      </c>
      <c r="Q22" s="144">
        <v>19</v>
      </c>
      <c r="R22" s="72">
        <v>231</v>
      </c>
      <c r="S22" s="144"/>
      <c r="T22" s="144">
        <v>941</v>
      </c>
      <c r="U22" s="144">
        <v>77</v>
      </c>
      <c r="V22" s="144">
        <v>60</v>
      </c>
      <c r="W22" s="144">
        <v>24</v>
      </c>
      <c r="X22" s="72">
        <v>1102</v>
      </c>
      <c r="Y22" s="72">
        <v>11503</v>
      </c>
    </row>
    <row r="23" spans="1:25" s="146" customFormat="1" ht="12" customHeight="1" x14ac:dyDescent="0.2">
      <c r="A23" s="139" t="s">
        <v>53</v>
      </c>
      <c r="B23" s="144">
        <v>25224</v>
      </c>
      <c r="C23" s="144">
        <v>1866</v>
      </c>
      <c r="D23" s="144">
        <v>1048</v>
      </c>
      <c r="E23" s="144">
        <v>468</v>
      </c>
      <c r="F23" s="72">
        <v>28606</v>
      </c>
      <c r="G23" s="144"/>
      <c r="H23" s="144">
        <v>261</v>
      </c>
      <c r="I23" s="144">
        <v>236</v>
      </c>
      <c r="J23" s="144">
        <v>426</v>
      </c>
      <c r="K23" s="144">
        <v>475</v>
      </c>
      <c r="L23" s="72">
        <v>1398</v>
      </c>
      <c r="M23" s="144"/>
      <c r="N23" s="144">
        <v>521</v>
      </c>
      <c r="O23" s="144">
        <v>141</v>
      </c>
      <c r="P23" s="144">
        <v>125</v>
      </c>
      <c r="Q23" s="144">
        <v>89</v>
      </c>
      <c r="R23" s="72">
        <v>876</v>
      </c>
      <c r="S23" s="144"/>
      <c r="T23" s="144">
        <v>1843</v>
      </c>
      <c r="U23" s="144">
        <v>515</v>
      </c>
      <c r="V23" s="144">
        <v>388</v>
      </c>
      <c r="W23" s="144">
        <v>332</v>
      </c>
      <c r="X23" s="72">
        <v>3078</v>
      </c>
      <c r="Y23" s="72">
        <v>33958</v>
      </c>
    </row>
    <row r="24" spans="1:25" s="146" customFormat="1" ht="12" customHeight="1" x14ac:dyDescent="0.2">
      <c r="A24" s="132" t="s">
        <v>59</v>
      </c>
      <c r="B24" s="147">
        <v>62235</v>
      </c>
      <c r="C24" s="147">
        <v>3707</v>
      </c>
      <c r="D24" s="147">
        <v>2053</v>
      </c>
      <c r="E24" s="147">
        <v>848</v>
      </c>
      <c r="F24" s="120">
        <v>68843</v>
      </c>
      <c r="G24" s="147"/>
      <c r="H24" s="147">
        <v>439</v>
      </c>
      <c r="I24" s="147">
        <v>389</v>
      </c>
      <c r="J24" s="147">
        <v>784</v>
      </c>
      <c r="K24" s="147">
        <v>1007</v>
      </c>
      <c r="L24" s="120">
        <v>2619</v>
      </c>
      <c r="M24" s="147"/>
      <c r="N24" s="147">
        <v>1097</v>
      </c>
      <c r="O24" s="147">
        <v>318</v>
      </c>
      <c r="P24" s="147">
        <v>264</v>
      </c>
      <c r="Q24" s="147">
        <v>189</v>
      </c>
      <c r="R24" s="120">
        <v>1868</v>
      </c>
      <c r="S24" s="147"/>
      <c r="T24" s="147">
        <v>5301</v>
      </c>
      <c r="U24" s="147">
        <v>856</v>
      </c>
      <c r="V24" s="147">
        <v>680</v>
      </c>
      <c r="W24" s="147">
        <v>513</v>
      </c>
      <c r="X24" s="120">
        <v>7350</v>
      </c>
      <c r="Y24" s="120">
        <v>80680</v>
      </c>
    </row>
    <row r="25" spans="1:25" s="148" customFormat="1" ht="9" customHeight="1" x14ac:dyDescent="0.2">
      <c r="A25" s="134"/>
      <c r="B25" s="74"/>
      <c r="C25" s="74"/>
      <c r="D25" s="74"/>
      <c r="E25" s="74"/>
      <c r="F25" s="72"/>
      <c r="G25" s="74"/>
      <c r="H25" s="74"/>
      <c r="I25" s="74"/>
      <c r="J25" s="74"/>
      <c r="K25" s="74"/>
      <c r="L25" s="72"/>
      <c r="M25" s="74"/>
      <c r="N25" s="74"/>
      <c r="O25" s="74"/>
      <c r="P25" s="74"/>
      <c r="Q25" s="74"/>
      <c r="R25" s="72"/>
      <c r="S25" s="74"/>
      <c r="T25" s="74"/>
      <c r="U25" s="74"/>
      <c r="V25" s="74"/>
      <c r="W25" s="74"/>
      <c r="X25" s="72"/>
      <c r="Y25" s="72"/>
    </row>
    <row r="26" spans="1:25" s="145" customFormat="1" ht="12" customHeight="1" x14ac:dyDescent="0.2">
      <c r="A26" s="139" t="s">
        <v>49</v>
      </c>
      <c r="B26" s="144">
        <v>6768</v>
      </c>
      <c r="C26" s="144">
        <v>307</v>
      </c>
      <c r="D26" s="144">
        <v>148</v>
      </c>
      <c r="E26" s="144">
        <v>40</v>
      </c>
      <c r="F26" s="72">
        <v>7263</v>
      </c>
      <c r="G26" s="144"/>
      <c r="H26" s="144">
        <v>56</v>
      </c>
      <c r="I26" s="144">
        <v>62</v>
      </c>
      <c r="J26" s="144">
        <v>97</v>
      </c>
      <c r="K26" s="144">
        <v>121</v>
      </c>
      <c r="L26" s="72">
        <v>336</v>
      </c>
      <c r="M26" s="144"/>
      <c r="N26" s="144">
        <v>86</v>
      </c>
      <c r="O26" s="144">
        <v>29</v>
      </c>
      <c r="P26" s="144">
        <v>14</v>
      </c>
      <c r="Q26" s="144">
        <v>16</v>
      </c>
      <c r="R26" s="72">
        <v>145</v>
      </c>
      <c r="S26" s="144"/>
      <c r="T26" s="144">
        <v>323</v>
      </c>
      <c r="U26" s="144">
        <v>52</v>
      </c>
      <c r="V26" s="144">
        <v>38</v>
      </c>
      <c r="W26" s="144">
        <v>14</v>
      </c>
      <c r="X26" s="72">
        <v>427</v>
      </c>
      <c r="Y26" s="72">
        <v>8171</v>
      </c>
    </row>
    <row r="27" spans="1:25" s="145" customFormat="1" ht="12" customHeight="1" x14ac:dyDescent="0.2">
      <c r="A27" s="139" t="s">
        <v>50</v>
      </c>
      <c r="B27" s="144">
        <v>1665</v>
      </c>
      <c r="C27" s="144">
        <v>78</v>
      </c>
      <c r="D27" s="144">
        <v>40</v>
      </c>
      <c r="E27" s="144">
        <v>7</v>
      </c>
      <c r="F27" s="72">
        <v>1790</v>
      </c>
      <c r="G27" s="144"/>
      <c r="H27" s="144">
        <v>18</v>
      </c>
      <c r="I27" s="144">
        <v>21</v>
      </c>
      <c r="J27" s="144">
        <v>25</v>
      </c>
      <c r="K27" s="144">
        <v>70</v>
      </c>
      <c r="L27" s="72">
        <v>134</v>
      </c>
      <c r="M27" s="144"/>
      <c r="N27" s="144">
        <v>21</v>
      </c>
      <c r="O27" s="144">
        <v>7</v>
      </c>
      <c r="P27" s="144">
        <v>2</v>
      </c>
      <c r="Q27" s="144">
        <v>2</v>
      </c>
      <c r="R27" s="72">
        <v>32</v>
      </c>
      <c r="S27" s="144"/>
      <c r="T27" s="144">
        <v>66</v>
      </c>
      <c r="U27" s="144">
        <v>10</v>
      </c>
      <c r="V27" s="144">
        <v>13</v>
      </c>
      <c r="W27" s="144">
        <v>9</v>
      </c>
      <c r="X27" s="72">
        <v>98</v>
      </c>
      <c r="Y27" s="72">
        <v>2054</v>
      </c>
    </row>
    <row r="28" spans="1:25" s="145" customFormat="1" ht="12" customHeight="1" x14ac:dyDescent="0.2">
      <c r="A28" s="139" t="s">
        <v>51</v>
      </c>
      <c r="B28" s="144">
        <v>17253</v>
      </c>
      <c r="C28" s="144">
        <v>892</v>
      </c>
      <c r="D28" s="144">
        <v>486</v>
      </c>
      <c r="E28" s="144">
        <v>190</v>
      </c>
      <c r="F28" s="72">
        <v>18821</v>
      </c>
      <c r="G28" s="144"/>
      <c r="H28" s="144">
        <v>255</v>
      </c>
      <c r="I28" s="144">
        <v>290</v>
      </c>
      <c r="J28" s="144">
        <v>510</v>
      </c>
      <c r="K28" s="144">
        <v>490</v>
      </c>
      <c r="L28" s="72">
        <v>1545</v>
      </c>
      <c r="M28" s="144"/>
      <c r="N28" s="144">
        <v>243</v>
      </c>
      <c r="O28" s="144">
        <v>57</v>
      </c>
      <c r="P28" s="144">
        <v>58</v>
      </c>
      <c r="Q28" s="144">
        <v>39</v>
      </c>
      <c r="R28" s="72">
        <v>397</v>
      </c>
      <c r="S28" s="144"/>
      <c r="T28" s="144">
        <v>1178</v>
      </c>
      <c r="U28" s="144">
        <v>261</v>
      </c>
      <c r="V28" s="144">
        <v>142</v>
      </c>
      <c r="W28" s="144">
        <v>109</v>
      </c>
      <c r="X28" s="72">
        <v>1690</v>
      </c>
      <c r="Y28" s="72">
        <v>22453</v>
      </c>
    </row>
    <row r="29" spans="1:25" s="146" customFormat="1" ht="12" customHeight="1" x14ac:dyDescent="0.2">
      <c r="A29" s="139" t="s">
        <v>52</v>
      </c>
      <c r="B29" s="144">
        <v>15118</v>
      </c>
      <c r="C29" s="144">
        <v>761</v>
      </c>
      <c r="D29" s="144">
        <v>447</v>
      </c>
      <c r="E29" s="144">
        <v>170</v>
      </c>
      <c r="F29" s="72">
        <v>16496</v>
      </c>
      <c r="G29" s="144"/>
      <c r="H29" s="144">
        <v>225</v>
      </c>
      <c r="I29" s="144">
        <v>186</v>
      </c>
      <c r="J29" s="144">
        <v>440</v>
      </c>
      <c r="K29" s="144">
        <v>423</v>
      </c>
      <c r="L29" s="72">
        <v>1274</v>
      </c>
      <c r="M29" s="144"/>
      <c r="N29" s="144">
        <v>141</v>
      </c>
      <c r="O29" s="144">
        <v>43</v>
      </c>
      <c r="P29" s="144">
        <v>30</v>
      </c>
      <c r="Q29" s="144">
        <v>34</v>
      </c>
      <c r="R29" s="72">
        <v>248</v>
      </c>
      <c r="S29" s="144"/>
      <c r="T29" s="144">
        <v>901</v>
      </c>
      <c r="U29" s="144">
        <v>196</v>
      </c>
      <c r="V29" s="144">
        <v>107</v>
      </c>
      <c r="W29" s="144">
        <v>56</v>
      </c>
      <c r="X29" s="72">
        <v>1260</v>
      </c>
      <c r="Y29" s="72">
        <v>19278</v>
      </c>
    </row>
    <row r="30" spans="1:25" s="146" customFormat="1" ht="12" customHeight="1" x14ac:dyDescent="0.2">
      <c r="A30" s="139" t="s">
        <v>48</v>
      </c>
      <c r="B30" s="144">
        <v>3122</v>
      </c>
      <c r="C30" s="144">
        <v>133</v>
      </c>
      <c r="D30" s="144">
        <v>66</v>
      </c>
      <c r="E30" s="144">
        <v>19</v>
      </c>
      <c r="F30" s="72">
        <v>3340</v>
      </c>
      <c r="G30" s="144"/>
      <c r="H30" s="144">
        <v>33</v>
      </c>
      <c r="I30" s="144">
        <v>39</v>
      </c>
      <c r="J30" s="144">
        <v>68</v>
      </c>
      <c r="K30" s="144">
        <v>87</v>
      </c>
      <c r="L30" s="72">
        <v>227</v>
      </c>
      <c r="M30" s="144"/>
      <c r="N30" s="144">
        <v>37</v>
      </c>
      <c r="O30" s="144">
        <v>12</v>
      </c>
      <c r="P30" s="144">
        <v>2</v>
      </c>
      <c r="Q30" s="144">
        <v>5</v>
      </c>
      <c r="R30" s="72">
        <v>56</v>
      </c>
      <c r="S30" s="144"/>
      <c r="T30" s="144">
        <v>100</v>
      </c>
      <c r="U30" s="144">
        <v>24</v>
      </c>
      <c r="V30" s="144">
        <v>21</v>
      </c>
      <c r="W30" s="144">
        <v>1</v>
      </c>
      <c r="X30" s="72">
        <v>146</v>
      </c>
      <c r="Y30" s="72">
        <v>3769</v>
      </c>
    </row>
    <row r="31" spans="1:25" s="145" customFormat="1" ht="12" customHeight="1" x14ac:dyDescent="0.2">
      <c r="A31" s="139" t="s">
        <v>47</v>
      </c>
      <c r="B31" s="144">
        <v>8361</v>
      </c>
      <c r="C31" s="144">
        <v>443</v>
      </c>
      <c r="D31" s="144">
        <v>271</v>
      </c>
      <c r="E31" s="144">
        <v>94</v>
      </c>
      <c r="F31" s="72">
        <v>9169</v>
      </c>
      <c r="G31" s="144"/>
      <c r="H31" s="144">
        <v>144</v>
      </c>
      <c r="I31" s="144">
        <v>109</v>
      </c>
      <c r="J31" s="144">
        <v>221</v>
      </c>
      <c r="K31" s="144">
        <v>139</v>
      </c>
      <c r="L31" s="72">
        <v>613</v>
      </c>
      <c r="M31" s="144"/>
      <c r="N31" s="144">
        <v>105</v>
      </c>
      <c r="O31" s="144">
        <v>21</v>
      </c>
      <c r="P31" s="144">
        <v>9</v>
      </c>
      <c r="Q31" s="144">
        <v>17</v>
      </c>
      <c r="R31" s="72">
        <v>152</v>
      </c>
      <c r="S31" s="144"/>
      <c r="T31" s="144">
        <v>250</v>
      </c>
      <c r="U31" s="144">
        <v>47</v>
      </c>
      <c r="V31" s="144">
        <v>36</v>
      </c>
      <c r="W31" s="144">
        <v>20</v>
      </c>
      <c r="X31" s="72">
        <v>353</v>
      </c>
      <c r="Y31" s="72">
        <v>10287</v>
      </c>
    </row>
    <row r="32" spans="1:25" s="146" customFormat="1" ht="12" customHeight="1" x14ac:dyDescent="0.2">
      <c r="A32" s="132" t="s">
        <v>60</v>
      </c>
      <c r="B32" s="147">
        <v>52287</v>
      </c>
      <c r="C32" s="147">
        <v>2614</v>
      </c>
      <c r="D32" s="147">
        <v>1458</v>
      </c>
      <c r="E32" s="147">
        <v>520</v>
      </c>
      <c r="F32" s="120">
        <v>56879</v>
      </c>
      <c r="G32" s="147"/>
      <c r="H32" s="147">
        <v>731</v>
      </c>
      <c r="I32" s="147">
        <v>707</v>
      </c>
      <c r="J32" s="147">
        <v>1361</v>
      </c>
      <c r="K32" s="147">
        <v>1330</v>
      </c>
      <c r="L32" s="120">
        <v>4129</v>
      </c>
      <c r="M32" s="147"/>
      <c r="N32" s="147">
        <v>633</v>
      </c>
      <c r="O32" s="147">
        <v>169</v>
      </c>
      <c r="P32" s="147">
        <v>115</v>
      </c>
      <c r="Q32" s="147">
        <v>113</v>
      </c>
      <c r="R32" s="120">
        <v>1030</v>
      </c>
      <c r="S32" s="147"/>
      <c r="T32" s="147">
        <v>2818</v>
      </c>
      <c r="U32" s="147">
        <v>590</v>
      </c>
      <c r="V32" s="147">
        <v>357</v>
      </c>
      <c r="W32" s="147">
        <v>209</v>
      </c>
      <c r="X32" s="120">
        <v>3974</v>
      </c>
      <c r="Y32" s="120">
        <v>66012</v>
      </c>
    </row>
    <row r="33" spans="1:25" s="148" customFormat="1" ht="9" customHeight="1" x14ac:dyDescent="0.2">
      <c r="A33" s="134"/>
      <c r="B33" s="74"/>
      <c r="C33" s="74"/>
      <c r="D33" s="74"/>
      <c r="E33" s="74"/>
      <c r="F33" s="72"/>
      <c r="G33" s="74"/>
      <c r="H33" s="74"/>
      <c r="I33" s="74"/>
      <c r="J33" s="74"/>
      <c r="K33" s="74"/>
      <c r="L33" s="72"/>
      <c r="M33" s="74"/>
      <c r="N33" s="74"/>
      <c r="O33" s="74"/>
      <c r="P33" s="74"/>
      <c r="Q33" s="74"/>
      <c r="R33" s="72"/>
      <c r="S33" s="74"/>
      <c r="T33" s="74"/>
      <c r="U33" s="74"/>
      <c r="V33" s="74"/>
      <c r="W33" s="74"/>
      <c r="X33" s="72"/>
      <c r="Y33" s="72"/>
    </row>
    <row r="34" spans="1:25" s="146" customFormat="1" ht="12" customHeight="1" x14ac:dyDescent="0.2">
      <c r="A34" s="139" t="s">
        <v>46</v>
      </c>
      <c r="B34" s="144">
        <v>17309</v>
      </c>
      <c r="C34" s="144">
        <v>1115</v>
      </c>
      <c r="D34" s="144">
        <v>709</v>
      </c>
      <c r="E34" s="144">
        <v>295</v>
      </c>
      <c r="F34" s="72">
        <v>19428</v>
      </c>
      <c r="G34" s="144"/>
      <c r="H34" s="144">
        <v>305</v>
      </c>
      <c r="I34" s="144">
        <v>242</v>
      </c>
      <c r="J34" s="144">
        <v>646</v>
      </c>
      <c r="K34" s="144">
        <v>528</v>
      </c>
      <c r="L34" s="72">
        <v>1721</v>
      </c>
      <c r="M34" s="144"/>
      <c r="N34" s="144">
        <v>174</v>
      </c>
      <c r="O34" s="144">
        <v>47</v>
      </c>
      <c r="P34" s="144">
        <v>28</v>
      </c>
      <c r="Q34" s="144">
        <v>25</v>
      </c>
      <c r="R34" s="72">
        <v>274</v>
      </c>
      <c r="S34" s="144"/>
      <c r="T34" s="144">
        <v>966</v>
      </c>
      <c r="U34" s="144">
        <v>202</v>
      </c>
      <c r="V34" s="144">
        <v>112</v>
      </c>
      <c r="W34" s="144">
        <v>96</v>
      </c>
      <c r="X34" s="72">
        <v>1376</v>
      </c>
      <c r="Y34" s="72">
        <v>22799</v>
      </c>
    </row>
    <row r="35" spans="1:25" s="145" customFormat="1" ht="12" customHeight="1" x14ac:dyDescent="0.2">
      <c r="A35" s="140" t="s">
        <v>45</v>
      </c>
      <c r="B35" s="144">
        <v>9161</v>
      </c>
      <c r="C35" s="144">
        <v>465</v>
      </c>
      <c r="D35" s="144">
        <v>252</v>
      </c>
      <c r="E35" s="144">
        <v>76</v>
      </c>
      <c r="F35" s="72">
        <v>9954</v>
      </c>
      <c r="G35" s="144"/>
      <c r="H35" s="144">
        <v>111</v>
      </c>
      <c r="I35" s="144">
        <v>144</v>
      </c>
      <c r="J35" s="144">
        <v>355</v>
      </c>
      <c r="K35" s="144">
        <v>382</v>
      </c>
      <c r="L35" s="72">
        <v>992</v>
      </c>
      <c r="M35" s="144"/>
      <c r="N35" s="144">
        <v>62</v>
      </c>
      <c r="O35" s="144">
        <v>25</v>
      </c>
      <c r="P35" s="144">
        <v>21</v>
      </c>
      <c r="Q35" s="144">
        <v>23</v>
      </c>
      <c r="R35" s="72">
        <v>131</v>
      </c>
      <c r="S35" s="144"/>
      <c r="T35" s="144">
        <v>289</v>
      </c>
      <c r="U35" s="144">
        <v>62</v>
      </c>
      <c r="V35" s="144">
        <v>57</v>
      </c>
      <c r="W35" s="144">
        <v>36</v>
      </c>
      <c r="X35" s="72">
        <v>444</v>
      </c>
      <c r="Y35" s="72">
        <v>11521</v>
      </c>
    </row>
    <row r="36" spans="1:25" s="146" customFormat="1" ht="12" customHeight="1" x14ac:dyDescent="0.2">
      <c r="A36" s="141" t="s">
        <v>61</v>
      </c>
      <c r="B36" s="147">
        <v>26470</v>
      </c>
      <c r="C36" s="147">
        <v>1580</v>
      </c>
      <c r="D36" s="147">
        <v>961</v>
      </c>
      <c r="E36" s="147">
        <v>371</v>
      </c>
      <c r="F36" s="120">
        <v>29382</v>
      </c>
      <c r="G36" s="147"/>
      <c r="H36" s="147">
        <v>416</v>
      </c>
      <c r="I36" s="147">
        <v>386</v>
      </c>
      <c r="J36" s="147">
        <v>1001</v>
      </c>
      <c r="K36" s="147">
        <v>910</v>
      </c>
      <c r="L36" s="120">
        <v>2713</v>
      </c>
      <c r="M36" s="147"/>
      <c r="N36" s="147">
        <v>236</v>
      </c>
      <c r="O36" s="147">
        <v>72</v>
      </c>
      <c r="P36" s="147">
        <v>49</v>
      </c>
      <c r="Q36" s="147">
        <v>48</v>
      </c>
      <c r="R36" s="120">
        <v>405</v>
      </c>
      <c r="S36" s="147"/>
      <c r="T36" s="147">
        <v>1255</v>
      </c>
      <c r="U36" s="147">
        <v>264</v>
      </c>
      <c r="V36" s="147">
        <v>169</v>
      </c>
      <c r="W36" s="147">
        <v>132</v>
      </c>
      <c r="X36" s="120">
        <v>1820</v>
      </c>
      <c r="Y36" s="120">
        <v>34320</v>
      </c>
    </row>
    <row r="37" spans="1:25" s="148" customFormat="1" ht="9" customHeight="1" x14ac:dyDescent="0.2">
      <c r="A37" s="134"/>
      <c r="B37" s="74"/>
      <c r="C37" s="74"/>
      <c r="D37" s="144"/>
      <c r="E37" s="144"/>
      <c r="F37" s="72"/>
      <c r="G37" s="74"/>
      <c r="H37" s="74"/>
      <c r="I37" s="74"/>
      <c r="J37" s="144"/>
      <c r="K37" s="144"/>
      <c r="L37" s="72"/>
      <c r="M37" s="74"/>
      <c r="N37" s="74"/>
      <c r="O37" s="74"/>
      <c r="P37" s="144"/>
      <c r="Q37" s="144"/>
      <c r="R37" s="72"/>
      <c r="S37" s="74"/>
      <c r="T37" s="74"/>
      <c r="U37" s="74"/>
      <c r="V37" s="144"/>
      <c r="W37" s="144"/>
      <c r="X37" s="72"/>
      <c r="Y37" s="72"/>
    </row>
    <row r="38" spans="1:25" s="146" customFormat="1" ht="12" customHeight="1" x14ac:dyDescent="0.2">
      <c r="A38" s="141" t="s">
        <v>3</v>
      </c>
      <c r="B38" s="147">
        <v>282892</v>
      </c>
      <c r="C38" s="147">
        <v>14943</v>
      </c>
      <c r="D38" s="147">
        <v>8314</v>
      </c>
      <c r="E38" s="147">
        <v>3574</v>
      </c>
      <c r="F38" s="147">
        <v>309723</v>
      </c>
      <c r="G38" s="147"/>
      <c r="H38" s="147">
        <v>2358</v>
      </c>
      <c r="I38" s="147">
        <v>2079</v>
      </c>
      <c r="J38" s="147">
        <v>4532</v>
      </c>
      <c r="K38" s="147">
        <v>6015</v>
      </c>
      <c r="L38" s="147">
        <v>14984</v>
      </c>
      <c r="M38" s="147"/>
      <c r="N38" s="147">
        <v>4506</v>
      </c>
      <c r="O38" s="147">
        <v>1207</v>
      </c>
      <c r="P38" s="147">
        <v>1157</v>
      </c>
      <c r="Q38" s="147">
        <v>1425</v>
      </c>
      <c r="R38" s="147">
        <v>8295</v>
      </c>
      <c r="S38" s="147"/>
      <c r="T38" s="147">
        <v>21759</v>
      </c>
      <c r="U38" s="147">
        <v>3395</v>
      </c>
      <c r="V38" s="147">
        <v>3022</v>
      </c>
      <c r="W38" s="147">
        <v>2321</v>
      </c>
      <c r="X38" s="147">
        <v>30497</v>
      </c>
      <c r="Y38" s="120">
        <v>363499</v>
      </c>
    </row>
    <row r="39" spans="1:25" s="146" customFormat="1" ht="9" customHeight="1" x14ac:dyDescent="0.2">
      <c r="A39" s="151"/>
      <c r="B39" s="152"/>
      <c r="C39" s="152"/>
      <c r="D39" s="152"/>
      <c r="E39" s="152"/>
      <c r="F39" s="123"/>
      <c r="G39" s="152"/>
      <c r="H39" s="152"/>
      <c r="I39" s="152"/>
      <c r="J39" s="152"/>
      <c r="K39" s="152"/>
      <c r="L39" s="123"/>
      <c r="M39" s="152"/>
      <c r="N39" s="152"/>
      <c r="O39" s="152"/>
      <c r="P39" s="152"/>
      <c r="Q39" s="152"/>
      <c r="R39" s="123"/>
      <c r="S39" s="152"/>
      <c r="T39" s="152"/>
      <c r="U39" s="152"/>
      <c r="V39" s="152"/>
      <c r="W39" s="152"/>
      <c r="X39" s="123"/>
      <c r="Y39" s="152"/>
    </row>
  </sheetData>
  <mergeCells count="10">
    <mergeCell ref="Y2:Y4"/>
    <mergeCell ref="B3:F3"/>
    <mergeCell ref="H3:L3"/>
    <mergeCell ref="N3:R3"/>
    <mergeCell ref="T3:X3"/>
    <mergeCell ref="A2:A4"/>
    <mergeCell ref="B2:F2"/>
    <mergeCell ref="H2:L2"/>
    <mergeCell ref="N2:R2"/>
    <mergeCell ref="T2:X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9"/>
  <sheetViews>
    <sheetView topLeftCell="AE1" zoomScale="70" zoomScaleNormal="70" workbookViewId="0">
      <selection activeCell="AU57" sqref="AU57"/>
    </sheetView>
  </sheetViews>
  <sheetFormatPr defaultColWidth="8.85546875" defaultRowHeight="12" x14ac:dyDescent="0.25"/>
  <cols>
    <col min="1" max="1" width="34.7109375" style="51" customWidth="1"/>
    <col min="2" max="3" width="10.7109375" style="51" customWidth="1"/>
    <col min="4" max="4" width="10.7109375" style="129" customWidth="1"/>
    <col min="5" max="5" width="10.7109375" style="51" customWidth="1"/>
    <col min="6" max="6" width="1.7109375" style="51" customWidth="1"/>
    <col min="7" max="7" width="10.7109375" style="51" customWidth="1"/>
    <col min="8" max="8" width="10.7109375" style="129" customWidth="1"/>
    <col min="9" max="10" width="10.7109375" style="51" customWidth="1"/>
    <col min="11" max="11" width="1.7109375" style="51" customWidth="1"/>
    <col min="12" max="12" width="10.7109375" style="129" customWidth="1"/>
    <col min="13" max="15" width="10.7109375" style="51" customWidth="1"/>
    <col min="16" max="16" width="1.7109375" style="129" customWidth="1"/>
    <col min="17" max="19" width="10.7109375" style="51" customWidth="1"/>
    <col min="20" max="20" width="10.7109375" style="129" customWidth="1"/>
    <col min="21" max="21" width="1.7109375" style="51" customWidth="1"/>
    <col min="22" max="23" width="10.7109375" style="51" customWidth="1"/>
    <col min="24" max="24" width="10.7109375" style="129" customWidth="1"/>
    <col min="25" max="25" width="10.7109375" style="51" customWidth="1"/>
    <col min="26" max="26" width="1.7109375" style="51" customWidth="1"/>
    <col min="27" max="27" width="10.7109375" style="51" customWidth="1"/>
    <col min="28" max="28" width="10.7109375" style="129" customWidth="1"/>
    <col min="29" max="30" width="10.7109375" style="51" customWidth="1"/>
    <col min="31" max="31" width="1.7109375" style="51" customWidth="1"/>
    <col min="32" max="32" width="10.7109375" style="129" customWidth="1"/>
    <col min="33" max="35" width="10.7109375" style="51" customWidth="1"/>
    <col min="36" max="36" width="1.7109375" style="129" customWidth="1"/>
    <col min="37" max="39" width="10.7109375" style="51" customWidth="1"/>
    <col min="40" max="40" width="10.7109375" style="129" customWidth="1"/>
    <col min="41" max="41" width="1.7109375" style="51" customWidth="1"/>
    <col min="42" max="43" width="10.7109375" style="51" customWidth="1"/>
    <col min="44" max="44" width="10.7109375" style="129" customWidth="1"/>
    <col min="45" max="45" width="10.7109375" style="51" customWidth="1"/>
    <col min="46" max="46" width="1.7109375" style="51" customWidth="1"/>
    <col min="47" max="47" width="10.7109375" style="51" customWidth="1"/>
    <col min="48" max="48" width="10.7109375" style="129" customWidth="1"/>
    <col min="49" max="50" width="10.7109375" style="51" customWidth="1"/>
    <col min="51" max="51" width="1.7109375" style="51" customWidth="1"/>
    <col min="52" max="52" width="10.7109375" style="129" customWidth="1"/>
    <col min="53" max="55" width="10.7109375" style="51" customWidth="1"/>
    <col min="56" max="56" width="1.7109375" style="129" customWidth="1"/>
    <col min="57" max="57" width="10.7109375" style="125" customWidth="1"/>
    <col min="58" max="60" width="10.7109375" style="51" customWidth="1"/>
    <col min="61" max="61" width="1.7109375" style="51" customWidth="1"/>
    <col min="62" max="65" width="10.7109375" style="51" customWidth="1"/>
    <col min="66" max="66" width="1.7109375" style="51" customWidth="1"/>
    <col min="67" max="70" width="10.7109375" style="51" customWidth="1"/>
    <col min="71" max="71" width="11.42578125" style="51" bestFit="1" customWidth="1"/>
    <col min="72" max="16384" width="8.85546875" style="51"/>
  </cols>
  <sheetData>
    <row r="1" spans="1:82" s="112" customFormat="1" ht="15" x14ac:dyDescent="0.25">
      <c r="A1" s="86" t="s">
        <v>102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</row>
    <row r="2" spans="1:82" s="89" customFormat="1" ht="24.95" customHeight="1" x14ac:dyDescent="0.2">
      <c r="A2" s="193" t="s">
        <v>62</v>
      </c>
      <c r="B2" s="208" t="s">
        <v>29</v>
      </c>
      <c r="C2" s="204"/>
      <c r="D2" s="204"/>
      <c r="E2" s="204"/>
      <c r="F2" s="164"/>
      <c r="G2" s="213" t="s">
        <v>30</v>
      </c>
      <c r="H2" s="206"/>
      <c r="I2" s="206"/>
      <c r="J2" s="206"/>
      <c r="K2" s="164"/>
      <c r="L2" s="213" t="s">
        <v>31</v>
      </c>
      <c r="M2" s="206"/>
      <c r="N2" s="206"/>
      <c r="O2" s="206"/>
      <c r="P2" s="164"/>
      <c r="Q2" s="206" t="s">
        <v>10</v>
      </c>
      <c r="R2" s="206"/>
      <c r="S2" s="206"/>
      <c r="T2" s="206"/>
      <c r="U2" s="164"/>
      <c r="V2" s="204" t="s">
        <v>11</v>
      </c>
      <c r="W2" s="204"/>
      <c r="X2" s="204"/>
      <c r="Y2" s="204"/>
      <c r="Z2" s="164"/>
      <c r="AA2" s="204" t="s">
        <v>12</v>
      </c>
      <c r="AB2" s="204"/>
      <c r="AC2" s="204"/>
      <c r="AD2" s="204"/>
      <c r="AE2" s="164"/>
      <c r="AF2" s="204" t="s">
        <v>13</v>
      </c>
      <c r="AG2" s="204"/>
      <c r="AH2" s="204"/>
      <c r="AI2" s="204"/>
      <c r="AJ2" s="164"/>
      <c r="AK2" s="204" t="s">
        <v>14</v>
      </c>
      <c r="AL2" s="204"/>
      <c r="AM2" s="204"/>
      <c r="AN2" s="204"/>
      <c r="AO2" s="164"/>
      <c r="AP2" s="204" t="s">
        <v>15</v>
      </c>
      <c r="AQ2" s="204"/>
      <c r="AR2" s="204"/>
      <c r="AS2" s="204"/>
      <c r="AT2" s="164"/>
      <c r="AU2" s="204" t="s">
        <v>16</v>
      </c>
      <c r="AV2" s="204"/>
      <c r="AW2" s="204"/>
      <c r="AX2" s="204"/>
      <c r="AY2" s="164"/>
      <c r="AZ2" s="204" t="s">
        <v>17</v>
      </c>
      <c r="BA2" s="204"/>
      <c r="BB2" s="204"/>
      <c r="BC2" s="204"/>
      <c r="BD2" s="164"/>
      <c r="BE2" s="204" t="s">
        <v>18</v>
      </c>
      <c r="BF2" s="204"/>
      <c r="BG2" s="204"/>
      <c r="BH2" s="204"/>
      <c r="BI2" s="164"/>
      <c r="BJ2" s="204" t="s">
        <v>19</v>
      </c>
      <c r="BK2" s="204"/>
      <c r="BL2" s="204"/>
      <c r="BM2" s="204"/>
      <c r="BN2" s="164"/>
      <c r="BO2" s="204" t="s">
        <v>20</v>
      </c>
      <c r="BP2" s="204"/>
      <c r="BQ2" s="204"/>
      <c r="BR2" s="204"/>
      <c r="BS2" s="204" t="s">
        <v>70</v>
      </c>
    </row>
    <row r="3" spans="1:82" ht="20.100000000000001" customHeight="1" x14ac:dyDescent="0.25">
      <c r="A3" s="194"/>
      <c r="B3" s="206" t="s">
        <v>25</v>
      </c>
      <c r="C3" s="206"/>
      <c r="D3" s="206"/>
      <c r="E3" s="206"/>
      <c r="F3" s="165"/>
      <c r="G3" s="206" t="s">
        <v>25</v>
      </c>
      <c r="H3" s="206"/>
      <c r="I3" s="206"/>
      <c r="J3" s="206"/>
      <c r="K3" s="165"/>
      <c r="L3" s="206" t="s">
        <v>25</v>
      </c>
      <c r="M3" s="206"/>
      <c r="N3" s="206"/>
      <c r="O3" s="206"/>
      <c r="P3" s="165"/>
      <c r="Q3" s="206" t="s">
        <v>25</v>
      </c>
      <c r="R3" s="206"/>
      <c r="S3" s="206"/>
      <c r="T3" s="206"/>
      <c r="U3" s="165"/>
      <c r="V3" s="206" t="s">
        <v>25</v>
      </c>
      <c r="W3" s="206"/>
      <c r="X3" s="206"/>
      <c r="Y3" s="206"/>
      <c r="Z3" s="165"/>
      <c r="AA3" s="206" t="s">
        <v>25</v>
      </c>
      <c r="AB3" s="206"/>
      <c r="AC3" s="206"/>
      <c r="AD3" s="206"/>
      <c r="AE3" s="165"/>
      <c r="AF3" s="206" t="s">
        <v>25</v>
      </c>
      <c r="AG3" s="206"/>
      <c r="AH3" s="206"/>
      <c r="AI3" s="206"/>
      <c r="AJ3" s="165"/>
      <c r="AK3" s="206" t="s">
        <v>25</v>
      </c>
      <c r="AL3" s="206"/>
      <c r="AM3" s="206"/>
      <c r="AN3" s="206"/>
      <c r="AO3" s="165"/>
      <c r="AP3" s="206" t="s">
        <v>25</v>
      </c>
      <c r="AQ3" s="206"/>
      <c r="AR3" s="206"/>
      <c r="AS3" s="206"/>
      <c r="AT3" s="165"/>
      <c r="AU3" s="206" t="s">
        <v>25</v>
      </c>
      <c r="AV3" s="206"/>
      <c r="AW3" s="206"/>
      <c r="AX3" s="206"/>
      <c r="AY3" s="165"/>
      <c r="AZ3" s="206" t="s">
        <v>25</v>
      </c>
      <c r="BA3" s="206"/>
      <c r="BB3" s="206"/>
      <c r="BC3" s="206"/>
      <c r="BD3" s="165"/>
      <c r="BE3" s="206" t="s">
        <v>25</v>
      </c>
      <c r="BF3" s="206"/>
      <c r="BG3" s="206"/>
      <c r="BH3" s="206"/>
      <c r="BI3" s="165"/>
      <c r="BJ3" s="206" t="s">
        <v>25</v>
      </c>
      <c r="BK3" s="206"/>
      <c r="BL3" s="206"/>
      <c r="BM3" s="206"/>
      <c r="BN3" s="165"/>
      <c r="BO3" s="206" t="s">
        <v>25</v>
      </c>
      <c r="BP3" s="206"/>
      <c r="BQ3" s="206"/>
      <c r="BR3" s="206"/>
      <c r="BS3" s="205"/>
    </row>
    <row r="4" spans="1:82" s="153" customFormat="1" ht="45" customHeight="1" x14ac:dyDescent="0.25">
      <c r="A4" s="195"/>
      <c r="B4" s="91" t="s">
        <v>27</v>
      </c>
      <c r="C4" s="91" t="s">
        <v>75</v>
      </c>
      <c r="D4" s="91" t="s">
        <v>76</v>
      </c>
      <c r="E4" s="113" t="s">
        <v>70</v>
      </c>
      <c r="F4" s="91"/>
      <c r="G4" s="91" t="s">
        <v>27</v>
      </c>
      <c r="H4" s="91" t="s">
        <v>75</v>
      </c>
      <c r="I4" s="91" t="s">
        <v>76</v>
      </c>
      <c r="J4" s="113" t="s">
        <v>70</v>
      </c>
      <c r="K4" s="91"/>
      <c r="L4" s="91" t="s">
        <v>27</v>
      </c>
      <c r="M4" s="91" t="s">
        <v>75</v>
      </c>
      <c r="N4" s="91" t="s">
        <v>76</v>
      </c>
      <c r="O4" s="113" t="s">
        <v>70</v>
      </c>
      <c r="P4" s="91"/>
      <c r="Q4" s="91" t="s">
        <v>27</v>
      </c>
      <c r="R4" s="91" t="s">
        <v>75</v>
      </c>
      <c r="S4" s="91" t="s">
        <v>76</v>
      </c>
      <c r="T4" s="113" t="s">
        <v>70</v>
      </c>
      <c r="U4" s="91"/>
      <c r="V4" s="91" t="s">
        <v>27</v>
      </c>
      <c r="W4" s="91" t="s">
        <v>75</v>
      </c>
      <c r="X4" s="91" t="s">
        <v>76</v>
      </c>
      <c r="Y4" s="113" t="s">
        <v>70</v>
      </c>
      <c r="Z4" s="91"/>
      <c r="AA4" s="91" t="s">
        <v>27</v>
      </c>
      <c r="AB4" s="91" t="s">
        <v>75</v>
      </c>
      <c r="AC4" s="91" t="s">
        <v>76</v>
      </c>
      <c r="AD4" s="113" t="s">
        <v>70</v>
      </c>
      <c r="AE4" s="91"/>
      <c r="AF4" s="91" t="s">
        <v>27</v>
      </c>
      <c r="AG4" s="91" t="s">
        <v>75</v>
      </c>
      <c r="AH4" s="91" t="s">
        <v>76</v>
      </c>
      <c r="AI4" s="113" t="s">
        <v>70</v>
      </c>
      <c r="AJ4" s="91"/>
      <c r="AK4" s="91" t="s">
        <v>27</v>
      </c>
      <c r="AL4" s="91" t="s">
        <v>75</v>
      </c>
      <c r="AM4" s="91" t="s">
        <v>76</v>
      </c>
      <c r="AN4" s="113" t="s">
        <v>70</v>
      </c>
      <c r="AO4" s="91"/>
      <c r="AP4" s="91" t="s">
        <v>27</v>
      </c>
      <c r="AQ4" s="91" t="s">
        <v>75</v>
      </c>
      <c r="AR4" s="91" t="s">
        <v>76</v>
      </c>
      <c r="AS4" s="113" t="s">
        <v>70</v>
      </c>
      <c r="AT4" s="91"/>
      <c r="AU4" s="91" t="s">
        <v>27</v>
      </c>
      <c r="AV4" s="91" t="s">
        <v>75</v>
      </c>
      <c r="AW4" s="91" t="s">
        <v>76</v>
      </c>
      <c r="AX4" s="113" t="s">
        <v>70</v>
      </c>
      <c r="AY4" s="91"/>
      <c r="AZ4" s="91" t="s">
        <v>27</v>
      </c>
      <c r="BA4" s="91" t="s">
        <v>75</v>
      </c>
      <c r="BB4" s="91" t="s">
        <v>76</v>
      </c>
      <c r="BC4" s="113" t="s">
        <v>70</v>
      </c>
      <c r="BD4" s="91"/>
      <c r="BE4" s="91" t="s">
        <v>27</v>
      </c>
      <c r="BF4" s="91" t="s">
        <v>75</v>
      </c>
      <c r="BG4" s="91" t="s">
        <v>76</v>
      </c>
      <c r="BH4" s="113" t="s">
        <v>70</v>
      </c>
      <c r="BI4" s="91"/>
      <c r="BJ4" s="91" t="s">
        <v>27</v>
      </c>
      <c r="BK4" s="91" t="s">
        <v>75</v>
      </c>
      <c r="BL4" s="91" t="s">
        <v>76</v>
      </c>
      <c r="BM4" s="113" t="s">
        <v>70</v>
      </c>
      <c r="BN4" s="91"/>
      <c r="BO4" s="91" t="s">
        <v>27</v>
      </c>
      <c r="BP4" s="91" t="s">
        <v>75</v>
      </c>
      <c r="BQ4" s="91" t="s">
        <v>76</v>
      </c>
      <c r="BR4" s="113" t="s">
        <v>70</v>
      </c>
      <c r="BS4" s="207"/>
    </row>
    <row r="5" spans="1:82" s="124" customFormat="1" ht="9" customHeight="1" x14ac:dyDescent="0.25">
      <c r="A5" s="59"/>
      <c r="B5" s="155"/>
      <c r="C5" s="155"/>
      <c r="D5" s="155"/>
      <c r="E5" s="156"/>
      <c r="F5" s="155"/>
      <c r="G5" s="155"/>
      <c r="H5" s="155"/>
      <c r="I5" s="155"/>
      <c r="J5" s="156"/>
      <c r="K5" s="155"/>
      <c r="L5" s="155"/>
      <c r="M5" s="155"/>
      <c r="N5" s="155"/>
      <c r="O5" s="156"/>
      <c r="P5" s="155"/>
      <c r="Q5" s="155"/>
      <c r="R5" s="155"/>
      <c r="S5" s="155"/>
      <c r="T5" s="156"/>
      <c r="U5" s="155"/>
      <c r="V5" s="155"/>
      <c r="W5" s="155"/>
      <c r="X5" s="155"/>
      <c r="Y5" s="156"/>
      <c r="Z5" s="155"/>
      <c r="AA5" s="155"/>
      <c r="AB5" s="155"/>
      <c r="AC5" s="155"/>
      <c r="AD5" s="156"/>
      <c r="AE5" s="155"/>
      <c r="AF5" s="155"/>
      <c r="AG5" s="155"/>
      <c r="AH5" s="155"/>
      <c r="AI5" s="156"/>
      <c r="AJ5" s="155"/>
      <c r="AK5" s="155"/>
      <c r="AL5" s="155"/>
      <c r="AM5" s="155"/>
      <c r="AN5" s="156"/>
      <c r="AO5" s="155"/>
      <c r="AP5" s="155"/>
      <c r="AQ5" s="155"/>
      <c r="AR5" s="155"/>
      <c r="AS5" s="156"/>
      <c r="AT5" s="155"/>
      <c r="AU5" s="155"/>
      <c r="AV5" s="155"/>
      <c r="AW5" s="155"/>
      <c r="AX5" s="156"/>
      <c r="AY5" s="155"/>
      <c r="AZ5" s="155"/>
      <c r="BA5" s="155"/>
      <c r="BB5" s="155"/>
      <c r="BC5" s="156"/>
      <c r="BD5" s="155"/>
      <c r="BE5" s="155"/>
      <c r="BF5" s="155"/>
      <c r="BG5" s="155"/>
      <c r="BH5" s="156"/>
      <c r="BI5" s="155"/>
      <c r="BJ5" s="155"/>
      <c r="BK5" s="155"/>
      <c r="BL5" s="155"/>
      <c r="BM5" s="156"/>
      <c r="BN5" s="155"/>
      <c r="BO5" s="155"/>
      <c r="BP5" s="155"/>
      <c r="BQ5" s="155"/>
      <c r="BR5" s="156"/>
      <c r="BS5" s="117"/>
    </row>
    <row r="6" spans="1:82" s="118" customFormat="1" ht="12" customHeight="1" x14ac:dyDescent="0.2">
      <c r="A6" s="131" t="s">
        <v>35</v>
      </c>
      <c r="B6" s="72">
        <v>279</v>
      </c>
      <c r="C6" s="72">
        <v>506</v>
      </c>
      <c r="D6" s="72">
        <v>1261</v>
      </c>
      <c r="E6" s="72">
        <v>2046</v>
      </c>
      <c r="F6" s="72"/>
      <c r="G6" s="72">
        <v>433</v>
      </c>
      <c r="H6" s="72">
        <v>651</v>
      </c>
      <c r="I6" s="72">
        <v>488</v>
      </c>
      <c r="J6" s="72">
        <v>1572</v>
      </c>
      <c r="K6" s="72"/>
      <c r="L6" s="72">
        <v>177</v>
      </c>
      <c r="M6" s="72">
        <v>390</v>
      </c>
      <c r="N6" s="72">
        <v>252</v>
      </c>
      <c r="O6" s="72">
        <v>819</v>
      </c>
      <c r="P6" s="72"/>
      <c r="Q6" s="72">
        <v>158</v>
      </c>
      <c r="R6" s="72">
        <v>1492</v>
      </c>
      <c r="S6" s="72">
        <v>6569</v>
      </c>
      <c r="T6" s="72">
        <v>8219</v>
      </c>
      <c r="U6" s="72"/>
      <c r="V6" s="72">
        <v>122</v>
      </c>
      <c r="W6" s="72">
        <v>494</v>
      </c>
      <c r="X6" s="72">
        <v>2863</v>
      </c>
      <c r="Y6" s="72">
        <v>3479</v>
      </c>
      <c r="Z6" s="72"/>
      <c r="AA6" s="72">
        <v>282</v>
      </c>
      <c r="AB6" s="72">
        <v>1031</v>
      </c>
      <c r="AC6" s="72">
        <v>42681</v>
      </c>
      <c r="AD6" s="72">
        <v>43994</v>
      </c>
      <c r="AE6" s="72"/>
      <c r="AF6" s="72">
        <v>35</v>
      </c>
      <c r="AG6" s="72">
        <v>71</v>
      </c>
      <c r="AH6" s="72">
        <v>32</v>
      </c>
      <c r="AI6" s="72">
        <v>138</v>
      </c>
      <c r="AJ6" s="72"/>
      <c r="AK6" s="72">
        <v>59</v>
      </c>
      <c r="AL6" s="72">
        <v>393</v>
      </c>
      <c r="AM6" s="72">
        <v>8389</v>
      </c>
      <c r="AN6" s="72">
        <v>8841</v>
      </c>
      <c r="AO6" s="72"/>
      <c r="AP6" s="72">
        <v>31</v>
      </c>
      <c r="AQ6" s="72">
        <v>63</v>
      </c>
      <c r="AR6" s="72" t="s">
        <v>74</v>
      </c>
      <c r="AS6" s="72">
        <v>94</v>
      </c>
      <c r="AT6" s="72"/>
      <c r="AU6" s="72">
        <v>24</v>
      </c>
      <c r="AV6" s="72">
        <v>75</v>
      </c>
      <c r="AW6" s="72">
        <v>271</v>
      </c>
      <c r="AX6" s="72">
        <v>370</v>
      </c>
      <c r="AY6" s="72"/>
      <c r="AZ6" s="72">
        <v>30</v>
      </c>
      <c r="BA6" s="72">
        <v>59</v>
      </c>
      <c r="BB6" s="72">
        <v>141</v>
      </c>
      <c r="BC6" s="72">
        <v>230</v>
      </c>
      <c r="BD6" s="72"/>
      <c r="BE6" s="72">
        <v>142</v>
      </c>
      <c r="BF6" s="72">
        <v>225</v>
      </c>
      <c r="BG6" s="72">
        <v>207</v>
      </c>
      <c r="BH6" s="72">
        <v>574</v>
      </c>
      <c r="BI6" s="72"/>
      <c r="BJ6" s="72">
        <v>258</v>
      </c>
      <c r="BK6" s="72">
        <v>545</v>
      </c>
      <c r="BL6" s="72">
        <v>1457</v>
      </c>
      <c r="BM6" s="72">
        <v>2260</v>
      </c>
      <c r="BN6" s="126"/>
      <c r="BO6" s="126">
        <v>17</v>
      </c>
      <c r="BP6" s="72">
        <v>47</v>
      </c>
      <c r="BQ6" s="72">
        <v>80</v>
      </c>
      <c r="BR6" s="72">
        <v>144</v>
      </c>
      <c r="BS6" s="72">
        <v>72780</v>
      </c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</row>
    <row r="7" spans="1:82" s="118" customFormat="1" ht="14.25" customHeight="1" x14ac:dyDescent="0.2">
      <c r="A7" s="131" t="s">
        <v>36</v>
      </c>
      <c r="B7" s="72">
        <v>11</v>
      </c>
      <c r="C7" s="72">
        <v>19</v>
      </c>
      <c r="D7" s="72">
        <v>48</v>
      </c>
      <c r="E7" s="72">
        <v>78</v>
      </c>
      <c r="F7" s="72"/>
      <c r="G7" s="72">
        <v>11</v>
      </c>
      <c r="H7" s="72">
        <v>25</v>
      </c>
      <c r="I7" s="72" t="s">
        <v>74</v>
      </c>
      <c r="J7" s="72">
        <v>36</v>
      </c>
      <c r="K7" s="72"/>
      <c r="L7" s="72">
        <v>3</v>
      </c>
      <c r="M7" s="72">
        <v>12</v>
      </c>
      <c r="N7" s="72" t="s">
        <v>74</v>
      </c>
      <c r="O7" s="72">
        <v>15</v>
      </c>
      <c r="P7" s="72"/>
      <c r="Q7" s="72">
        <v>9</v>
      </c>
      <c r="R7" s="72">
        <v>9</v>
      </c>
      <c r="S7" s="72">
        <v>412</v>
      </c>
      <c r="T7" s="72">
        <v>430</v>
      </c>
      <c r="U7" s="72"/>
      <c r="V7" s="72">
        <v>6</v>
      </c>
      <c r="W7" s="72">
        <v>8</v>
      </c>
      <c r="X7" s="72" t="s">
        <v>74</v>
      </c>
      <c r="Y7" s="72">
        <v>14</v>
      </c>
      <c r="Z7" s="72"/>
      <c r="AA7" s="72">
        <v>4</v>
      </c>
      <c r="AB7" s="72">
        <v>68</v>
      </c>
      <c r="AC7" s="72">
        <v>1027</v>
      </c>
      <c r="AD7" s="72">
        <v>1099</v>
      </c>
      <c r="AE7" s="72"/>
      <c r="AF7" s="72" t="s">
        <v>74</v>
      </c>
      <c r="AG7" s="72">
        <v>6</v>
      </c>
      <c r="AH7" s="72">
        <v>11</v>
      </c>
      <c r="AI7" s="72">
        <v>17</v>
      </c>
      <c r="AJ7" s="72"/>
      <c r="AK7" s="72" t="s">
        <v>74</v>
      </c>
      <c r="AL7" s="72">
        <v>28</v>
      </c>
      <c r="AM7" s="72">
        <v>127</v>
      </c>
      <c r="AN7" s="72">
        <v>155</v>
      </c>
      <c r="AO7" s="72"/>
      <c r="AP7" s="72">
        <v>9</v>
      </c>
      <c r="AQ7" s="72" t="s">
        <v>74</v>
      </c>
      <c r="AR7" s="72" t="s">
        <v>74</v>
      </c>
      <c r="AS7" s="72">
        <v>9</v>
      </c>
      <c r="AT7" s="72"/>
      <c r="AU7" s="72">
        <v>2</v>
      </c>
      <c r="AV7" s="72">
        <v>4</v>
      </c>
      <c r="AW7" s="72" t="s">
        <v>74</v>
      </c>
      <c r="AX7" s="72">
        <v>6</v>
      </c>
      <c r="AY7" s="72"/>
      <c r="AZ7" s="72" t="s">
        <v>74</v>
      </c>
      <c r="BA7" s="72" t="s">
        <v>74</v>
      </c>
      <c r="BB7" s="72" t="s">
        <v>74</v>
      </c>
      <c r="BC7" s="72">
        <v>0</v>
      </c>
      <c r="BD7" s="72"/>
      <c r="BE7" s="72">
        <v>1</v>
      </c>
      <c r="BF7" s="72">
        <v>8</v>
      </c>
      <c r="BG7" s="72" t="s">
        <v>74</v>
      </c>
      <c r="BH7" s="72">
        <v>9</v>
      </c>
      <c r="BI7" s="72"/>
      <c r="BJ7" s="72">
        <v>34</v>
      </c>
      <c r="BK7" s="72">
        <v>30</v>
      </c>
      <c r="BL7" s="72">
        <v>50</v>
      </c>
      <c r="BM7" s="72">
        <v>114</v>
      </c>
      <c r="BN7" s="145"/>
      <c r="BO7" s="145">
        <v>4</v>
      </c>
      <c r="BP7" s="72" t="s">
        <v>74</v>
      </c>
      <c r="BQ7" s="72" t="s">
        <v>74</v>
      </c>
      <c r="BR7" s="72">
        <v>4</v>
      </c>
      <c r="BS7" s="72">
        <v>1986</v>
      </c>
    </row>
    <row r="8" spans="1:82" s="118" customFormat="1" x14ac:dyDescent="0.2">
      <c r="A8" s="131" t="s">
        <v>38</v>
      </c>
      <c r="B8" s="72">
        <v>86</v>
      </c>
      <c r="C8" s="72">
        <v>131</v>
      </c>
      <c r="D8" s="72">
        <v>195</v>
      </c>
      <c r="E8" s="72">
        <v>412</v>
      </c>
      <c r="F8" s="72"/>
      <c r="G8" s="72">
        <v>189</v>
      </c>
      <c r="H8" s="72">
        <v>273</v>
      </c>
      <c r="I8" s="72">
        <v>219</v>
      </c>
      <c r="J8" s="72">
        <v>681</v>
      </c>
      <c r="K8" s="72"/>
      <c r="L8" s="72">
        <v>108</v>
      </c>
      <c r="M8" s="72">
        <v>110</v>
      </c>
      <c r="N8" s="72">
        <v>53</v>
      </c>
      <c r="O8" s="72">
        <v>271</v>
      </c>
      <c r="P8" s="72"/>
      <c r="Q8" s="72">
        <v>65</v>
      </c>
      <c r="R8" s="72">
        <v>431</v>
      </c>
      <c r="S8" s="72">
        <v>2539</v>
      </c>
      <c r="T8" s="72">
        <v>3035</v>
      </c>
      <c r="U8" s="72"/>
      <c r="V8" s="72">
        <v>50</v>
      </c>
      <c r="W8" s="72">
        <v>350</v>
      </c>
      <c r="X8" s="72">
        <v>1939</v>
      </c>
      <c r="Y8" s="72">
        <v>2339</v>
      </c>
      <c r="Z8" s="72"/>
      <c r="AA8" s="72">
        <v>116</v>
      </c>
      <c r="AB8" s="72">
        <v>430</v>
      </c>
      <c r="AC8" s="72">
        <v>9898</v>
      </c>
      <c r="AD8" s="72">
        <v>10444</v>
      </c>
      <c r="AE8" s="72"/>
      <c r="AF8" s="72">
        <v>8</v>
      </c>
      <c r="AG8" s="72">
        <v>24</v>
      </c>
      <c r="AH8" s="72" t="s">
        <v>74</v>
      </c>
      <c r="AI8" s="72">
        <v>32</v>
      </c>
      <c r="AJ8" s="72"/>
      <c r="AK8" s="72">
        <v>30</v>
      </c>
      <c r="AL8" s="72">
        <v>293</v>
      </c>
      <c r="AM8" s="72">
        <v>3274</v>
      </c>
      <c r="AN8" s="72">
        <v>3597</v>
      </c>
      <c r="AO8" s="72"/>
      <c r="AP8" s="72">
        <v>23</v>
      </c>
      <c r="AQ8" s="72">
        <v>33</v>
      </c>
      <c r="AR8" s="72">
        <v>45</v>
      </c>
      <c r="AS8" s="72">
        <v>101</v>
      </c>
      <c r="AT8" s="72"/>
      <c r="AU8" s="72">
        <v>7</v>
      </c>
      <c r="AV8" s="72">
        <v>45</v>
      </c>
      <c r="AW8" s="72" t="s">
        <v>74</v>
      </c>
      <c r="AX8" s="72">
        <v>52</v>
      </c>
      <c r="AY8" s="72"/>
      <c r="AZ8" s="72">
        <v>9</v>
      </c>
      <c r="BA8" s="72">
        <v>19</v>
      </c>
      <c r="BB8" s="72">
        <v>66</v>
      </c>
      <c r="BC8" s="72">
        <v>94</v>
      </c>
      <c r="BD8" s="72"/>
      <c r="BE8" s="72">
        <v>84</v>
      </c>
      <c r="BF8" s="72">
        <v>104</v>
      </c>
      <c r="BG8" s="72">
        <v>117</v>
      </c>
      <c r="BH8" s="72">
        <v>305</v>
      </c>
      <c r="BI8" s="72"/>
      <c r="BJ8" s="72">
        <v>146</v>
      </c>
      <c r="BK8" s="72">
        <v>300</v>
      </c>
      <c r="BL8" s="72">
        <v>332</v>
      </c>
      <c r="BM8" s="72">
        <v>778</v>
      </c>
      <c r="BN8" s="145"/>
      <c r="BO8" s="145">
        <v>10</v>
      </c>
      <c r="BP8" s="72">
        <v>23</v>
      </c>
      <c r="BQ8" s="72">
        <v>54</v>
      </c>
      <c r="BR8" s="72">
        <v>87</v>
      </c>
      <c r="BS8" s="72">
        <v>22228</v>
      </c>
    </row>
    <row r="9" spans="1:82" s="118" customFormat="1" x14ac:dyDescent="0.2">
      <c r="A9" s="131" t="s">
        <v>37</v>
      </c>
      <c r="B9" s="72">
        <v>675</v>
      </c>
      <c r="C9" s="72">
        <v>1072</v>
      </c>
      <c r="D9" s="72">
        <v>2078</v>
      </c>
      <c r="E9" s="72">
        <v>3825</v>
      </c>
      <c r="F9" s="72"/>
      <c r="G9" s="72">
        <v>711</v>
      </c>
      <c r="H9" s="72">
        <v>1241</v>
      </c>
      <c r="I9" s="72">
        <v>1225</v>
      </c>
      <c r="J9" s="72">
        <v>3177</v>
      </c>
      <c r="K9" s="72"/>
      <c r="L9" s="72">
        <v>409</v>
      </c>
      <c r="M9" s="72">
        <v>452</v>
      </c>
      <c r="N9" s="72">
        <v>931</v>
      </c>
      <c r="O9" s="72">
        <v>1792</v>
      </c>
      <c r="P9" s="72"/>
      <c r="Q9" s="72">
        <v>343</v>
      </c>
      <c r="R9" s="72">
        <v>3922</v>
      </c>
      <c r="S9" s="72">
        <v>32005</v>
      </c>
      <c r="T9" s="72">
        <v>36270</v>
      </c>
      <c r="U9" s="72"/>
      <c r="V9" s="72">
        <v>191</v>
      </c>
      <c r="W9" s="72">
        <v>845</v>
      </c>
      <c r="X9" s="72">
        <v>30476</v>
      </c>
      <c r="Y9" s="72">
        <v>31512</v>
      </c>
      <c r="Z9" s="72"/>
      <c r="AA9" s="72">
        <v>623</v>
      </c>
      <c r="AB9" s="72">
        <v>2716</v>
      </c>
      <c r="AC9" s="72">
        <v>82978</v>
      </c>
      <c r="AD9" s="72">
        <v>86317</v>
      </c>
      <c r="AE9" s="72"/>
      <c r="AF9" s="72">
        <v>42</v>
      </c>
      <c r="AG9" s="72">
        <v>124</v>
      </c>
      <c r="AH9" s="72">
        <v>73</v>
      </c>
      <c r="AI9" s="72">
        <v>239</v>
      </c>
      <c r="AJ9" s="72"/>
      <c r="AK9" s="72">
        <v>156</v>
      </c>
      <c r="AL9" s="72">
        <v>1167</v>
      </c>
      <c r="AM9" s="72">
        <v>18469</v>
      </c>
      <c r="AN9" s="72">
        <v>19792</v>
      </c>
      <c r="AO9" s="72"/>
      <c r="AP9" s="72">
        <v>77</v>
      </c>
      <c r="AQ9" s="72">
        <v>90</v>
      </c>
      <c r="AR9" s="72">
        <v>237</v>
      </c>
      <c r="AS9" s="72">
        <v>404</v>
      </c>
      <c r="AT9" s="72"/>
      <c r="AU9" s="72">
        <v>37</v>
      </c>
      <c r="AV9" s="72">
        <v>118</v>
      </c>
      <c r="AW9" s="72">
        <v>334</v>
      </c>
      <c r="AX9" s="72">
        <v>489</v>
      </c>
      <c r="AY9" s="72"/>
      <c r="AZ9" s="72">
        <v>90</v>
      </c>
      <c r="BA9" s="72">
        <v>204</v>
      </c>
      <c r="BB9" s="72">
        <v>824</v>
      </c>
      <c r="BC9" s="72">
        <v>1118</v>
      </c>
      <c r="BD9" s="72"/>
      <c r="BE9" s="72">
        <v>386</v>
      </c>
      <c r="BF9" s="72">
        <v>444</v>
      </c>
      <c r="BG9" s="72">
        <v>478</v>
      </c>
      <c r="BH9" s="72">
        <v>1308</v>
      </c>
      <c r="BI9" s="72"/>
      <c r="BJ9" s="72">
        <v>630</v>
      </c>
      <c r="BK9" s="72">
        <v>1300</v>
      </c>
      <c r="BL9" s="72">
        <v>3718</v>
      </c>
      <c r="BM9" s="72">
        <v>5648</v>
      </c>
      <c r="BN9" s="145"/>
      <c r="BO9" s="145">
        <v>51</v>
      </c>
      <c r="BP9" s="72">
        <v>152</v>
      </c>
      <c r="BQ9" s="72">
        <v>632</v>
      </c>
      <c r="BR9" s="72">
        <v>835</v>
      </c>
      <c r="BS9" s="72">
        <v>192726</v>
      </c>
    </row>
    <row r="10" spans="1:82" s="121" customFormat="1" ht="12" customHeight="1" x14ac:dyDescent="0.2">
      <c r="A10" s="132" t="s">
        <v>57</v>
      </c>
      <c r="B10" s="120">
        <v>1051</v>
      </c>
      <c r="C10" s="120">
        <v>1728</v>
      </c>
      <c r="D10" s="120">
        <v>3582</v>
      </c>
      <c r="E10" s="120">
        <v>6361</v>
      </c>
      <c r="F10" s="120"/>
      <c r="G10" s="120">
        <v>1344</v>
      </c>
      <c r="H10" s="120">
        <v>2190</v>
      </c>
      <c r="I10" s="120">
        <v>1932</v>
      </c>
      <c r="J10" s="120">
        <v>5466</v>
      </c>
      <c r="K10" s="120"/>
      <c r="L10" s="120">
        <v>697</v>
      </c>
      <c r="M10" s="120">
        <v>964</v>
      </c>
      <c r="N10" s="120">
        <v>1236</v>
      </c>
      <c r="O10" s="120">
        <v>2897</v>
      </c>
      <c r="P10" s="120"/>
      <c r="Q10" s="120">
        <v>575</v>
      </c>
      <c r="R10" s="120">
        <v>5854</v>
      </c>
      <c r="S10" s="120">
        <v>41525</v>
      </c>
      <c r="T10" s="120">
        <v>47954</v>
      </c>
      <c r="U10" s="120"/>
      <c r="V10" s="120">
        <v>369</v>
      </c>
      <c r="W10" s="120">
        <v>1697</v>
      </c>
      <c r="X10" s="120">
        <v>35278</v>
      </c>
      <c r="Y10" s="120">
        <v>37344</v>
      </c>
      <c r="Z10" s="120"/>
      <c r="AA10" s="120">
        <v>1025</v>
      </c>
      <c r="AB10" s="120">
        <v>4245</v>
      </c>
      <c r="AC10" s="120">
        <v>136584</v>
      </c>
      <c r="AD10" s="120">
        <v>141854</v>
      </c>
      <c r="AE10" s="120"/>
      <c r="AF10" s="120">
        <v>85</v>
      </c>
      <c r="AG10" s="120">
        <v>225</v>
      </c>
      <c r="AH10" s="120">
        <v>116</v>
      </c>
      <c r="AI10" s="120">
        <v>426</v>
      </c>
      <c r="AJ10" s="120"/>
      <c r="AK10" s="120">
        <v>245</v>
      </c>
      <c r="AL10" s="120">
        <v>1881</v>
      </c>
      <c r="AM10" s="120">
        <v>30259</v>
      </c>
      <c r="AN10" s="120">
        <v>32385</v>
      </c>
      <c r="AO10" s="120"/>
      <c r="AP10" s="120">
        <v>140</v>
      </c>
      <c r="AQ10" s="120">
        <v>186</v>
      </c>
      <c r="AR10" s="120">
        <v>282</v>
      </c>
      <c r="AS10" s="120">
        <v>608</v>
      </c>
      <c r="AT10" s="120"/>
      <c r="AU10" s="120">
        <v>70</v>
      </c>
      <c r="AV10" s="120">
        <v>242</v>
      </c>
      <c r="AW10" s="120">
        <v>605</v>
      </c>
      <c r="AX10" s="120">
        <v>917</v>
      </c>
      <c r="AY10" s="120"/>
      <c r="AZ10" s="120">
        <v>129</v>
      </c>
      <c r="BA10" s="120">
        <v>282</v>
      </c>
      <c r="BB10" s="120">
        <v>1031</v>
      </c>
      <c r="BC10" s="120">
        <v>1442</v>
      </c>
      <c r="BD10" s="120"/>
      <c r="BE10" s="120">
        <v>613</v>
      </c>
      <c r="BF10" s="120">
        <v>781</v>
      </c>
      <c r="BG10" s="120">
        <v>802</v>
      </c>
      <c r="BH10" s="120">
        <v>2196</v>
      </c>
      <c r="BI10" s="120"/>
      <c r="BJ10" s="120">
        <v>1068</v>
      </c>
      <c r="BK10" s="120">
        <v>2175</v>
      </c>
      <c r="BL10" s="120">
        <v>5557</v>
      </c>
      <c r="BM10" s="120">
        <v>8800</v>
      </c>
      <c r="BN10" s="146"/>
      <c r="BO10" s="146">
        <v>82</v>
      </c>
      <c r="BP10" s="120">
        <v>222</v>
      </c>
      <c r="BQ10" s="120">
        <v>766</v>
      </c>
      <c r="BR10" s="120">
        <v>1070</v>
      </c>
      <c r="BS10" s="120">
        <v>289720</v>
      </c>
    </row>
    <row r="11" spans="1:82" s="121" customFormat="1" ht="9" customHeight="1" x14ac:dyDescent="0.2">
      <c r="A11" s="134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</row>
    <row r="12" spans="1:82" s="118" customFormat="1" ht="12" customHeight="1" x14ac:dyDescent="0.2">
      <c r="A12" s="131" t="s">
        <v>39</v>
      </c>
      <c r="B12" s="72">
        <v>147</v>
      </c>
      <c r="C12" s="72">
        <v>254</v>
      </c>
      <c r="D12" s="72">
        <v>461</v>
      </c>
      <c r="E12" s="72">
        <v>862</v>
      </c>
      <c r="F12" s="72"/>
      <c r="G12" s="72">
        <v>110</v>
      </c>
      <c r="H12" s="72">
        <v>147</v>
      </c>
      <c r="I12" s="72">
        <v>104</v>
      </c>
      <c r="J12" s="72">
        <v>361</v>
      </c>
      <c r="K12" s="72"/>
      <c r="L12" s="72">
        <v>127</v>
      </c>
      <c r="M12" s="72">
        <v>321</v>
      </c>
      <c r="N12" s="72">
        <v>384</v>
      </c>
      <c r="O12" s="72">
        <v>832</v>
      </c>
      <c r="P12" s="72"/>
      <c r="Q12" s="72">
        <v>38</v>
      </c>
      <c r="R12" s="72">
        <v>378</v>
      </c>
      <c r="S12" s="72">
        <v>4796</v>
      </c>
      <c r="T12" s="72">
        <v>5212</v>
      </c>
      <c r="U12" s="72"/>
      <c r="V12" s="72">
        <v>24</v>
      </c>
      <c r="W12" s="72">
        <v>75</v>
      </c>
      <c r="X12" s="72">
        <v>1290</v>
      </c>
      <c r="Y12" s="72">
        <v>1389</v>
      </c>
      <c r="Z12" s="72"/>
      <c r="AA12" s="72">
        <v>68</v>
      </c>
      <c r="AB12" s="72">
        <v>412</v>
      </c>
      <c r="AC12" s="72">
        <v>9438</v>
      </c>
      <c r="AD12" s="72">
        <v>9918</v>
      </c>
      <c r="AE12" s="72"/>
      <c r="AF12" s="72">
        <v>37</v>
      </c>
      <c r="AG12" s="72">
        <v>18</v>
      </c>
      <c r="AH12" s="72">
        <v>0</v>
      </c>
      <c r="AI12" s="72">
        <v>55</v>
      </c>
      <c r="AJ12" s="72"/>
      <c r="AK12" s="72">
        <v>36</v>
      </c>
      <c r="AL12" s="72">
        <v>254</v>
      </c>
      <c r="AM12" s="72">
        <v>3522</v>
      </c>
      <c r="AN12" s="72">
        <v>3812</v>
      </c>
      <c r="AO12" s="72"/>
      <c r="AP12" s="72">
        <v>35</v>
      </c>
      <c r="AQ12" s="72">
        <v>66</v>
      </c>
      <c r="AR12" s="72">
        <v>94</v>
      </c>
      <c r="AS12" s="72">
        <v>195</v>
      </c>
      <c r="AT12" s="72"/>
      <c r="AU12" s="72">
        <v>9</v>
      </c>
      <c r="AV12" s="72">
        <v>48</v>
      </c>
      <c r="AW12" s="72">
        <v>67</v>
      </c>
      <c r="AX12" s="72">
        <v>124</v>
      </c>
      <c r="AY12" s="72"/>
      <c r="AZ12" s="72">
        <v>19</v>
      </c>
      <c r="BA12" s="72">
        <v>50</v>
      </c>
      <c r="BB12" s="72">
        <v>37</v>
      </c>
      <c r="BC12" s="72">
        <v>106</v>
      </c>
      <c r="BD12" s="72"/>
      <c r="BE12" s="72">
        <v>50</v>
      </c>
      <c r="BF12" s="72">
        <v>63</v>
      </c>
      <c r="BG12" s="72">
        <v>212</v>
      </c>
      <c r="BH12" s="72">
        <v>325</v>
      </c>
      <c r="BI12" s="72"/>
      <c r="BJ12" s="72">
        <v>74</v>
      </c>
      <c r="BK12" s="72">
        <v>153</v>
      </c>
      <c r="BL12" s="72">
        <v>810</v>
      </c>
      <c r="BM12" s="72">
        <v>1037</v>
      </c>
      <c r="BN12" s="145"/>
      <c r="BO12" s="145">
        <v>0</v>
      </c>
      <c r="BP12" s="72">
        <v>40</v>
      </c>
      <c r="BQ12" s="72">
        <v>166</v>
      </c>
      <c r="BR12" s="72">
        <v>206</v>
      </c>
      <c r="BS12" s="72">
        <v>24465</v>
      </c>
    </row>
    <row r="13" spans="1:82" s="128" customFormat="1" ht="12" customHeight="1" x14ac:dyDescent="0.2">
      <c r="A13" s="135" t="s">
        <v>40</v>
      </c>
      <c r="B13" s="74">
        <v>87</v>
      </c>
      <c r="C13" s="74">
        <v>168</v>
      </c>
      <c r="D13" s="74">
        <v>310</v>
      </c>
      <c r="E13" s="74">
        <v>565</v>
      </c>
      <c r="F13" s="74"/>
      <c r="G13" s="74">
        <v>52</v>
      </c>
      <c r="H13" s="74">
        <v>73</v>
      </c>
      <c r="I13" s="74">
        <v>15</v>
      </c>
      <c r="J13" s="74">
        <v>140</v>
      </c>
      <c r="K13" s="74"/>
      <c r="L13" s="74">
        <v>91</v>
      </c>
      <c r="M13" s="74">
        <v>292</v>
      </c>
      <c r="N13" s="74">
        <v>315</v>
      </c>
      <c r="O13" s="74">
        <v>698</v>
      </c>
      <c r="P13" s="74"/>
      <c r="Q13" s="74">
        <v>28</v>
      </c>
      <c r="R13" s="74">
        <v>67</v>
      </c>
      <c r="S13" s="74">
        <v>1457</v>
      </c>
      <c r="T13" s="74">
        <v>1552</v>
      </c>
      <c r="U13" s="74"/>
      <c r="V13" s="74">
        <v>11</v>
      </c>
      <c r="W13" s="74">
        <v>26</v>
      </c>
      <c r="X13" s="74">
        <v>985</v>
      </c>
      <c r="Y13" s="74">
        <v>1022</v>
      </c>
      <c r="Z13" s="74"/>
      <c r="AA13" s="74">
        <v>48</v>
      </c>
      <c r="AB13" s="74">
        <v>186</v>
      </c>
      <c r="AC13" s="74">
        <v>3240</v>
      </c>
      <c r="AD13" s="74">
        <v>3474</v>
      </c>
      <c r="AE13" s="74"/>
      <c r="AF13" s="74">
        <v>32</v>
      </c>
      <c r="AG13" s="74">
        <v>7</v>
      </c>
      <c r="AH13" s="74" t="s">
        <v>74</v>
      </c>
      <c r="AI13" s="74">
        <v>39</v>
      </c>
      <c r="AJ13" s="74"/>
      <c r="AK13" s="74">
        <v>33</v>
      </c>
      <c r="AL13" s="74">
        <v>161</v>
      </c>
      <c r="AM13" s="74">
        <v>1402</v>
      </c>
      <c r="AN13" s="74">
        <v>1596</v>
      </c>
      <c r="AO13" s="74"/>
      <c r="AP13" s="74">
        <v>16</v>
      </c>
      <c r="AQ13" s="74">
        <v>36</v>
      </c>
      <c r="AR13" s="74">
        <v>50</v>
      </c>
      <c r="AS13" s="74">
        <v>102</v>
      </c>
      <c r="AT13" s="74"/>
      <c r="AU13" s="74">
        <v>4</v>
      </c>
      <c r="AV13" s="74">
        <v>27</v>
      </c>
      <c r="AW13" s="74">
        <v>54</v>
      </c>
      <c r="AX13" s="74">
        <v>85</v>
      </c>
      <c r="AY13" s="74"/>
      <c r="AZ13" s="74">
        <v>4</v>
      </c>
      <c r="BA13" s="74">
        <v>16</v>
      </c>
      <c r="BB13" s="74">
        <v>12</v>
      </c>
      <c r="BC13" s="74">
        <v>32</v>
      </c>
      <c r="BD13" s="74"/>
      <c r="BE13" s="74">
        <v>38</v>
      </c>
      <c r="BF13" s="74">
        <v>42</v>
      </c>
      <c r="BG13" s="74">
        <v>149</v>
      </c>
      <c r="BH13" s="74">
        <v>229</v>
      </c>
      <c r="BI13" s="74"/>
      <c r="BJ13" s="74">
        <v>31</v>
      </c>
      <c r="BK13" s="74">
        <v>79</v>
      </c>
      <c r="BL13" s="74">
        <v>436</v>
      </c>
      <c r="BM13" s="74">
        <v>546</v>
      </c>
      <c r="BN13" s="148"/>
      <c r="BO13" s="148">
        <v>11</v>
      </c>
      <c r="BP13" s="74">
        <v>27</v>
      </c>
      <c r="BQ13" s="74">
        <v>94</v>
      </c>
      <c r="BR13" s="74">
        <v>132</v>
      </c>
      <c r="BS13" s="74">
        <v>10212</v>
      </c>
    </row>
    <row r="14" spans="1:82" s="119" customFormat="1" ht="12" customHeight="1" x14ac:dyDescent="0.2">
      <c r="A14" s="138" t="s">
        <v>41</v>
      </c>
      <c r="B14" s="74">
        <v>60</v>
      </c>
      <c r="C14" s="74">
        <v>86</v>
      </c>
      <c r="D14" s="74">
        <v>151</v>
      </c>
      <c r="E14" s="74">
        <v>297</v>
      </c>
      <c r="F14" s="74"/>
      <c r="G14" s="74">
        <v>58</v>
      </c>
      <c r="H14" s="74">
        <v>74</v>
      </c>
      <c r="I14" s="74">
        <v>89</v>
      </c>
      <c r="J14" s="74">
        <v>221</v>
      </c>
      <c r="K14" s="74"/>
      <c r="L14" s="74">
        <v>36</v>
      </c>
      <c r="M14" s="74">
        <v>29</v>
      </c>
      <c r="N14" s="74">
        <v>69</v>
      </c>
      <c r="O14" s="74">
        <v>134</v>
      </c>
      <c r="P14" s="74"/>
      <c r="Q14" s="74">
        <v>10</v>
      </c>
      <c r="R14" s="74">
        <v>311</v>
      </c>
      <c r="S14" s="74">
        <v>3339</v>
      </c>
      <c r="T14" s="74">
        <v>3660</v>
      </c>
      <c r="U14" s="74"/>
      <c r="V14" s="74">
        <v>13</v>
      </c>
      <c r="W14" s="74">
        <v>49</v>
      </c>
      <c r="X14" s="74">
        <v>305</v>
      </c>
      <c r="Y14" s="74">
        <v>367</v>
      </c>
      <c r="Z14" s="74"/>
      <c r="AA14" s="74">
        <v>20</v>
      </c>
      <c r="AB14" s="74">
        <v>226</v>
      </c>
      <c r="AC14" s="74">
        <v>6198</v>
      </c>
      <c r="AD14" s="74">
        <v>6444</v>
      </c>
      <c r="AE14" s="74"/>
      <c r="AF14" s="74">
        <v>5</v>
      </c>
      <c r="AG14" s="74">
        <v>11</v>
      </c>
      <c r="AH14" s="74">
        <v>20</v>
      </c>
      <c r="AI14" s="74">
        <v>36</v>
      </c>
      <c r="AJ14" s="74"/>
      <c r="AK14" s="74">
        <v>3</v>
      </c>
      <c r="AL14" s="74">
        <v>93</v>
      </c>
      <c r="AM14" s="74">
        <v>2120</v>
      </c>
      <c r="AN14" s="74">
        <v>2216</v>
      </c>
      <c r="AO14" s="74"/>
      <c r="AP14" s="74">
        <v>19</v>
      </c>
      <c r="AQ14" s="74">
        <v>30</v>
      </c>
      <c r="AR14" s="74">
        <v>44</v>
      </c>
      <c r="AS14" s="74">
        <v>93</v>
      </c>
      <c r="AT14" s="74"/>
      <c r="AU14" s="74">
        <v>5</v>
      </c>
      <c r="AV14" s="74">
        <v>21</v>
      </c>
      <c r="AW14" s="74">
        <v>13</v>
      </c>
      <c r="AX14" s="74">
        <v>39</v>
      </c>
      <c r="AY14" s="74"/>
      <c r="AZ14" s="74">
        <v>15</v>
      </c>
      <c r="BA14" s="74">
        <v>34</v>
      </c>
      <c r="BB14" s="74">
        <v>25</v>
      </c>
      <c r="BC14" s="74">
        <v>74</v>
      </c>
      <c r="BD14" s="74"/>
      <c r="BE14" s="74">
        <v>12</v>
      </c>
      <c r="BF14" s="74">
        <v>21</v>
      </c>
      <c r="BG14" s="74">
        <v>63</v>
      </c>
      <c r="BH14" s="74">
        <v>96</v>
      </c>
      <c r="BI14" s="74"/>
      <c r="BJ14" s="74">
        <v>43</v>
      </c>
      <c r="BK14" s="74">
        <v>74</v>
      </c>
      <c r="BL14" s="74">
        <v>374</v>
      </c>
      <c r="BM14" s="74">
        <v>491</v>
      </c>
      <c r="BN14" s="148"/>
      <c r="BO14" s="148" t="s">
        <v>74</v>
      </c>
      <c r="BP14" s="74">
        <v>13</v>
      </c>
      <c r="BQ14" s="74">
        <v>72</v>
      </c>
      <c r="BR14" s="74">
        <v>85</v>
      </c>
      <c r="BS14" s="74">
        <v>14253</v>
      </c>
    </row>
    <row r="15" spans="1:82" s="121" customFormat="1" ht="12" customHeight="1" x14ac:dyDescent="0.2">
      <c r="A15" s="131" t="s">
        <v>42</v>
      </c>
      <c r="B15" s="72">
        <v>268</v>
      </c>
      <c r="C15" s="72">
        <v>427</v>
      </c>
      <c r="D15" s="72">
        <v>966</v>
      </c>
      <c r="E15" s="72">
        <v>1661</v>
      </c>
      <c r="F15" s="72"/>
      <c r="G15" s="72">
        <v>431</v>
      </c>
      <c r="H15" s="72">
        <v>651</v>
      </c>
      <c r="I15" s="72">
        <v>650</v>
      </c>
      <c r="J15" s="72">
        <v>1732</v>
      </c>
      <c r="K15" s="72"/>
      <c r="L15" s="72">
        <v>222</v>
      </c>
      <c r="M15" s="72">
        <v>276</v>
      </c>
      <c r="N15" s="72">
        <v>427</v>
      </c>
      <c r="O15" s="72">
        <v>925</v>
      </c>
      <c r="P15" s="72"/>
      <c r="Q15" s="72">
        <v>122</v>
      </c>
      <c r="R15" s="72">
        <v>3083</v>
      </c>
      <c r="S15" s="72">
        <v>13403</v>
      </c>
      <c r="T15" s="72">
        <v>16608</v>
      </c>
      <c r="U15" s="72"/>
      <c r="V15" s="72">
        <v>79</v>
      </c>
      <c r="W15" s="72">
        <v>217</v>
      </c>
      <c r="X15" s="72">
        <v>5718</v>
      </c>
      <c r="Y15" s="72">
        <v>6014</v>
      </c>
      <c r="Z15" s="72"/>
      <c r="AA15" s="72">
        <v>224</v>
      </c>
      <c r="AB15" s="72">
        <v>1083</v>
      </c>
      <c r="AC15" s="72">
        <v>35307</v>
      </c>
      <c r="AD15" s="72">
        <v>36614</v>
      </c>
      <c r="AE15" s="72"/>
      <c r="AF15" s="72">
        <v>42</v>
      </c>
      <c r="AG15" s="72">
        <v>44</v>
      </c>
      <c r="AH15" s="72">
        <v>30</v>
      </c>
      <c r="AI15" s="72">
        <v>116</v>
      </c>
      <c r="AJ15" s="72"/>
      <c r="AK15" s="72">
        <v>59</v>
      </c>
      <c r="AL15" s="72">
        <v>471</v>
      </c>
      <c r="AM15" s="72">
        <v>10534</v>
      </c>
      <c r="AN15" s="72">
        <v>11064</v>
      </c>
      <c r="AO15" s="72"/>
      <c r="AP15" s="72">
        <v>45</v>
      </c>
      <c r="AQ15" s="72">
        <v>28</v>
      </c>
      <c r="AR15" s="72">
        <v>83</v>
      </c>
      <c r="AS15" s="72">
        <v>156</v>
      </c>
      <c r="AT15" s="72"/>
      <c r="AU15" s="72">
        <v>20</v>
      </c>
      <c r="AV15" s="72">
        <v>26</v>
      </c>
      <c r="AW15" s="72">
        <v>116</v>
      </c>
      <c r="AX15" s="72">
        <v>162</v>
      </c>
      <c r="AY15" s="72"/>
      <c r="AZ15" s="72">
        <v>40</v>
      </c>
      <c r="BA15" s="72">
        <v>54</v>
      </c>
      <c r="BB15" s="72">
        <v>131</v>
      </c>
      <c r="BC15" s="72">
        <v>225</v>
      </c>
      <c r="BD15" s="72"/>
      <c r="BE15" s="72">
        <v>117</v>
      </c>
      <c r="BF15" s="72">
        <v>227</v>
      </c>
      <c r="BG15" s="72">
        <v>446</v>
      </c>
      <c r="BH15" s="72">
        <v>790</v>
      </c>
      <c r="BI15" s="72"/>
      <c r="BJ15" s="72">
        <v>360</v>
      </c>
      <c r="BK15" s="72">
        <v>662</v>
      </c>
      <c r="BL15" s="72">
        <v>2335</v>
      </c>
      <c r="BM15" s="72">
        <v>3357</v>
      </c>
      <c r="BN15" s="145"/>
      <c r="BO15" s="145">
        <v>30</v>
      </c>
      <c r="BP15" s="72">
        <v>69</v>
      </c>
      <c r="BQ15" s="72">
        <v>197</v>
      </c>
      <c r="BR15" s="72">
        <v>296</v>
      </c>
      <c r="BS15" s="72">
        <v>79720</v>
      </c>
    </row>
    <row r="16" spans="1:82" s="121" customFormat="1" ht="12" customHeight="1" x14ac:dyDescent="0.2">
      <c r="A16" s="131" t="s">
        <v>43</v>
      </c>
      <c r="B16" s="72">
        <v>132</v>
      </c>
      <c r="C16" s="72">
        <v>226</v>
      </c>
      <c r="D16" s="72">
        <v>188</v>
      </c>
      <c r="E16" s="72">
        <v>546</v>
      </c>
      <c r="F16" s="72"/>
      <c r="G16" s="72">
        <v>113</v>
      </c>
      <c r="H16" s="72">
        <v>130</v>
      </c>
      <c r="I16" s="72">
        <v>23</v>
      </c>
      <c r="J16" s="72">
        <v>266</v>
      </c>
      <c r="K16" s="72"/>
      <c r="L16" s="72">
        <v>79</v>
      </c>
      <c r="M16" s="72">
        <v>102</v>
      </c>
      <c r="N16" s="72">
        <v>71</v>
      </c>
      <c r="O16" s="72">
        <v>252</v>
      </c>
      <c r="P16" s="72"/>
      <c r="Q16" s="72">
        <v>29</v>
      </c>
      <c r="R16" s="72">
        <v>544</v>
      </c>
      <c r="S16" s="72">
        <v>2733</v>
      </c>
      <c r="T16" s="72">
        <v>3306</v>
      </c>
      <c r="U16" s="72"/>
      <c r="V16" s="72">
        <v>20</v>
      </c>
      <c r="W16" s="72">
        <v>53</v>
      </c>
      <c r="X16" s="72">
        <v>553</v>
      </c>
      <c r="Y16" s="72">
        <v>626</v>
      </c>
      <c r="Z16" s="72"/>
      <c r="AA16" s="72">
        <v>59</v>
      </c>
      <c r="AB16" s="72">
        <v>269</v>
      </c>
      <c r="AC16" s="72">
        <v>12477</v>
      </c>
      <c r="AD16" s="72">
        <v>12805</v>
      </c>
      <c r="AE16" s="72"/>
      <c r="AF16" s="72">
        <v>3</v>
      </c>
      <c r="AG16" s="72">
        <v>10</v>
      </c>
      <c r="AH16" s="72" t="s">
        <v>74</v>
      </c>
      <c r="AI16" s="72">
        <v>13</v>
      </c>
      <c r="AJ16" s="72"/>
      <c r="AK16" s="72">
        <v>13</v>
      </c>
      <c r="AL16" s="72">
        <v>125</v>
      </c>
      <c r="AM16" s="72">
        <v>2328</v>
      </c>
      <c r="AN16" s="72">
        <v>2466</v>
      </c>
      <c r="AO16" s="72"/>
      <c r="AP16" s="72">
        <v>19</v>
      </c>
      <c r="AQ16" s="72">
        <v>39</v>
      </c>
      <c r="AR16" s="72" t="s">
        <v>74</v>
      </c>
      <c r="AS16" s="72">
        <v>58</v>
      </c>
      <c r="AT16" s="72"/>
      <c r="AU16" s="72">
        <v>8</v>
      </c>
      <c r="AV16" s="72">
        <v>20</v>
      </c>
      <c r="AW16" s="72">
        <v>31</v>
      </c>
      <c r="AX16" s="72">
        <v>59</v>
      </c>
      <c r="AY16" s="72"/>
      <c r="AZ16" s="72">
        <v>8</v>
      </c>
      <c r="BA16" s="72">
        <v>13</v>
      </c>
      <c r="BB16" s="72">
        <v>18</v>
      </c>
      <c r="BC16" s="72">
        <v>39</v>
      </c>
      <c r="BD16" s="72"/>
      <c r="BE16" s="72">
        <v>36</v>
      </c>
      <c r="BF16" s="72">
        <v>37</v>
      </c>
      <c r="BG16" s="72">
        <v>124</v>
      </c>
      <c r="BH16" s="72">
        <v>197</v>
      </c>
      <c r="BI16" s="72"/>
      <c r="BJ16" s="72">
        <v>111</v>
      </c>
      <c r="BK16" s="72">
        <v>201</v>
      </c>
      <c r="BL16" s="72">
        <v>356</v>
      </c>
      <c r="BM16" s="72">
        <v>668</v>
      </c>
      <c r="BN16" s="145"/>
      <c r="BO16" s="145">
        <v>7</v>
      </c>
      <c r="BP16" s="72">
        <v>19</v>
      </c>
      <c r="BQ16" s="72">
        <v>38</v>
      </c>
      <c r="BR16" s="72">
        <v>64</v>
      </c>
      <c r="BS16" s="72">
        <v>21365</v>
      </c>
    </row>
    <row r="17" spans="1:71" s="118" customFormat="1" ht="12" customHeight="1" x14ac:dyDescent="0.2">
      <c r="A17" s="131" t="s">
        <v>44</v>
      </c>
      <c r="B17" s="72">
        <v>293</v>
      </c>
      <c r="C17" s="72">
        <v>498</v>
      </c>
      <c r="D17" s="72">
        <v>995</v>
      </c>
      <c r="E17" s="72">
        <v>1786</v>
      </c>
      <c r="F17" s="72"/>
      <c r="G17" s="72">
        <v>468</v>
      </c>
      <c r="H17" s="72">
        <v>790</v>
      </c>
      <c r="I17" s="72">
        <v>778</v>
      </c>
      <c r="J17" s="72">
        <v>2036</v>
      </c>
      <c r="K17" s="72"/>
      <c r="L17" s="72">
        <v>287</v>
      </c>
      <c r="M17" s="72">
        <v>356</v>
      </c>
      <c r="N17" s="72">
        <v>275</v>
      </c>
      <c r="O17" s="72">
        <v>918</v>
      </c>
      <c r="P17" s="72"/>
      <c r="Q17" s="72">
        <v>146</v>
      </c>
      <c r="R17" s="72">
        <v>1330</v>
      </c>
      <c r="S17" s="72">
        <v>8036</v>
      </c>
      <c r="T17" s="72">
        <v>9512</v>
      </c>
      <c r="U17" s="72"/>
      <c r="V17" s="72">
        <v>137</v>
      </c>
      <c r="W17" s="72">
        <v>534</v>
      </c>
      <c r="X17" s="72">
        <v>2301</v>
      </c>
      <c r="Y17" s="72">
        <v>2972</v>
      </c>
      <c r="Z17" s="72"/>
      <c r="AA17" s="72">
        <v>251</v>
      </c>
      <c r="AB17" s="72">
        <v>1247</v>
      </c>
      <c r="AC17" s="72">
        <v>48116</v>
      </c>
      <c r="AD17" s="72">
        <v>49614</v>
      </c>
      <c r="AE17" s="72"/>
      <c r="AF17" s="72">
        <v>33</v>
      </c>
      <c r="AG17" s="72">
        <v>78</v>
      </c>
      <c r="AH17" s="72">
        <v>92</v>
      </c>
      <c r="AI17" s="72">
        <v>203</v>
      </c>
      <c r="AJ17" s="72"/>
      <c r="AK17" s="72">
        <v>67</v>
      </c>
      <c r="AL17" s="72">
        <v>472</v>
      </c>
      <c r="AM17" s="72">
        <v>8770</v>
      </c>
      <c r="AN17" s="72">
        <v>9309</v>
      </c>
      <c r="AO17" s="72"/>
      <c r="AP17" s="72">
        <v>55</v>
      </c>
      <c r="AQ17" s="72">
        <v>70</v>
      </c>
      <c r="AR17" s="72">
        <v>76</v>
      </c>
      <c r="AS17" s="72">
        <v>201</v>
      </c>
      <c r="AT17" s="72"/>
      <c r="AU17" s="72">
        <v>24</v>
      </c>
      <c r="AV17" s="72">
        <v>92</v>
      </c>
      <c r="AW17" s="72">
        <v>161</v>
      </c>
      <c r="AX17" s="72">
        <v>277</v>
      </c>
      <c r="AY17" s="72"/>
      <c r="AZ17" s="72">
        <v>37</v>
      </c>
      <c r="BA17" s="72">
        <v>79</v>
      </c>
      <c r="BB17" s="72">
        <v>157</v>
      </c>
      <c r="BC17" s="72">
        <v>273</v>
      </c>
      <c r="BD17" s="72"/>
      <c r="BE17" s="72">
        <v>181</v>
      </c>
      <c r="BF17" s="72">
        <v>218</v>
      </c>
      <c r="BG17" s="72">
        <v>312</v>
      </c>
      <c r="BH17" s="72">
        <v>711</v>
      </c>
      <c r="BI17" s="72"/>
      <c r="BJ17" s="72">
        <v>312</v>
      </c>
      <c r="BK17" s="72">
        <v>644</v>
      </c>
      <c r="BL17" s="72">
        <v>3240</v>
      </c>
      <c r="BM17" s="72">
        <v>4196</v>
      </c>
      <c r="BN17" s="145"/>
      <c r="BO17" s="145">
        <v>26</v>
      </c>
      <c r="BP17" s="72">
        <v>44</v>
      </c>
      <c r="BQ17" s="72">
        <v>213</v>
      </c>
      <c r="BR17" s="72">
        <v>283</v>
      </c>
      <c r="BS17" s="72">
        <v>82291</v>
      </c>
    </row>
    <row r="18" spans="1:71" s="121" customFormat="1" ht="12" customHeight="1" x14ac:dyDescent="0.2">
      <c r="A18" s="132" t="s">
        <v>58</v>
      </c>
      <c r="B18" s="120">
        <v>840</v>
      </c>
      <c r="C18" s="120">
        <v>1405</v>
      </c>
      <c r="D18" s="120">
        <v>2610</v>
      </c>
      <c r="E18" s="120">
        <v>4855</v>
      </c>
      <c r="F18" s="120"/>
      <c r="G18" s="120">
        <v>1122</v>
      </c>
      <c r="H18" s="120">
        <v>1718</v>
      </c>
      <c r="I18" s="120">
        <v>1555</v>
      </c>
      <c r="J18" s="120">
        <v>4395</v>
      </c>
      <c r="K18" s="120"/>
      <c r="L18" s="120">
        <v>715</v>
      </c>
      <c r="M18" s="120">
        <v>1055</v>
      </c>
      <c r="N18" s="120">
        <v>1157</v>
      </c>
      <c r="O18" s="120">
        <v>2927</v>
      </c>
      <c r="P18" s="120"/>
      <c r="Q18" s="120">
        <v>335</v>
      </c>
      <c r="R18" s="120">
        <v>5335</v>
      </c>
      <c r="S18" s="120">
        <v>28968</v>
      </c>
      <c r="T18" s="120">
        <v>34638</v>
      </c>
      <c r="U18" s="120"/>
      <c r="V18" s="120">
        <v>260</v>
      </c>
      <c r="W18" s="120">
        <v>879</v>
      </c>
      <c r="X18" s="120">
        <v>9862</v>
      </c>
      <c r="Y18" s="120">
        <v>11001</v>
      </c>
      <c r="Z18" s="120"/>
      <c r="AA18" s="120">
        <v>602</v>
      </c>
      <c r="AB18" s="120">
        <v>3011</v>
      </c>
      <c r="AC18" s="120">
        <v>105338</v>
      </c>
      <c r="AD18" s="120">
        <v>108951</v>
      </c>
      <c r="AE18" s="120"/>
      <c r="AF18" s="120">
        <v>115</v>
      </c>
      <c r="AG18" s="120">
        <v>150</v>
      </c>
      <c r="AH18" s="120">
        <v>142</v>
      </c>
      <c r="AI18" s="120">
        <v>407</v>
      </c>
      <c r="AJ18" s="120"/>
      <c r="AK18" s="120">
        <v>175</v>
      </c>
      <c r="AL18" s="120">
        <v>1322</v>
      </c>
      <c r="AM18" s="120">
        <v>25154</v>
      </c>
      <c r="AN18" s="120">
        <v>26651</v>
      </c>
      <c r="AO18" s="120"/>
      <c r="AP18" s="120">
        <v>154</v>
      </c>
      <c r="AQ18" s="120">
        <v>203</v>
      </c>
      <c r="AR18" s="120">
        <v>253</v>
      </c>
      <c r="AS18" s="120">
        <v>610</v>
      </c>
      <c r="AT18" s="120"/>
      <c r="AU18" s="120">
        <v>61</v>
      </c>
      <c r="AV18" s="120">
        <v>186</v>
      </c>
      <c r="AW18" s="120">
        <v>375</v>
      </c>
      <c r="AX18" s="120">
        <v>622</v>
      </c>
      <c r="AY18" s="120"/>
      <c r="AZ18" s="120">
        <v>104</v>
      </c>
      <c r="BA18" s="120">
        <v>196</v>
      </c>
      <c r="BB18" s="120">
        <v>343</v>
      </c>
      <c r="BC18" s="120">
        <v>643</v>
      </c>
      <c r="BD18" s="120"/>
      <c r="BE18" s="120">
        <v>384</v>
      </c>
      <c r="BF18" s="120">
        <v>545</v>
      </c>
      <c r="BG18" s="120">
        <v>1094</v>
      </c>
      <c r="BH18" s="120">
        <v>2023</v>
      </c>
      <c r="BI18" s="120"/>
      <c r="BJ18" s="120">
        <v>857</v>
      </c>
      <c r="BK18" s="120">
        <v>1660</v>
      </c>
      <c r="BL18" s="120">
        <v>6741</v>
      </c>
      <c r="BM18" s="120">
        <v>9258</v>
      </c>
      <c r="BN18" s="146"/>
      <c r="BO18" s="146">
        <v>74</v>
      </c>
      <c r="BP18" s="120">
        <v>172</v>
      </c>
      <c r="BQ18" s="120">
        <v>614</v>
      </c>
      <c r="BR18" s="120">
        <v>860</v>
      </c>
      <c r="BS18" s="120">
        <v>207841</v>
      </c>
    </row>
    <row r="19" spans="1:71" s="121" customFormat="1" ht="9" customHeight="1" x14ac:dyDescent="0.2">
      <c r="A19" s="134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</row>
    <row r="20" spans="1:71" s="118" customFormat="1" ht="12" customHeight="1" x14ac:dyDescent="0.2">
      <c r="A20" s="131" t="s">
        <v>54</v>
      </c>
      <c r="B20" s="72">
        <v>347</v>
      </c>
      <c r="C20" s="72">
        <v>685</v>
      </c>
      <c r="D20" s="72">
        <v>1407</v>
      </c>
      <c r="E20" s="72">
        <v>2439</v>
      </c>
      <c r="F20" s="72"/>
      <c r="G20" s="72">
        <v>368</v>
      </c>
      <c r="H20" s="72">
        <v>620</v>
      </c>
      <c r="I20" s="72">
        <v>558</v>
      </c>
      <c r="J20" s="72">
        <v>1546</v>
      </c>
      <c r="K20" s="72"/>
      <c r="L20" s="72">
        <v>326</v>
      </c>
      <c r="M20" s="72">
        <v>567</v>
      </c>
      <c r="N20" s="72">
        <v>342</v>
      </c>
      <c r="O20" s="72">
        <v>1235</v>
      </c>
      <c r="P20" s="72"/>
      <c r="Q20" s="72">
        <v>121</v>
      </c>
      <c r="R20" s="72">
        <v>695</v>
      </c>
      <c r="S20" s="72">
        <v>4756</v>
      </c>
      <c r="T20" s="72">
        <v>5572</v>
      </c>
      <c r="U20" s="72"/>
      <c r="V20" s="72">
        <v>145</v>
      </c>
      <c r="W20" s="72">
        <v>1017</v>
      </c>
      <c r="X20" s="72">
        <v>4101</v>
      </c>
      <c r="Y20" s="72">
        <v>5263</v>
      </c>
      <c r="Z20" s="72"/>
      <c r="AA20" s="72">
        <v>211</v>
      </c>
      <c r="AB20" s="72">
        <v>808</v>
      </c>
      <c r="AC20" s="72">
        <v>24622</v>
      </c>
      <c r="AD20" s="72">
        <v>25641</v>
      </c>
      <c r="AE20" s="72"/>
      <c r="AF20" s="72">
        <v>30</v>
      </c>
      <c r="AG20" s="72">
        <v>31</v>
      </c>
      <c r="AH20" s="72">
        <v>22</v>
      </c>
      <c r="AI20" s="72">
        <v>83</v>
      </c>
      <c r="AJ20" s="72"/>
      <c r="AK20" s="72">
        <v>50</v>
      </c>
      <c r="AL20" s="72">
        <v>444</v>
      </c>
      <c r="AM20" s="72">
        <v>8125</v>
      </c>
      <c r="AN20" s="72">
        <v>8619</v>
      </c>
      <c r="AO20" s="72"/>
      <c r="AP20" s="72">
        <v>55</v>
      </c>
      <c r="AQ20" s="72">
        <v>41</v>
      </c>
      <c r="AR20" s="72" t="s">
        <v>74</v>
      </c>
      <c r="AS20" s="72">
        <v>96</v>
      </c>
      <c r="AT20" s="72"/>
      <c r="AU20" s="72">
        <v>7</v>
      </c>
      <c r="AV20" s="72">
        <v>42</v>
      </c>
      <c r="AW20" s="72">
        <v>431</v>
      </c>
      <c r="AX20" s="72">
        <v>480</v>
      </c>
      <c r="AY20" s="72"/>
      <c r="AZ20" s="72">
        <v>19</v>
      </c>
      <c r="BA20" s="72">
        <v>42</v>
      </c>
      <c r="BB20" s="72">
        <v>142</v>
      </c>
      <c r="BC20" s="72">
        <v>203</v>
      </c>
      <c r="BD20" s="72"/>
      <c r="BE20" s="72">
        <v>96</v>
      </c>
      <c r="BF20" s="72">
        <v>169</v>
      </c>
      <c r="BG20" s="72">
        <v>210</v>
      </c>
      <c r="BH20" s="72">
        <v>475</v>
      </c>
      <c r="BI20" s="72"/>
      <c r="BJ20" s="72">
        <v>263</v>
      </c>
      <c r="BK20" s="72">
        <v>471</v>
      </c>
      <c r="BL20" s="72">
        <v>1117</v>
      </c>
      <c r="BM20" s="72">
        <v>1851</v>
      </c>
      <c r="BN20" s="145"/>
      <c r="BO20" s="145">
        <v>18</v>
      </c>
      <c r="BP20" s="72">
        <v>77</v>
      </c>
      <c r="BQ20" s="72">
        <v>111</v>
      </c>
      <c r="BR20" s="72">
        <v>206</v>
      </c>
      <c r="BS20" s="72">
        <v>53709</v>
      </c>
    </row>
    <row r="21" spans="1:71" s="118" customFormat="1" ht="12" customHeight="1" x14ac:dyDescent="0.2">
      <c r="A21" s="139" t="s">
        <v>55</v>
      </c>
      <c r="B21" s="72">
        <v>69</v>
      </c>
      <c r="C21" s="72">
        <v>115</v>
      </c>
      <c r="D21" s="72">
        <v>95</v>
      </c>
      <c r="E21" s="72">
        <v>279</v>
      </c>
      <c r="F21" s="72"/>
      <c r="G21" s="72">
        <v>64</v>
      </c>
      <c r="H21" s="72">
        <v>94</v>
      </c>
      <c r="I21" s="72">
        <v>38</v>
      </c>
      <c r="J21" s="72">
        <v>196</v>
      </c>
      <c r="K21" s="72"/>
      <c r="L21" s="72">
        <v>41</v>
      </c>
      <c r="M21" s="72">
        <v>77</v>
      </c>
      <c r="N21" s="72">
        <v>43</v>
      </c>
      <c r="O21" s="72">
        <v>161</v>
      </c>
      <c r="P21" s="72"/>
      <c r="Q21" s="72">
        <v>27</v>
      </c>
      <c r="R21" s="72">
        <v>177</v>
      </c>
      <c r="S21" s="72">
        <v>675</v>
      </c>
      <c r="T21" s="72">
        <v>879</v>
      </c>
      <c r="U21" s="72"/>
      <c r="V21" s="72">
        <v>27</v>
      </c>
      <c r="W21" s="72">
        <v>36</v>
      </c>
      <c r="X21" s="72">
        <v>241</v>
      </c>
      <c r="Y21" s="72">
        <v>304</v>
      </c>
      <c r="Z21" s="72"/>
      <c r="AA21" s="72">
        <v>72</v>
      </c>
      <c r="AB21" s="72">
        <v>296</v>
      </c>
      <c r="AC21" s="72">
        <v>6231</v>
      </c>
      <c r="AD21" s="72">
        <v>6599</v>
      </c>
      <c r="AE21" s="72"/>
      <c r="AF21" s="72">
        <v>7</v>
      </c>
      <c r="AG21" s="72">
        <v>6</v>
      </c>
      <c r="AH21" s="72" t="s">
        <v>74</v>
      </c>
      <c r="AI21" s="72">
        <v>13</v>
      </c>
      <c r="AJ21" s="72"/>
      <c r="AK21" s="72">
        <v>31</v>
      </c>
      <c r="AL21" s="72">
        <v>209</v>
      </c>
      <c r="AM21" s="72">
        <v>2458</v>
      </c>
      <c r="AN21" s="72">
        <v>2698</v>
      </c>
      <c r="AO21" s="72"/>
      <c r="AP21" s="72">
        <v>21</v>
      </c>
      <c r="AQ21" s="72">
        <v>15</v>
      </c>
      <c r="AR21" s="72">
        <v>26</v>
      </c>
      <c r="AS21" s="72">
        <v>62</v>
      </c>
      <c r="AT21" s="72"/>
      <c r="AU21" s="72">
        <v>10</v>
      </c>
      <c r="AV21" s="72">
        <v>25</v>
      </c>
      <c r="AW21" s="72">
        <v>22</v>
      </c>
      <c r="AX21" s="72">
        <v>57</v>
      </c>
      <c r="AY21" s="72"/>
      <c r="AZ21" s="72">
        <v>7</v>
      </c>
      <c r="BA21" s="72">
        <v>3</v>
      </c>
      <c r="BB21" s="72" t="s">
        <v>74</v>
      </c>
      <c r="BC21" s="72">
        <v>10</v>
      </c>
      <c r="BD21" s="72"/>
      <c r="BE21" s="72">
        <v>36</v>
      </c>
      <c r="BF21" s="72">
        <v>77</v>
      </c>
      <c r="BG21" s="72">
        <v>191</v>
      </c>
      <c r="BH21" s="72">
        <v>304</v>
      </c>
      <c r="BI21" s="72"/>
      <c r="BJ21" s="72">
        <v>62</v>
      </c>
      <c r="BK21" s="72">
        <v>75</v>
      </c>
      <c r="BL21" s="72">
        <v>271</v>
      </c>
      <c r="BM21" s="72">
        <v>408</v>
      </c>
      <c r="BN21" s="145"/>
      <c r="BO21" s="145">
        <v>9</v>
      </c>
      <c r="BP21" s="72">
        <v>20</v>
      </c>
      <c r="BQ21" s="72">
        <v>125</v>
      </c>
      <c r="BR21" s="72">
        <v>154</v>
      </c>
      <c r="BS21" s="72">
        <v>12124</v>
      </c>
    </row>
    <row r="22" spans="1:71" s="121" customFormat="1" ht="12" customHeight="1" x14ac:dyDescent="0.2">
      <c r="A22" s="139" t="s">
        <v>56</v>
      </c>
      <c r="B22" s="72">
        <v>93</v>
      </c>
      <c r="C22" s="72">
        <v>113</v>
      </c>
      <c r="D22" s="72">
        <v>60</v>
      </c>
      <c r="E22" s="72">
        <v>266</v>
      </c>
      <c r="F22" s="72"/>
      <c r="G22" s="72">
        <v>124</v>
      </c>
      <c r="H22" s="72">
        <v>138</v>
      </c>
      <c r="I22" s="72">
        <v>106</v>
      </c>
      <c r="J22" s="72">
        <v>368</v>
      </c>
      <c r="K22" s="72"/>
      <c r="L22" s="72">
        <v>74</v>
      </c>
      <c r="M22" s="72">
        <v>116</v>
      </c>
      <c r="N22" s="72">
        <v>10</v>
      </c>
      <c r="O22" s="72">
        <v>200</v>
      </c>
      <c r="P22" s="72"/>
      <c r="Q22" s="72">
        <v>37</v>
      </c>
      <c r="R22" s="72">
        <v>192</v>
      </c>
      <c r="S22" s="72">
        <v>542</v>
      </c>
      <c r="T22" s="72">
        <v>771</v>
      </c>
      <c r="U22" s="72"/>
      <c r="V22" s="72">
        <v>39</v>
      </c>
      <c r="W22" s="72">
        <v>313</v>
      </c>
      <c r="X22" s="72">
        <v>1084</v>
      </c>
      <c r="Y22" s="72">
        <v>1436</v>
      </c>
      <c r="Z22" s="72"/>
      <c r="AA22" s="72">
        <v>141</v>
      </c>
      <c r="AB22" s="72">
        <v>378</v>
      </c>
      <c r="AC22" s="72">
        <v>11161</v>
      </c>
      <c r="AD22" s="72">
        <v>11680</v>
      </c>
      <c r="AE22" s="72"/>
      <c r="AF22" s="72">
        <v>10</v>
      </c>
      <c r="AG22" s="72">
        <v>37</v>
      </c>
      <c r="AH22" s="72" t="s">
        <v>74</v>
      </c>
      <c r="AI22" s="72">
        <v>47</v>
      </c>
      <c r="AJ22" s="72"/>
      <c r="AK22" s="72">
        <v>50</v>
      </c>
      <c r="AL22" s="72">
        <v>275</v>
      </c>
      <c r="AM22" s="72">
        <v>2672</v>
      </c>
      <c r="AN22" s="72">
        <v>2997</v>
      </c>
      <c r="AO22" s="72"/>
      <c r="AP22" s="72">
        <v>18</v>
      </c>
      <c r="AQ22" s="72">
        <v>17</v>
      </c>
      <c r="AR22" s="72" t="s">
        <v>74</v>
      </c>
      <c r="AS22" s="72">
        <v>35</v>
      </c>
      <c r="AT22" s="72"/>
      <c r="AU22" s="72">
        <v>8</v>
      </c>
      <c r="AV22" s="72">
        <v>25</v>
      </c>
      <c r="AW22" s="72">
        <v>19</v>
      </c>
      <c r="AX22" s="72">
        <v>52</v>
      </c>
      <c r="AY22" s="72"/>
      <c r="AZ22" s="72">
        <v>6</v>
      </c>
      <c r="BA22" s="72">
        <v>6</v>
      </c>
      <c r="BB22" s="72">
        <v>163</v>
      </c>
      <c r="BC22" s="72">
        <v>175</v>
      </c>
      <c r="BD22" s="72"/>
      <c r="BE22" s="72">
        <v>51</v>
      </c>
      <c r="BF22" s="72">
        <v>118</v>
      </c>
      <c r="BG22" s="72">
        <v>70</v>
      </c>
      <c r="BH22" s="72">
        <v>239</v>
      </c>
      <c r="BI22" s="72"/>
      <c r="BJ22" s="72">
        <v>117</v>
      </c>
      <c r="BK22" s="72">
        <v>171</v>
      </c>
      <c r="BL22" s="72">
        <v>580</v>
      </c>
      <c r="BM22" s="72">
        <v>868</v>
      </c>
      <c r="BN22" s="145"/>
      <c r="BO22" s="145">
        <v>15</v>
      </c>
      <c r="BP22" s="72">
        <v>25</v>
      </c>
      <c r="BQ22" s="72" t="s">
        <v>74</v>
      </c>
      <c r="BR22" s="72">
        <v>40</v>
      </c>
      <c r="BS22" s="72">
        <v>19174</v>
      </c>
    </row>
    <row r="23" spans="1:71" s="121" customFormat="1" ht="12" customHeight="1" x14ac:dyDescent="0.2">
      <c r="A23" s="139" t="s">
        <v>53</v>
      </c>
      <c r="B23" s="72">
        <v>518</v>
      </c>
      <c r="C23" s="72">
        <v>769</v>
      </c>
      <c r="D23" s="72">
        <v>1035</v>
      </c>
      <c r="E23" s="72">
        <v>2322</v>
      </c>
      <c r="F23" s="72"/>
      <c r="G23" s="72">
        <v>644</v>
      </c>
      <c r="H23" s="72">
        <v>1154</v>
      </c>
      <c r="I23" s="72">
        <v>1611</v>
      </c>
      <c r="J23" s="72">
        <v>3409</v>
      </c>
      <c r="K23" s="72"/>
      <c r="L23" s="72">
        <v>209</v>
      </c>
      <c r="M23" s="72">
        <v>384</v>
      </c>
      <c r="N23" s="72">
        <v>668</v>
      </c>
      <c r="O23" s="72">
        <v>1261</v>
      </c>
      <c r="P23" s="72"/>
      <c r="Q23" s="72">
        <v>344</v>
      </c>
      <c r="R23" s="72">
        <v>1109</v>
      </c>
      <c r="S23" s="72">
        <v>18237</v>
      </c>
      <c r="T23" s="72">
        <v>19690</v>
      </c>
      <c r="U23" s="72"/>
      <c r="V23" s="72">
        <v>88</v>
      </c>
      <c r="W23" s="72">
        <v>305</v>
      </c>
      <c r="X23" s="72">
        <v>23510</v>
      </c>
      <c r="Y23" s="72">
        <v>23903</v>
      </c>
      <c r="Z23" s="72"/>
      <c r="AA23" s="72">
        <v>364</v>
      </c>
      <c r="AB23" s="72">
        <v>1950</v>
      </c>
      <c r="AC23" s="72">
        <v>36826</v>
      </c>
      <c r="AD23" s="72">
        <v>39140</v>
      </c>
      <c r="AE23" s="72"/>
      <c r="AF23" s="72">
        <v>36</v>
      </c>
      <c r="AG23" s="72">
        <v>106</v>
      </c>
      <c r="AH23" s="72">
        <v>523</v>
      </c>
      <c r="AI23" s="72">
        <v>665</v>
      </c>
      <c r="AJ23" s="72"/>
      <c r="AK23" s="72">
        <v>207</v>
      </c>
      <c r="AL23" s="72">
        <v>1001</v>
      </c>
      <c r="AM23" s="72">
        <v>7417</v>
      </c>
      <c r="AN23" s="72">
        <v>8625</v>
      </c>
      <c r="AO23" s="72"/>
      <c r="AP23" s="72">
        <v>117</v>
      </c>
      <c r="AQ23" s="72">
        <v>258</v>
      </c>
      <c r="AR23" s="72">
        <v>1057</v>
      </c>
      <c r="AS23" s="72">
        <v>1432</v>
      </c>
      <c r="AT23" s="72"/>
      <c r="AU23" s="72">
        <v>24</v>
      </c>
      <c r="AV23" s="72">
        <v>54</v>
      </c>
      <c r="AW23" s="72">
        <v>193</v>
      </c>
      <c r="AX23" s="72">
        <v>271</v>
      </c>
      <c r="AY23" s="72"/>
      <c r="AZ23" s="72">
        <v>83</v>
      </c>
      <c r="BA23" s="72">
        <v>208</v>
      </c>
      <c r="BB23" s="72">
        <v>901</v>
      </c>
      <c r="BC23" s="72">
        <v>1192</v>
      </c>
      <c r="BD23" s="72"/>
      <c r="BE23" s="72">
        <v>286</v>
      </c>
      <c r="BF23" s="72">
        <v>754</v>
      </c>
      <c r="BG23" s="72">
        <v>626</v>
      </c>
      <c r="BH23" s="72">
        <v>1666</v>
      </c>
      <c r="BI23" s="72"/>
      <c r="BJ23" s="72">
        <v>728</v>
      </c>
      <c r="BK23" s="72">
        <v>1706</v>
      </c>
      <c r="BL23" s="72">
        <v>6893</v>
      </c>
      <c r="BM23" s="72">
        <v>9327</v>
      </c>
      <c r="BN23" s="145"/>
      <c r="BO23" s="145">
        <v>58</v>
      </c>
      <c r="BP23" s="72">
        <v>182</v>
      </c>
      <c r="BQ23" s="72">
        <v>755</v>
      </c>
      <c r="BR23" s="72">
        <v>995</v>
      </c>
      <c r="BS23" s="72">
        <v>113898</v>
      </c>
    </row>
    <row r="24" spans="1:71" s="121" customFormat="1" ht="12" customHeight="1" x14ac:dyDescent="0.2">
      <c r="A24" s="132" t="s">
        <v>59</v>
      </c>
      <c r="B24" s="120">
        <v>1027</v>
      </c>
      <c r="C24" s="120">
        <v>1682</v>
      </c>
      <c r="D24" s="120">
        <v>2597</v>
      </c>
      <c r="E24" s="120">
        <v>5306</v>
      </c>
      <c r="F24" s="120"/>
      <c r="G24" s="120">
        <v>1200</v>
      </c>
      <c r="H24" s="120">
        <v>2006</v>
      </c>
      <c r="I24" s="120">
        <v>2313</v>
      </c>
      <c r="J24" s="120">
        <v>5519</v>
      </c>
      <c r="K24" s="120"/>
      <c r="L24" s="120">
        <v>650</v>
      </c>
      <c r="M24" s="120">
        <v>1144</v>
      </c>
      <c r="N24" s="120">
        <v>1063</v>
      </c>
      <c r="O24" s="120">
        <v>2857</v>
      </c>
      <c r="P24" s="120"/>
      <c r="Q24" s="120">
        <v>529</v>
      </c>
      <c r="R24" s="120">
        <v>2173</v>
      </c>
      <c r="S24" s="120">
        <v>24210</v>
      </c>
      <c r="T24" s="120">
        <v>26912</v>
      </c>
      <c r="U24" s="120"/>
      <c r="V24" s="120">
        <v>299</v>
      </c>
      <c r="W24" s="120">
        <v>1671</v>
      </c>
      <c r="X24" s="120">
        <v>28936</v>
      </c>
      <c r="Y24" s="120">
        <v>30906</v>
      </c>
      <c r="Z24" s="120"/>
      <c r="AA24" s="120">
        <v>788</v>
      </c>
      <c r="AB24" s="120">
        <v>3432</v>
      </c>
      <c r="AC24" s="120">
        <v>78840</v>
      </c>
      <c r="AD24" s="120">
        <v>83060</v>
      </c>
      <c r="AE24" s="120"/>
      <c r="AF24" s="120">
        <v>83</v>
      </c>
      <c r="AG24" s="120">
        <v>180</v>
      </c>
      <c r="AH24" s="120">
        <v>545</v>
      </c>
      <c r="AI24" s="120">
        <v>808</v>
      </c>
      <c r="AJ24" s="120"/>
      <c r="AK24" s="120">
        <v>338</v>
      </c>
      <c r="AL24" s="120">
        <v>1929</v>
      </c>
      <c r="AM24" s="120">
        <v>20672</v>
      </c>
      <c r="AN24" s="120">
        <v>22939</v>
      </c>
      <c r="AO24" s="120"/>
      <c r="AP24" s="120">
        <v>211</v>
      </c>
      <c r="AQ24" s="120">
        <v>331</v>
      </c>
      <c r="AR24" s="120">
        <v>1083</v>
      </c>
      <c r="AS24" s="120">
        <v>1625</v>
      </c>
      <c r="AT24" s="120"/>
      <c r="AU24" s="120">
        <v>49</v>
      </c>
      <c r="AV24" s="120">
        <v>146</v>
      </c>
      <c r="AW24" s="120">
        <v>665</v>
      </c>
      <c r="AX24" s="120">
        <v>860</v>
      </c>
      <c r="AY24" s="120"/>
      <c r="AZ24" s="120">
        <v>115</v>
      </c>
      <c r="BA24" s="120">
        <v>259</v>
      </c>
      <c r="BB24" s="120">
        <v>1206</v>
      </c>
      <c r="BC24" s="120">
        <v>1580</v>
      </c>
      <c r="BD24" s="120"/>
      <c r="BE24" s="120">
        <v>469</v>
      </c>
      <c r="BF24" s="120">
        <v>1118</v>
      </c>
      <c r="BG24" s="120">
        <v>1097</v>
      </c>
      <c r="BH24" s="120">
        <v>2684</v>
      </c>
      <c r="BI24" s="120"/>
      <c r="BJ24" s="120">
        <v>1170</v>
      </c>
      <c r="BK24" s="120">
        <v>2423</v>
      </c>
      <c r="BL24" s="120">
        <v>8861</v>
      </c>
      <c r="BM24" s="120">
        <v>12454</v>
      </c>
      <c r="BN24" s="146"/>
      <c r="BO24" s="146">
        <v>100</v>
      </c>
      <c r="BP24" s="120">
        <v>304</v>
      </c>
      <c r="BQ24" s="120">
        <v>991</v>
      </c>
      <c r="BR24" s="120">
        <v>1395</v>
      </c>
      <c r="BS24" s="120">
        <v>198905</v>
      </c>
    </row>
    <row r="25" spans="1:71" s="121" customFormat="1" ht="9" customHeight="1" x14ac:dyDescent="0.2">
      <c r="A25" s="134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</row>
    <row r="26" spans="1:71" s="118" customFormat="1" ht="12" customHeight="1" x14ac:dyDescent="0.2">
      <c r="A26" s="139" t="s">
        <v>49</v>
      </c>
      <c r="B26" s="72">
        <v>49</v>
      </c>
      <c r="C26" s="72">
        <v>47</v>
      </c>
      <c r="D26" s="72">
        <v>71</v>
      </c>
      <c r="E26" s="72">
        <v>167</v>
      </c>
      <c r="F26" s="72"/>
      <c r="G26" s="72">
        <v>95</v>
      </c>
      <c r="H26" s="72">
        <v>109</v>
      </c>
      <c r="I26" s="72">
        <v>54</v>
      </c>
      <c r="J26" s="72">
        <v>258</v>
      </c>
      <c r="K26" s="72"/>
      <c r="L26" s="72">
        <v>51</v>
      </c>
      <c r="M26" s="72">
        <v>33</v>
      </c>
      <c r="N26" s="72">
        <v>47</v>
      </c>
      <c r="O26" s="72">
        <v>131</v>
      </c>
      <c r="P26" s="72"/>
      <c r="Q26" s="72">
        <v>38</v>
      </c>
      <c r="R26" s="72">
        <v>163</v>
      </c>
      <c r="S26" s="72">
        <v>461</v>
      </c>
      <c r="T26" s="72">
        <v>662</v>
      </c>
      <c r="U26" s="72"/>
      <c r="V26" s="72">
        <v>34</v>
      </c>
      <c r="W26" s="72">
        <v>131</v>
      </c>
      <c r="X26" s="72">
        <v>2208</v>
      </c>
      <c r="Y26" s="72">
        <v>2373</v>
      </c>
      <c r="Z26" s="72"/>
      <c r="AA26" s="72">
        <v>98</v>
      </c>
      <c r="AB26" s="72">
        <v>449</v>
      </c>
      <c r="AC26" s="72">
        <v>4782</v>
      </c>
      <c r="AD26" s="72">
        <v>5329</v>
      </c>
      <c r="AE26" s="72"/>
      <c r="AF26" s="72">
        <v>1</v>
      </c>
      <c r="AG26" s="72">
        <v>22</v>
      </c>
      <c r="AH26" s="72" t="s">
        <v>74</v>
      </c>
      <c r="AI26" s="72">
        <v>23</v>
      </c>
      <c r="AJ26" s="72"/>
      <c r="AK26" s="72">
        <v>58</v>
      </c>
      <c r="AL26" s="72">
        <v>206</v>
      </c>
      <c r="AM26" s="72">
        <v>1453</v>
      </c>
      <c r="AN26" s="72">
        <v>1717</v>
      </c>
      <c r="AO26" s="72"/>
      <c r="AP26" s="72">
        <v>11</v>
      </c>
      <c r="AQ26" s="72" t="s">
        <v>74</v>
      </c>
      <c r="AR26" s="72" t="s">
        <v>74</v>
      </c>
      <c r="AS26" s="72">
        <v>11</v>
      </c>
      <c r="AT26" s="72"/>
      <c r="AU26" s="72" t="s">
        <v>74</v>
      </c>
      <c r="AV26" s="72">
        <v>13</v>
      </c>
      <c r="AW26" s="72">
        <v>23</v>
      </c>
      <c r="AX26" s="72">
        <v>36</v>
      </c>
      <c r="AY26" s="72"/>
      <c r="AZ26" s="72">
        <v>5</v>
      </c>
      <c r="BA26" s="72" t="s">
        <v>74</v>
      </c>
      <c r="BB26" s="72" t="s">
        <v>74</v>
      </c>
      <c r="BC26" s="72">
        <v>5</v>
      </c>
      <c r="BD26" s="72"/>
      <c r="BE26" s="72">
        <v>19</v>
      </c>
      <c r="BF26" s="72">
        <v>48</v>
      </c>
      <c r="BG26" s="72">
        <v>63</v>
      </c>
      <c r="BH26" s="72">
        <v>130</v>
      </c>
      <c r="BI26" s="72"/>
      <c r="BJ26" s="72">
        <v>129</v>
      </c>
      <c r="BK26" s="72">
        <v>226</v>
      </c>
      <c r="BL26" s="72">
        <v>254</v>
      </c>
      <c r="BM26" s="72">
        <v>609</v>
      </c>
      <c r="BN26" s="145"/>
      <c r="BO26" s="145">
        <v>5</v>
      </c>
      <c r="BP26" s="72">
        <v>18</v>
      </c>
      <c r="BQ26" s="72">
        <v>22</v>
      </c>
      <c r="BR26" s="72">
        <v>45</v>
      </c>
      <c r="BS26" s="72">
        <v>11496</v>
      </c>
    </row>
    <row r="27" spans="1:71" s="121" customFormat="1" ht="12" customHeight="1" x14ac:dyDescent="0.2">
      <c r="A27" s="139" t="s">
        <v>50</v>
      </c>
      <c r="B27" s="72">
        <v>11</v>
      </c>
      <c r="C27" s="72">
        <v>12</v>
      </c>
      <c r="D27" s="72" t="s">
        <v>74</v>
      </c>
      <c r="E27" s="72">
        <v>23</v>
      </c>
      <c r="F27" s="72"/>
      <c r="G27" s="72">
        <v>10</v>
      </c>
      <c r="H27" s="72">
        <v>22</v>
      </c>
      <c r="I27" s="72" t="s">
        <v>74</v>
      </c>
      <c r="J27" s="72">
        <v>32</v>
      </c>
      <c r="K27" s="72"/>
      <c r="L27" s="72">
        <v>7</v>
      </c>
      <c r="M27" s="72">
        <v>13</v>
      </c>
      <c r="N27" s="72" t="s">
        <v>74</v>
      </c>
      <c r="O27" s="72">
        <v>20</v>
      </c>
      <c r="P27" s="72"/>
      <c r="Q27" s="72">
        <v>13</v>
      </c>
      <c r="R27" s="72">
        <v>77</v>
      </c>
      <c r="S27" s="72">
        <v>72</v>
      </c>
      <c r="T27" s="72">
        <v>162</v>
      </c>
      <c r="U27" s="72"/>
      <c r="V27" s="72">
        <v>2</v>
      </c>
      <c r="W27" s="72" t="s">
        <v>74</v>
      </c>
      <c r="X27" s="72">
        <v>10</v>
      </c>
      <c r="Y27" s="72">
        <v>12</v>
      </c>
      <c r="Z27" s="72"/>
      <c r="AA27" s="72">
        <v>24</v>
      </c>
      <c r="AB27" s="72">
        <v>141</v>
      </c>
      <c r="AC27" s="72">
        <v>2041</v>
      </c>
      <c r="AD27" s="72">
        <v>2206</v>
      </c>
      <c r="AE27" s="72"/>
      <c r="AF27" s="72" t="s">
        <v>74</v>
      </c>
      <c r="AG27" s="72" t="s">
        <v>74</v>
      </c>
      <c r="AH27" s="72" t="s">
        <v>74</v>
      </c>
      <c r="AI27" s="72">
        <v>0</v>
      </c>
      <c r="AJ27" s="72"/>
      <c r="AK27" s="72">
        <v>19</v>
      </c>
      <c r="AL27" s="72">
        <v>58</v>
      </c>
      <c r="AM27" s="72">
        <v>433</v>
      </c>
      <c r="AN27" s="72">
        <v>510</v>
      </c>
      <c r="AO27" s="72"/>
      <c r="AP27" s="72">
        <v>14</v>
      </c>
      <c r="AQ27" s="72">
        <v>10</v>
      </c>
      <c r="AR27" s="72">
        <v>25</v>
      </c>
      <c r="AS27" s="72">
        <v>49</v>
      </c>
      <c r="AT27" s="72"/>
      <c r="AU27" s="72" t="s">
        <v>74</v>
      </c>
      <c r="AV27" s="72" t="s">
        <v>74</v>
      </c>
      <c r="AW27" s="72" t="s">
        <v>74</v>
      </c>
      <c r="AX27" s="72">
        <v>0</v>
      </c>
      <c r="AY27" s="72"/>
      <c r="AZ27" s="72" t="s">
        <v>74</v>
      </c>
      <c r="BA27" s="72" t="s">
        <v>74</v>
      </c>
      <c r="BB27" s="72">
        <v>21</v>
      </c>
      <c r="BC27" s="72">
        <v>21</v>
      </c>
      <c r="BD27" s="72"/>
      <c r="BE27" s="72">
        <v>9</v>
      </c>
      <c r="BF27" s="72">
        <v>12</v>
      </c>
      <c r="BG27" s="72">
        <v>14</v>
      </c>
      <c r="BH27" s="72">
        <v>35</v>
      </c>
      <c r="BI27" s="72"/>
      <c r="BJ27" s="72">
        <v>39</v>
      </c>
      <c r="BK27" s="72">
        <v>67</v>
      </c>
      <c r="BL27" s="72">
        <v>30</v>
      </c>
      <c r="BM27" s="72">
        <v>136</v>
      </c>
      <c r="BN27" s="145"/>
      <c r="BO27" s="145">
        <v>4</v>
      </c>
      <c r="BP27" s="72">
        <v>3</v>
      </c>
      <c r="BQ27" s="72">
        <v>148</v>
      </c>
      <c r="BR27" s="72">
        <v>155</v>
      </c>
      <c r="BS27" s="72">
        <v>3361</v>
      </c>
    </row>
    <row r="28" spans="1:71" s="118" customFormat="1" ht="12" customHeight="1" x14ac:dyDescent="0.2">
      <c r="A28" s="139" t="s">
        <v>51</v>
      </c>
      <c r="B28" s="72">
        <v>207</v>
      </c>
      <c r="C28" s="72">
        <v>313</v>
      </c>
      <c r="D28" s="72">
        <v>279</v>
      </c>
      <c r="E28" s="72">
        <v>799</v>
      </c>
      <c r="F28" s="72"/>
      <c r="G28" s="72">
        <v>242</v>
      </c>
      <c r="H28" s="72">
        <v>368</v>
      </c>
      <c r="I28" s="72">
        <v>348</v>
      </c>
      <c r="J28" s="72">
        <v>958</v>
      </c>
      <c r="K28" s="72"/>
      <c r="L28" s="72">
        <v>119</v>
      </c>
      <c r="M28" s="72">
        <v>132</v>
      </c>
      <c r="N28" s="72">
        <v>69</v>
      </c>
      <c r="O28" s="72">
        <v>320</v>
      </c>
      <c r="P28" s="72"/>
      <c r="Q28" s="72">
        <v>154</v>
      </c>
      <c r="R28" s="72">
        <v>1161</v>
      </c>
      <c r="S28" s="72">
        <v>4975</v>
      </c>
      <c r="T28" s="72">
        <v>6290</v>
      </c>
      <c r="U28" s="72"/>
      <c r="V28" s="72">
        <v>80</v>
      </c>
      <c r="W28" s="72">
        <v>193</v>
      </c>
      <c r="X28" s="72">
        <v>3972</v>
      </c>
      <c r="Y28" s="72">
        <v>4245</v>
      </c>
      <c r="Z28" s="72"/>
      <c r="AA28" s="72">
        <v>320</v>
      </c>
      <c r="AB28" s="72">
        <v>2150</v>
      </c>
      <c r="AC28" s="72">
        <v>14157</v>
      </c>
      <c r="AD28" s="72">
        <v>16627</v>
      </c>
      <c r="AE28" s="72"/>
      <c r="AF28" s="72">
        <v>7</v>
      </c>
      <c r="AG28" s="72">
        <v>39</v>
      </c>
      <c r="AH28" s="72" t="s">
        <v>74</v>
      </c>
      <c r="AI28" s="72">
        <v>46</v>
      </c>
      <c r="AJ28" s="72"/>
      <c r="AK28" s="72">
        <v>162</v>
      </c>
      <c r="AL28" s="72">
        <v>746</v>
      </c>
      <c r="AM28" s="72">
        <v>2433</v>
      </c>
      <c r="AN28" s="72">
        <v>3341</v>
      </c>
      <c r="AO28" s="72"/>
      <c r="AP28" s="72">
        <v>35</v>
      </c>
      <c r="AQ28" s="72">
        <v>23</v>
      </c>
      <c r="AR28" s="72">
        <v>54</v>
      </c>
      <c r="AS28" s="72">
        <v>112</v>
      </c>
      <c r="AT28" s="72"/>
      <c r="AU28" s="72">
        <v>1</v>
      </c>
      <c r="AV28" s="72">
        <v>24</v>
      </c>
      <c r="AW28" s="72">
        <v>15</v>
      </c>
      <c r="AX28" s="72">
        <v>40</v>
      </c>
      <c r="AY28" s="72"/>
      <c r="AZ28" s="72">
        <v>20</v>
      </c>
      <c r="BA28" s="72">
        <v>6</v>
      </c>
      <c r="BB28" s="72" t="s">
        <v>74</v>
      </c>
      <c r="BC28" s="72">
        <v>26</v>
      </c>
      <c r="BD28" s="72"/>
      <c r="BE28" s="72">
        <v>215</v>
      </c>
      <c r="BF28" s="72">
        <v>249</v>
      </c>
      <c r="BG28" s="72">
        <v>179</v>
      </c>
      <c r="BH28" s="72">
        <v>643</v>
      </c>
      <c r="BI28" s="72"/>
      <c r="BJ28" s="72">
        <v>401</v>
      </c>
      <c r="BK28" s="72">
        <v>723</v>
      </c>
      <c r="BL28" s="72">
        <v>851</v>
      </c>
      <c r="BM28" s="72">
        <v>1975</v>
      </c>
      <c r="BN28" s="145"/>
      <c r="BO28" s="145">
        <v>22</v>
      </c>
      <c r="BP28" s="72">
        <v>60</v>
      </c>
      <c r="BQ28" s="72">
        <v>110</v>
      </c>
      <c r="BR28" s="72">
        <v>192</v>
      </c>
      <c r="BS28" s="72">
        <v>35614</v>
      </c>
    </row>
    <row r="29" spans="1:71" s="118" customFormat="1" ht="12" customHeight="1" x14ac:dyDescent="0.2">
      <c r="A29" s="139" t="s">
        <v>52</v>
      </c>
      <c r="B29" s="72">
        <v>174</v>
      </c>
      <c r="C29" s="72">
        <v>309</v>
      </c>
      <c r="D29" s="72">
        <v>218</v>
      </c>
      <c r="E29" s="72">
        <v>701</v>
      </c>
      <c r="F29" s="72"/>
      <c r="G29" s="72">
        <v>217</v>
      </c>
      <c r="H29" s="72">
        <v>299</v>
      </c>
      <c r="I29" s="72">
        <v>206</v>
      </c>
      <c r="J29" s="72">
        <v>722</v>
      </c>
      <c r="K29" s="72"/>
      <c r="L29" s="72">
        <v>81</v>
      </c>
      <c r="M29" s="72">
        <v>161</v>
      </c>
      <c r="N29" s="72">
        <v>172</v>
      </c>
      <c r="O29" s="72">
        <v>414</v>
      </c>
      <c r="P29" s="72"/>
      <c r="Q29" s="72">
        <v>123</v>
      </c>
      <c r="R29" s="72">
        <v>1040</v>
      </c>
      <c r="S29" s="72">
        <v>2715</v>
      </c>
      <c r="T29" s="72">
        <v>3878</v>
      </c>
      <c r="U29" s="72"/>
      <c r="V29" s="72">
        <v>53</v>
      </c>
      <c r="W29" s="72">
        <v>214</v>
      </c>
      <c r="X29" s="72">
        <v>7497</v>
      </c>
      <c r="Y29" s="72">
        <v>7764</v>
      </c>
      <c r="Z29" s="72"/>
      <c r="AA29" s="72">
        <v>213</v>
      </c>
      <c r="AB29" s="72">
        <v>1516</v>
      </c>
      <c r="AC29" s="72">
        <v>18136</v>
      </c>
      <c r="AD29" s="72">
        <v>19865</v>
      </c>
      <c r="AE29" s="72"/>
      <c r="AF29" s="72">
        <v>21</v>
      </c>
      <c r="AG29" s="72">
        <v>126</v>
      </c>
      <c r="AH29" s="72">
        <v>135</v>
      </c>
      <c r="AI29" s="72">
        <v>282</v>
      </c>
      <c r="AJ29" s="72"/>
      <c r="AK29" s="72">
        <v>149</v>
      </c>
      <c r="AL29" s="72">
        <v>712</v>
      </c>
      <c r="AM29" s="72">
        <v>2497</v>
      </c>
      <c r="AN29" s="72">
        <v>3358</v>
      </c>
      <c r="AO29" s="72"/>
      <c r="AP29" s="72">
        <v>17</v>
      </c>
      <c r="AQ29" s="72">
        <v>45</v>
      </c>
      <c r="AR29" s="72">
        <v>25</v>
      </c>
      <c r="AS29" s="72">
        <v>87</v>
      </c>
      <c r="AT29" s="72"/>
      <c r="AU29" s="72">
        <v>3</v>
      </c>
      <c r="AV29" s="72">
        <v>15</v>
      </c>
      <c r="AW29" s="72">
        <v>40</v>
      </c>
      <c r="AX29" s="72">
        <v>58</v>
      </c>
      <c r="AY29" s="72"/>
      <c r="AZ29" s="72">
        <v>4</v>
      </c>
      <c r="BA29" s="72">
        <v>28</v>
      </c>
      <c r="BB29" s="72">
        <v>12</v>
      </c>
      <c r="BC29" s="72">
        <v>44</v>
      </c>
      <c r="BD29" s="72"/>
      <c r="BE29" s="72">
        <v>120</v>
      </c>
      <c r="BF29" s="72">
        <v>160</v>
      </c>
      <c r="BG29" s="72">
        <v>236</v>
      </c>
      <c r="BH29" s="72">
        <v>516</v>
      </c>
      <c r="BI29" s="72"/>
      <c r="BJ29" s="72">
        <v>423</v>
      </c>
      <c r="BK29" s="72">
        <v>627</v>
      </c>
      <c r="BL29" s="72">
        <v>1063</v>
      </c>
      <c r="BM29" s="72">
        <v>2113</v>
      </c>
      <c r="BN29" s="145"/>
      <c r="BO29" s="145">
        <v>15</v>
      </c>
      <c r="BP29" s="72">
        <v>30</v>
      </c>
      <c r="BQ29" s="72">
        <v>334</v>
      </c>
      <c r="BR29" s="72">
        <v>379</v>
      </c>
      <c r="BS29" s="72">
        <v>40181</v>
      </c>
    </row>
    <row r="30" spans="1:71" s="121" customFormat="1" ht="12" customHeight="1" x14ac:dyDescent="0.2">
      <c r="A30" s="139" t="s">
        <v>48</v>
      </c>
      <c r="B30" s="72">
        <v>36</v>
      </c>
      <c r="C30" s="72">
        <v>28</v>
      </c>
      <c r="D30" s="72">
        <v>78</v>
      </c>
      <c r="E30" s="72">
        <v>142</v>
      </c>
      <c r="F30" s="72"/>
      <c r="G30" s="72">
        <v>36</v>
      </c>
      <c r="H30" s="72">
        <v>22</v>
      </c>
      <c r="I30" s="72">
        <v>16</v>
      </c>
      <c r="J30" s="72">
        <v>74</v>
      </c>
      <c r="K30" s="72"/>
      <c r="L30" s="72">
        <v>11</v>
      </c>
      <c r="M30" s="72">
        <v>15</v>
      </c>
      <c r="N30" s="72">
        <v>63</v>
      </c>
      <c r="O30" s="72">
        <v>89</v>
      </c>
      <c r="P30" s="72"/>
      <c r="Q30" s="72">
        <v>21</v>
      </c>
      <c r="R30" s="72">
        <v>110</v>
      </c>
      <c r="S30" s="72">
        <v>10</v>
      </c>
      <c r="T30" s="72">
        <v>141</v>
      </c>
      <c r="U30" s="72"/>
      <c r="V30" s="72">
        <v>7</v>
      </c>
      <c r="W30" s="72">
        <v>18</v>
      </c>
      <c r="X30" s="72">
        <v>719</v>
      </c>
      <c r="Y30" s="72">
        <v>744</v>
      </c>
      <c r="Z30" s="72"/>
      <c r="AA30" s="72">
        <v>42</v>
      </c>
      <c r="AB30" s="72">
        <v>316</v>
      </c>
      <c r="AC30" s="72">
        <v>3490</v>
      </c>
      <c r="AD30" s="72">
        <v>3848</v>
      </c>
      <c r="AE30" s="72"/>
      <c r="AF30" s="72">
        <v>3</v>
      </c>
      <c r="AG30" s="72">
        <v>9</v>
      </c>
      <c r="AH30" s="72" t="s">
        <v>74</v>
      </c>
      <c r="AI30" s="72">
        <v>12</v>
      </c>
      <c r="AJ30" s="72"/>
      <c r="AK30" s="72">
        <v>40</v>
      </c>
      <c r="AL30" s="72">
        <v>100</v>
      </c>
      <c r="AM30" s="72">
        <v>163</v>
      </c>
      <c r="AN30" s="72">
        <v>303</v>
      </c>
      <c r="AO30" s="72"/>
      <c r="AP30" s="72">
        <v>10</v>
      </c>
      <c r="AQ30" s="72">
        <v>8</v>
      </c>
      <c r="AR30" s="72" t="s">
        <v>74</v>
      </c>
      <c r="AS30" s="72">
        <v>18</v>
      </c>
      <c r="AT30" s="72"/>
      <c r="AU30" s="72" t="s">
        <v>74</v>
      </c>
      <c r="AV30" s="72" t="s">
        <v>74</v>
      </c>
      <c r="AW30" s="72">
        <v>12</v>
      </c>
      <c r="AX30" s="72">
        <v>12</v>
      </c>
      <c r="AY30" s="72"/>
      <c r="AZ30" s="72">
        <v>2</v>
      </c>
      <c r="BA30" s="72">
        <v>7</v>
      </c>
      <c r="BB30" s="72" t="s">
        <v>74</v>
      </c>
      <c r="BC30" s="72">
        <v>9</v>
      </c>
      <c r="BD30" s="72"/>
      <c r="BE30" s="72">
        <v>13</v>
      </c>
      <c r="BF30" s="72">
        <v>26</v>
      </c>
      <c r="BG30" s="72" t="s">
        <v>74</v>
      </c>
      <c r="BH30" s="72">
        <v>39</v>
      </c>
      <c r="BI30" s="72"/>
      <c r="BJ30" s="72">
        <v>69</v>
      </c>
      <c r="BK30" s="72">
        <v>134</v>
      </c>
      <c r="BL30" s="72">
        <v>159</v>
      </c>
      <c r="BM30" s="72">
        <v>362</v>
      </c>
      <c r="BN30" s="145"/>
      <c r="BO30" s="145">
        <v>1</v>
      </c>
      <c r="BP30" s="72">
        <v>9</v>
      </c>
      <c r="BQ30" s="72">
        <v>65</v>
      </c>
      <c r="BR30" s="72">
        <v>75</v>
      </c>
      <c r="BS30" s="72">
        <v>5868</v>
      </c>
    </row>
    <row r="31" spans="1:71" s="121" customFormat="1" ht="12" customHeight="1" x14ac:dyDescent="0.2">
      <c r="A31" s="139" t="s">
        <v>47</v>
      </c>
      <c r="B31" s="72">
        <v>65</v>
      </c>
      <c r="C31" s="72">
        <v>104</v>
      </c>
      <c r="D31" s="72">
        <v>11</v>
      </c>
      <c r="E31" s="72">
        <v>180</v>
      </c>
      <c r="F31" s="72"/>
      <c r="G31" s="72">
        <v>77</v>
      </c>
      <c r="H31" s="72">
        <v>50</v>
      </c>
      <c r="I31" s="72">
        <v>13</v>
      </c>
      <c r="J31" s="72">
        <v>140</v>
      </c>
      <c r="K31" s="72"/>
      <c r="L31" s="72">
        <v>60</v>
      </c>
      <c r="M31" s="72">
        <v>40</v>
      </c>
      <c r="N31" s="72">
        <v>44</v>
      </c>
      <c r="O31" s="72">
        <v>144</v>
      </c>
      <c r="P31" s="72"/>
      <c r="Q31" s="72">
        <v>70</v>
      </c>
      <c r="R31" s="72">
        <v>798</v>
      </c>
      <c r="S31" s="72">
        <v>1299</v>
      </c>
      <c r="T31" s="72">
        <v>2167</v>
      </c>
      <c r="U31" s="72"/>
      <c r="V31" s="72">
        <v>27</v>
      </c>
      <c r="W31" s="72">
        <v>97</v>
      </c>
      <c r="X31" s="72">
        <v>1056</v>
      </c>
      <c r="Y31" s="72">
        <v>1180</v>
      </c>
      <c r="Z31" s="72"/>
      <c r="AA31" s="72">
        <v>133</v>
      </c>
      <c r="AB31" s="72">
        <v>762</v>
      </c>
      <c r="AC31" s="72">
        <v>3419</v>
      </c>
      <c r="AD31" s="72">
        <v>4314</v>
      </c>
      <c r="AE31" s="72"/>
      <c r="AF31" s="72">
        <v>4</v>
      </c>
      <c r="AG31" s="72">
        <v>3</v>
      </c>
      <c r="AH31" s="72" t="s">
        <v>74</v>
      </c>
      <c r="AI31" s="72">
        <v>7</v>
      </c>
      <c r="AJ31" s="72"/>
      <c r="AK31" s="72">
        <v>76</v>
      </c>
      <c r="AL31" s="72">
        <v>403</v>
      </c>
      <c r="AM31" s="72">
        <v>1015</v>
      </c>
      <c r="AN31" s="72">
        <v>1494</v>
      </c>
      <c r="AO31" s="72"/>
      <c r="AP31" s="72">
        <v>19</v>
      </c>
      <c r="AQ31" s="72">
        <v>12</v>
      </c>
      <c r="AR31" s="72">
        <v>11</v>
      </c>
      <c r="AS31" s="72">
        <v>42</v>
      </c>
      <c r="AT31" s="72"/>
      <c r="AU31" s="72" t="s">
        <v>74</v>
      </c>
      <c r="AV31" s="72">
        <v>7</v>
      </c>
      <c r="AW31" s="72">
        <v>13</v>
      </c>
      <c r="AX31" s="72">
        <v>20</v>
      </c>
      <c r="AY31" s="72"/>
      <c r="AZ31" s="72">
        <v>4</v>
      </c>
      <c r="BA31" s="72" t="s">
        <v>74</v>
      </c>
      <c r="BB31" s="72">
        <v>16</v>
      </c>
      <c r="BC31" s="72">
        <v>20</v>
      </c>
      <c r="BD31" s="72"/>
      <c r="BE31" s="72">
        <v>32</v>
      </c>
      <c r="BF31" s="72">
        <v>76</v>
      </c>
      <c r="BG31" s="72">
        <v>53</v>
      </c>
      <c r="BH31" s="72">
        <v>161</v>
      </c>
      <c r="BI31" s="72"/>
      <c r="BJ31" s="72">
        <v>235</v>
      </c>
      <c r="BK31" s="72">
        <v>412</v>
      </c>
      <c r="BL31" s="72">
        <v>517</v>
      </c>
      <c r="BM31" s="72">
        <v>1164</v>
      </c>
      <c r="BN31" s="145"/>
      <c r="BO31" s="145">
        <v>11</v>
      </c>
      <c r="BP31" s="72">
        <v>15</v>
      </c>
      <c r="BQ31" s="72">
        <v>89</v>
      </c>
      <c r="BR31" s="72">
        <v>115</v>
      </c>
      <c r="BS31" s="72">
        <v>11148</v>
      </c>
    </row>
    <row r="32" spans="1:71" s="121" customFormat="1" ht="12" customHeight="1" x14ac:dyDescent="0.2">
      <c r="A32" s="132" t="s">
        <v>60</v>
      </c>
      <c r="B32" s="120">
        <v>542</v>
      </c>
      <c r="C32" s="120">
        <v>813</v>
      </c>
      <c r="D32" s="120">
        <v>657</v>
      </c>
      <c r="E32" s="120">
        <v>2012</v>
      </c>
      <c r="F32" s="120"/>
      <c r="G32" s="120">
        <v>677</v>
      </c>
      <c r="H32" s="120">
        <v>870</v>
      </c>
      <c r="I32" s="120">
        <v>637</v>
      </c>
      <c r="J32" s="120">
        <v>2184</v>
      </c>
      <c r="K32" s="120"/>
      <c r="L32" s="120">
        <v>329</v>
      </c>
      <c r="M32" s="120">
        <v>394</v>
      </c>
      <c r="N32" s="120">
        <v>395</v>
      </c>
      <c r="O32" s="120">
        <v>1118</v>
      </c>
      <c r="P32" s="120"/>
      <c r="Q32" s="120">
        <v>419</v>
      </c>
      <c r="R32" s="120">
        <v>3349</v>
      </c>
      <c r="S32" s="120">
        <v>9532</v>
      </c>
      <c r="T32" s="120">
        <v>13300</v>
      </c>
      <c r="U32" s="120"/>
      <c r="V32" s="120">
        <v>203</v>
      </c>
      <c r="W32" s="120">
        <v>653</v>
      </c>
      <c r="X32" s="120">
        <v>15462</v>
      </c>
      <c r="Y32" s="120">
        <v>16318</v>
      </c>
      <c r="Z32" s="120"/>
      <c r="AA32" s="120">
        <v>830</v>
      </c>
      <c r="AB32" s="120">
        <v>5334</v>
      </c>
      <c r="AC32" s="120">
        <v>46025</v>
      </c>
      <c r="AD32" s="120">
        <v>52189</v>
      </c>
      <c r="AE32" s="120"/>
      <c r="AF32" s="120">
        <v>36</v>
      </c>
      <c r="AG32" s="120">
        <v>199</v>
      </c>
      <c r="AH32" s="120">
        <v>135</v>
      </c>
      <c r="AI32" s="120">
        <v>370</v>
      </c>
      <c r="AJ32" s="120"/>
      <c r="AK32" s="120">
        <v>504</v>
      </c>
      <c r="AL32" s="120">
        <v>2225</v>
      </c>
      <c r="AM32" s="120">
        <v>7994</v>
      </c>
      <c r="AN32" s="120">
        <v>10723</v>
      </c>
      <c r="AO32" s="120"/>
      <c r="AP32" s="120">
        <v>106</v>
      </c>
      <c r="AQ32" s="120">
        <v>98</v>
      </c>
      <c r="AR32" s="120">
        <v>115</v>
      </c>
      <c r="AS32" s="120">
        <v>319</v>
      </c>
      <c r="AT32" s="120"/>
      <c r="AU32" s="120">
        <v>4</v>
      </c>
      <c r="AV32" s="120">
        <v>59</v>
      </c>
      <c r="AW32" s="120">
        <v>103</v>
      </c>
      <c r="AX32" s="120">
        <v>166</v>
      </c>
      <c r="AY32" s="120"/>
      <c r="AZ32" s="120">
        <v>35</v>
      </c>
      <c r="BA32" s="120">
        <v>41</v>
      </c>
      <c r="BB32" s="120">
        <v>49</v>
      </c>
      <c r="BC32" s="120">
        <v>125</v>
      </c>
      <c r="BD32" s="120"/>
      <c r="BE32" s="120">
        <v>408</v>
      </c>
      <c r="BF32" s="120">
        <v>571</v>
      </c>
      <c r="BG32" s="120">
        <v>545</v>
      </c>
      <c r="BH32" s="120">
        <v>1524</v>
      </c>
      <c r="BI32" s="120"/>
      <c r="BJ32" s="120">
        <v>1296</v>
      </c>
      <c r="BK32" s="120">
        <v>2189</v>
      </c>
      <c r="BL32" s="120">
        <v>2874</v>
      </c>
      <c r="BM32" s="120">
        <v>6359</v>
      </c>
      <c r="BN32" s="146"/>
      <c r="BO32" s="146">
        <v>58</v>
      </c>
      <c r="BP32" s="120">
        <v>135</v>
      </c>
      <c r="BQ32" s="120">
        <v>768</v>
      </c>
      <c r="BR32" s="120">
        <v>961</v>
      </c>
      <c r="BS32" s="120">
        <v>107668</v>
      </c>
    </row>
    <row r="33" spans="1:71" s="121" customFormat="1" ht="9" customHeight="1" x14ac:dyDescent="0.2">
      <c r="A33" s="134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</row>
    <row r="34" spans="1:71" s="121" customFormat="1" ht="12" customHeight="1" x14ac:dyDescent="0.2">
      <c r="A34" s="139" t="s">
        <v>46</v>
      </c>
      <c r="B34" s="72">
        <v>217</v>
      </c>
      <c r="C34" s="72">
        <v>381</v>
      </c>
      <c r="D34" s="72">
        <v>301</v>
      </c>
      <c r="E34" s="72">
        <v>899</v>
      </c>
      <c r="F34" s="72"/>
      <c r="G34" s="72">
        <v>260</v>
      </c>
      <c r="H34" s="72">
        <v>381</v>
      </c>
      <c r="I34" s="72">
        <v>234</v>
      </c>
      <c r="J34" s="72">
        <v>875</v>
      </c>
      <c r="K34" s="72"/>
      <c r="L34" s="72">
        <v>90</v>
      </c>
      <c r="M34" s="72">
        <v>221</v>
      </c>
      <c r="N34" s="72">
        <v>494</v>
      </c>
      <c r="O34" s="72">
        <v>805</v>
      </c>
      <c r="P34" s="72"/>
      <c r="Q34" s="72">
        <v>222</v>
      </c>
      <c r="R34" s="72">
        <v>1462</v>
      </c>
      <c r="S34" s="72">
        <v>4122</v>
      </c>
      <c r="T34" s="72">
        <v>5806</v>
      </c>
      <c r="U34" s="72"/>
      <c r="V34" s="72">
        <v>92</v>
      </c>
      <c r="W34" s="72">
        <v>301</v>
      </c>
      <c r="X34" s="72">
        <v>4837</v>
      </c>
      <c r="Y34" s="72">
        <v>5230</v>
      </c>
      <c r="Z34" s="72"/>
      <c r="AA34" s="72">
        <v>325</v>
      </c>
      <c r="AB34" s="72">
        <v>3227</v>
      </c>
      <c r="AC34" s="72">
        <v>19597</v>
      </c>
      <c r="AD34" s="72">
        <v>23149</v>
      </c>
      <c r="AE34" s="72"/>
      <c r="AF34" s="72">
        <v>13</v>
      </c>
      <c r="AG34" s="72">
        <v>35</v>
      </c>
      <c r="AH34" s="72">
        <v>17</v>
      </c>
      <c r="AI34" s="72">
        <v>65</v>
      </c>
      <c r="AJ34" s="72"/>
      <c r="AK34" s="72">
        <v>141</v>
      </c>
      <c r="AL34" s="72">
        <v>456</v>
      </c>
      <c r="AM34" s="72">
        <v>1078</v>
      </c>
      <c r="AN34" s="72">
        <v>1675</v>
      </c>
      <c r="AO34" s="72"/>
      <c r="AP34" s="72">
        <v>30</v>
      </c>
      <c r="AQ34" s="72">
        <v>69</v>
      </c>
      <c r="AR34" s="72">
        <v>52</v>
      </c>
      <c r="AS34" s="72">
        <v>151</v>
      </c>
      <c r="AT34" s="72"/>
      <c r="AU34" s="72">
        <v>8</v>
      </c>
      <c r="AV34" s="72">
        <v>21</v>
      </c>
      <c r="AW34" s="72">
        <v>32</v>
      </c>
      <c r="AX34" s="72">
        <v>61</v>
      </c>
      <c r="AY34" s="72"/>
      <c r="AZ34" s="72">
        <v>6</v>
      </c>
      <c r="BA34" s="72">
        <v>35</v>
      </c>
      <c r="BB34" s="72">
        <v>11</v>
      </c>
      <c r="BC34" s="72">
        <v>52</v>
      </c>
      <c r="BD34" s="72"/>
      <c r="BE34" s="72">
        <v>148</v>
      </c>
      <c r="BF34" s="72">
        <v>288</v>
      </c>
      <c r="BG34" s="72">
        <v>402</v>
      </c>
      <c r="BH34" s="72">
        <v>838</v>
      </c>
      <c r="BI34" s="72"/>
      <c r="BJ34" s="72">
        <v>550</v>
      </c>
      <c r="BK34" s="72">
        <v>936</v>
      </c>
      <c r="BL34" s="72">
        <v>1234</v>
      </c>
      <c r="BM34" s="72">
        <v>2720</v>
      </c>
      <c r="BN34" s="145"/>
      <c r="BO34" s="145">
        <v>39</v>
      </c>
      <c r="BP34" s="72">
        <v>77</v>
      </c>
      <c r="BQ34" s="72">
        <v>113</v>
      </c>
      <c r="BR34" s="72">
        <v>229</v>
      </c>
      <c r="BS34" s="72">
        <v>42555</v>
      </c>
    </row>
    <row r="35" spans="1:71" s="118" customFormat="1" ht="12" customHeight="1" x14ac:dyDescent="0.2">
      <c r="A35" s="140" t="s">
        <v>45</v>
      </c>
      <c r="B35" s="72">
        <v>173</v>
      </c>
      <c r="C35" s="72">
        <v>238</v>
      </c>
      <c r="D35" s="72">
        <v>194</v>
      </c>
      <c r="E35" s="72">
        <v>605</v>
      </c>
      <c r="F35" s="72"/>
      <c r="G35" s="72">
        <v>115</v>
      </c>
      <c r="H35" s="72">
        <v>140</v>
      </c>
      <c r="I35" s="72">
        <v>53</v>
      </c>
      <c r="J35" s="72">
        <v>308</v>
      </c>
      <c r="K35" s="72"/>
      <c r="L35" s="72">
        <v>52</v>
      </c>
      <c r="M35" s="72">
        <v>49</v>
      </c>
      <c r="N35" s="72">
        <v>122</v>
      </c>
      <c r="O35" s="72">
        <v>223</v>
      </c>
      <c r="P35" s="72"/>
      <c r="Q35" s="72">
        <v>27</v>
      </c>
      <c r="R35" s="72">
        <v>486</v>
      </c>
      <c r="S35" s="72">
        <v>1269</v>
      </c>
      <c r="T35" s="72">
        <v>1782</v>
      </c>
      <c r="U35" s="72"/>
      <c r="V35" s="72">
        <v>33</v>
      </c>
      <c r="W35" s="72">
        <v>348</v>
      </c>
      <c r="X35" s="72">
        <v>2035</v>
      </c>
      <c r="Y35" s="72">
        <v>2416</v>
      </c>
      <c r="Z35" s="72"/>
      <c r="AA35" s="72">
        <v>101</v>
      </c>
      <c r="AB35" s="72">
        <v>740</v>
      </c>
      <c r="AC35" s="72">
        <v>11312</v>
      </c>
      <c r="AD35" s="72">
        <v>12153</v>
      </c>
      <c r="AE35" s="72"/>
      <c r="AF35" s="72">
        <v>13</v>
      </c>
      <c r="AG35" s="72">
        <v>32</v>
      </c>
      <c r="AH35" s="72">
        <v>24</v>
      </c>
      <c r="AI35" s="72">
        <v>69</v>
      </c>
      <c r="AJ35" s="72"/>
      <c r="AK35" s="72">
        <v>173</v>
      </c>
      <c r="AL35" s="72">
        <v>1126</v>
      </c>
      <c r="AM35" s="72">
        <v>3246</v>
      </c>
      <c r="AN35" s="72">
        <v>4545</v>
      </c>
      <c r="AO35" s="72"/>
      <c r="AP35" s="72">
        <v>25</v>
      </c>
      <c r="AQ35" s="72">
        <v>12</v>
      </c>
      <c r="AR35" s="72" t="s">
        <v>74</v>
      </c>
      <c r="AS35" s="72">
        <v>37</v>
      </c>
      <c r="AT35" s="72"/>
      <c r="AU35" s="72">
        <v>3</v>
      </c>
      <c r="AV35" s="72">
        <v>24</v>
      </c>
      <c r="AW35" s="72">
        <v>14</v>
      </c>
      <c r="AX35" s="72">
        <v>41</v>
      </c>
      <c r="AY35" s="72"/>
      <c r="AZ35" s="72">
        <v>8</v>
      </c>
      <c r="BA35" s="72">
        <v>5</v>
      </c>
      <c r="BB35" s="72">
        <v>13</v>
      </c>
      <c r="BC35" s="72">
        <v>26</v>
      </c>
      <c r="BD35" s="72"/>
      <c r="BE35" s="72">
        <v>40</v>
      </c>
      <c r="BF35" s="72">
        <v>80</v>
      </c>
      <c r="BG35" s="72">
        <v>11</v>
      </c>
      <c r="BH35" s="72">
        <v>131</v>
      </c>
      <c r="BI35" s="72"/>
      <c r="BJ35" s="72">
        <v>166</v>
      </c>
      <c r="BK35" s="72">
        <v>304</v>
      </c>
      <c r="BL35" s="72">
        <v>625</v>
      </c>
      <c r="BM35" s="72">
        <v>1095</v>
      </c>
      <c r="BN35" s="145"/>
      <c r="BO35" s="145">
        <v>5</v>
      </c>
      <c r="BP35" s="72">
        <v>19</v>
      </c>
      <c r="BQ35" s="72">
        <v>39</v>
      </c>
      <c r="BR35" s="72">
        <v>63</v>
      </c>
      <c r="BS35" s="72">
        <v>23494</v>
      </c>
    </row>
    <row r="36" spans="1:71" s="121" customFormat="1" ht="12" customHeight="1" x14ac:dyDescent="0.2">
      <c r="A36" s="141" t="s">
        <v>61</v>
      </c>
      <c r="B36" s="120">
        <v>390</v>
      </c>
      <c r="C36" s="120">
        <v>619</v>
      </c>
      <c r="D36" s="120">
        <v>495</v>
      </c>
      <c r="E36" s="120">
        <v>1504</v>
      </c>
      <c r="F36" s="120"/>
      <c r="G36" s="120">
        <v>375</v>
      </c>
      <c r="H36" s="120">
        <v>521</v>
      </c>
      <c r="I36" s="120">
        <v>287</v>
      </c>
      <c r="J36" s="120">
        <v>1183</v>
      </c>
      <c r="K36" s="120"/>
      <c r="L36" s="120">
        <v>142</v>
      </c>
      <c r="M36" s="120">
        <v>270</v>
      </c>
      <c r="N36" s="120">
        <v>616</v>
      </c>
      <c r="O36" s="120">
        <v>1028</v>
      </c>
      <c r="P36" s="120"/>
      <c r="Q36" s="120">
        <v>249</v>
      </c>
      <c r="R36" s="120">
        <v>1948</v>
      </c>
      <c r="S36" s="120">
        <v>5391</v>
      </c>
      <c r="T36" s="120">
        <v>7588</v>
      </c>
      <c r="U36" s="120"/>
      <c r="V36" s="120">
        <v>125</v>
      </c>
      <c r="W36" s="120">
        <v>649</v>
      </c>
      <c r="X36" s="120">
        <v>6872</v>
      </c>
      <c r="Y36" s="120">
        <v>7646</v>
      </c>
      <c r="Z36" s="120"/>
      <c r="AA36" s="120">
        <v>426</v>
      </c>
      <c r="AB36" s="120">
        <v>3967</v>
      </c>
      <c r="AC36" s="120">
        <v>30909</v>
      </c>
      <c r="AD36" s="120">
        <v>35302</v>
      </c>
      <c r="AE36" s="120"/>
      <c r="AF36" s="120">
        <v>26</v>
      </c>
      <c r="AG36" s="120">
        <v>67</v>
      </c>
      <c r="AH36" s="120">
        <v>41</v>
      </c>
      <c r="AI36" s="120">
        <v>134</v>
      </c>
      <c r="AJ36" s="120"/>
      <c r="AK36" s="120">
        <v>314</v>
      </c>
      <c r="AL36" s="120">
        <v>1582</v>
      </c>
      <c r="AM36" s="120">
        <v>4324</v>
      </c>
      <c r="AN36" s="120">
        <v>6220</v>
      </c>
      <c r="AO36" s="120"/>
      <c r="AP36" s="120">
        <v>55</v>
      </c>
      <c r="AQ36" s="120">
        <v>81</v>
      </c>
      <c r="AR36" s="120">
        <v>52</v>
      </c>
      <c r="AS36" s="120">
        <v>188</v>
      </c>
      <c r="AT36" s="120"/>
      <c r="AU36" s="120">
        <v>11</v>
      </c>
      <c r="AV36" s="120">
        <v>45</v>
      </c>
      <c r="AW36" s="120">
        <v>46</v>
      </c>
      <c r="AX36" s="120">
        <v>102</v>
      </c>
      <c r="AY36" s="120"/>
      <c r="AZ36" s="120">
        <v>14</v>
      </c>
      <c r="BA36" s="120">
        <v>40</v>
      </c>
      <c r="BB36" s="120">
        <v>24</v>
      </c>
      <c r="BC36" s="120">
        <v>78</v>
      </c>
      <c r="BD36" s="120"/>
      <c r="BE36" s="120">
        <v>188</v>
      </c>
      <c r="BF36" s="120">
        <v>368</v>
      </c>
      <c r="BG36" s="120">
        <v>413</v>
      </c>
      <c r="BH36" s="120">
        <v>969</v>
      </c>
      <c r="BI36" s="120"/>
      <c r="BJ36" s="120">
        <v>716</v>
      </c>
      <c r="BK36" s="120">
        <v>1240</v>
      </c>
      <c r="BL36" s="120">
        <v>1859</v>
      </c>
      <c r="BM36" s="120">
        <v>3815</v>
      </c>
      <c r="BN36" s="146"/>
      <c r="BO36" s="146">
        <v>44</v>
      </c>
      <c r="BP36" s="120">
        <v>96</v>
      </c>
      <c r="BQ36" s="120">
        <v>152</v>
      </c>
      <c r="BR36" s="120">
        <v>292</v>
      </c>
      <c r="BS36" s="120">
        <v>66049</v>
      </c>
    </row>
    <row r="37" spans="1:71" s="121" customFormat="1" ht="9" customHeight="1" x14ac:dyDescent="0.2">
      <c r="A37" s="134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</row>
    <row r="38" spans="1:71" s="121" customFormat="1" ht="12" customHeight="1" x14ac:dyDescent="0.2">
      <c r="A38" s="141" t="s">
        <v>3</v>
      </c>
      <c r="B38" s="120">
        <v>3850</v>
      </c>
      <c r="C38" s="120">
        <v>6247</v>
      </c>
      <c r="D38" s="120">
        <v>9941</v>
      </c>
      <c r="E38" s="120">
        <v>20038</v>
      </c>
      <c r="F38" s="120"/>
      <c r="G38" s="120">
        <v>4718</v>
      </c>
      <c r="H38" s="120">
        <v>7305</v>
      </c>
      <c r="I38" s="120">
        <v>6724</v>
      </c>
      <c r="J38" s="120">
        <v>18747</v>
      </c>
      <c r="K38" s="120"/>
      <c r="L38" s="120">
        <v>2533</v>
      </c>
      <c r="M38" s="120">
        <v>3827</v>
      </c>
      <c r="N38" s="120">
        <v>4467</v>
      </c>
      <c r="O38" s="120">
        <v>10827</v>
      </c>
      <c r="P38" s="120"/>
      <c r="Q38" s="120">
        <v>2107</v>
      </c>
      <c r="R38" s="120">
        <v>18659</v>
      </c>
      <c r="S38" s="120">
        <v>109626</v>
      </c>
      <c r="T38" s="120">
        <v>130392</v>
      </c>
      <c r="U38" s="120"/>
      <c r="V38" s="120">
        <v>1256</v>
      </c>
      <c r="W38" s="120">
        <v>5549</v>
      </c>
      <c r="X38" s="120">
        <v>96410</v>
      </c>
      <c r="Y38" s="120">
        <v>103215</v>
      </c>
      <c r="Z38" s="120"/>
      <c r="AA38" s="120">
        <v>3671</v>
      </c>
      <c r="AB38" s="120">
        <v>19989</v>
      </c>
      <c r="AC38" s="120">
        <v>397696</v>
      </c>
      <c r="AD38" s="120">
        <v>421356</v>
      </c>
      <c r="AE38" s="120"/>
      <c r="AF38" s="120">
        <v>345</v>
      </c>
      <c r="AG38" s="120">
        <v>821</v>
      </c>
      <c r="AH38" s="120">
        <v>979</v>
      </c>
      <c r="AI38" s="120">
        <v>2145</v>
      </c>
      <c r="AJ38" s="120"/>
      <c r="AK38" s="120">
        <v>1576</v>
      </c>
      <c r="AL38" s="120">
        <v>8939</v>
      </c>
      <c r="AM38" s="120">
        <v>88403</v>
      </c>
      <c r="AN38" s="120">
        <v>98918</v>
      </c>
      <c r="AO38" s="120"/>
      <c r="AP38" s="120">
        <v>666</v>
      </c>
      <c r="AQ38" s="120">
        <v>899</v>
      </c>
      <c r="AR38" s="120">
        <v>1785</v>
      </c>
      <c r="AS38" s="120">
        <v>3350</v>
      </c>
      <c r="AT38" s="120"/>
      <c r="AU38" s="120">
        <v>195</v>
      </c>
      <c r="AV38" s="120">
        <v>678</v>
      </c>
      <c r="AW38" s="120">
        <v>1794</v>
      </c>
      <c r="AX38" s="120">
        <v>2667</v>
      </c>
      <c r="AY38" s="120"/>
      <c r="AZ38" s="120">
        <v>397</v>
      </c>
      <c r="BA38" s="120">
        <v>818</v>
      </c>
      <c r="BB38" s="120">
        <v>2653</v>
      </c>
      <c r="BC38" s="120">
        <v>3868</v>
      </c>
      <c r="BD38" s="120"/>
      <c r="BE38" s="120">
        <v>2062</v>
      </c>
      <c r="BF38" s="120">
        <v>3383</v>
      </c>
      <c r="BG38" s="120">
        <v>3951</v>
      </c>
      <c r="BH38" s="120">
        <v>9396</v>
      </c>
      <c r="BI38" s="120"/>
      <c r="BJ38" s="120">
        <v>5107</v>
      </c>
      <c r="BK38" s="120">
        <v>9687</v>
      </c>
      <c r="BL38" s="120">
        <v>25892</v>
      </c>
      <c r="BM38" s="120">
        <v>40686</v>
      </c>
      <c r="BN38" s="146"/>
      <c r="BO38" s="146">
        <v>358</v>
      </c>
      <c r="BP38" s="120">
        <v>929</v>
      </c>
      <c r="BQ38" s="120">
        <v>3291</v>
      </c>
      <c r="BR38" s="120">
        <v>4578</v>
      </c>
      <c r="BS38" s="120">
        <v>870183</v>
      </c>
    </row>
    <row r="39" spans="1:71" s="118" customFormat="1" ht="9" customHeight="1" x14ac:dyDescent="0.2">
      <c r="A39" s="68"/>
      <c r="B39" s="154"/>
      <c r="C39" s="122"/>
      <c r="D39" s="122"/>
      <c r="E39" s="123"/>
      <c r="F39" s="122"/>
      <c r="G39" s="122"/>
      <c r="H39" s="122"/>
      <c r="I39" s="122"/>
      <c r="J39" s="123"/>
      <c r="K39" s="122"/>
      <c r="L39" s="122"/>
      <c r="M39" s="122"/>
      <c r="N39" s="122"/>
      <c r="O39" s="123"/>
      <c r="P39" s="122"/>
      <c r="Q39" s="122"/>
      <c r="R39" s="122"/>
      <c r="S39" s="122"/>
      <c r="T39" s="123"/>
      <c r="U39" s="122"/>
      <c r="V39" s="122"/>
      <c r="W39" s="122"/>
      <c r="X39" s="122"/>
      <c r="Y39" s="123"/>
      <c r="Z39" s="122"/>
      <c r="AA39" s="122"/>
      <c r="AB39" s="122"/>
      <c r="AC39" s="122"/>
      <c r="AD39" s="123"/>
      <c r="AE39" s="122"/>
      <c r="AF39" s="122"/>
      <c r="AG39" s="122"/>
      <c r="AH39" s="122"/>
      <c r="AI39" s="123"/>
      <c r="AJ39" s="122"/>
      <c r="AK39" s="122"/>
      <c r="AL39" s="122"/>
      <c r="AM39" s="122"/>
      <c r="AN39" s="123"/>
      <c r="AO39" s="122"/>
      <c r="AP39" s="122"/>
      <c r="AQ39" s="122"/>
      <c r="AR39" s="122"/>
      <c r="AS39" s="123"/>
      <c r="AT39" s="122"/>
      <c r="AU39" s="122"/>
      <c r="AV39" s="122"/>
      <c r="AW39" s="122"/>
      <c r="AX39" s="123"/>
      <c r="AY39" s="122"/>
      <c r="AZ39" s="122"/>
      <c r="BA39" s="122"/>
      <c r="BB39" s="122"/>
      <c r="BC39" s="123"/>
      <c r="BD39" s="122"/>
      <c r="BE39" s="122"/>
      <c r="BF39" s="122"/>
      <c r="BG39" s="122"/>
      <c r="BH39" s="123"/>
      <c r="BI39" s="122"/>
      <c r="BJ39" s="122"/>
      <c r="BK39" s="122"/>
      <c r="BL39" s="122"/>
      <c r="BM39" s="123"/>
      <c r="BN39" s="122"/>
      <c r="BO39" s="122"/>
      <c r="BP39" s="122"/>
      <c r="BQ39" s="122"/>
      <c r="BR39" s="123"/>
      <c r="BS39" s="123"/>
    </row>
  </sheetData>
  <mergeCells count="30">
    <mergeCell ref="BS2:BS4"/>
    <mergeCell ref="B3:E3"/>
    <mergeCell ref="G3:J3"/>
    <mergeCell ref="L3:O3"/>
    <mergeCell ref="Q3:T3"/>
    <mergeCell ref="V3:Y3"/>
    <mergeCell ref="AA3:AD3"/>
    <mergeCell ref="AF3:AI3"/>
    <mergeCell ref="AK3:AN3"/>
    <mergeCell ref="AP3:AS3"/>
    <mergeCell ref="AU3:AX3"/>
    <mergeCell ref="AZ3:BC3"/>
    <mergeCell ref="BE3:BH3"/>
    <mergeCell ref="BJ3:BM3"/>
    <mergeCell ref="BO3:BR3"/>
    <mergeCell ref="AU2:AX2"/>
    <mergeCell ref="AZ2:BC2"/>
    <mergeCell ref="BE2:BH2"/>
    <mergeCell ref="BJ2:BM2"/>
    <mergeCell ref="BO2:BR2"/>
    <mergeCell ref="V2:Y2"/>
    <mergeCell ref="AA2:AD2"/>
    <mergeCell ref="AF2:AI2"/>
    <mergeCell ref="AK2:AN2"/>
    <mergeCell ref="AP2:AS2"/>
    <mergeCell ref="A2:A4"/>
    <mergeCell ref="B2:E2"/>
    <mergeCell ref="G2:J2"/>
    <mergeCell ref="L2:O2"/>
    <mergeCell ref="Q2:T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9"/>
  <sheetViews>
    <sheetView zoomScale="80" zoomScaleNormal="80" zoomScaleSheetLayoutView="70" workbookViewId="0">
      <selection activeCell="A53" sqref="A53"/>
    </sheetView>
  </sheetViews>
  <sheetFormatPr defaultColWidth="8.85546875" defaultRowHeight="12" x14ac:dyDescent="0.25"/>
  <cols>
    <col min="1" max="1" width="42.7109375" style="2" customWidth="1"/>
    <col min="2" max="3" width="11.7109375" style="2" customWidth="1"/>
    <col min="4" max="4" width="11.7109375" style="22" customWidth="1"/>
    <col min="5" max="5" width="11.7109375" style="2" customWidth="1"/>
    <col min="6" max="6" width="1.7109375" style="2" customWidth="1"/>
    <col min="7" max="7" width="11.7109375" style="2" customWidth="1"/>
    <col min="8" max="8" width="11.7109375" style="22" customWidth="1"/>
    <col min="9" max="10" width="11.7109375" style="2" customWidth="1"/>
    <col min="11" max="11" width="1.7109375" style="2" customWidth="1"/>
    <col min="12" max="12" width="11.7109375" style="22" customWidth="1"/>
    <col min="13" max="15" width="11.7109375" style="2" customWidth="1"/>
    <col min="16" max="16" width="1.7109375" style="22" customWidth="1"/>
    <col min="17" max="17" width="11.7109375" style="22" customWidth="1"/>
    <col min="18" max="20" width="11.7109375" style="2" customWidth="1"/>
    <col min="21" max="21" width="1.7109375" style="2" customWidth="1"/>
    <col min="22" max="22" width="12.85546875" style="2" bestFit="1" customWidth="1"/>
    <col min="23" max="16384" width="8.85546875" style="2"/>
  </cols>
  <sheetData>
    <row r="1" spans="1:54" s="11" customFormat="1" ht="15" x14ac:dyDescent="0.25">
      <c r="A1" s="158" t="s">
        <v>103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54" s="6" customFormat="1" ht="24.95" customHeight="1" x14ac:dyDescent="0.2">
      <c r="A2" s="193" t="s">
        <v>62</v>
      </c>
      <c r="B2" s="214" t="s">
        <v>28</v>
      </c>
      <c r="C2" s="214"/>
      <c r="D2" s="214"/>
      <c r="E2" s="214"/>
      <c r="F2" s="166"/>
      <c r="G2" s="214" t="s">
        <v>5</v>
      </c>
      <c r="H2" s="214"/>
      <c r="I2" s="214"/>
      <c r="J2" s="214"/>
      <c r="K2" s="166"/>
      <c r="L2" s="214" t="s">
        <v>6</v>
      </c>
      <c r="M2" s="214"/>
      <c r="N2" s="214"/>
      <c r="O2" s="214"/>
      <c r="P2" s="166"/>
      <c r="Q2" s="214" t="s">
        <v>7</v>
      </c>
      <c r="R2" s="214"/>
      <c r="S2" s="214"/>
      <c r="T2" s="214"/>
      <c r="U2" s="170"/>
      <c r="V2" s="215" t="s">
        <v>70</v>
      </c>
    </row>
    <row r="3" spans="1:54" ht="20.100000000000001" customHeight="1" x14ac:dyDescent="0.25">
      <c r="A3" s="194"/>
      <c r="B3" s="218" t="s">
        <v>25</v>
      </c>
      <c r="C3" s="218"/>
      <c r="D3" s="218"/>
      <c r="E3" s="218"/>
      <c r="F3" s="167"/>
      <c r="G3" s="218" t="s">
        <v>25</v>
      </c>
      <c r="H3" s="218"/>
      <c r="I3" s="218"/>
      <c r="J3" s="218"/>
      <c r="K3" s="167"/>
      <c r="L3" s="218" t="s">
        <v>25</v>
      </c>
      <c r="M3" s="218"/>
      <c r="N3" s="218"/>
      <c r="O3" s="218"/>
      <c r="P3" s="167"/>
      <c r="Q3" s="218" t="s">
        <v>25</v>
      </c>
      <c r="R3" s="218"/>
      <c r="S3" s="218"/>
      <c r="T3" s="218"/>
      <c r="U3" s="171"/>
      <c r="V3" s="216"/>
    </row>
    <row r="4" spans="1:54" s="13" customFormat="1" ht="45" customHeight="1" x14ac:dyDescent="0.25">
      <c r="A4" s="195"/>
      <c r="B4" s="7" t="s">
        <v>27</v>
      </c>
      <c r="C4" s="7" t="s">
        <v>75</v>
      </c>
      <c r="D4" s="7" t="s">
        <v>76</v>
      </c>
      <c r="E4" s="12" t="s">
        <v>70</v>
      </c>
      <c r="F4" s="7"/>
      <c r="G4" s="7" t="s">
        <v>27</v>
      </c>
      <c r="H4" s="7" t="s">
        <v>75</v>
      </c>
      <c r="I4" s="7" t="s">
        <v>76</v>
      </c>
      <c r="J4" s="12" t="s">
        <v>70</v>
      </c>
      <c r="K4" s="7"/>
      <c r="L4" s="7" t="s">
        <v>27</v>
      </c>
      <c r="M4" s="7" t="s">
        <v>75</v>
      </c>
      <c r="N4" s="7" t="s">
        <v>76</v>
      </c>
      <c r="O4" s="12" t="s">
        <v>70</v>
      </c>
      <c r="P4" s="7"/>
      <c r="Q4" s="7" t="s">
        <v>27</v>
      </c>
      <c r="R4" s="7" t="s">
        <v>75</v>
      </c>
      <c r="S4" s="7" t="s">
        <v>76</v>
      </c>
      <c r="T4" s="12" t="s">
        <v>70</v>
      </c>
      <c r="U4" s="173"/>
      <c r="V4" s="217"/>
    </row>
    <row r="5" spans="1:54" s="13" customFormat="1" ht="9" customHeight="1" x14ac:dyDescent="0.25">
      <c r="A5" s="59"/>
      <c r="B5" s="23"/>
      <c r="C5" s="23"/>
      <c r="D5" s="23"/>
      <c r="E5" s="24"/>
      <c r="F5" s="23"/>
      <c r="G5" s="23"/>
      <c r="H5" s="23"/>
      <c r="I5" s="23"/>
      <c r="J5" s="24"/>
      <c r="K5" s="23"/>
      <c r="L5" s="23"/>
      <c r="M5" s="23"/>
      <c r="N5" s="23"/>
      <c r="O5" s="24"/>
      <c r="P5" s="23"/>
      <c r="Q5" s="23"/>
      <c r="R5" s="23"/>
      <c r="S5" s="23"/>
      <c r="T5" s="24"/>
      <c r="U5" s="24"/>
      <c r="V5" s="26"/>
    </row>
    <row r="6" spans="1:54" s="6" customFormat="1" ht="12" customHeight="1" x14ac:dyDescent="0.2">
      <c r="A6" s="131" t="s">
        <v>35</v>
      </c>
      <c r="B6" s="19">
        <v>1451</v>
      </c>
      <c r="C6" s="19">
        <v>2928</v>
      </c>
      <c r="D6" s="19">
        <v>6841</v>
      </c>
      <c r="E6" s="4">
        <v>11220</v>
      </c>
      <c r="F6" s="172"/>
      <c r="G6" s="19">
        <v>109</v>
      </c>
      <c r="H6" s="19">
        <v>927</v>
      </c>
      <c r="I6" s="19">
        <v>45767</v>
      </c>
      <c r="J6" s="4">
        <v>46803</v>
      </c>
      <c r="K6" s="172"/>
      <c r="L6" s="19">
        <v>124</v>
      </c>
      <c r="M6" s="19">
        <v>668</v>
      </c>
      <c r="N6" s="19">
        <v>4774</v>
      </c>
      <c r="O6" s="4">
        <v>5566</v>
      </c>
      <c r="P6" s="172"/>
      <c r="Q6" s="19">
        <v>363</v>
      </c>
      <c r="R6" s="19">
        <v>1519</v>
      </c>
      <c r="S6" s="19">
        <v>7309</v>
      </c>
      <c r="T6" s="4">
        <v>9191</v>
      </c>
      <c r="U6" s="8"/>
      <c r="V6" s="8">
        <v>72780</v>
      </c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54" s="14" customFormat="1" ht="12" customHeight="1" x14ac:dyDescent="0.2">
      <c r="A7" s="131" t="s">
        <v>36</v>
      </c>
      <c r="B7" s="19">
        <v>80</v>
      </c>
      <c r="C7" s="19">
        <v>99</v>
      </c>
      <c r="D7" s="19">
        <v>136</v>
      </c>
      <c r="E7" s="4">
        <v>315</v>
      </c>
      <c r="F7" s="172"/>
      <c r="G7" s="19">
        <v>4</v>
      </c>
      <c r="H7" s="19">
        <v>62</v>
      </c>
      <c r="I7" s="19">
        <v>1094</v>
      </c>
      <c r="J7" s="4">
        <v>1160</v>
      </c>
      <c r="K7" s="172"/>
      <c r="L7" s="19">
        <v>7</v>
      </c>
      <c r="M7" s="19">
        <v>30</v>
      </c>
      <c r="N7" s="19">
        <v>257</v>
      </c>
      <c r="O7" s="4">
        <v>294</v>
      </c>
      <c r="P7" s="172"/>
      <c r="Q7" s="19">
        <v>3</v>
      </c>
      <c r="R7" s="19">
        <v>26</v>
      </c>
      <c r="S7" s="19">
        <v>188</v>
      </c>
      <c r="T7" s="4">
        <v>217</v>
      </c>
      <c r="U7" s="8"/>
      <c r="V7" s="8">
        <v>1986</v>
      </c>
    </row>
    <row r="8" spans="1:54" s="14" customFormat="1" ht="12" customHeight="1" x14ac:dyDescent="0.2">
      <c r="A8" s="131" t="s">
        <v>38</v>
      </c>
      <c r="B8" s="19">
        <v>646</v>
      </c>
      <c r="C8" s="19">
        <v>1351</v>
      </c>
      <c r="D8" s="19">
        <v>2354</v>
      </c>
      <c r="E8" s="4">
        <v>4351</v>
      </c>
      <c r="F8" s="172"/>
      <c r="G8" s="19">
        <v>67</v>
      </c>
      <c r="H8" s="19">
        <v>521</v>
      </c>
      <c r="I8" s="19">
        <v>11245</v>
      </c>
      <c r="J8" s="4">
        <v>11833</v>
      </c>
      <c r="K8" s="172"/>
      <c r="L8" s="19">
        <v>61</v>
      </c>
      <c r="M8" s="19">
        <v>223</v>
      </c>
      <c r="N8" s="19">
        <v>1915</v>
      </c>
      <c r="O8" s="4">
        <v>2199</v>
      </c>
      <c r="P8" s="172"/>
      <c r="Q8" s="19">
        <v>157</v>
      </c>
      <c r="R8" s="19">
        <v>471</v>
      </c>
      <c r="S8" s="19">
        <v>3217</v>
      </c>
      <c r="T8" s="4">
        <v>3845</v>
      </c>
      <c r="U8" s="8"/>
      <c r="V8" s="8">
        <v>22228</v>
      </c>
    </row>
    <row r="9" spans="1:54" s="17" customFormat="1" ht="12" customHeight="1" x14ac:dyDescent="0.2">
      <c r="A9" s="131" t="s">
        <v>37</v>
      </c>
      <c r="B9" s="19">
        <v>2907</v>
      </c>
      <c r="C9" s="19">
        <v>5727</v>
      </c>
      <c r="D9" s="19">
        <v>19804</v>
      </c>
      <c r="E9" s="4">
        <v>28438</v>
      </c>
      <c r="F9" s="172"/>
      <c r="G9" s="19">
        <v>340</v>
      </c>
      <c r="H9" s="19">
        <v>3052</v>
      </c>
      <c r="I9" s="19">
        <v>83383</v>
      </c>
      <c r="J9" s="4">
        <v>86775</v>
      </c>
      <c r="K9" s="172"/>
      <c r="L9" s="19">
        <v>382</v>
      </c>
      <c r="M9" s="19">
        <v>1735</v>
      </c>
      <c r="N9" s="19">
        <v>45289</v>
      </c>
      <c r="O9" s="4">
        <v>47406</v>
      </c>
      <c r="P9" s="172"/>
      <c r="Q9" s="19">
        <v>792</v>
      </c>
      <c r="R9" s="19">
        <v>3333</v>
      </c>
      <c r="S9" s="19">
        <v>25982</v>
      </c>
      <c r="T9" s="4">
        <v>30107</v>
      </c>
      <c r="U9" s="8"/>
      <c r="V9" s="8">
        <v>192726</v>
      </c>
    </row>
    <row r="10" spans="1:54" s="17" customFormat="1" ht="12" customHeight="1" x14ac:dyDescent="0.2">
      <c r="A10" s="132" t="s">
        <v>57</v>
      </c>
      <c r="B10" s="20">
        <v>5084</v>
      </c>
      <c r="C10" s="20">
        <v>10105</v>
      </c>
      <c r="D10" s="20">
        <v>29135</v>
      </c>
      <c r="E10" s="16">
        <v>44324</v>
      </c>
      <c r="F10" s="172"/>
      <c r="G10" s="20">
        <v>520</v>
      </c>
      <c r="H10" s="20">
        <v>4562</v>
      </c>
      <c r="I10" s="20">
        <v>141489</v>
      </c>
      <c r="J10" s="16">
        <v>146571</v>
      </c>
      <c r="K10" s="172"/>
      <c r="L10" s="20">
        <v>574</v>
      </c>
      <c r="M10" s="20">
        <v>2656</v>
      </c>
      <c r="N10" s="20">
        <v>52235</v>
      </c>
      <c r="O10" s="16">
        <v>55465</v>
      </c>
      <c r="P10" s="172"/>
      <c r="Q10" s="20">
        <v>1315</v>
      </c>
      <c r="R10" s="20">
        <v>5349</v>
      </c>
      <c r="S10" s="20">
        <v>36696</v>
      </c>
      <c r="T10" s="16">
        <v>43360</v>
      </c>
      <c r="U10" s="9"/>
      <c r="V10" s="9">
        <v>289720</v>
      </c>
    </row>
    <row r="11" spans="1:54" s="15" customFormat="1" ht="9" customHeight="1" x14ac:dyDescent="0.2">
      <c r="A11" s="134"/>
      <c r="B11" s="5"/>
      <c r="C11" s="5"/>
      <c r="D11" s="5"/>
      <c r="E11" s="5"/>
      <c r="F11" s="172"/>
      <c r="G11" s="5"/>
      <c r="H11" s="5"/>
      <c r="I11" s="5"/>
      <c r="J11" s="5"/>
      <c r="K11" s="172"/>
      <c r="L11" s="5"/>
      <c r="M11" s="5"/>
      <c r="N11" s="5"/>
      <c r="O11" s="5"/>
      <c r="P11" s="172"/>
      <c r="Q11" s="5"/>
      <c r="R11" s="5"/>
      <c r="S11" s="5"/>
      <c r="T11" s="5"/>
      <c r="U11" s="5"/>
      <c r="V11" s="5"/>
    </row>
    <row r="12" spans="1:54" s="14" customFormat="1" ht="12" customHeight="1" x14ac:dyDescent="0.2">
      <c r="A12" s="131" t="s">
        <v>39</v>
      </c>
      <c r="B12" s="4">
        <v>597</v>
      </c>
      <c r="C12" s="19">
        <v>1589</v>
      </c>
      <c r="D12" s="19">
        <v>8371</v>
      </c>
      <c r="E12" s="4">
        <v>10557</v>
      </c>
      <c r="F12" s="172"/>
      <c r="G12" s="4">
        <v>67</v>
      </c>
      <c r="H12" s="19">
        <v>407</v>
      </c>
      <c r="I12" s="19">
        <v>10126</v>
      </c>
      <c r="J12" s="4">
        <v>10600</v>
      </c>
      <c r="K12" s="172"/>
      <c r="L12" s="4">
        <v>23</v>
      </c>
      <c r="M12" s="19">
        <v>101</v>
      </c>
      <c r="N12" s="19">
        <v>1560</v>
      </c>
      <c r="O12" s="4">
        <v>1684</v>
      </c>
      <c r="P12" s="172"/>
      <c r="Q12" s="4">
        <v>98</v>
      </c>
      <c r="R12" s="19">
        <v>182</v>
      </c>
      <c r="S12" s="19">
        <v>1344</v>
      </c>
      <c r="T12" s="4">
        <v>1624</v>
      </c>
      <c r="U12" s="8"/>
      <c r="V12" s="8">
        <v>24465</v>
      </c>
    </row>
    <row r="13" spans="1:54" s="15" customFormat="1" ht="12" customHeight="1" x14ac:dyDescent="0.2">
      <c r="A13" s="135" t="s">
        <v>40</v>
      </c>
      <c r="B13" s="21">
        <v>339</v>
      </c>
      <c r="C13" s="21">
        <v>800</v>
      </c>
      <c r="D13" s="21">
        <v>3543</v>
      </c>
      <c r="E13" s="5">
        <v>4682</v>
      </c>
      <c r="F13" s="172"/>
      <c r="G13" s="21">
        <v>63</v>
      </c>
      <c r="H13" s="21">
        <v>244</v>
      </c>
      <c r="I13" s="21">
        <v>2892</v>
      </c>
      <c r="J13" s="5">
        <v>3199</v>
      </c>
      <c r="K13" s="172"/>
      <c r="L13" s="21">
        <v>13</v>
      </c>
      <c r="M13" s="21">
        <v>54</v>
      </c>
      <c r="N13" s="21">
        <v>1118</v>
      </c>
      <c r="O13" s="5">
        <v>1185</v>
      </c>
      <c r="P13" s="172"/>
      <c r="Q13" s="21">
        <v>71</v>
      </c>
      <c r="R13" s="21">
        <v>109</v>
      </c>
      <c r="S13" s="21">
        <v>966</v>
      </c>
      <c r="T13" s="5">
        <v>1146</v>
      </c>
      <c r="U13" s="10"/>
      <c r="V13" s="10">
        <v>10212</v>
      </c>
    </row>
    <row r="14" spans="1:54" s="25" customFormat="1" ht="12" customHeight="1" x14ac:dyDescent="0.2">
      <c r="A14" s="138" t="s">
        <v>41</v>
      </c>
      <c r="B14" s="21">
        <v>258</v>
      </c>
      <c r="C14" s="21">
        <v>789</v>
      </c>
      <c r="D14" s="21">
        <v>4828</v>
      </c>
      <c r="E14" s="5">
        <v>5875</v>
      </c>
      <c r="F14" s="172"/>
      <c r="G14" s="21">
        <v>4</v>
      </c>
      <c r="H14" s="21">
        <v>163</v>
      </c>
      <c r="I14" s="21">
        <v>7234</v>
      </c>
      <c r="J14" s="5">
        <v>7401</v>
      </c>
      <c r="K14" s="172"/>
      <c r="L14" s="21">
        <v>10</v>
      </c>
      <c r="M14" s="21">
        <v>47</v>
      </c>
      <c r="N14" s="21">
        <v>442</v>
      </c>
      <c r="O14" s="5">
        <v>499</v>
      </c>
      <c r="P14" s="172"/>
      <c r="Q14" s="21">
        <v>27</v>
      </c>
      <c r="R14" s="21">
        <v>73</v>
      </c>
      <c r="S14" s="21">
        <v>378</v>
      </c>
      <c r="T14" s="5">
        <v>478</v>
      </c>
      <c r="U14" s="10"/>
      <c r="V14" s="10">
        <v>14253</v>
      </c>
    </row>
    <row r="15" spans="1:54" s="14" customFormat="1" ht="12" customHeight="1" x14ac:dyDescent="0.2">
      <c r="A15" s="131" t="s">
        <v>42</v>
      </c>
      <c r="B15" s="19">
        <v>1451</v>
      </c>
      <c r="C15" s="19">
        <v>3049</v>
      </c>
      <c r="D15" s="19">
        <v>6437</v>
      </c>
      <c r="E15" s="4">
        <v>10937</v>
      </c>
      <c r="F15" s="172"/>
      <c r="G15" s="19">
        <v>129</v>
      </c>
      <c r="H15" s="19">
        <v>1188</v>
      </c>
      <c r="I15" s="19">
        <v>37751</v>
      </c>
      <c r="J15" s="4">
        <v>39068</v>
      </c>
      <c r="K15" s="172"/>
      <c r="L15" s="19">
        <v>137</v>
      </c>
      <c r="M15" s="19">
        <v>374</v>
      </c>
      <c r="N15" s="19">
        <v>10204</v>
      </c>
      <c r="O15" s="4">
        <v>10715</v>
      </c>
      <c r="P15" s="172"/>
      <c r="Q15" s="19">
        <v>342</v>
      </c>
      <c r="R15" s="19">
        <v>2707</v>
      </c>
      <c r="S15" s="19">
        <v>15951</v>
      </c>
      <c r="T15" s="4">
        <v>19000</v>
      </c>
      <c r="U15" s="8"/>
      <c r="V15" s="8">
        <v>79720</v>
      </c>
    </row>
    <row r="16" spans="1:54" s="14" customFormat="1" ht="12" customHeight="1" x14ac:dyDescent="0.2">
      <c r="A16" s="131" t="s">
        <v>43</v>
      </c>
      <c r="B16" s="19">
        <v>514</v>
      </c>
      <c r="C16" s="19">
        <v>897</v>
      </c>
      <c r="D16" s="19">
        <v>2335</v>
      </c>
      <c r="E16" s="4">
        <v>3746</v>
      </c>
      <c r="F16" s="172"/>
      <c r="G16" s="19">
        <v>16</v>
      </c>
      <c r="H16" s="19">
        <v>334</v>
      </c>
      <c r="I16" s="19">
        <v>13959</v>
      </c>
      <c r="J16" s="4">
        <v>14309</v>
      </c>
      <c r="K16" s="172"/>
      <c r="L16" s="19">
        <v>22</v>
      </c>
      <c r="M16" s="19">
        <v>142</v>
      </c>
      <c r="N16" s="19">
        <v>902</v>
      </c>
      <c r="O16" s="4">
        <v>1066</v>
      </c>
      <c r="P16" s="172"/>
      <c r="Q16" s="19">
        <v>85</v>
      </c>
      <c r="R16" s="19">
        <v>415</v>
      </c>
      <c r="S16" s="19">
        <v>1744</v>
      </c>
      <c r="T16" s="4">
        <v>2244</v>
      </c>
      <c r="U16" s="8"/>
      <c r="V16" s="8">
        <v>21365</v>
      </c>
    </row>
    <row r="17" spans="1:22" s="14" customFormat="1" ht="12" customHeight="1" x14ac:dyDescent="0.2">
      <c r="A17" s="131" t="s">
        <v>44</v>
      </c>
      <c r="B17" s="19">
        <v>1648</v>
      </c>
      <c r="C17" s="19">
        <v>3214</v>
      </c>
      <c r="D17" s="19">
        <v>7119</v>
      </c>
      <c r="E17" s="4">
        <v>11981</v>
      </c>
      <c r="F17" s="172"/>
      <c r="G17" s="19">
        <v>154</v>
      </c>
      <c r="H17" s="19">
        <v>1219</v>
      </c>
      <c r="I17" s="19">
        <v>55933</v>
      </c>
      <c r="J17" s="4">
        <v>57306</v>
      </c>
      <c r="K17" s="172"/>
      <c r="L17" s="19">
        <v>136</v>
      </c>
      <c r="M17" s="19">
        <v>555</v>
      </c>
      <c r="N17" s="19">
        <v>5095</v>
      </c>
      <c r="O17" s="4">
        <v>5786</v>
      </c>
      <c r="P17" s="172"/>
      <c r="Q17" s="19">
        <v>379</v>
      </c>
      <c r="R17" s="19">
        <v>1464</v>
      </c>
      <c r="S17" s="19">
        <v>5375</v>
      </c>
      <c r="T17" s="4">
        <v>7218</v>
      </c>
      <c r="U17" s="8"/>
      <c r="V17" s="8">
        <v>82291</v>
      </c>
    </row>
    <row r="18" spans="1:22" s="17" customFormat="1" ht="12" customHeight="1" x14ac:dyDescent="0.2">
      <c r="A18" s="132" t="s">
        <v>58</v>
      </c>
      <c r="B18" s="20">
        <v>4210</v>
      </c>
      <c r="C18" s="20">
        <v>8749</v>
      </c>
      <c r="D18" s="20">
        <v>24262</v>
      </c>
      <c r="E18" s="16">
        <v>37221</v>
      </c>
      <c r="F18" s="172"/>
      <c r="G18" s="20">
        <v>366</v>
      </c>
      <c r="H18" s="20">
        <v>3148</v>
      </c>
      <c r="I18" s="20">
        <v>117769</v>
      </c>
      <c r="J18" s="16">
        <v>121283</v>
      </c>
      <c r="K18" s="172"/>
      <c r="L18" s="20">
        <v>318</v>
      </c>
      <c r="M18" s="20">
        <v>1172</v>
      </c>
      <c r="N18" s="20">
        <v>17761</v>
      </c>
      <c r="O18" s="16">
        <v>19251</v>
      </c>
      <c r="P18" s="172"/>
      <c r="Q18" s="20">
        <v>904</v>
      </c>
      <c r="R18" s="20">
        <v>4768</v>
      </c>
      <c r="S18" s="20">
        <v>24414</v>
      </c>
      <c r="T18" s="16">
        <v>30086</v>
      </c>
      <c r="U18" s="9"/>
      <c r="V18" s="9">
        <v>207841</v>
      </c>
    </row>
    <row r="19" spans="1:22" s="15" customFormat="1" ht="9" customHeight="1" x14ac:dyDescent="0.2">
      <c r="A19" s="134"/>
      <c r="B19" s="5"/>
      <c r="C19" s="5"/>
      <c r="D19" s="5"/>
      <c r="E19" s="5"/>
      <c r="F19" s="172"/>
      <c r="G19" s="5"/>
      <c r="H19" s="5"/>
      <c r="I19" s="5"/>
      <c r="J19" s="5"/>
      <c r="K19" s="172"/>
      <c r="L19" s="5"/>
      <c r="M19" s="5"/>
      <c r="N19" s="5"/>
      <c r="O19" s="5"/>
      <c r="P19" s="172"/>
      <c r="Q19" s="5"/>
      <c r="R19" s="5"/>
      <c r="S19" s="5"/>
      <c r="T19" s="5"/>
      <c r="U19" s="5"/>
      <c r="V19" s="5"/>
    </row>
    <row r="20" spans="1:22" s="17" customFormat="1" ht="12" customHeight="1" x14ac:dyDescent="0.2">
      <c r="A20" s="131" t="s">
        <v>54</v>
      </c>
      <c r="B20" s="19">
        <v>1553</v>
      </c>
      <c r="C20" s="19">
        <v>3460</v>
      </c>
      <c r="D20" s="19">
        <v>5481</v>
      </c>
      <c r="E20" s="4">
        <v>10494</v>
      </c>
      <c r="F20" s="172"/>
      <c r="G20" s="19">
        <v>85</v>
      </c>
      <c r="H20" s="19">
        <v>976</v>
      </c>
      <c r="I20" s="19">
        <v>31460</v>
      </c>
      <c r="J20" s="4">
        <v>32521</v>
      </c>
      <c r="K20" s="172"/>
      <c r="L20" s="19">
        <v>153</v>
      </c>
      <c r="M20" s="19">
        <v>404</v>
      </c>
      <c r="N20" s="19">
        <v>4135</v>
      </c>
      <c r="O20" s="4">
        <v>4692</v>
      </c>
      <c r="P20" s="172"/>
      <c r="Q20" s="19">
        <v>265</v>
      </c>
      <c r="R20" s="19">
        <v>869</v>
      </c>
      <c r="S20" s="19">
        <v>4868</v>
      </c>
      <c r="T20" s="4">
        <v>6002</v>
      </c>
      <c r="U20" s="8"/>
      <c r="V20" s="8">
        <v>53709</v>
      </c>
    </row>
    <row r="21" spans="1:22" s="14" customFormat="1" ht="12" customHeight="1" x14ac:dyDescent="0.2">
      <c r="A21" s="139" t="s">
        <v>55</v>
      </c>
      <c r="B21" s="19">
        <v>321</v>
      </c>
      <c r="C21" s="19">
        <v>422</v>
      </c>
      <c r="D21" s="19">
        <v>1054</v>
      </c>
      <c r="E21" s="4">
        <v>1797</v>
      </c>
      <c r="F21" s="172"/>
      <c r="G21" s="19">
        <v>46</v>
      </c>
      <c r="H21" s="19">
        <v>374</v>
      </c>
      <c r="I21" s="19">
        <v>8178</v>
      </c>
      <c r="J21" s="4">
        <v>8598</v>
      </c>
      <c r="K21" s="172"/>
      <c r="L21" s="19">
        <v>34</v>
      </c>
      <c r="M21" s="19">
        <v>162</v>
      </c>
      <c r="N21" s="19">
        <v>339</v>
      </c>
      <c r="O21" s="4">
        <v>535</v>
      </c>
      <c r="P21" s="172"/>
      <c r="Q21" s="19">
        <v>82</v>
      </c>
      <c r="R21" s="19">
        <v>267</v>
      </c>
      <c r="S21" s="19">
        <v>845</v>
      </c>
      <c r="T21" s="4">
        <v>1194</v>
      </c>
      <c r="U21" s="8"/>
      <c r="V21" s="8">
        <v>12124</v>
      </c>
    </row>
    <row r="22" spans="1:22" s="17" customFormat="1" ht="12" customHeight="1" x14ac:dyDescent="0.2">
      <c r="A22" s="139" t="s">
        <v>56</v>
      </c>
      <c r="B22" s="19">
        <v>516</v>
      </c>
      <c r="C22" s="19">
        <v>894</v>
      </c>
      <c r="D22" s="19">
        <v>1967</v>
      </c>
      <c r="E22" s="4">
        <v>3377</v>
      </c>
      <c r="F22" s="172"/>
      <c r="G22" s="19">
        <v>96</v>
      </c>
      <c r="H22" s="19">
        <v>559</v>
      </c>
      <c r="I22" s="19">
        <v>12620</v>
      </c>
      <c r="J22" s="4">
        <v>13275</v>
      </c>
      <c r="K22" s="172"/>
      <c r="L22" s="19">
        <v>63</v>
      </c>
      <c r="M22" s="19">
        <v>152</v>
      </c>
      <c r="N22" s="19">
        <v>1401</v>
      </c>
      <c r="O22" s="4">
        <v>1616</v>
      </c>
      <c r="P22" s="172"/>
      <c r="Q22" s="19">
        <v>108</v>
      </c>
      <c r="R22" s="19">
        <v>319</v>
      </c>
      <c r="S22" s="19">
        <v>479</v>
      </c>
      <c r="T22" s="4">
        <v>906</v>
      </c>
      <c r="U22" s="8"/>
      <c r="V22" s="8">
        <v>19174</v>
      </c>
    </row>
    <row r="23" spans="1:22" s="17" customFormat="1" ht="12" customHeight="1" x14ac:dyDescent="0.2">
      <c r="A23" s="139" t="s">
        <v>53</v>
      </c>
      <c r="B23" s="19">
        <v>2486</v>
      </c>
      <c r="C23" s="19">
        <v>5065</v>
      </c>
      <c r="D23" s="19">
        <v>25065</v>
      </c>
      <c r="E23" s="4">
        <v>32616</v>
      </c>
      <c r="F23" s="172"/>
      <c r="G23" s="19">
        <v>336</v>
      </c>
      <c r="H23" s="19">
        <v>2312</v>
      </c>
      <c r="I23" s="19">
        <v>35865</v>
      </c>
      <c r="J23" s="4">
        <v>38513</v>
      </c>
      <c r="K23" s="172"/>
      <c r="L23" s="19">
        <v>193</v>
      </c>
      <c r="M23" s="19">
        <v>638</v>
      </c>
      <c r="N23" s="19">
        <v>10015</v>
      </c>
      <c r="O23" s="4">
        <v>10846</v>
      </c>
      <c r="P23" s="172"/>
      <c r="Q23" s="19">
        <v>691</v>
      </c>
      <c r="R23" s="19">
        <v>1925</v>
      </c>
      <c r="S23" s="19">
        <v>29307</v>
      </c>
      <c r="T23" s="4">
        <v>31923</v>
      </c>
      <c r="U23" s="8"/>
      <c r="V23" s="8">
        <v>113898</v>
      </c>
    </row>
    <row r="24" spans="1:22" s="17" customFormat="1" ht="12" customHeight="1" x14ac:dyDescent="0.2">
      <c r="A24" s="132" t="s">
        <v>59</v>
      </c>
      <c r="B24" s="20">
        <v>4876</v>
      </c>
      <c r="C24" s="20">
        <v>9841</v>
      </c>
      <c r="D24" s="20">
        <v>33567</v>
      </c>
      <c r="E24" s="16">
        <v>48284</v>
      </c>
      <c r="F24" s="172"/>
      <c r="G24" s="20">
        <v>563</v>
      </c>
      <c r="H24" s="20">
        <v>4221</v>
      </c>
      <c r="I24" s="20">
        <v>88123</v>
      </c>
      <c r="J24" s="16">
        <v>92907</v>
      </c>
      <c r="K24" s="172"/>
      <c r="L24" s="20">
        <v>443</v>
      </c>
      <c r="M24" s="20">
        <v>1356</v>
      </c>
      <c r="N24" s="20">
        <v>15890</v>
      </c>
      <c r="O24" s="16">
        <v>17689</v>
      </c>
      <c r="P24" s="172"/>
      <c r="Q24" s="20">
        <v>1146</v>
      </c>
      <c r="R24" s="20">
        <v>3380</v>
      </c>
      <c r="S24" s="20">
        <v>35499</v>
      </c>
      <c r="T24" s="16">
        <v>40025</v>
      </c>
      <c r="U24" s="9"/>
      <c r="V24" s="9">
        <v>198905</v>
      </c>
    </row>
    <row r="25" spans="1:22" s="15" customFormat="1" ht="9" customHeight="1" x14ac:dyDescent="0.2">
      <c r="A25" s="134"/>
      <c r="B25" s="5"/>
      <c r="C25" s="5"/>
      <c r="D25" s="5"/>
      <c r="E25" s="5"/>
      <c r="F25" s="172"/>
      <c r="G25" s="5"/>
      <c r="H25" s="5"/>
      <c r="I25" s="5"/>
      <c r="J25" s="5"/>
      <c r="K25" s="172"/>
      <c r="L25" s="5"/>
      <c r="M25" s="5"/>
      <c r="N25" s="5"/>
      <c r="O25" s="5"/>
      <c r="P25" s="172"/>
      <c r="Q25" s="5"/>
      <c r="R25" s="5"/>
      <c r="S25" s="5"/>
      <c r="T25" s="5"/>
      <c r="U25" s="5"/>
      <c r="V25" s="5"/>
    </row>
    <row r="26" spans="1:22" s="14" customFormat="1" ht="12" customHeight="1" x14ac:dyDescent="0.2">
      <c r="A26" s="139" t="s">
        <v>49</v>
      </c>
      <c r="B26" s="19">
        <v>390</v>
      </c>
      <c r="C26" s="19">
        <v>670</v>
      </c>
      <c r="D26" s="19">
        <v>902</v>
      </c>
      <c r="E26" s="4">
        <v>1962</v>
      </c>
      <c r="F26" s="172"/>
      <c r="G26" s="19">
        <v>98</v>
      </c>
      <c r="H26" s="19">
        <v>549</v>
      </c>
      <c r="I26" s="19">
        <v>6512</v>
      </c>
      <c r="J26" s="4">
        <v>7159</v>
      </c>
      <c r="K26" s="172"/>
      <c r="L26" s="19">
        <v>36</v>
      </c>
      <c r="M26" s="19">
        <v>58</v>
      </c>
      <c r="N26" s="19">
        <v>1352</v>
      </c>
      <c r="O26" s="4">
        <v>1446</v>
      </c>
      <c r="P26" s="172"/>
      <c r="Q26" s="19">
        <v>69</v>
      </c>
      <c r="R26" s="19">
        <v>188</v>
      </c>
      <c r="S26" s="19">
        <v>672</v>
      </c>
      <c r="T26" s="4">
        <v>929</v>
      </c>
      <c r="U26" s="8"/>
      <c r="V26" s="8">
        <v>11496</v>
      </c>
    </row>
    <row r="27" spans="1:22" s="14" customFormat="1" ht="12" customHeight="1" x14ac:dyDescent="0.2">
      <c r="A27" s="139" t="s">
        <v>50</v>
      </c>
      <c r="B27" s="19">
        <v>101</v>
      </c>
      <c r="C27" s="19">
        <v>184</v>
      </c>
      <c r="D27" s="19">
        <v>96</v>
      </c>
      <c r="E27" s="4">
        <v>381</v>
      </c>
      <c r="F27" s="172"/>
      <c r="G27" s="19">
        <v>30</v>
      </c>
      <c r="H27" s="19">
        <v>155</v>
      </c>
      <c r="I27" s="19">
        <v>2472</v>
      </c>
      <c r="J27" s="4">
        <v>2657</v>
      </c>
      <c r="K27" s="172"/>
      <c r="L27" s="19">
        <v>10</v>
      </c>
      <c r="M27" s="19">
        <v>9</v>
      </c>
      <c r="N27" s="19">
        <v>26</v>
      </c>
      <c r="O27" s="4">
        <v>45</v>
      </c>
      <c r="P27" s="172"/>
      <c r="Q27" s="19">
        <v>11</v>
      </c>
      <c r="R27" s="19">
        <v>67</v>
      </c>
      <c r="S27" s="19">
        <v>200</v>
      </c>
      <c r="T27" s="4">
        <v>278</v>
      </c>
      <c r="U27" s="8"/>
      <c r="V27" s="8">
        <v>3361</v>
      </c>
    </row>
    <row r="28" spans="1:22" s="14" customFormat="1" ht="12" customHeight="1" x14ac:dyDescent="0.2">
      <c r="A28" s="139" t="s">
        <v>51</v>
      </c>
      <c r="B28" s="19">
        <v>1159</v>
      </c>
      <c r="C28" s="19">
        <v>2372</v>
      </c>
      <c r="D28" s="19">
        <v>4251</v>
      </c>
      <c r="E28" s="4">
        <v>7782</v>
      </c>
      <c r="F28" s="172"/>
      <c r="G28" s="19">
        <v>422</v>
      </c>
      <c r="H28" s="19">
        <v>2826</v>
      </c>
      <c r="I28" s="19">
        <v>16756</v>
      </c>
      <c r="J28" s="4">
        <v>20004</v>
      </c>
      <c r="K28" s="172"/>
      <c r="L28" s="19">
        <v>75</v>
      </c>
      <c r="M28" s="19">
        <v>289</v>
      </c>
      <c r="N28" s="19">
        <v>1657</v>
      </c>
      <c r="O28" s="4">
        <v>2021</v>
      </c>
      <c r="P28" s="172"/>
      <c r="Q28" s="19">
        <v>329</v>
      </c>
      <c r="R28" s="19">
        <v>700</v>
      </c>
      <c r="S28" s="19">
        <v>4778</v>
      </c>
      <c r="T28" s="4">
        <v>5807</v>
      </c>
      <c r="U28" s="8"/>
      <c r="V28" s="8">
        <v>35614</v>
      </c>
    </row>
    <row r="29" spans="1:22" s="17" customFormat="1" ht="12" customHeight="1" x14ac:dyDescent="0.2">
      <c r="A29" s="139" t="s">
        <v>52</v>
      </c>
      <c r="B29" s="19">
        <v>1037</v>
      </c>
      <c r="C29" s="19">
        <v>2205</v>
      </c>
      <c r="D29" s="19">
        <v>3628</v>
      </c>
      <c r="E29" s="4">
        <v>6870</v>
      </c>
      <c r="F29" s="172"/>
      <c r="G29" s="19">
        <v>269</v>
      </c>
      <c r="H29" s="19">
        <v>2377</v>
      </c>
      <c r="I29" s="19">
        <v>20321</v>
      </c>
      <c r="J29" s="4">
        <v>22967</v>
      </c>
      <c r="K29" s="172"/>
      <c r="L29" s="19">
        <v>59</v>
      </c>
      <c r="M29" s="19">
        <v>171</v>
      </c>
      <c r="N29" s="19">
        <v>4946</v>
      </c>
      <c r="O29" s="4">
        <v>5176</v>
      </c>
      <c r="P29" s="172"/>
      <c r="Q29" s="19">
        <v>248</v>
      </c>
      <c r="R29" s="19">
        <v>529</v>
      </c>
      <c r="S29" s="19">
        <v>4391</v>
      </c>
      <c r="T29" s="4">
        <v>5168</v>
      </c>
      <c r="U29" s="8"/>
      <c r="V29" s="8">
        <v>40181</v>
      </c>
    </row>
    <row r="30" spans="1:22" s="17" customFormat="1" ht="12" customHeight="1" x14ac:dyDescent="0.2">
      <c r="A30" s="139" t="s">
        <v>48</v>
      </c>
      <c r="B30" s="19">
        <v>184</v>
      </c>
      <c r="C30" s="19">
        <v>317</v>
      </c>
      <c r="D30" s="19">
        <v>757</v>
      </c>
      <c r="E30" s="4">
        <v>1258</v>
      </c>
      <c r="F30" s="172"/>
      <c r="G30" s="19">
        <v>56</v>
      </c>
      <c r="H30" s="19">
        <v>377</v>
      </c>
      <c r="I30" s="19">
        <v>3919</v>
      </c>
      <c r="J30" s="4">
        <v>4352</v>
      </c>
      <c r="K30" s="172"/>
      <c r="L30" s="19">
        <v>18</v>
      </c>
      <c r="M30" s="19">
        <v>6</v>
      </c>
      <c r="N30" s="19">
        <v>87</v>
      </c>
      <c r="O30" s="4">
        <v>111</v>
      </c>
      <c r="P30" s="172"/>
      <c r="Q30" s="19">
        <v>33</v>
      </c>
      <c r="R30" s="19">
        <v>102</v>
      </c>
      <c r="S30" s="19">
        <v>12</v>
      </c>
      <c r="T30" s="4">
        <v>147</v>
      </c>
      <c r="U30" s="8"/>
      <c r="V30" s="8">
        <v>5868</v>
      </c>
    </row>
    <row r="31" spans="1:22" s="14" customFormat="1" ht="12" customHeight="1" x14ac:dyDescent="0.2">
      <c r="A31" s="139" t="s">
        <v>47</v>
      </c>
      <c r="B31" s="19">
        <v>584</v>
      </c>
      <c r="C31" s="19">
        <v>1367</v>
      </c>
      <c r="D31" s="19">
        <v>2203</v>
      </c>
      <c r="E31" s="4">
        <v>4154</v>
      </c>
      <c r="F31" s="172"/>
      <c r="G31" s="19">
        <v>147</v>
      </c>
      <c r="H31" s="19">
        <v>1181</v>
      </c>
      <c r="I31" s="19">
        <v>3931</v>
      </c>
      <c r="J31" s="4">
        <v>5259</v>
      </c>
      <c r="K31" s="172"/>
      <c r="L31" s="19">
        <v>24</v>
      </c>
      <c r="M31" s="19">
        <v>54</v>
      </c>
      <c r="N31" s="19">
        <v>871</v>
      </c>
      <c r="O31" s="4">
        <v>949</v>
      </c>
      <c r="P31" s="172"/>
      <c r="Q31" s="19">
        <v>58</v>
      </c>
      <c r="R31" s="19">
        <v>177</v>
      </c>
      <c r="S31" s="19">
        <v>551</v>
      </c>
      <c r="T31" s="4">
        <v>786</v>
      </c>
      <c r="U31" s="8"/>
      <c r="V31" s="8">
        <v>11148</v>
      </c>
    </row>
    <row r="32" spans="1:22" s="17" customFormat="1" ht="12" customHeight="1" x14ac:dyDescent="0.2">
      <c r="A32" s="132" t="s">
        <v>60</v>
      </c>
      <c r="B32" s="20">
        <v>3455</v>
      </c>
      <c r="C32" s="20">
        <v>7115</v>
      </c>
      <c r="D32" s="20">
        <v>11837</v>
      </c>
      <c r="E32" s="16">
        <v>22407</v>
      </c>
      <c r="F32" s="172"/>
      <c r="G32" s="20">
        <v>1022</v>
      </c>
      <c r="H32" s="20">
        <v>7465</v>
      </c>
      <c r="I32" s="20">
        <v>53911</v>
      </c>
      <c r="J32" s="16">
        <v>62398</v>
      </c>
      <c r="K32" s="172"/>
      <c r="L32" s="20">
        <v>222</v>
      </c>
      <c r="M32" s="20">
        <v>587</v>
      </c>
      <c r="N32" s="20">
        <v>8939</v>
      </c>
      <c r="O32" s="16">
        <v>9748</v>
      </c>
      <c r="P32" s="172"/>
      <c r="Q32" s="20">
        <v>748</v>
      </c>
      <c r="R32" s="20">
        <v>1763</v>
      </c>
      <c r="S32" s="20">
        <v>10604</v>
      </c>
      <c r="T32" s="16">
        <v>13115</v>
      </c>
      <c r="U32" s="9"/>
      <c r="V32" s="9">
        <v>107668</v>
      </c>
    </row>
    <row r="33" spans="1:22" s="15" customFormat="1" ht="9" customHeight="1" x14ac:dyDescent="0.2">
      <c r="A33" s="134"/>
      <c r="B33" s="5"/>
      <c r="C33" s="5"/>
      <c r="D33" s="5"/>
      <c r="E33" s="5"/>
      <c r="F33" s="172"/>
      <c r="G33" s="5"/>
      <c r="H33" s="5"/>
      <c r="I33" s="5"/>
      <c r="J33" s="5"/>
      <c r="K33" s="172"/>
      <c r="L33" s="5"/>
      <c r="M33" s="5"/>
      <c r="N33" s="5"/>
      <c r="O33" s="5"/>
      <c r="P33" s="172"/>
      <c r="Q33" s="5"/>
      <c r="R33" s="5"/>
      <c r="S33" s="5"/>
      <c r="T33" s="5"/>
      <c r="U33" s="5"/>
      <c r="V33" s="5"/>
    </row>
    <row r="34" spans="1:22" s="17" customFormat="1" ht="12" customHeight="1" x14ac:dyDescent="0.2">
      <c r="A34" s="139" t="s">
        <v>46</v>
      </c>
      <c r="B34" s="19">
        <v>1475</v>
      </c>
      <c r="C34" s="19">
        <v>3492</v>
      </c>
      <c r="D34" s="19">
        <v>8809</v>
      </c>
      <c r="E34" s="4">
        <v>13776</v>
      </c>
      <c r="F34" s="172"/>
      <c r="G34" s="19">
        <v>360</v>
      </c>
      <c r="H34" s="19">
        <v>3661</v>
      </c>
      <c r="I34" s="19">
        <v>17982</v>
      </c>
      <c r="J34" s="4">
        <v>22003</v>
      </c>
      <c r="K34" s="172"/>
      <c r="L34" s="19">
        <v>60</v>
      </c>
      <c r="M34" s="19">
        <v>149</v>
      </c>
      <c r="N34" s="19">
        <v>2277</v>
      </c>
      <c r="O34" s="4">
        <v>2486</v>
      </c>
      <c r="P34" s="172"/>
      <c r="Q34" s="19">
        <v>246</v>
      </c>
      <c r="R34" s="19">
        <v>588</v>
      </c>
      <c r="S34" s="19">
        <v>3456</v>
      </c>
      <c r="T34" s="4">
        <v>4290</v>
      </c>
      <c r="U34" s="8"/>
      <c r="V34" s="8">
        <v>42555</v>
      </c>
    </row>
    <row r="35" spans="1:22" s="14" customFormat="1" ht="12" customHeight="1" x14ac:dyDescent="0.2">
      <c r="A35" s="140" t="s">
        <v>45</v>
      </c>
      <c r="B35" s="19">
        <v>597</v>
      </c>
      <c r="C35" s="19">
        <v>1232</v>
      </c>
      <c r="D35" s="19">
        <v>2288</v>
      </c>
      <c r="E35" s="4">
        <v>4117</v>
      </c>
      <c r="F35" s="172"/>
      <c r="G35" s="19">
        <v>221</v>
      </c>
      <c r="H35" s="19">
        <v>1951</v>
      </c>
      <c r="I35" s="19">
        <v>14134</v>
      </c>
      <c r="J35" s="4">
        <v>16306</v>
      </c>
      <c r="K35" s="172"/>
      <c r="L35" s="19">
        <v>35</v>
      </c>
      <c r="M35" s="19">
        <v>116</v>
      </c>
      <c r="N35" s="19">
        <v>1066</v>
      </c>
      <c r="O35" s="4">
        <v>1217</v>
      </c>
      <c r="P35" s="172"/>
      <c r="Q35" s="19">
        <v>81</v>
      </c>
      <c r="R35" s="19">
        <v>304</v>
      </c>
      <c r="S35" s="19">
        <v>1469</v>
      </c>
      <c r="T35" s="4">
        <v>1854</v>
      </c>
      <c r="U35" s="8"/>
      <c r="V35" s="8">
        <v>23494</v>
      </c>
    </row>
    <row r="36" spans="1:22" s="17" customFormat="1" ht="12" customHeight="1" x14ac:dyDescent="0.2">
      <c r="A36" s="141" t="s">
        <v>61</v>
      </c>
      <c r="B36" s="20">
        <v>2072</v>
      </c>
      <c r="C36" s="20">
        <v>4724</v>
      </c>
      <c r="D36" s="20">
        <v>11097</v>
      </c>
      <c r="E36" s="16">
        <v>17893</v>
      </c>
      <c r="F36" s="172"/>
      <c r="G36" s="20">
        <v>581</v>
      </c>
      <c r="H36" s="20">
        <v>5612</v>
      </c>
      <c r="I36" s="20">
        <v>32116</v>
      </c>
      <c r="J36" s="16">
        <v>38309</v>
      </c>
      <c r="K36" s="172"/>
      <c r="L36" s="20">
        <v>95</v>
      </c>
      <c r="M36" s="20">
        <v>265</v>
      </c>
      <c r="N36" s="20">
        <v>3343</v>
      </c>
      <c r="O36" s="16">
        <v>3703</v>
      </c>
      <c r="P36" s="172"/>
      <c r="Q36" s="20">
        <v>327</v>
      </c>
      <c r="R36" s="20">
        <v>892</v>
      </c>
      <c r="S36" s="20">
        <v>4925</v>
      </c>
      <c r="T36" s="16">
        <v>6144</v>
      </c>
      <c r="U36" s="9"/>
      <c r="V36" s="9">
        <v>66049</v>
      </c>
    </row>
    <row r="37" spans="1:22" s="15" customFormat="1" ht="9" customHeight="1" x14ac:dyDescent="0.2">
      <c r="A37" s="134"/>
      <c r="B37" s="5"/>
      <c r="C37" s="5"/>
      <c r="D37" s="5"/>
      <c r="E37" s="5"/>
      <c r="F37" s="172"/>
      <c r="G37" s="5"/>
      <c r="H37" s="5"/>
      <c r="I37" s="5"/>
      <c r="J37" s="5"/>
      <c r="K37" s="172"/>
      <c r="L37" s="5"/>
      <c r="M37" s="5"/>
      <c r="N37" s="5"/>
      <c r="O37" s="5"/>
      <c r="P37" s="172"/>
      <c r="Q37" s="5"/>
      <c r="R37" s="5"/>
      <c r="S37" s="5"/>
      <c r="T37" s="5"/>
      <c r="U37" s="5"/>
      <c r="V37" s="5"/>
    </row>
    <row r="38" spans="1:22" s="25" customFormat="1" ht="12" customHeight="1" x14ac:dyDescent="0.2">
      <c r="A38" s="141" t="s">
        <v>3</v>
      </c>
      <c r="B38" s="20">
        <v>19697</v>
      </c>
      <c r="C38" s="20">
        <v>40534</v>
      </c>
      <c r="D38" s="20">
        <v>109898</v>
      </c>
      <c r="E38" s="16">
        <v>170129</v>
      </c>
      <c r="F38" s="172"/>
      <c r="G38" s="20">
        <v>3052</v>
      </c>
      <c r="H38" s="20">
        <v>25008</v>
      </c>
      <c r="I38" s="20">
        <v>433408</v>
      </c>
      <c r="J38" s="16">
        <v>461468</v>
      </c>
      <c r="K38" s="172"/>
      <c r="L38" s="20">
        <v>1652</v>
      </c>
      <c r="M38" s="20">
        <v>6036</v>
      </c>
      <c r="N38" s="20">
        <v>98168</v>
      </c>
      <c r="O38" s="16">
        <v>105856</v>
      </c>
      <c r="P38" s="172"/>
      <c r="Q38" s="20">
        <v>4440</v>
      </c>
      <c r="R38" s="20">
        <v>16152</v>
      </c>
      <c r="S38" s="20">
        <v>112138</v>
      </c>
      <c r="T38" s="16">
        <v>132730</v>
      </c>
      <c r="U38" s="9"/>
      <c r="V38" s="9">
        <v>870183</v>
      </c>
    </row>
    <row r="39" spans="1:22" s="17" customFormat="1" ht="9" customHeight="1" x14ac:dyDescent="0.2">
      <c r="A39" s="3"/>
      <c r="B39" s="27"/>
      <c r="C39" s="27"/>
      <c r="D39" s="27"/>
      <c r="E39" s="18"/>
      <c r="F39" s="27"/>
      <c r="G39" s="27"/>
      <c r="H39" s="27"/>
      <c r="I39" s="27"/>
      <c r="J39" s="18"/>
      <c r="K39" s="27"/>
      <c r="L39" s="27"/>
      <c r="M39" s="27"/>
      <c r="N39" s="27"/>
      <c r="O39" s="18"/>
      <c r="P39" s="27"/>
      <c r="Q39" s="27"/>
      <c r="R39" s="27"/>
      <c r="S39" s="27"/>
      <c r="T39" s="18"/>
      <c r="U39" s="18"/>
      <c r="V39" s="27"/>
    </row>
  </sheetData>
  <mergeCells count="10">
    <mergeCell ref="V2:V4"/>
    <mergeCell ref="B3:E3"/>
    <mergeCell ref="G3:J3"/>
    <mergeCell ref="L3:O3"/>
    <mergeCell ref="Q3:T3"/>
    <mergeCell ref="A2:A4"/>
    <mergeCell ref="B2:E2"/>
    <mergeCell ref="G2:J2"/>
    <mergeCell ref="L2:O2"/>
    <mergeCell ref="Q2:T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65" zoomScale="80" zoomScaleNormal="80" workbookViewId="0">
      <selection activeCell="L94" sqref="L94"/>
    </sheetView>
  </sheetViews>
  <sheetFormatPr defaultRowHeight="15" x14ac:dyDescent="0.25"/>
  <cols>
    <col min="1" max="1" width="30.42578125" customWidth="1"/>
    <col min="2" max="2" width="17.28515625" customWidth="1"/>
    <col min="3" max="3" width="28.140625" customWidth="1"/>
  </cols>
  <sheetData>
    <row r="1" spans="1:5" x14ac:dyDescent="0.25">
      <c r="A1" s="53" t="s">
        <v>108</v>
      </c>
      <c r="B1" s="29"/>
      <c r="C1" s="53"/>
    </row>
    <row r="2" spans="1:5" ht="58.5" customHeight="1" x14ac:dyDescent="0.25">
      <c r="A2" s="52" t="s">
        <v>216</v>
      </c>
      <c r="B2" s="30" t="s">
        <v>1</v>
      </c>
      <c r="C2" s="30" t="s">
        <v>2</v>
      </c>
    </row>
    <row r="4" spans="1:5" x14ac:dyDescent="0.25">
      <c r="A4" s="184" t="s">
        <v>109</v>
      </c>
      <c r="B4" s="183">
        <v>14051</v>
      </c>
      <c r="C4" s="183">
        <v>36039</v>
      </c>
      <c r="D4" s="184"/>
      <c r="E4" s="184"/>
    </row>
    <row r="5" spans="1:5" x14ac:dyDescent="0.25">
      <c r="A5" s="184" t="s">
        <v>110</v>
      </c>
      <c r="B5" s="183">
        <v>1418</v>
      </c>
      <c r="C5" s="183">
        <v>3818</v>
      </c>
      <c r="D5" s="184"/>
      <c r="E5" s="184"/>
    </row>
    <row r="6" spans="1:5" x14ac:dyDescent="0.25">
      <c r="A6" s="184" t="s">
        <v>111</v>
      </c>
      <c r="B6" s="183">
        <v>2438</v>
      </c>
      <c r="C6" s="183">
        <v>6066</v>
      </c>
      <c r="D6" s="184"/>
      <c r="E6" s="184"/>
    </row>
    <row r="7" spans="1:5" x14ac:dyDescent="0.25">
      <c r="A7" s="184" t="s">
        <v>112</v>
      </c>
      <c r="B7" s="183">
        <v>4818</v>
      </c>
      <c r="C7" s="183">
        <v>8917</v>
      </c>
      <c r="D7" s="184"/>
      <c r="E7" s="184"/>
    </row>
    <row r="8" spans="1:5" x14ac:dyDescent="0.25">
      <c r="A8" s="184" t="s">
        <v>113</v>
      </c>
      <c r="B8" s="183">
        <v>1600</v>
      </c>
      <c r="C8" s="183">
        <v>2679</v>
      </c>
      <c r="D8" s="184"/>
      <c r="E8" s="184"/>
    </row>
    <row r="9" spans="1:5" x14ac:dyDescent="0.25">
      <c r="A9" s="184" t="s">
        <v>114</v>
      </c>
      <c r="B9" s="183">
        <v>2927</v>
      </c>
      <c r="C9" s="183">
        <v>7749</v>
      </c>
      <c r="D9" s="184"/>
      <c r="E9" s="184"/>
    </row>
    <row r="10" spans="1:5" x14ac:dyDescent="0.25">
      <c r="A10" s="184" t="s">
        <v>115</v>
      </c>
      <c r="B10" s="183">
        <v>1432</v>
      </c>
      <c r="C10" s="183">
        <v>1986</v>
      </c>
      <c r="D10" s="184"/>
      <c r="E10" s="184"/>
    </row>
    <row r="11" spans="1:5" x14ac:dyDescent="0.25">
      <c r="A11" s="184" t="s">
        <v>116</v>
      </c>
      <c r="B11" s="183">
        <v>1450</v>
      </c>
      <c r="C11" s="183">
        <v>2184</v>
      </c>
      <c r="D11" s="184"/>
      <c r="E11" s="184"/>
    </row>
    <row r="12" spans="1:5" x14ac:dyDescent="0.25">
      <c r="A12" s="184" t="s">
        <v>117</v>
      </c>
      <c r="B12" s="183">
        <v>2252</v>
      </c>
      <c r="C12" s="183">
        <v>3436</v>
      </c>
      <c r="D12" s="184"/>
      <c r="E12" s="184"/>
    </row>
    <row r="13" spans="1:5" x14ac:dyDescent="0.25">
      <c r="A13" s="184" t="s">
        <v>118</v>
      </c>
      <c r="B13" s="183">
        <v>5938</v>
      </c>
      <c r="C13" s="183">
        <v>14311</v>
      </c>
      <c r="D13" s="184"/>
      <c r="E13" s="184"/>
    </row>
    <row r="14" spans="1:5" x14ac:dyDescent="0.25">
      <c r="A14" s="184" t="s">
        <v>207</v>
      </c>
      <c r="B14" s="183">
        <v>1496</v>
      </c>
      <c r="C14" s="183">
        <v>2297</v>
      </c>
      <c r="D14" s="184"/>
      <c r="E14" s="184"/>
    </row>
    <row r="15" spans="1:5" x14ac:dyDescent="0.25">
      <c r="A15" s="184" t="s">
        <v>119</v>
      </c>
      <c r="B15" s="183">
        <v>5349</v>
      </c>
      <c r="C15" s="183">
        <v>13238</v>
      </c>
      <c r="D15" s="184"/>
      <c r="E15" s="184"/>
    </row>
    <row r="16" spans="1:5" x14ac:dyDescent="0.25">
      <c r="A16" s="184" t="s">
        <v>120</v>
      </c>
      <c r="B16" s="183">
        <v>3696</v>
      </c>
      <c r="C16" s="183">
        <v>11246</v>
      </c>
      <c r="D16" s="184"/>
      <c r="E16" s="184"/>
    </row>
    <row r="17" spans="1:5" x14ac:dyDescent="0.25">
      <c r="A17" s="184" t="s">
        <v>121</v>
      </c>
      <c r="B17" s="183">
        <v>1390</v>
      </c>
      <c r="C17" s="183">
        <v>3043</v>
      </c>
      <c r="D17" s="184"/>
      <c r="E17" s="184"/>
    </row>
    <row r="18" spans="1:5" x14ac:dyDescent="0.25">
      <c r="A18" s="184" t="s">
        <v>122</v>
      </c>
      <c r="B18" s="183">
        <v>17413</v>
      </c>
      <c r="C18" s="183">
        <v>64131</v>
      </c>
      <c r="D18" s="184"/>
      <c r="E18" s="184"/>
    </row>
    <row r="19" spans="1:5" x14ac:dyDescent="0.25">
      <c r="A19" s="184" t="s">
        <v>123</v>
      </c>
      <c r="B19" s="183">
        <v>6493</v>
      </c>
      <c r="C19" s="183">
        <v>22433</v>
      </c>
      <c r="D19" s="184"/>
      <c r="E19" s="184"/>
    </row>
    <row r="20" spans="1:5" x14ac:dyDescent="0.25">
      <c r="A20" s="184" t="s">
        <v>124</v>
      </c>
      <c r="B20" s="183">
        <v>7883</v>
      </c>
      <c r="C20" s="183">
        <v>31373</v>
      </c>
      <c r="D20" s="184"/>
      <c r="E20" s="184"/>
    </row>
    <row r="21" spans="1:5" x14ac:dyDescent="0.25">
      <c r="A21" s="184" t="s">
        <v>125</v>
      </c>
      <c r="B21" s="183">
        <v>3326</v>
      </c>
      <c r="C21" s="183">
        <v>10369</v>
      </c>
      <c r="D21" s="184"/>
      <c r="E21" s="184"/>
    </row>
    <row r="22" spans="1:5" x14ac:dyDescent="0.25">
      <c r="A22" s="184" t="s">
        <v>126</v>
      </c>
      <c r="B22" s="183">
        <v>2522</v>
      </c>
      <c r="C22" s="183">
        <v>8041</v>
      </c>
      <c r="D22" s="184"/>
      <c r="E22" s="184"/>
    </row>
    <row r="23" spans="1:5" x14ac:dyDescent="0.25">
      <c r="A23" s="184" t="s">
        <v>127</v>
      </c>
      <c r="B23" s="183">
        <v>2692</v>
      </c>
      <c r="C23" s="183">
        <v>6506</v>
      </c>
      <c r="D23" s="184"/>
      <c r="E23" s="184"/>
    </row>
    <row r="24" spans="1:5" x14ac:dyDescent="0.25">
      <c r="A24" s="184" t="s">
        <v>128</v>
      </c>
      <c r="B24" s="183">
        <v>5861</v>
      </c>
      <c r="C24" s="183">
        <v>10212</v>
      </c>
      <c r="D24" s="184"/>
      <c r="E24" s="184"/>
    </row>
    <row r="25" spans="1:5" x14ac:dyDescent="0.25">
      <c r="A25" s="184" t="s">
        <v>41</v>
      </c>
      <c r="B25" s="183">
        <v>6510</v>
      </c>
      <c r="C25" s="183">
        <v>14253</v>
      </c>
      <c r="D25" s="184"/>
      <c r="E25" s="184"/>
    </row>
    <row r="26" spans="1:5" x14ac:dyDescent="0.25">
      <c r="A26" s="184" t="s">
        <v>129</v>
      </c>
      <c r="B26" s="183">
        <v>6229</v>
      </c>
      <c r="C26" s="183">
        <v>19841</v>
      </c>
      <c r="D26" s="184"/>
      <c r="E26" s="184"/>
    </row>
    <row r="27" spans="1:5" x14ac:dyDescent="0.25">
      <c r="A27" s="184" t="s">
        <v>130</v>
      </c>
      <c r="B27" s="183">
        <v>4949</v>
      </c>
      <c r="C27" s="183">
        <v>11425</v>
      </c>
      <c r="D27" s="184"/>
      <c r="E27" s="184"/>
    </row>
    <row r="28" spans="1:5" x14ac:dyDescent="0.25">
      <c r="A28" s="184" t="s">
        <v>131</v>
      </c>
      <c r="B28" s="183">
        <v>1989</v>
      </c>
      <c r="C28" s="183">
        <v>2550</v>
      </c>
      <c r="D28" s="184"/>
      <c r="E28" s="184"/>
    </row>
    <row r="29" spans="1:5" x14ac:dyDescent="0.25">
      <c r="A29" s="184" t="s">
        <v>132</v>
      </c>
      <c r="B29" s="183">
        <v>5554</v>
      </c>
      <c r="C29" s="183">
        <v>12221</v>
      </c>
      <c r="D29" s="184"/>
      <c r="E29" s="184"/>
    </row>
    <row r="30" spans="1:5" x14ac:dyDescent="0.25">
      <c r="A30" s="184" t="s">
        <v>133</v>
      </c>
      <c r="B30" s="183">
        <v>4696</v>
      </c>
      <c r="C30" s="183">
        <v>11630</v>
      </c>
      <c r="D30" s="184"/>
      <c r="E30" s="184"/>
    </row>
    <row r="31" spans="1:5" x14ac:dyDescent="0.25">
      <c r="A31" s="184" t="s">
        <v>134</v>
      </c>
      <c r="B31" s="183">
        <v>5763</v>
      </c>
      <c r="C31" s="183">
        <v>19473</v>
      </c>
      <c r="D31" s="184"/>
      <c r="E31" s="184"/>
    </row>
    <row r="32" spans="1:5" x14ac:dyDescent="0.25">
      <c r="A32" s="184" t="s">
        <v>135</v>
      </c>
      <c r="B32" s="183">
        <v>1613</v>
      </c>
      <c r="C32" s="183">
        <v>2580</v>
      </c>
      <c r="D32" s="184"/>
      <c r="E32" s="184"/>
    </row>
    <row r="33" spans="1:5" x14ac:dyDescent="0.25">
      <c r="A33" s="184" t="s">
        <v>136</v>
      </c>
      <c r="B33" s="183">
        <v>4734</v>
      </c>
      <c r="C33" s="183">
        <v>9724</v>
      </c>
      <c r="D33" s="184"/>
      <c r="E33" s="184"/>
    </row>
    <row r="34" spans="1:5" x14ac:dyDescent="0.25">
      <c r="A34" s="184" t="s">
        <v>137</v>
      </c>
      <c r="B34" s="183">
        <v>1470</v>
      </c>
      <c r="C34" s="183">
        <v>963</v>
      </c>
      <c r="D34" s="184"/>
      <c r="E34" s="184"/>
    </row>
    <row r="35" spans="1:5" x14ac:dyDescent="0.25">
      <c r="A35" s="184" t="s">
        <v>138</v>
      </c>
      <c r="B35" s="183">
        <v>2108</v>
      </c>
      <c r="C35" s="183">
        <v>4554</v>
      </c>
      <c r="D35" s="184"/>
      <c r="E35" s="184"/>
    </row>
    <row r="36" spans="1:5" x14ac:dyDescent="0.25">
      <c r="A36" s="184" t="s">
        <v>139</v>
      </c>
      <c r="B36" s="183">
        <v>2065</v>
      </c>
      <c r="C36" s="183">
        <v>3209</v>
      </c>
      <c r="D36" s="184"/>
      <c r="E36" s="184"/>
    </row>
    <row r="37" spans="1:5" x14ac:dyDescent="0.25">
      <c r="A37" s="184" t="s">
        <v>140</v>
      </c>
      <c r="B37" s="183">
        <v>3206</v>
      </c>
      <c r="C37" s="183">
        <v>9925</v>
      </c>
      <c r="D37" s="184"/>
      <c r="E37" s="184"/>
    </row>
    <row r="38" spans="1:5" x14ac:dyDescent="0.25">
      <c r="A38" s="184" t="s">
        <v>208</v>
      </c>
      <c r="B38" s="183">
        <v>2965</v>
      </c>
      <c r="C38" s="183">
        <v>10974</v>
      </c>
      <c r="D38" s="184"/>
      <c r="E38" s="184"/>
    </row>
    <row r="39" spans="1:5" x14ac:dyDescent="0.25">
      <c r="A39" s="184" t="s">
        <v>141</v>
      </c>
      <c r="B39" s="183">
        <v>3708</v>
      </c>
      <c r="C39" s="183">
        <v>10465</v>
      </c>
      <c r="D39" s="184"/>
      <c r="E39" s="184"/>
    </row>
    <row r="40" spans="1:5" x14ac:dyDescent="0.25">
      <c r="A40" s="184" t="s">
        <v>142</v>
      </c>
      <c r="B40" s="183">
        <v>6486</v>
      </c>
      <c r="C40" s="183">
        <v>20926</v>
      </c>
      <c r="D40" s="184"/>
      <c r="E40" s="184"/>
    </row>
    <row r="41" spans="1:5" x14ac:dyDescent="0.25">
      <c r="A41" s="184" t="s">
        <v>143</v>
      </c>
      <c r="B41" s="183">
        <v>1941</v>
      </c>
      <c r="C41" s="183">
        <v>4842</v>
      </c>
      <c r="D41" s="184"/>
      <c r="E41" s="184"/>
    </row>
    <row r="42" spans="1:5" x14ac:dyDescent="0.25">
      <c r="A42" s="184" t="s">
        <v>144</v>
      </c>
      <c r="B42" s="183">
        <v>2626</v>
      </c>
      <c r="C42" s="183">
        <v>7147</v>
      </c>
      <c r="D42" s="184"/>
      <c r="E42" s="184"/>
    </row>
    <row r="43" spans="1:5" x14ac:dyDescent="0.25">
      <c r="A43" s="184" t="s">
        <v>145</v>
      </c>
      <c r="B43" s="183">
        <v>2745</v>
      </c>
      <c r="C43" s="183">
        <v>9107</v>
      </c>
      <c r="D43" s="184"/>
      <c r="E43" s="184"/>
    </row>
    <row r="44" spans="1:5" x14ac:dyDescent="0.25">
      <c r="A44" s="184" t="s">
        <v>210</v>
      </c>
      <c r="B44" s="183">
        <v>2490</v>
      </c>
      <c r="C44" s="183">
        <v>4462</v>
      </c>
      <c r="D44" s="184"/>
      <c r="E44" s="184"/>
    </row>
    <row r="45" spans="1:5" x14ac:dyDescent="0.25">
      <c r="A45" s="184" t="s">
        <v>146</v>
      </c>
      <c r="B45" s="183">
        <v>3570</v>
      </c>
      <c r="C45" s="183">
        <v>8938</v>
      </c>
      <c r="D45" s="184"/>
      <c r="E45" s="184"/>
    </row>
    <row r="46" spans="1:5" x14ac:dyDescent="0.25">
      <c r="A46" s="184" t="s">
        <v>147</v>
      </c>
      <c r="B46" s="183">
        <v>2447</v>
      </c>
      <c r="C46" s="183">
        <v>2933</v>
      </c>
      <c r="D46" s="184"/>
      <c r="E46" s="184"/>
    </row>
    <row r="47" spans="1:5" x14ac:dyDescent="0.25">
      <c r="A47" s="184" t="s">
        <v>209</v>
      </c>
      <c r="B47" s="183">
        <v>1593</v>
      </c>
      <c r="C47" s="183">
        <v>1744</v>
      </c>
      <c r="D47" s="184"/>
      <c r="E47" s="184"/>
    </row>
    <row r="48" spans="1:5" x14ac:dyDescent="0.25">
      <c r="A48" s="184" t="s">
        <v>148</v>
      </c>
      <c r="B48" s="183">
        <v>1313</v>
      </c>
      <c r="C48" s="183">
        <v>3309</v>
      </c>
      <c r="D48" s="184"/>
      <c r="E48" s="184"/>
    </row>
    <row r="49" spans="1:5" x14ac:dyDescent="0.25">
      <c r="A49" s="184" t="s">
        <v>149</v>
      </c>
      <c r="B49" s="183">
        <v>3067</v>
      </c>
      <c r="C49" s="183">
        <v>4127</v>
      </c>
      <c r="D49" s="184"/>
      <c r="E49" s="184"/>
    </row>
    <row r="50" spans="1:5" x14ac:dyDescent="0.25">
      <c r="A50" s="184" t="s">
        <v>150</v>
      </c>
      <c r="B50" s="183">
        <v>2014</v>
      </c>
      <c r="C50" s="183">
        <v>3263</v>
      </c>
      <c r="D50" s="184"/>
      <c r="E50" s="184"/>
    </row>
    <row r="51" spans="1:5" x14ac:dyDescent="0.25">
      <c r="A51" s="184" t="s">
        <v>151</v>
      </c>
      <c r="B51" s="183">
        <v>7825</v>
      </c>
      <c r="C51" s="183">
        <v>20517</v>
      </c>
      <c r="D51" s="184"/>
      <c r="E51" s="184"/>
    </row>
    <row r="52" spans="1:5" x14ac:dyDescent="0.25">
      <c r="A52" s="184" t="s">
        <v>152</v>
      </c>
      <c r="B52" s="183">
        <v>2455</v>
      </c>
      <c r="C52" s="183">
        <v>3314</v>
      </c>
      <c r="D52" s="184"/>
      <c r="E52" s="184"/>
    </row>
    <row r="53" spans="1:5" x14ac:dyDescent="0.25">
      <c r="A53" s="184" t="s">
        <v>153</v>
      </c>
      <c r="B53" s="183">
        <v>3172</v>
      </c>
      <c r="C53" s="183">
        <v>5559</v>
      </c>
      <c r="D53" s="184"/>
      <c r="E53" s="184"/>
    </row>
    <row r="54" spans="1:5" x14ac:dyDescent="0.25">
      <c r="A54" s="184" t="s">
        <v>154</v>
      </c>
      <c r="B54" s="183">
        <v>2473</v>
      </c>
      <c r="C54" s="183">
        <v>4885</v>
      </c>
      <c r="D54" s="184"/>
      <c r="E54" s="184"/>
    </row>
    <row r="55" spans="1:5" x14ac:dyDescent="0.25">
      <c r="A55" s="184" t="s">
        <v>155</v>
      </c>
      <c r="B55" s="183">
        <v>2340</v>
      </c>
      <c r="C55" s="183">
        <v>3406</v>
      </c>
      <c r="D55" s="184"/>
      <c r="E55" s="184"/>
    </row>
    <row r="56" spans="1:5" x14ac:dyDescent="0.25">
      <c r="A56" s="184" t="s">
        <v>156</v>
      </c>
      <c r="B56" s="183">
        <v>1851</v>
      </c>
      <c r="C56" s="183">
        <v>2068</v>
      </c>
      <c r="D56" s="184"/>
      <c r="E56" s="184"/>
    </row>
    <row r="57" spans="1:5" x14ac:dyDescent="0.25">
      <c r="A57" s="184" t="s">
        <v>157</v>
      </c>
      <c r="B57" s="183">
        <v>5485</v>
      </c>
      <c r="C57" s="183">
        <v>9277</v>
      </c>
      <c r="D57" s="184"/>
      <c r="E57" s="184"/>
    </row>
    <row r="58" spans="1:5" x14ac:dyDescent="0.25">
      <c r="A58" s="184" t="s">
        <v>158</v>
      </c>
      <c r="B58" s="183">
        <v>1732</v>
      </c>
      <c r="C58" s="183">
        <v>2847</v>
      </c>
      <c r="D58" s="184"/>
      <c r="E58" s="184"/>
    </row>
    <row r="59" spans="1:5" x14ac:dyDescent="0.25">
      <c r="A59" s="184" t="s">
        <v>159</v>
      </c>
      <c r="B59" s="183">
        <v>2086</v>
      </c>
      <c r="C59" s="183">
        <v>3030</v>
      </c>
      <c r="D59" s="184"/>
      <c r="E59" s="184"/>
    </row>
    <row r="60" spans="1:5" x14ac:dyDescent="0.25">
      <c r="A60" s="184" t="s">
        <v>160</v>
      </c>
      <c r="B60" s="183">
        <v>1217</v>
      </c>
      <c r="C60" s="183">
        <v>609</v>
      </c>
      <c r="D60" s="184"/>
      <c r="E60" s="184"/>
    </row>
    <row r="61" spans="1:5" x14ac:dyDescent="0.25">
      <c r="A61" s="184" t="s">
        <v>161</v>
      </c>
      <c r="B61" s="183">
        <v>25179</v>
      </c>
      <c r="C61" s="183">
        <v>103926</v>
      </c>
      <c r="D61" s="184"/>
      <c r="E61" s="184"/>
    </row>
    <row r="62" spans="1:5" x14ac:dyDescent="0.25">
      <c r="A62" s="184" t="s">
        <v>162</v>
      </c>
      <c r="B62" s="183">
        <v>2924</v>
      </c>
      <c r="C62" s="183">
        <v>2639</v>
      </c>
      <c r="D62" s="184"/>
      <c r="E62" s="184"/>
    </row>
    <row r="63" spans="1:5" x14ac:dyDescent="0.25">
      <c r="A63" s="184" t="s">
        <v>163</v>
      </c>
      <c r="B63" s="183">
        <v>2552</v>
      </c>
      <c r="C63" s="183">
        <v>3694</v>
      </c>
      <c r="D63" s="184"/>
      <c r="E63" s="184"/>
    </row>
    <row r="64" spans="1:5" x14ac:dyDescent="0.25">
      <c r="A64" s="184" t="s">
        <v>164</v>
      </c>
      <c r="B64" s="183">
        <v>3296</v>
      </c>
      <c r="C64" s="183">
        <v>6045</v>
      </c>
      <c r="D64" s="184"/>
      <c r="E64" s="184"/>
    </row>
    <row r="65" spans="1:5" x14ac:dyDescent="0.25">
      <c r="A65" s="184" t="s">
        <v>165</v>
      </c>
      <c r="B65" s="183">
        <v>1515</v>
      </c>
      <c r="C65" s="183">
        <v>2326</v>
      </c>
      <c r="D65" s="184"/>
      <c r="E65" s="184"/>
    </row>
    <row r="66" spans="1:5" x14ac:dyDescent="0.25">
      <c r="A66" s="184" t="s">
        <v>166</v>
      </c>
      <c r="B66" s="183">
        <v>10613</v>
      </c>
      <c r="C66" s="183">
        <v>16874</v>
      </c>
      <c r="D66" s="184"/>
      <c r="E66" s="184"/>
    </row>
    <row r="67" spans="1:5" x14ac:dyDescent="0.25">
      <c r="A67" s="184" t="s">
        <v>167</v>
      </c>
      <c r="B67" s="183">
        <v>1951</v>
      </c>
      <c r="C67" s="183">
        <v>2758</v>
      </c>
      <c r="D67" s="184"/>
      <c r="E67" s="184"/>
    </row>
    <row r="68" spans="1:5" x14ac:dyDescent="0.25">
      <c r="A68" s="184" t="s">
        <v>168</v>
      </c>
      <c r="B68" s="183">
        <v>5078</v>
      </c>
      <c r="C68" s="183">
        <v>7611</v>
      </c>
      <c r="D68" s="184"/>
      <c r="E68" s="184"/>
    </row>
    <row r="69" spans="1:5" x14ac:dyDescent="0.25">
      <c r="A69" s="184" t="s">
        <v>169</v>
      </c>
      <c r="B69" s="183">
        <v>2209</v>
      </c>
      <c r="C69" s="183">
        <v>2793</v>
      </c>
      <c r="D69" s="184"/>
      <c r="E69" s="184"/>
    </row>
    <row r="70" spans="1:5" x14ac:dyDescent="0.25">
      <c r="A70" s="184" t="s">
        <v>170</v>
      </c>
      <c r="B70" s="183">
        <v>1816</v>
      </c>
      <c r="C70" s="183">
        <v>2542</v>
      </c>
      <c r="D70" s="184"/>
      <c r="E70" s="184"/>
    </row>
    <row r="71" spans="1:5" x14ac:dyDescent="0.25">
      <c r="A71" s="184" t="s">
        <v>171</v>
      </c>
      <c r="B71" s="183">
        <v>1966</v>
      </c>
      <c r="C71" s="183">
        <v>1971</v>
      </c>
      <c r="D71" s="184"/>
      <c r="E71" s="184"/>
    </row>
    <row r="72" spans="1:5" x14ac:dyDescent="0.25">
      <c r="A72" s="184" t="s">
        <v>172</v>
      </c>
      <c r="B72" s="183">
        <v>2180</v>
      </c>
      <c r="C72" s="183">
        <v>4190</v>
      </c>
      <c r="D72" s="184"/>
      <c r="E72" s="184"/>
    </row>
    <row r="73" spans="1:5" x14ac:dyDescent="0.25">
      <c r="A73" s="184" t="s">
        <v>173</v>
      </c>
      <c r="B73" s="183">
        <v>1481</v>
      </c>
      <c r="C73" s="183">
        <v>2108</v>
      </c>
      <c r="D73" s="184"/>
      <c r="E73" s="184"/>
    </row>
    <row r="74" spans="1:5" x14ac:dyDescent="0.25">
      <c r="A74" s="184" t="s">
        <v>174</v>
      </c>
      <c r="B74" s="183">
        <v>2809</v>
      </c>
      <c r="C74" s="183">
        <v>9345</v>
      </c>
      <c r="D74" s="184"/>
      <c r="E74" s="184"/>
    </row>
    <row r="75" spans="1:5" x14ac:dyDescent="0.25">
      <c r="A75" s="184" t="s">
        <v>175</v>
      </c>
      <c r="B75" s="183">
        <v>5923</v>
      </c>
      <c r="C75" s="183">
        <v>14688</v>
      </c>
      <c r="D75" s="184"/>
      <c r="E75" s="184"/>
    </row>
    <row r="76" spans="1:5" x14ac:dyDescent="0.25">
      <c r="A76" s="184" t="s">
        <v>176</v>
      </c>
      <c r="B76" s="183">
        <v>2745</v>
      </c>
      <c r="C76" s="183">
        <v>4172</v>
      </c>
      <c r="D76" s="184"/>
      <c r="E76" s="184"/>
    </row>
    <row r="77" spans="1:5" x14ac:dyDescent="0.25">
      <c r="A77" s="184" t="s">
        <v>177</v>
      </c>
      <c r="B77" s="183">
        <v>1954</v>
      </c>
      <c r="C77" s="183">
        <v>2890</v>
      </c>
      <c r="D77" s="184"/>
      <c r="E77" s="184"/>
    </row>
    <row r="78" spans="1:5" x14ac:dyDescent="0.25">
      <c r="A78" s="184" t="s">
        <v>178</v>
      </c>
      <c r="B78" s="183">
        <v>4225</v>
      </c>
      <c r="C78" s="183">
        <v>6879</v>
      </c>
      <c r="D78" s="184"/>
      <c r="E78" s="184"/>
    </row>
    <row r="79" spans="1:5" x14ac:dyDescent="0.25">
      <c r="A79" s="184" t="s">
        <v>179</v>
      </c>
      <c r="B79" s="183">
        <v>2563</v>
      </c>
      <c r="C79" s="183">
        <v>4351</v>
      </c>
      <c r="D79" s="184"/>
      <c r="E79" s="184"/>
    </row>
    <row r="80" spans="1:5" x14ac:dyDescent="0.25">
      <c r="A80" s="184" t="s">
        <v>180</v>
      </c>
      <c r="B80" s="183">
        <v>1206</v>
      </c>
      <c r="C80" s="183">
        <v>1517</v>
      </c>
      <c r="D80" s="184"/>
      <c r="E80" s="184"/>
    </row>
    <row r="81" spans="1:5" x14ac:dyDescent="0.25">
      <c r="A81" s="184" t="s">
        <v>181</v>
      </c>
      <c r="B81" s="183">
        <v>3425</v>
      </c>
      <c r="C81" s="183">
        <v>4035</v>
      </c>
      <c r="D81" s="184"/>
      <c r="E81" s="184"/>
    </row>
    <row r="82" spans="1:5" x14ac:dyDescent="0.25">
      <c r="A82" s="184" t="s">
        <v>182</v>
      </c>
      <c r="B82" s="183">
        <v>1985</v>
      </c>
      <c r="C82" s="183">
        <v>2116</v>
      </c>
      <c r="D82" s="184"/>
      <c r="E82" s="184"/>
    </row>
    <row r="83" spans="1:5" x14ac:dyDescent="0.25">
      <c r="A83" s="184" t="s">
        <v>211</v>
      </c>
      <c r="B83" s="183">
        <v>3290</v>
      </c>
      <c r="C83" s="183">
        <v>3739</v>
      </c>
      <c r="D83" s="184"/>
      <c r="E83" s="184"/>
    </row>
    <row r="84" spans="1:5" x14ac:dyDescent="0.25">
      <c r="A84" s="184" t="s">
        <v>183</v>
      </c>
      <c r="B84" s="183">
        <v>2039</v>
      </c>
      <c r="C84" s="183">
        <v>2698</v>
      </c>
      <c r="D84" s="184"/>
      <c r="E84" s="184"/>
    </row>
    <row r="85" spans="1:5" x14ac:dyDescent="0.25">
      <c r="A85" s="184" t="s">
        <v>184</v>
      </c>
      <c r="B85" s="183">
        <v>5093</v>
      </c>
      <c r="C85" s="183">
        <v>12723</v>
      </c>
      <c r="D85" s="184"/>
      <c r="E85" s="184"/>
    </row>
    <row r="86" spans="1:5" x14ac:dyDescent="0.25">
      <c r="A86" s="184" t="s">
        <v>185</v>
      </c>
      <c r="B86" s="183">
        <v>3873</v>
      </c>
      <c r="C86" s="183">
        <v>3698</v>
      </c>
      <c r="D86" s="184"/>
      <c r="E86" s="184"/>
    </row>
    <row r="87" spans="1:5" x14ac:dyDescent="0.25">
      <c r="A87" s="184" t="s">
        <v>186</v>
      </c>
      <c r="B87" s="183">
        <v>1361</v>
      </c>
      <c r="C87" s="183">
        <v>3704</v>
      </c>
      <c r="D87" s="184"/>
      <c r="E87" s="184"/>
    </row>
    <row r="88" spans="1:5" x14ac:dyDescent="0.25">
      <c r="A88" s="184" t="s">
        <v>187</v>
      </c>
      <c r="B88" s="183">
        <v>1125</v>
      </c>
      <c r="C88" s="183">
        <v>1648</v>
      </c>
      <c r="D88" s="184"/>
      <c r="E88" s="184"/>
    </row>
    <row r="89" spans="1:5" x14ac:dyDescent="0.25">
      <c r="A89" s="184" t="s">
        <v>188</v>
      </c>
      <c r="B89" s="183">
        <v>992</v>
      </c>
      <c r="C89" s="183">
        <v>2058</v>
      </c>
      <c r="D89" s="184"/>
      <c r="E89" s="184"/>
    </row>
    <row r="90" spans="1:5" x14ac:dyDescent="0.25">
      <c r="A90" s="184" t="s">
        <v>189</v>
      </c>
      <c r="B90" s="183">
        <v>4877</v>
      </c>
      <c r="C90" s="183">
        <v>10425</v>
      </c>
      <c r="D90" s="184"/>
      <c r="E90" s="184"/>
    </row>
    <row r="91" spans="1:5" x14ac:dyDescent="0.25">
      <c r="A91" s="184" t="s">
        <v>190</v>
      </c>
      <c r="B91" s="183">
        <v>1474</v>
      </c>
      <c r="C91" s="183">
        <v>2541</v>
      </c>
      <c r="D91" s="184"/>
      <c r="E91" s="184"/>
    </row>
    <row r="92" spans="1:5" x14ac:dyDescent="0.25">
      <c r="A92" s="184" t="s">
        <v>191</v>
      </c>
      <c r="B92" s="183">
        <v>1965</v>
      </c>
      <c r="C92" s="183">
        <v>3060</v>
      </c>
      <c r="D92" s="184"/>
      <c r="E92" s="184"/>
    </row>
    <row r="93" spans="1:5" x14ac:dyDescent="0.25">
      <c r="A93" s="184" t="s">
        <v>192</v>
      </c>
      <c r="B93" s="183">
        <v>3512</v>
      </c>
      <c r="C93" s="183">
        <v>6128</v>
      </c>
      <c r="D93" s="184"/>
      <c r="E93" s="184"/>
    </row>
    <row r="94" spans="1:5" x14ac:dyDescent="0.25">
      <c r="A94" s="184" t="s">
        <v>193</v>
      </c>
      <c r="B94" s="183">
        <v>1436</v>
      </c>
      <c r="C94" s="183">
        <v>2149</v>
      </c>
      <c r="D94" s="184"/>
      <c r="E94" s="184"/>
    </row>
    <row r="95" spans="1:5" x14ac:dyDescent="0.25">
      <c r="A95" s="184" t="s">
        <v>194</v>
      </c>
      <c r="B95" s="183">
        <v>3070</v>
      </c>
      <c r="C95" s="183">
        <v>8872</v>
      </c>
      <c r="D95" s="184"/>
      <c r="E95" s="184"/>
    </row>
    <row r="96" spans="1:5" x14ac:dyDescent="0.25">
      <c r="A96" s="184" t="s">
        <v>195</v>
      </c>
      <c r="B96" s="183">
        <v>2673</v>
      </c>
      <c r="C96" s="183">
        <v>6124</v>
      </c>
      <c r="D96" s="184"/>
      <c r="E96" s="184"/>
    </row>
    <row r="97" spans="1:5" x14ac:dyDescent="0.25">
      <c r="A97" s="184" t="s">
        <v>196</v>
      </c>
      <c r="B97" s="183">
        <v>573</v>
      </c>
      <c r="C97" s="183">
        <v>1253</v>
      </c>
      <c r="D97" s="184"/>
      <c r="E97" s="184"/>
    </row>
    <row r="98" spans="1:5" x14ac:dyDescent="0.25">
      <c r="A98" s="184" t="s">
        <v>197</v>
      </c>
      <c r="B98" s="183">
        <v>1218</v>
      </c>
      <c r="C98" s="183">
        <v>2156</v>
      </c>
      <c r="D98" s="184"/>
      <c r="E98" s="184"/>
    </row>
    <row r="99" spans="1:5" x14ac:dyDescent="0.25">
      <c r="A99" s="184" t="s">
        <v>198</v>
      </c>
      <c r="B99" s="183">
        <v>1490</v>
      </c>
      <c r="C99" s="183">
        <v>6160</v>
      </c>
      <c r="D99" s="184"/>
      <c r="E99" s="184"/>
    </row>
    <row r="100" spans="1:5" x14ac:dyDescent="0.25">
      <c r="A100" s="184" t="s">
        <v>199</v>
      </c>
      <c r="B100" s="183">
        <v>2079</v>
      </c>
      <c r="C100" s="183">
        <v>4657</v>
      </c>
      <c r="D100" s="184"/>
      <c r="E100" s="184"/>
    </row>
    <row r="101" spans="1:5" x14ac:dyDescent="0.25">
      <c r="A101" s="184" t="s">
        <v>200</v>
      </c>
      <c r="B101" s="183">
        <v>1440</v>
      </c>
      <c r="C101" s="183">
        <v>2662</v>
      </c>
      <c r="D101" s="184"/>
      <c r="E101" s="184"/>
    </row>
    <row r="102" spans="1:5" x14ac:dyDescent="0.25">
      <c r="A102" s="184" t="s">
        <v>201</v>
      </c>
      <c r="B102" s="183">
        <v>1916</v>
      </c>
      <c r="C102" s="183">
        <v>5696</v>
      </c>
      <c r="D102" s="184"/>
      <c r="E102" s="184"/>
    </row>
    <row r="103" spans="1:5" x14ac:dyDescent="0.25">
      <c r="A103" s="184" t="s">
        <v>202</v>
      </c>
      <c r="B103" s="183">
        <v>1492</v>
      </c>
      <c r="C103" s="183">
        <v>3261</v>
      </c>
      <c r="D103" s="184"/>
      <c r="E103" s="184"/>
    </row>
    <row r="104" spans="1:5" x14ac:dyDescent="0.25">
      <c r="A104" s="184" t="s">
        <v>203</v>
      </c>
      <c r="B104" s="183">
        <v>769</v>
      </c>
      <c r="C104" s="183">
        <v>621</v>
      </c>
      <c r="D104" s="184"/>
      <c r="E104" s="184"/>
    </row>
    <row r="105" spans="1:5" x14ac:dyDescent="0.25">
      <c r="A105" s="184" t="s">
        <v>204</v>
      </c>
      <c r="B105" s="183">
        <v>818</v>
      </c>
      <c r="C105" s="183">
        <v>637</v>
      </c>
      <c r="D105" s="184"/>
      <c r="E105" s="184"/>
    </row>
    <row r="106" spans="1:5" x14ac:dyDescent="0.25">
      <c r="A106" s="184" t="s">
        <v>205</v>
      </c>
      <c r="B106" s="183">
        <v>1461</v>
      </c>
      <c r="C106" s="183">
        <v>1352</v>
      </c>
      <c r="D106" s="184"/>
      <c r="E106" s="184"/>
    </row>
    <row r="107" spans="1:5" x14ac:dyDescent="0.25">
      <c r="A107" s="184" t="s">
        <v>214</v>
      </c>
      <c r="B107" s="183">
        <v>3626</v>
      </c>
      <c r="C107" s="183">
        <v>15027</v>
      </c>
      <c r="D107" s="184"/>
      <c r="E107" s="184"/>
    </row>
    <row r="108" spans="1:5" x14ac:dyDescent="0.25">
      <c r="A108" s="184" t="s">
        <v>206</v>
      </c>
      <c r="B108" s="183">
        <v>1403</v>
      </c>
      <c r="C108" s="183">
        <v>1097</v>
      </c>
      <c r="D108" s="184"/>
      <c r="E108" s="184"/>
    </row>
    <row r="109" spans="1:5" x14ac:dyDescent="0.25">
      <c r="A109" s="184" t="s">
        <v>212</v>
      </c>
      <c r="B109" s="183">
        <v>1622</v>
      </c>
      <c r="C109" s="183">
        <v>2207</v>
      </c>
      <c r="D109" s="184"/>
      <c r="E109" s="184"/>
    </row>
    <row r="110" spans="1:5" x14ac:dyDescent="0.25">
      <c r="A110" s="184" t="s">
        <v>213</v>
      </c>
      <c r="B110" s="183">
        <v>2285</v>
      </c>
      <c r="C110" s="183">
        <v>4189</v>
      </c>
      <c r="D110" s="184"/>
      <c r="E110" s="184"/>
    </row>
    <row r="111" spans="1:5" ht="4.5" customHeight="1" x14ac:dyDescent="0.25">
      <c r="A111" s="184"/>
      <c r="B111" s="184"/>
      <c r="C111" s="184"/>
      <c r="D111" s="184"/>
      <c r="E111" s="184"/>
    </row>
    <row r="112" spans="1:5" s="37" customFormat="1" ht="14.25" customHeight="1" x14ac:dyDescent="0.2">
      <c r="A112" s="38" t="s">
        <v>215</v>
      </c>
      <c r="B112" s="81">
        <v>363499</v>
      </c>
      <c r="C112" s="81">
        <v>870183</v>
      </c>
    </row>
    <row r="113" spans="1:3" s="31" customFormat="1" ht="7.9" customHeight="1" x14ac:dyDescent="0.25">
      <c r="A113" s="75"/>
      <c r="B113" s="122"/>
      <c r="C113" s="122"/>
    </row>
    <row r="114" spans="1:3" s="31" customFormat="1" ht="12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20" zoomScale="80" zoomScaleNormal="80" workbookViewId="0">
      <selection activeCell="A56" sqref="A56"/>
    </sheetView>
  </sheetViews>
  <sheetFormatPr defaultColWidth="8.85546875" defaultRowHeight="12" x14ac:dyDescent="0.25"/>
  <cols>
    <col min="1" max="1" width="112.85546875" style="31" bestFit="1" customWidth="1"/>
    <col min="2" max="2" width="17" style="31" bestFit="1" customWidth="1"/>
    <col min="3" max="3" width="10.140625" style="31" bestFit="1" customWidth="1"/>
    <col min="4" max="4" width="9.85546875" style="31" bestFit="1" customWidth="1"/>
    <col min="5" max="16384" width="8.85546875" style="31"/>
  </cols>
  <sheetData>
    <row r="1" spans="1:3" s="29" customFormat="1" ht="15" x14ac:dyDescent="0.25">
      <c r="A1" s="53" t="s">
        <v>90</v>
      </c>
      <c r="C1" s="53"/>
    </row>
    <row r="2" spans="1:3" ht="43.9" customHeight="1" x14ac:dyDescent="0.25">
      <c r="A2" s="52" t="s">
        <v>62</v>
      </c>
      <c r="B2" s="30" t="s">
        <v>1</v>
      </c>
      <c r="C2" s="30" t="s">
        <v>2</v>
      </c>
    </row>
    <row r="3" spans="1:3" ht="9" customHeight="1" x14ac:dyDescent="0.25">
      <c r="A3" s="32"/>
      <c r="B3" s="33"/>
      <c r="C3" s="33"/>
    </row>
    <row r="4" spans="1:3" s="37" customFormat="1" ht="12" customHeight="1" x14ac:dyDescent="0.2">
      <c r="A4" s="35" t="s">
        <v>35</v>
      </c>
      <c r="B4" s="79">
        <v>30203</v>
      </c>
      <c r="C4" s="79">
        <v>72780</v>
      </c>
    </row>
    <row r="5" spans="1:3" s="40" customFormat="1" ht="12" customHeight="1" x14ac:dyDescent="0.2">
      <c r="A5" s="39" t="s">
        <v>36</v>
      </c>
      <c r="B5" s="79">
        <v>1432</v>
      </c>
      <c r="C5" s="79">
        <v>1986</v>
      </c>
    </row>
    <row r="6" spans="1:3" s="37" customFormat="1" ht="12" customHeight="1" x14ac:dyDescent="0.2">
      <c r="A6" s="39" t="s">
        <v>38</v>
      </c>
      <c r="B6" s="79">
        <v>11136</v>
      </c>
      <c r="C6" s="79">
        <v>22228</v>
      </c>
    </row>
    <row r="7" spans="1:3" s="37" customFormat="1" ht="12" customHeight="1" x14ac:dyDescent="0.2">
      <c r="A7" s="39" t="s">
        <v>37</v>
      </c>
      <c r="B7" s="79">
        <v>57909</v>
      </c>
      <c r="C7" s="37">
        <v>192726</v>
      </c>
    </row>
    <row r="8" spans="1:3" s="37" customFormat="1" ht="9" customHeight="1" x14ac:dyDescent="0.2">
      <c r="A8" s="41" t="s">
        <v>57</v>
      </c>
      <c r="B8" s="81">
        <v>100680</v>
      </c>
      <c r="C8" s="81">
        <v>289720</v>
      </c>
    </row>
    <row r="9" spans="1:3" s="44" customFormat="1" ht="12" customHeight="1" x14ac:dyDescent="0.2">
      <c r="A9" s="43"/>
      <c r="B9" s="79"/>
      <c r="C9" s="79"/>
    </row>
    <row r="10" spans="1:3" s="44" customFormat="1" ht="12" customHeight="1" x14ac:dyDescent="0.2">
      <c r="A10" s="39" t="s">
        <v>39</v>
      </c>
      <c r="B10" s="79">
        <v>12371</v>
      </c>
      <c r="C10" s="79">
        <v>24465</v>
      </c>
    </row>
    <row r="11" spans="1:3" s="44" customFormat="1" ht="12" customHeight="1" x14ac:dyDescent="0.2">
      <c r="A11" s="45" t="s">
        <v>40</v>
      </c>
      <c r="B11" s="136">
        <v>5861</v>
      </c>
      <c r="C11" s="136">
        <v>10212</v>
      </c>
    </row>
    <row r="12" spans="1:3" s="37" customFormat="1" ht="12" customHeight="1" x14ac:dyDescent="0.2">
      <c r="A12" s="46" t="s">
        <v>41</v>
      </c>
      <c r="B12" s="136">
        <v>6510</v>
      </c>
      <c r="C12" s="136">
        <v>14253</v>
      </c>
    </row>
    <row r="13" spans="1:3" s="37" customFormat="1" ht="12" customHeight="1" x14ac:dyDescent="0.2">
      <c r="A13" s="39" t="s">
        <v>42</v>
      </c>
      <c r="B13" s="79">
        <v>30793</v>
      </c>
      <c r="C13" s="79">
        <v>79720</v>
      </c>
    </row>
    <row r="14" spans="1:3" s="37" customFormat="1" ht="12" customHeight="1" x14ac:dyDescent="0.2">
      <c r="A14" s="39" t="s">
        <v>43</v>
      </c>
      <c r="B14" s="79">
        <v>10985</v>
      </c>
      <c r="C14" s="79">
        <v>21365</v>
      </c>
    </row>
    <row r="15" spans="1:3" s="37" customFormat="1" ht="12" customHeight="1" x14ac:dyDescent="0.2">
      <c r="A15" s="39" t="s">
        <v>44</v>
      </c>
      <c r="B15" s="79">
        <v>27658</v>
      </c>
      <c r="C15" s="79">
        <v>82291</v>
      </c>
    </row>
    <row r="16" spans="1:3" s="37" customFormat="1" ht="9" customHeight="1" x14ac:dyDescent="0.2">
      <c r="A16" s="38" t="s">
        <v>58</v>
      </c>
      <c r="B16" s="81">
        <v>81807</v>
      </c>
      <c r="C16" s="81">
        <v>207841</v>
      </c>
    </row>
    <row r="17" spans="1:3" s="37" customFormat="1" ht="12" customHeight="1" x14ac:dyDescent="0.2">
      <c r="A17" s="43"/>
      <c r="B17" s="79"/>
      <c r="C17" s="79"/>
    </row>
    <row r="18" spans="1:3" s="40" customFormat="1" ht="12" customHeight="1" x14ac:dyDescent="0.2">
      <c r="A18" s="39" t="s">
        <v>54</v>
      </c>
      <c r="B18" s="79">
        <v>28002</v>
      </c>
      <c r="C18" s="79">
        <v>53709</v>
      </c>
    </row>
    <row r="19" spans="1:3" s="37" customFormat="1" ht="12" customHeight="1" x14ac:dyDescent="0.2">
      <c r="A19" s="34" t="s">
        <v>55</v>
      </c>
      <c r="B19" s="79">
        <v>7217</v>
      </c>
      <c r="C19" s="79">
        <v>12124</v>
      </c>
    </row>
    <row r="20" spans="1:3" s="37" customFormat="1" ht="12" customHeight="1" x14ac:dyDescent="0.2">
      <c r="A20" s="34" t="s">
        <v>56</v>
      </c>
      <c r="B20" s="79">
        <v>11503</v>
      </c>
      <c r="C20" s="79">
        <v>19174</v>
      </c>
    </row>
    <row r="21" spans="1:3" s="37" customFormat="1" ht="12" customHeight="1" x14ac:dyDescent="0.2">
      <c r="A21" s="34" t="s">
        <v>53</v>
      </c>
      <c r="B21" s="79">
        <v>33958</v>
      </c>
      <c r="C21" s="79">
        <v>113898</v>
      </c>
    </row>
    <row r="22" spans="1:3" s="37" customFormat="1" ht="9" customHeight="1" x14ac:dyDescent="0.2">
      <c r="A22" s="38" t="s">
        <v>59</v>
      </c>
      <c r="B22" s="81">
        <v>80680</v>
      </c>
      <c r="C22" s="81">
        <v>198905</v>
      </c>
    </row>
    <row r="23" spans="1:3" s="37" customFormat="1" ht="12" customHeight="1" x14ac:dyDescent="0.2">
      <c r="A23" s="43"/>
      <c r="B23" s="79"/>
      <c r="C23" s="79"/>
    </row>
    <row r="24" spans="1:3" s="37" customFormat="1" ht="12" customHeight="1" x14ac:dyDescent="0.2">
      <c r="A24" s="34" t="s">
        <v>49</v>
      </c>
      <c r="B24" s="79">
        <v>8171</v>
      </c>
      <c r="C24" s="79">
        <v>11496</v>
      </c>
    </row>
    <row r="25" spans="1:3" s="37" customFormat="1" ht="12" customHeight="1" x14ac:dyDescent="0.2">
      <c r="A25" s="34" t="s">
        <v>50</v>
      </c>
      <c r="B25" s="79">
        <v>2054</v>
      </c>
      <c r="C25" s="79">
        <v>3361</v>
      </c>
    </row>
    <row r="26" spans="1:3" s="37" customFormat="1" ht="12" customHeight="1" x14ac:dyDescent="0.2">
      <c r="A26" s="34" t="s">
        <v>51</v>
      </c>
      <c r="B26" s="79">
        <v>22453</v>
      </c>
      <c r="C26" s="79">
        <v>35614</v>
      </c>
    </row>
    <row r="27" spans="1:3" s="37" customFormat="1" ht="12" customHeight="1" x14ac:dyDescent="0.2">
      <c r="A27" s="34" t="s">
        <v>52</v>
      </c>
      <c r="B27" s="79">
        <v>19278</v>
      </c>
      <c r="C27" s="79">
        <v>40181</v>
      </c>
    </row>
    <row r="28" spans="1:3" s="37" customFormat="1" ht="12" customHeight="1" x14ac:dyDescent="0.2">
      <c r="A28" s="34" t="s">
        <v>48</v>
      </c>
      <c r="B28" s="79">
        <v>3769</v>
      </c>
      <c r="C28" s="79">
        <v>5868</v>
      </c>
    </row>
    <row r="29" spans="1:3" s="37" customFormat="1" ht="12" customHeight="1" x14ac:dyDescent="0.2">
      <c r="A29" s="34" t="s">
        <v>47</v>
      </c>
      <c r="B29" s="79">
        <v>10287</v>
      </c>
      <c r="C29" s="79">
        <v>11148</v>
      </c>
    </row>
    <row r="30" spans="1:3" s="40" customFormat="1" ht="9" customHeight="1" x14ac:dyDescent="0.2">
      <c r="A30" s="38" t="s">
        <v>60</v>
      </c>
      <c r="B30" s="81">
        <v>66012</v>
      </c>
      <c r="C30" s="81">
        <v>107668</v>
      </c>
    </row>
    <row r="31" spans="1:3" s="37" customFormat="1" ht="12" customHeight="1" x14ac:dyDescent="0.2">
      <c r="A31" s="43"/>
      <c r="B31" s="81"/>
      <c r="C31" s="81"/>
    </row>
    <row r="32" spans="1:3" s="37" customFormat="1" ht="12" customHeight="1" x14ac:dyDescent="0.2">
      <c r="A32" s="34" t="s">
        <v>46</v>
      </c>
      <c r="B32" s="79">
        <v>22799</v>
      </c>
      <c r="C32" s="79">
        <v>42555</v>
      </c>
    </row>
    <row r="33" spans="1:3" s="37" customFormat="1" ht="12" customHeight="1" x14ac:dyDescent="0.2">
      <c r="A33" s="34" t="s">
        <v>45</v>
      </c>
      <c r="B33" s="79">
        <v>11521</v>
      </c>
      <c r="C33" s="79">
        <v>23494</v>
      </c>
    </row>
    <row r="34" spans="1:3" s="37" customFormat="1" ht="9" customHeight="1" x14ac:dyDescent="0.2">
      <c r="A34" s="38" t="s">
        <v>61</v>
      </c>
      <c r="B34" s="81">
        <v>34320</v>
      </c>
      <c r="C34" s="81">
        <v>66049</v>
      </c>
    </row>
    <row r="35" spans="1:3" s="37" customFormat="1" ht="12" customHeight="1" x14ac:dyDescent="0.2">
      <c r="A35" s="43"/>
      <c r="B35" s="79"/>
      <c r="C35" s="79"/>
    </row>
    <row r="36" spans="1:3" s="37" customFormat="1" ht="14.25" customHeight="1" x14ac:dyDescent="0.2">
      <c r="A36" s="38" t="s">
        <v>3</v>
      </c>
      <c r="B36" s="81">
        <v>363499</v>
      </c>
      <c r="C36" s="81">
        <v>870183</v>
      </c>
    </row>
    <row r="37" spans="1:3" ht="7.9" customHeight="1" x14ac:dyDescent="0.25">
      <c r="A37" s="75"/>
      <c r="B37" s="122"/>
      <c r="C37" s="122"/>
    </row>
  </sheetData>
  <pageMargins left="0.7" right="0.7" top="0.75" bottom="0.75" header="0.3" footer="0.3"/>
  <pageSetup paperSize="9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workbookViewId="0">
      <selection activeCell="F1" sqref="F1:F1048576"/>
    </sheetView>
  </sheetViews>
  <sheetFormatPr defaultColWidth="8.85546875" defaultRowHeight="12" x14ac:dyDescent="0.25"/>
  <cols>
    <col min="1" max="1" width="28.28515625" style="31" bestFit="1" customWidth="1"/>
    <col min="2" max="2" width="14.7109375" style="31" customWidth="1"/>
    <col min="3" max="4" width="10.28515625" style="31" bestFit="1" customWidth="1"/>
    <col min="5" max="5" width="9.7109375" style="31" bestFit="1" customWidth="1"/>
    <col min="6" max="6" width="10.5703125" style="31" customWidth="1"/>
    <col min="7" max="7" width="1.7109375" style="31" customWidth="1"/>
    <col min="8" max="8" width="14.28515625" style="31" customWidth="1"/>
    <col min="9" max="10" width="10.28515625" style="31" bestFit="1" customWidth="1"/>
    <col min="11" max="11" width="9.7109375" style="31" bestFit="1" customWidth="1"/>
    <col min="12" max="12" width="12.5703125" style="31" customWidth="1"/>
    <col min="13" max="16384" width="8.85546875" style="31"/>
  </cols>
  <sheetData>
    <row r="1" spans="1:19" ht="15" x14ac:dyDescent="0.25">
      <c r="A1" s="53" t="s">
        <v>91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9" ht="12" customHeight="1" x14ac:dyDescent="0.25">
      <c r="A2" s="193" t="s">
        <v>62</v>
      </c>
      <c r="B2" s="196" t="s">
        <v>1</v>
      </c>
      <c r="C2" s="196"/>
      <c r="D2" s="196"/>
      <c r="E2" s="196"/>
      <c r="F2" s="196"/>
      <c r="G2" s="54"/>
      <c r="H2" s="196" t="s">
        <v>2</v>
      </c>
      <c r="I2" s="196"/>
      <c r="J2" s="196"/>
      <c r="K2" s="196"/>
      <c r="L2" s="196"/>
    </row>
    <row r="3" spans="1:19" x14ac:dyDescent="0.25">
      <c r="A3" s="194"/>
      <c r="B3" s="196" t="s">
        <v>4</v>
      </c>
      <c r="C3" s="196"/>
      <c r="D3" s="196"/>
      <c r="E3" s="196"/>
      <c r="F3" s="196"/>
      <c r="G3" s="37"/>
      <c r="H3" s="196" t="s">
        <v>4</v>
      </c>
      <c r="I3" s="196"/>
      <c r="J3" s="196"/>
      <c r="K3" s="196"/>
      <c r="L3" s="196"/>
    </row>
    <row r="4" spans="1:19" ht="36" x14ac:dyDescent="0.25">
      <c r="A4" s="195"/>
      <c r="B4" s="55" t="s">
        <v>22</v>
      </c>
      <c r="C4" s="55" t="s">
        <v>5</v>
      </c>
      <c r="D4" s="55" t="s">
        <v>6</v>
      </c>
      <c r="E4" s="56" t="s">
        <v>7</v>
      </c>
      <c r="F4" s="56" t="s">
        <v>70</v>
      </c>
      <c r="G4" s="57"/>
      <c r="H4" s="55" t="s">
        <v>22</v>
      </c>
      <c r="I4" s="55" t="s">
        <v>5</v>
      </c>
      <c r="J4" s="55" t="s">
        <v>6</v>
      </c>
      <c r="K4" s="56" t="s">
        <v>7</v>
      </c>
      <c r="L4" s="56" t="s">
        <v>70</v>
      </c>
    </row>
    <row r="5" spans="1:19" x14ac:dyDescent="0.25">
      <c r="A5" s="59"/>
      <c r="B5" s="33"/>
      <c r="C5" s="33"/>
      <c r="D5" s="33"/>
      <c r="E5" s="60"/>
      <c r="F5" s="61"/>
      <c r="G5" s="37"/>
      <c r="H5" s="33"/>
      <c r="I5" s="33"/>
      <c r="J5" s="33"/>
      <c r="K5" s="60"/>
      <c r="L5" s="61"/>
    </row>
    <row r="6" spans="1:19" x14ac:dyDescent="0.2">
      <c r="A6" s="35" t="s">
        <v>35</v>
      </c>
      <c r="B6" s="62">
        <v>25611</v>
      </c>
      <c r="C6" s="62">
        <v>759</v>
      </c>
      <c r="D6" s="62">
        <v>715</v>
      </c>
      <c r="E6" s="62">
        <v>3118</v>
      </c>
      <c r="F6" s="62">
        <v>30203</v>
      </c>
      <c r="G6" s="63"/>
      <c r="H6" s="63">
        <v>11220</v>
      </c>
      <c r="I6" s="63">
        <v>46803</v>
      </c>
      <c r="J6" s="63">
        <v>5566</v>
      </c>
      <c r="K6" s="63">
        <v>9191</v>
      </c>
      <c r="L6" s="63">
        <v>72780</v>
      </c>
      <c r="M6" s="191"/>
      <c r="S6" s="191"/>
    </row>
    <row r="7" spans="1:19" x14ac:dyDescent="0.2">
      <c r="A7" s="39" t="s">
        <v>36</v>
      </c>
      <c r="B7" s="62">
        <v>1245</v>
      </c>
      <c r="C7" s="62">
        <v>42</v>
      </c>
      <c r="D7" s="62">
        <v>31</v>
      </c>
      <c r="E7" s="62">
        <v>114</v>
      </c>
      <c r="F7" s="62">
        <v>1432</v>
      </c>
      <c r="G7" s="63"/>
      <c r="H7" s="63">
        <v>315</v>
      </c>
      <c r="I7" s="63">
        <v>1160</v>
      </c>
      <c r="J7" s="63">
        <v>294</v>
      </c>
      <c r="K7" s="63">
        <v>217</v>
      </c>
      <c r="L7" s="63">
        <v>1986</v>
      </c>
      <c r="M7" s="191"/>
      <c r="S7" s="191"/>
    </row>
    <row r="8" spans="1:19" x14ac:dyDescent="0.2">
      <c r="A8" s="39" t="s">
        <v>38</v>
      </c>
      <c r="B8" s="62">
        <v>9119</v>
      </c>
      <c r="C8" s="62">
        <v>347</v>
      </c>
      <c r="D8" s="62">
        <v>275</v>
      </c>
      <c r="E8" s="62">
        <v>1395</v>
      </c>
      <c r="F8" s="62">
        <v>11136</v>
      </c>
      <c r="G8" s="64"/>
      <c r="H8" s="63">
        <v>4351</v>
      </c>
      <c r="I8" s="63">
        <v>11833</v>
      </c>
      <c r="J8" s="63">
        <v>2199</v>
      </c>
      <c r="K8" s="63">
        <v>3845</v>
      </c>
      <c r="L8" s="63">
        <v>22228</v>
      </c>
      <c r="M8" s="191"/>
      <c r="S8" s="191"/>
    </row>
    <row r="9" spans="1:19" x14ac:dyDescent="0.2">
      <c r="A9" s="39" t="s">
        <v>37</v>
      </c>
      <c r="B9" s="62">
        <v>48308</v>
      </c>
      <c r="C9" s="62">
        <v>2103</v>
      </c>
      <c r="D9" s="62">
        <v>2306</v>
      </c>
      <c r="E9" s="62">
        <v>5192</v>
      </c>
      <c r="F9" s="62">
        <v>57909</v>
      </c>
      <c r="G9" s="63"/>
      <c r="H9" s="63">
        <v>28438</v>
      </c>
      <c r="I9" s="63">
        <v>86775</v>
      </c>
      <c r="J9" s="63">
        <v>47406</v>
      </c>
      <c r="K9" s="63">
        <v>30107</v>
      </c>
      <c r="L9" s="63">
        <v>192726</v>
      </c>
      <c r="M9" s="191"/>
      <c r="S9" s="191"/>
    </row>
    <row r="10" spans="1:19" x14ac:dyDescent="0.2">
      <c r="A10" s="41" t="s">
        <v>57</v>
      </c>
      <c r="B10" s="65">
        <v>84283</v>
      </c>
      <c r="C10" s="65">
        <v>3251</v>
      </c>
      <c r="D10" s="65">
        <v>3327</v>
      </c>
      <c r="E10" s="65">
        <v>9819</v>
      </c>
      <c r="F10" s="65">
        <v>100680</v>
      </c>
      <c r="G10" s="64"/>
      <c r="H10" s="65">
        <v>44324</v>
      </c>
      <c r="I10" s="65">
        <v>146571</v>
      </c>
      <c r="J10" s="65">
        <v>55465</v>
      </c>
      <c r="K10" s="65">
        <v>43360</v>
      </c>
      <c r="L10" s="65">
        <v>289720</v>
      </c>
      <c r="M10" s="191"/>
      <c r="S10" s="191"/>
    </row>
    <row r="11" spans="1:19" x14ac:dyDescent="0.2">
      <c r="A11" s="4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191"/>
      <c r="S11" s="191"/>
    </row>
    <row r="12" spans="1:19" x14ac:dyDescent="0.2">
      <c r="A12" s="39" t="s">
        <v>39</v>
      </c>
      <c r="B12" s="63">
        <v>10904</v>
      </c>
      <c r="C12" s="63">
        <v>317</v>
      </c>
      <c r="D12" s="63">
        <v>165</v>
      </c>
      <c r="E12" s="63">
        <v>985</v>
      </c>
      <c r="F12" s="63">
        <v>12371</v>
      </c>
      <c r="G12" s="63"/>
      <c r="H12" s="63">
        <v>10557</v>
      </c>
      <c r="I12" s="63">
        <v>10600</v>
      </c>
      <c r="J12" s="63">
        <v>1684</v>
      </c>
      <c r="K12" s="63">
        <v>1624</v>
      </c>
      <c r="L12" s="63">
        <v>24465</v>
      </c>
      <c r="M12" s="191"/>
      <c r="S12" s="191"/>
    </row>
    <row r="13" spans="1:19" x14ac:dyDescent="0.2">
      <c r="A13" s="45" t="s">
        <v>40</v>
      </c>
      <c r="B13" s="66">
        <v>5158</v>
      </c>
      <c r="C13" s="66">
        <v>198</v>
      </c>
      <c r="D13" s="66">
        <v>72</v>
      </c>
      <c r="E13" s="66">
        <v>433</v>
      </c>
      <c r="F13" s="66">
        <v>5861</v>
      </c>
      <c r="G13" s="67"/>
      <c r="H13" s="67">
        <v>4682</v>
      </c>
      <c r="I13" s="67">
        <v>3199</v>
      </c>
      <c r="J13" s="67">
        <v>1185</v>
      </c>
      <c r="K13" s="67">
        <v>1146</v>
      </c>
      <c r="L13" s="67">
        <v>10212</v>
      </c>
      <c r="M13" s="191"/>
      <c r="S13" s="191"/>
    </row>
    <row r="14" spans="1:19" x14ac:dyDescent="0.2">
      <c r="A14" s="46" t="s">
        <v>41</v>
      </c>
      <c r="B14" s="66">
        <v>5746</v>
      </c>
      <c r="C14" s="66">
        <v>119</v>
      </c>
      <c r="D14" s="66">
        <v>93</v>
      </c>
      <c r="E14" s="66">
        <v>552</v>
      </c>
      <c r="F14" s="66">
        <v>6510</v>
      </c>
      <c r="G14" s="67"/>
      <c r="H14" s="67">
        <v>5875</v>
      </c>
      <c r="I14" s="67">
        <v>7401</v>
      </c>
      <c r="J14" s="67">
        <v>499</v>
      </c>
      <c r="K14" s="67">
        <v>478</v>
      </c>
      <c r="L14" s="67">
        <v>14253</v>
      </c>
      <c r="M14" s="191"/>
      <c r="S14" s="191"/>
    </row>
    <row r="15" spans="1:19" x14ac:dyDescent="0.2">
      <c r="A15" s="39" t="s">
        <v>42</v>
      </c>
      <c r="B15" s="62">
        <v>26420</v>
      </c>
      <c r="C15" s="62">
        <v>854</v>
      </c>
      <c r="D15" s="62">
        <v>658</v>
      </c>
      <c r="E15" s="62">
        <v>2861</v>
      </c>
      <c r="F15" s="62">
        <v>30793</v>
      </c>
      <c r="G15" s="63"/>
      <c r="H15" s="63">
        <v>10937</v>
      </c>
      <c r="I15" s="63">
        <v>39068</v>
      </c>
      <c r="J15" s="63">
        <v>10715</v>
      </c>
      <c r="K15" s="63">
        <v>19000</v>
      </c>
      <c r="L15" s="63">
        <v>79720</v>
      </c>
      <c r="M15" s="191"/>
      <c r="S15" s="191"/>
    </row>
    <row r="16" spans="1:19" x14ac:dyDescent="0.2">
      <c r="A16" s="39" t="s">
        <v>43</v>
      </c>
      <c r="B16" s="62">
        <v>9921</v>
      </c>
      <c r="C16" s="62">
        <v>220</v>
      </c>
      <c r="D16" s="62">
        <v>129</v>
      </c>
      <c r="E16" s="62">
        <v>715</v>
      </c>
      <c r="F16" s="62">
        <v>10985</v>
      </c>
      <c r="G16" s="63"/>
      <c r="H16" s="63">
        <v>3746</v>
      </c>
      <c r="I16" s="63">
        <v>14309</v>
      </c>
      <c r="J16" s="63">
        <v>1066</v>
      </c>
      <c r="K16" s="63">
        <v>2244</v>
      </c>
      <c r="L16" s="63">
        <v>21365</v>
      </c>
      <c r="M16" s="191"/>
      <c r="S16" s="191"/>
    </row>
    <row r="17" spans="1:19" x14ac:dyDescent="0.2">
      <c r="A17" s="39" t="s">
        <v>44</v>
      </c>
      <c r="B17" s="62">
        <v>23091</v>
      </c>
      <c r="C17" s="62">
        <v>881</v>
      </c>
      <c r="D17" s="62">
        <v>713</v>
      </c>
      <c r="E17" s="62">
        <v>2973</v>
      </c>
      <c r="F17" s="62">
        <v>27658</v>
      </c>
      <c r="G17" s="63"/>
      <c r="H17" s="63">
        <v>11981</v>
      </c>
      <c r="I17" s="63">
        <v>57306</v>
      </c>
      <c r="J17" s="63">
        <v>5786</v>
      </c>
      <c r="K17" s="63">
        <v>7218</v>
      </c>
      <c r="L17" s="63">
        <v>82291</v>
      </c>
      <c r="M17" s="191"/>
      <c r="S17" s="191"/>
    </row>
    <row r="18" spans="1:19" x14ac:dyDescent="0.2">
      <c r="A18" s="38" t="s">
        <v>58</v>
      </c>
      <c r="B18" s="65">
        <v>70336</v>
      </c>
      <c r="C18" s="65">
        <v>2272</v>
      </c>
      <c r="D18" s="65">
        <v>1665</v>
      </c>
      <c r="E18" s="65">
        <v>7534</v>
      </c>
      <c r="F18" s="65">
        <v>81807</v>
      </c>
      <c r="G18" s="64"/>
      <c r="H18" s="65">
        <v>37221</v>
      </c>
      <c r="I18" s="65">
        <v>121283</v>
      </c>
      <c r="J18" s="65">
        <v>19251</v>
      </c>
      <c r="K18" s="65">
        <v>30086</v>
      </c>
      <c r="L18" s="65">
        <v>207841</v>
      </c>
      <c r="M18" s="191"/>
      <c r="S18" s="191"/>
    </row>
    <row r="19" spans="1:19" x14ac:dyDescent="0.2">
      <c r="A19" s="4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191"/>
      <c r="S19" s="191"/>
    </row>
    <row r="20" spans="1:19" x14ac:dyDescent="0.2">
      <c r="A20" s="39" t="s">
        <v>54</v>
      </c>
      <c r="B20" s="62">
        <v>24464</v>
      </c>
      <c r="C20" s="62">
        <v>631</v>
      </c>
      <c r="D20" s="62">
        <v>610</v>
      </c>
      <c r="E20" s="62">
        <v>2297</v>
      </c>
      <c r="F20" s="62">
        <v>28002</v>
      </c>
      <c r="G20" s="63"/>
      <c r="H20" s="63">
        <v>10494</v>
      </c>
      <c r="I20" s="63">
        <v>32521</v>
      </c>
      <c r="J20" s="63">
        <v>4692</v>
      </c>
      <c r="K20" s="63">
        <v>6002</v>
      </c>
      <c r="L20" s="63">
        <v>53709</v>
      </c>
      <c r="M20" s="191"/>
      <c r="S20" s="191"/>
    </row>
    <row r="21" spans="1:19" x14ac:dyDescent="0.2">
      <c r="A21" s="34" t="s">
        <v>55</v>
      </c>
      <c r="B21" s="62">
        <v>5957</v>
      </c>
      <c r="C21" s="62">
        <v>236</v>
      </c>
      <c r="D21" s="62">
        <v>151</v>
      </c>
      <c r="E21" s="62">
        <v>873</v>
      </c>
      <c r="F21" s="62">
        <v>7217</v>
      </c>
      <c r="G21" s="64"/>
      <c r="H21" s="63">
        <v>1797</v>
      </c>
      <c r="I21" s="63">
        <v>8598</v>
      </c>
      <c r="J21" s="63">
        <v>535</v>
      </c>
      <c r="K21" s="63">
        <v>1194</v>
      </c>
      <c r="L21" s="63">
        <v>12124</v>
      </c>
      <c r="M21" s="191"/>
      <c r="S21" s="191"/>
    </row>
    <row r="22" spans="1:19" x14ac:dyDescent="0.2">
      <c r="A22" s="34" t="s">
        <v>56</v>
      </c>
      <c r="B22" s="62">
        <v>9816</v>
      </c>
      <c r="C22" s="62">
        <v>354</v>
      </c>
      <c r="D22" s="62">
        <v>231</v>
      </c>
      <c r="E22" s="62">
        <v>1102</v>
      </c>
      <c r="F22" s="62">
        <v>11503</v>
      </c>
      <c r="G22" s="63"/>
      <c r="H22" s="63">
        <v>3377</v>
      </c>
      <c r="I22" s="63">
        <v>13275</v>
      </c>
      <c r="J22" s="63">
        <v>1616</v>
      </c>
      <c r="K22" s="63">
        <v>906</v>
      </c>
      <c r="L22" s="63">
        <v>19174</v>
      </c>
      <c r="M22" s="191"/>
      <c r="S22" s="191"/>
    </row>
    <row r="23" spans="1:19" x14ac:dyDescent="0.2">
      <c r="A23" s="34" t="s">
        <v>53</v>
      </c>
      <c r="B23" s="62">
        <v>28606</v>
      </c>
      <c r="C23" s="62">
        <v>1398</v>
      </c>
      <c r="D23" s="62">
        <v>876</v>
      </c>
      <c r="E23" s="62">
        <v>3078</v>
      </c>
      <c r="F23" s="62">
        <v>33958</v>
      </c>
      <c r="G23" s="63"/>
      <c r="H23" s="63">
        <v>32616</v>
      </c>
      <c r="I23" s="63">
        <v>38513</v>
      </c>
      <c r="J23" s="63">
        <v>10846</v>
      </c>
      <c r="K23" s="63">
        <v>31923</v>
      </c>
      <c r="L23" s="63">
        <v>113898</v>
      </c>
      <c r="M23" s="191"/>
      <c r="S23" s="191"/>
    </row>
    <row r="24" spans="1:19" x14ac:dyDescent="0.2">
      <c r="A24" s="38" t="s">
        <v>59</v>
      </c>
      <c r="B24" s="65">
        <v>68843</v>
      </c>
      <c r="C24" s="65">
        <v>2619</v>
      </c>
      <c r="D24" s="65">
        <v>1868</v>
      </c>
      <c r="E24" s="65">
        <v>7350</v>
      </c>
      <c r="F24" s="65">
        <v>80680</v>
      </c>
      <c r="G24" s="64"/>
      <c r="H24" s="65">
        <v>48284</v>
      </c>
      <c r="I24" s="65">
        <v>92907</v>
      </c>
      <c r="J24" s="65">
        <v>17689</v>
      </c>
      <c r="K24" s="65">
        <v>40025</v>
      </c>
      <c r="L24" s="65">
        <v>198905</v>
      </c>
      <c r="M24" s="191"/>
      <c r="S24" s="191"/>
    </row>
    <row r="25" spans="1:19" x14ac:dyDescent="0.2">
      <c r="A25" s="4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191"/>
      <c r="S25" s="191"/>
    </row>
    <row r="26" spans="1:19" x14ac:dyDescent="0.2">
      <c r="A26" s="34" t="s">
        <v>49</v>
      </c>
      <c r="B26" s="62">
        <v>7263</v>
      </c>
      <c r="C26" s="62">
        <v>336</v>
      </c>
      <c r="D26" s="62">
        <v>145</v>
      </c>
      <c r="E26" s="62">
        <v>427</v>
      </c>
      <c r="F26" s="62">
        <v>8171</v>
      </c>
      <c r="G26" s="63"/>
      <c r="H26" s="63">
        <v>1962</v>
      </c>
      <c r="I26" s="63">
        <v>7159</v>
      </c>
      <c r="J26" s="63">
        <v>1446</v>
      </c>
      <c r="K26" s="63">
        <v>929</v>
      </c>
      <c r="L26" s="63">
        <v>11496</v>
      </c>
      <c r="M26" s="191"/>
      <c r="S26" s="191"/>
    </row>
    <row r="27" spans="1:19" x14ac:dyDescent="0.2">
      <c r="A27" s="34" t="s">
        <v>50</v>
      </c>
      <c r="B27" s="62">
        <v>1790</v>
      </c>
      <c r="C27" s="62">
        <v>134</v>
      </c>
      <c r="D27" s="62">
        <v>32</v>
      </c>
      <c r="E27" s="62">
        <v>98</v>
      </c>
      <c r="F27" s="62">
        <v>2054</v>
      </c>
      <c r="G27" s="63"/>
      <c r="H27" s="63">
        <v>381</v>
      </c>
      <c r="I27" s="63">
        <v>2657</v>
      </c>
      <c r="J27" s="63">
        <v>45</v>
      </c>
      <c r="K27" s="63">
        <v>278</v>
      </c>
      <c r="L27" s="63">
        <v>3361</v>
      </c>
      <c r="M27" s="191"/>
      <c r="S27" s="191"/>
    </row>
    <row r="28" spans="1:19" x14ac:dyDescent="0.2">
      <c r="A28" s="34" t="s">
        <v>51</v>
      </c>
      <c r="B28" s="62">
        <v>18821</v>
      </c>
      <c r="C28" s="62">
        <v>1545</v>
      </c>
      <c r="D28" s="62">
        <v>397</v>
      </c>
      <c r="E28" s="62">
        <v>1690</v>
      </c>
      <c r="F28" s="62">
        <v>22453</v>
      </c>
      <c r="G28" s="63"/>
      <c r="H28" s="63">
        <v>7782</v>
      </c>
      <c r="I28" s="63">
        <v>20004</v>
      </c>
      <c r="J28" s="63">
        <v>2021</v>
      </c>
      <c r="K28" s="63">
        <v>5807</v>
      </c>
      <c r="L28" s="63">
        <v>35614</v>
      </c>
      <c r="M28" s="191"/>
      <c r="S28" s="191"/>
    </row>
    <row r="29" spans="1:19" x14ac:dyDescent="0.2">
      <c r="A29" s="34" t="s">
        <v>52</v>
      </c>
      <c r="B29" s="62">
        <v>16496</v>
      </c>
      <c r="C29" s="62">
        <v>1274</v>
      </c>
      <c r="D29" s="62">
        <v>248</v>
      </c>
      <c r="E29" s="62">
        <v>1260</v>
      </c>
      <c r="F29" s="62">
        <v>19278</v>
      </c>
      <c r="G29" s="63"/>
      <c r="H29" s="63">
        <v>6870</v>
      </c>
      <c r="I29" s="63">
        <v>22967</v>
      </c>
      <c r="J29" s="63">
        <v>5176</v>
      </c>
      <c r="K29" s="63">
        <v>5168</v>
      </c>
      <c r="L29" s="63">
        <v>40181</v>
      </c>
      <c r="M29" s="191"/>
      <c r="S29" s="191"/>
    </row>
    <row r="30" spans="1:19" x14ac:dyDescent="0.2">
      <c r="A30" s="34" t="s">
        <v>48</v>
      </c>
      <c r="B30" s="62">
        <v>3340</v>
      </c>
      <c r="C30" s="62">
        <v>227</v>
      </c>
      <c r="D30" s="62">
        <v>56</v>
      </c>
      <c r="E30" s="62">
        <v>146</v>
      </c>
      <c r="F30" s="62">
        <v>3769</v>
      </c>
      <c r="G30" s="63"/>
      <c r="H30" s="63">
        <v>1258</v>
      </c>
      <c r="I30" s="63">
        <v>4352</v>
      </c>
      <c r="J30" s="63">
        <v>111</v>
      </c>
      <c r="K30" s="63">
        <v>147</v>
      </c>
      <c r="L30" s="63">
        <v>5868</v>
      </c>
      <c r="M30" s="191"/>
      <c r="S30" s="191"/>
    </row>
    <row r="31" spans="1:19" x14ac:dyDescent="0.2">
      <c r="A31" s="34" t="s">
        <v>47</v>
      </c>
      <c r="B31" s="62">
        <v>9169</v>
      </c>
      <c r="C31" s="62">
        <v>613</v>
      </c>
      <c r="D31" s="62">
        <v>152</v>
      </c>
      <c r="E31" s="62">
        <v>353</v>
      </c>
      <c r="F31" s="62">
        <v>10287</v>
      </c>
      <c r="G31" s="63"/>
      <c r="H31" s="63">
        <v>4154</v>
      </c>
      <c r="I31" s="63">
        <v>5259</v>
      </c>
      <c r="J31" s="63">
        <v>949</v>
      </c>
      <c r="K31" s="63">
        <v>786</v>
      </c>
      <c r="L31" s="63">
        <v>11148</v>
      </c>
      <c r="M31" s="191"/>
      <c r="S31" s="191"/>
    </row>
    <row r="32" spans="1:19" x14ac:dyDescent="0.2">
      <c r="A32" s="38" t="s">
        <v>60</v>
      </c>
      <c r="B32" s="65">
        <v>56879</v>
      </c>
      <c r="C32" s="65">
        <v>4129</v>
      </c>
      <c r="D32" s="65">
        <v>1030</v>
      </c>
      <c r="E32" s="65">
        <v>3974</v>
      </c>
      <c r="F32" s="65">
        <v>66012</v>
      </c>
      <c r="G32" s="64"/>
      <c r="H32" s="65">
        <v>22407</v>
      </c>
      <c r="I32" s="65">
        <v>62398</v>
      </c>
      <c r="J32" s="65">
        <v>9748</v>
      </c>
      <c r="K32" s="65">
        <v>13115</v>
      </c>
      <c r="L32" s="65">
        <v>107668</v>
      </c>
      <c r="M32" s="191"/>
      <c r="S32" s="191"/>
    </row>
    <row r="33" spans="1:19" x14ac:dyDescent="0.2">
      <c r="A33" s="4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191"/>
      <c r="S33" s="191"/>
    </row>
    <row r="34" spans="1:19" x14ac:dyDescent="0.2">
      <c r="A34" s="34" t="s">
        <v>46</v>
      </c>
      <c r="B34" s="63">
        <v>19428</v>
      </c>
      <c r="C34" s="63">
        <v>1721</v>
      </c>
      <c r="D34" s="63">
        <v>274</v>
      </c>
      <c r="E34" s="63">
        <v>1376</v>
      </c>
      <c r="F34" s="63">
        <v>22799</v>
      </c>
      <c r="G34" s="63"/>
      <c r="H34" s="63">
        <v>13776</v>
      </c>
      <c r="I34" s="63">
        <v>22003</v>
      </c>
      <c r="J34" s="63">
        <v>2486</v>
      </c>
      <c r="K34" s="63">
        <v>4290</v>
      </c>
      <c r="L34" s="63">
        <v>42555</v>
      </c>
      <c r="M34" s="191"/>
      <c r="S34" s="191"/>
    </row>
    <row r="35" spans="1:19" x14ac:dyDescent="0.2">
      <c r="A35" s="48" t="s">
        <v>45</v>
      </c>
      <c r="B35" s="63">
        <v>9954</v>
      </c>
      <c r="C35" s="63">
        <v>992</v>
      </c>
      <c r="D35" s="63">
        <v>131</v>
      </c>
      <c r="E35" s="63">
        <v>444</v>
      </c>
      <c r="F35" s="63">
        <v>11521</v>
      </c>
      <c r="G35" s="63"/>
      <c r="H35" s="63">
        <v>4117</v>
      </c>
      <c r="I35" s="63">
        <v>16306</v>
      </c>
      <c r="J35" s="63">
        <v>1217</v>
      </c>
      <c r="K35" s="63">
        <v>1854</v>
      </c>
      <c r="L35" s="63">
        <v>23494</v>
      </c>
      <c r="M35" s="191"/>
      <c r="S35" s="191"/>
    </row>
    <row r="36" spans="1:19" x14ac:dyDescent="0.2">
      <c r="A36" s="47" t="s">
        <v>61</v>
      </c>
      <c r="B36" s="65">
        <v>29382</v>
      </c>
      <c r="C36" s="65">
        <v>2713</v>
      </c>
      <c r="D36" s="65">
        <v>405</v>
      </c>
      <c r="E36" s="65">
        <v>1820</v>
      </c>
      <c r="F36" s="65">
        <v>34320</v>
      </c>
      <c r="G36" s="64"/>
      <c r="H36" s="65">
        <v>17893</v>
      </c>
      <c r="I36" s="65">
        <v>38309</v>
      </c>
      <c r="J36" s="65">
        <v>3703</v>
      </c>
      <c r="K36" s="65">
        <v>6144</v>
      </c>
      <c r="L36" s="65">
        <v>66049</v>
      </c>
      <c r="M36" s="191"/>
      <c r="S36" s="191"/>
    </row>
    <row r="37" spans="1:19" x14ac:dyDescent="0.2">
      <c r="A37" s="4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191"/>
      <c r="S37" s="191"/>
    </row>
    <row r="38" spans="1:19" x14ac:dyDescent="0.2">
      <c r="A38" s="47" t="s">
        <v>3</v>
      </c>
      <c r="B38" s="65">
        <v>309723</v>
      </c>
      <c r="C38" s="65">
        <v>14984</v>
      </c>
      <c r="D38" s="65">
        <v>8295</v>
      </c>
      <c r="E38" s="65">
        <v>30497</v>
      </c>
      <c r="F38" s="65">
        <v>363499</v>
      </c>
      <c r="G38" s="64"/>
      <c r="H38" s="65">
        <v>170129</v>
      </c>
      <c r="I38" s="65">
        <v>461468</v>
      </c>
      <c r="J38" s="65">
        <v>105856</v>
      </c>
      <c r="K38" s="65">
        <v>132730</v>
      </c>
      <c r="L38" s="65">
        <v>870183</v>
      </c>
      <c r="M38" s="191"/>
      <c r="S38" s="191"/>
    </row>
    <row r="39" spans="1:19" x14ac:dyDescent="0.2">
      <c r="A39" s="68"/>
      <c r="B39" s="69"/>
      <c r="C39" s="69"/>
      <c r="D39" s="69"/>
      <c r="E39" s="69"/>
      <c r="F39" s="69"/>
      <c r="G39" s="70"/>
      <c r="H39" s="70"/>
      <c r="I39" s="70"/>
      <c r="J39" s="70"/>
      <c r="K39" s="70"/>
      <c r="L39" s="69"/>
      <c r="M39" s="191"/>
      <c r="S39" s="191"/>
    </row>
    <row r="40" spans="1:19" x14ac:dyDescent="0.25">
      <c r="M40" s="191"/>
      <c r="S40" s="191"/>
    </row>
    <row r="41" spans="1:19" x14ac:dyDescent="0.25">
      <c r="B41" s="191"/>
      <c r="C41" s="191"/>
      <c r="D41" s="191"/>
      <c r="E41" s="191"/>
      <c r="F41" s="191"/>
      <c r="H41" s="191"/>
      <c r="I41" s="191"/>
      <c r="J41" s="191"/>
      <c r="K41" s="191"/>
      <c r="L41" s="191"/>
      <c r="M41" s="191"/>
      <c r="S41" s="191"/>
    </row>
  </sheetData>
  <mergeCells count="5">
    <mergeCell ref="A2:A4"/>
    <mergeCell ref="B2:F2"/>
    <mergeCell ref="H2:L2"/>
    <mergeCell ref="B3:F3"/>
    <mergeCell ref="H3:L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9"/>
  <sheetViews>
    <sheetView topLeftCell="M1" zoomScale="90" zoomScaleNormal="90" workbookViewId="0">
      <selection activeCell="AF41" sqref="AF41"/>
    </sheetView>
  </sheetViews>
  <sheetFormatPr defaultColWidth="8.85546875" defaultRowHeight="12" x14ac:dyDescent="0.25"/>
  <cols>
    <col min="1" max="1" width="27.5703125" style="31" bestFit="1" customWidth="1"/>
    <col min="2" max="2" width="13.85546875" style="31" bestFit="1" customWidth="1"/>
    <col min="3" max="4" width="13.85546875" style="31" customWidth="1"/>
    <col min="5" max="5" width="16.5703125" style="31" bestFit="1" customWidth="1"/>
    <col min="6" max="6" width="9.7109375" style="31" bestFit="1" customWidth="1"/>
    <col min="7" max="7" width="17.7109375" style="31" bestFit="1" customWidth="1"/>
    <col min="8" max="8" width="9" style="31" bestFit="1" customWidth="1"/>
    <col min="9" max="9" width="19.28515625" style="31" bestFit="1" customWidth="1"/>
    <col min="10" max="10" width="15.7109375" style="31" bestFit="1" customWidth="1"/>
    <col min="11" max="11" width="13.85546875" style="31" bestFit="1" customWidth="1"/>
    <col min="12" max="12" width="23.42578125" style="31" bestFit="1" customWidth="1"/>
    <col min="13" max="13" width="9.7109375" style="31" bestFit="1" customWidth="1"/>
    <col min="14" max="14" width="23.28515625" style="31" bestFit="1" customWidth="1"/>
    <col min="15" max="15" width="11.42578125" style="31" bestFit="1" customWidth="1"/>
    <col min="16" max="16" width="11.28515625" style="31" bestFit="1" customWidth="1"/>
    <col min="17" max="17" width="1.7109375" style="31" customWidth="1"/>
    <col min="18" max="18" width="13.85546875" style="31" bestFit="1" customWidth="1"/>
    <col min="19" max="20" width="13.85546875" style="31" customWidth="1"/>
    <col min="21" max="21" width="16.5703125" style="31" bestFit="1" customWidth="1"/>
    <col min="22" max="22" width="10.85546875" style="31" bestFit="1" customWidth="1"/>
    <col min="23" max="23" width="17.7109375" style="31" bestFit="1" customWidth="1"/>
    <col min="24" max="24" width="9" style="31" bestFit="1" customWidth="1"/>
    <col min="25" max="25" width="19.28515625" style="31" bestFit="1" customWidth="1"/>
    <col min="26" max="26" width="15.7109375" style="31" bestFit="1" customWidth="1"/>
    <col min="27" max="27" width="13.85546875" style="31" bestFit="1" customWidth="1"/>
    <col min="28" max="28" width="23.42578125" style="31" bestFit="1" customWidth="1"/>
    <col min="29" max="29" width="9" style="31" bestFit="1" customWidth="1"/>
    <col min="30" max="30" width="23.28515625" style="31" bestFit="1" customWidth="1"/>
    <col min="31" max="31" width="11.42578125" style="31" bestFit="1" customWidth="1"/>
    <col min="32" max="32" width="11.28515625" style="31" bestFit="1" customWidth="1"/>
    <col min="33" max="16384" width="8.85546875" style="31"/>
  </cols>
  <sheetData>
    <row r="1" spans="1:44" ht="15" x14ac:dyDescent="0.25">
      <c r="A1" s="53" t="s">
        <v>104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44" ht="31.5" customHeight="1" x14ac:dyDescent="0.25">
      <c r="A2" s="193" t="s">
        <v>62</v>
      </c>
      <c r="B2" s="196" t="s">
        <v>1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54"/>
      <c r="R2" s="196" t="s">
        <v>2</v>
      </c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</row>
    <row r="3" spans="1:44" ht="20.100000000000001" customHeight="1" x14ac:dyDescent="0.25">
      <c r="A3" s="194"/>
      <c r="B3" s="196" t="s">
        <v>8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37"/>
      <c r="R3" s="196" t="s">
        <v>8</v>
      </c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</row>
    <row r="4" spans="1:44" s="58" customFormat="1" ht="57.75" customHeight="1" x14ac:dyDescent="0.25">
      <c r="A4" s="195"/>
      <c r="B4" s="55" t="s">
        <v>29</v>
      </c>
      <c r="C4" s="55" t="s">
        <v>30</v>
      </c>
      <c r="D4" s="55" t="s">
        <v>31</v>
      </c>
      <c r="E4" s="55" t="s">
        <v>10</v>
      </c>
      <c r="F4" s="55" t="s">
        <v>11</v>
      </c>
      <c r="G4" s="55" t="s">
        <v>12</v>
      </c>
      <c r="H4" s="55" t="s">
        <v>13</v>
      </c>
      <c r="I4" s="55" t="s">
        <v>14</v>
      </c>
      <c r="J4" s="55" t="s">
        <v>15</v>
      </c>
      <c r="K4" s="55" t="s">
        <v>16</v>
      </c>
      <c r="L4" s="55" t="s">
        <v>17</v>
      </c>
      <c r="M4" s="55" t="s">
        <v>18</v>
      </c>
      <c r="N4" s="55" t="s">
        <v>19</v>
      </c>
      <c r="O4" s="55" t="s">
        <v>20</v>
      </c>
      <c r="P4" s="55" t="s">
        <v>70</v>
      </c>
      <c r="Q4" s="49"/>
      <c r="R4" s="55" t="s">
        <v>29</v>
      </c>
      <c r="S4" s="55" t="s">
        <v>30</v>
      </c>
      <c r="T4" s="55" t="s">
        <v>31</v>
      </c>
      <c r="U4" s="55" t="s">
        <v>10</v>
      </c>
      <c r="V4" s="55" t="s">
        <v>11</v>
      </c>
      <c r="W4" s="55" t="s">
        <v>12</v>
      </c>
      <c r="X4" s="55" t="s">
        <v>13</v>
      </c>
      <c r="Y4" s="55" t="s">
        <v>14</v>
      </c>
      <c r="Z4" s="55" t="s">
        <v>15</v>
      </c>
      <c r="AA4" s="55" t="s">
        <v>16</v>
      </c>
      <c r="AB4" s="55" t="s">
        <v>17</v>
      </c>
      <c r="AC4" s="55" t="s">
        <v>18</v>
      </c>
      <c r="AD4" s="55" t="s">
        <v>19</v>
      </c>
      <c r="AE4" s="55" t="s">
        <v>20</v>
      </c>
      <c r="AF4" s="55" t="s">
        <v>70</v>
      </c>
    </row>
    <row r="5" spans="1:44" ht="9" customHeight="1" x14ac:dyDescent="0.25">
      <c r="A5" s="59"/>
      <c r="B5" s="33"/>
      <c r="C5" s="33"/>
      <c r="D5" s="33"/>
      <c r="E5" s="33"/>
      <c r="F5" s="33"/>
      <c r="G5" s="60"/>
      <c r="H5" s="60"/>
      <c r="I5" s="60"/>
      <c r="J5" s="60"/>
      <c r="K5" s="60"/>
      <c r="L5" s="60"/>
      <c r="M5" s="60"/>
      <c r="N5" s="60"/>
      <c r="O5" s="60"/>
      <c r="P5" s="61"/>
      <c r="Q5" s="37"/>
      <c r="R5" s="33"/>
      <c r="S5" s="33"/>
      <c r="T5" s="33"/>
      <c r="U5" s="33"/>
      <c r="V5" s="33"/>
      <c r="W5" s="60"/>
      <c r="X5" s="61"/>
      <c r="Y5" s="37"/>
      <c r="Z5" s="33"/>
      <c r="AA5" s="33"/>
      <c r="AB5" s="33"/>
      <c r="AC5" s="60"/>
      <c r="AD5" s="61"/>
    </row>
    <row r="6" spans="1:44" s="37" customFormat="1" ht="12" customHeight="1" x14ac:dyDescent="0.2">
      <c r="A6" s="35" t="s">
        <v>35</v>
      </c>
      <c r="B6" s="62">
        <v>5378</v>
      </c>
      <c r="C6" s="62">
        <v>8772</v>
      </c>
      <c r="D6" s="62">
        <v>5096</v>
      </c>
      <c r="E6" s="62">
        <v>985</v>
      </c>
      <c r="F6" s="62">
        <v>1003</v>
      </c>
      <c r="G6" s="62">
        <v>3227</v>
      </c>
      <c r="H6" s="62">
        <v>555</v>
      </c>
      <c r="I6" s="62">
        <v>359</v>
      </c>
      <c r="J6" s="62">
        <v>496</v>
      </c>
      <c r="K6" s="62">
        <v>385</v>
      </c>
      <c r="L6" s="62">
        <v>416</v>
      </c>
      <c r="M6" s="62">
        <v>1798</v>
      </c>
      <c r="N6" s="62">
        <v>1534</v>
      </c>
      <c r="O6" s="62">
        <v>199</v>
      </c>
      <c r="P6" s="62">
        <v>30203</v>
      </c>
      <c r="Q6" s="62"/>
      <c r="R6" s="62">
        <v>2046</v>
      </c>
      <c r="S6" s="62">
        <v>1572</v>
      </c>
      <c r="T6" s="62">
        <v>819</v>
      </c>
      <c r="U6" s="62">
        <v>8219</v>
      </c>
      <c r="V6" s="62">
        <v>3479</v>
      </c>
      <c r="W6" s="62">
        <v>43994</v>
      </c>
      <c r="X6" s="62">
        <v>138</v>
      </c>
      <c r="Y6" s="62">
        <v>8841</v>
      </c>
      <c r="Z6" s="62">
        <v>94</v>
      </c>
      <c r="AA6" s="62">
        <v>370</v>
      </c>
      <c r="AB6" s="62">
        <v>230</v>
      </c>
      <c r="AC6" s="62">
        <v>574</v>
      </c>
      <c r="AD6" s="62">
        <v>2260</v>
      </c>
      <c r="AE6" s="62">
        <v>144</v>
      </c>
      <c r="AF6" s="62">
        <v>72780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</row>
    <row r="7" spans="1:44" s="37" customFormat="1" ht="12" customHeight="1" x14ac:dyDescent="0.2">
      <c r="A7" s="39" t="s">
        <v>36</v>
      </c>
      <c r="B7" s="62">
        <v>183</v>
      </c>
      <c r="C7" s="62">
        <v>493</v>
      </c>
      <c r="D7" s="62">
        <v>251</v>
      </c>
      <c r="E7" s="62">
        <v>35</v>
      </c>
      <c r="F7" s="62">
        <v>60</v>
      </c>
      <c r="G7" s="62">
        <v>110</v>
      </c>
      <c r="H7" s="62">
        <v>19</v>
      </c>
      <c r="I7" s="62">
        <v>15</v>
      </c>
      <c r="J7" s="62">
        <v>42</v>
      </c>
      <c r="K7" s="62">
        <v>7</v>
      </c>
      <c r="L7" s="62">
        <v>17</v>
      </c>
      <c r="M7" s="62">
        <v>75</v>
      </c>
      <c r="N7" s="62">
        <v>107</v>
      </c>
      <c r="O7" s="62">
        <v>18</v>
      </c>
      <c r="P7" s="62">
        <v>1432</v>
      </c>
      <c r="Q7" s="62"/>
      <c r="R7" s="62">
        <v>78</v>
      </c>
      <c r="S7" s="62">
        <v>36</v>
      </c>
      <c r="T7" s="62">
        <v>15</v>
      </c>
      <c r="U7" s="62">
        <v>430</v>
      </c>
      <c r="V7" s="62">
        <v>14</v>
      </c>
      <c r="W7" s="72">
        <v>1099</v>
      </c>
      <c r="X7" s="72">
        <v>17</v>
      </c>
      <c r="Y7" s="72">
        <v>155</v>
      </c>
      <c r="Z7" s="73">
        <v>9</v>
      </c>
      <c r="AA7" s="73">
        <v>6</v>
      </c>
      <c r="AB7" s="72" t="s">
        <v>74</v>
      </c>
      <c r="AC7" s="72">
        <v>9</v>
      </c>
      <c r="AD7" s="62">
        <v>114</v>
      </c>
      <c r="AE7" s="62">
        <v>4</v>
      </c>
      <c r="AF7" s="62">
        <v>1986</v>
      </c>
    </row>
    <row r="8" spans="1:44" s="40" customFormat="1" ht="12" customHeight="1" x14ac:dyDescent="0.2">
      <c r="A8" s="39" t="s">
        <v>38</v>
      </c>
      <c r="B8" s="62">
        <v>1549</v>
      </c>
      <c r="C8" s="62">
        <v>3631</v>
      </c>
      <c r="D8" s="62">
        <v>1632</v>
      </c>
      <c r="E8" s="62">
        <v>384</v>
      </c>
      <c r="F8" s="62">
        <v>411</v>
      </c>
      <c r="G8" s="62">
        <v>813</v>
      </c>
      <c r="H8" s="62">
        <v>169</v>
      </c>
      <c r="I8" s="62">
        <v>185</v>
      </c>
      <c r="J8" s="62">
        <v>279</v>
      </c>
      <c r="K8" s="62">
        <v>170</v>
      </c>
      <c r="L8" s="62">
        <v>119</v>
      </c>
      <c r="M8" s="62">
        <v>976</v>
      </c>
      <c r="N8" s="62">
        <v>748</v>
      </c>
      <c r="O8" s="62">
        <v>70</v>
      </c>
      <c r="P8" s="62">
        <v>11136</v>
      </c>
      <c r="Q8" s="65"/>
      <c r="R8" s="62">
        <v>412</v>
      </c>
      <c r="S8" s="62">
        <v>681</v>
      </c>
      <c r="T8" s="62">
        <v>271</v>
      </c>
      <c r="U8" s="62">
        <v>3035</v>
      </c>
      <c r="V8" s="62">
        <v>2339</v>
      </c>
      <c r="W8" s="72">
        <v>10444</v>
      </c>
      <c r="X8" s="72">
        <v>32</v>
      </c>
      <c r="Y8" s="72">
        <v>3597</v>
      </c>
      <c r="Z8" s="73">
        <v>101</v>
      </c>
      <c r="AA8" s="73">
        <v>52</v>
      </c>
      <c r="AB8" s="72">
        <v>94</v>
      </c>
      <c r="AC8" s="72">
        <v>305</v>
      </c>
      <c r="AD8" s="62">
        <v>778</v>
      </c>
      <c r="AE8" s="62">
        <v>87</v>
      </c>
      <c r="AF8" s="62">
        <v>22228</v>
      </c>
    </row>
    <row r="9" spans="1:44" s="37" customFormat="1" ht="12" customHeight="1" x14ac:dyDescent="0.2">
      <c r="A9" s="39" t="s">
        <v>37</v>
      </c>
      <c r="B9" s="62">
        <v>9013</v>
      </c>
      <c r="C9" s="62">
        <v>17691</v>
      </c>
      <c r="D9" s="62">
        <v>9460</v>
      </c>
      <c r="E9" s="62">
        <v>2782</v>
      </c>
      <c r="F9" s="62">
        <v>2140</v>
      </c>
      <c r="G9" s="62">
        <v>5772</v>
      </c>
      <c r="H9" s="62">
        <v>966</v>
      </c>
      <c r="I9" s="62">
        <v>1024</v>
      </c>
      <c r="J9" s="62">
        <v>1190</v>
      </c>
      <c r="K9" s="62">
        <v>831</v>
      </c>
      <c r="L9" s="62">
        <v>1170</v>
      </c>
      <c r="M9" s="62">
        <v>2580</v>
      </c>
      <c r="N9" s="62">
        <v>2955</v>
      </c>
      <c r="O9" s="62">
        <v>335</v>
      </c>
      <c r="P9" s="62">
        <v>57909</v>
      </c>
      <c r="Q9" s="62"/>
      <c r="R9" s="62">
        <v>3825</v>
      </c>
      <c r="S9" s="62">
        <v>3177</v>
      </c>
      <c r="T9" s="62">
        <v>1792</v>
      </c>
      <c r="U9" s="62">
        <v>36270</v>
      </c>
      <c r="V9" s="62">
        <v>31512</v>
      </c>
      <c r="W9" s="72">
        <v>86317</v>
      </c>
      <c r="X9" s="72">
        <v>239</v>
      </c>
      <c r="Y9" s="72">
        <v>19792</v>
      </c>
      <c r="Z9" s="72">
        <v>404</v>
      </c>
      <c r="AA9" s="72">
        <v>489</v>
      </c>
      <c r="AB9" s="72">
        <v>1118</v>
      </c>
      <c r="AC9" s="72">
        <v>1308</v>
      </c>
      <c r="AD9" s="62">
        <v>5648</v>
      </c>
      <c r="AE9" s="62">
        <v>835</v>
      </c>
      <c r="AF9" s="62">
        <v>192726</v>
      </c>
    </row>
    <row r="10" spans="1:44" s="40" customFormat="1" ht="12" customHeight="1" x14ac:dyDescent="0.2">
      <c r="A10" s="41" t="s">
        <v>57</v>
      </c>
      <c r="B10" s="65">
        <v>16123</v>
      </c>
      <c r="C10" s="65">
        <v>30587</v>
      </c>
      <c r="D10" s="65">
        <v>16439</v>
      </c>
      <c r="E10" s="65">
        <v>4186</v>
      </c>
      <c r="F10" s="65">
        <v>3614</v>
      </c>
      <c r="G10" s="65">
        <v>9922</v>
      </c>
      <c r="H10" s="65">
        <v>1709</v>
      </c>
      <c r="I10" s="65">
        <v>1583</v>
      </c>
      <c r="J10" s="65">
        <v>2007</v>
      </c>
      <c r="K10" s="65">
        <v>1393</v>
      </c>
      <c r="L10" s="65">
        <v>1722</v>
      </c>
      <c r="M10" s="65">
        <v>5429</v>
      </c>
      <c r="N10" s="65">
        <v>5344</v>
      </c>
      <c r="O10" s="65">
        <v>622</v>
      </c>
      <c r="P10" s="65">
        <v>100680</v>
      </c>
      <c r="Q10" s="65"/>
      <c r="R10" s="65">
        <v>6361</v>
      </c>
      <c r="S10" s="65">
        <v>5466</v>
      </c>
      <c r="T10" s="65">
        <v>2897</v>
      </c>
      <c r="U10" s="65">
        <v>47954</v>
      </c>
      <c r="V10" s="65">
        <v>37344</v>
      </c>
      <c r="W10" s="65">
        <v>141854</v>
      </c>
      <c r="X10" s="65">
        <v>426</v>
      </c>
      <c r="Y10" s="65">
        <v>32385</v>
      </c>
      <c r="Z10" s="65">
        <v>608</v>
      </c>
      <c r="AA10" s="65">
        <v>917</v>
      </c>
      <c r="AB10" s="65">
        <v>1442</v>
      </c>
      <c r="AC10" s="65">
        <v>2196</v>
      </c>
      <c r="AD10" s="65">
        <v>8800</v>
      </c>
      <c r="AE10" s="65">
        <v>1070</v>
      </c>
      <c r="AF10" s="65">
        <v>289720</v>
      </c>
    </row>
    <row r="11" spans="1:44" s="37" customFormat="1" ht="9" customHeight="1" x14ac:dyDescent="0.2">
      <c r="A11" s="43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</row>
    <row r="12" spans="1:44" s="37" customFormat="1" ht="12" customHeight="1" x14ac:dyDescent="0.2">
      <c r="A12" s="39" t="s">
        <v>39</v>
      </c>
      <c r="B12" s="62">
        <v>2862</v>
      </c>
      <c r="C12" s="62">
        <v>2531</v>
      </c>
      <c r="D12" s="62">
        <v>2666</v>
      </c>
      <c r="E12" s="62">
        <v>338</v>
      </c>
      <c r="F12" s="62">
        <v>223</v>
      </c>
      <c r="G12" s="62">
        <v>1186</v>
      </c>
      <c r="H12" s="62">
        <v>309</v>
      </c>
      <c r="I12" s="62">
        <v>193</v>
      </c>
      <c r="J12" s="62">
        <v>127</v>
      </c>
      <c r="K12" s="62">
        <v>83</v>
      </c>
      <c r="L12" s="62">
        <v>274</v>
      </c>
      <c r="M12" s="62">
        <v>648</v>
      </c>
      <c r="N12" s="62">
        <v>737</v>
      </c>
      <c r="O12" s="62">
        <v>194</v>
      </c>
      <c r="P12" s="62">
        <v>12371</v>
      </c>
      <c r="Q12" s="62"/>
      <c r="R12" s="62">
        <v>862</v>
      </c>
      <c r="S12" s="62">
        <v>361</v>
      </c>
      <c r="T12" s="62">
        <v>832</v>
      </c>
      <c r="U12" s="62">
        <v>5212</v>
      </c>
      <c r="V12" s="62">
        <v>1389</v>
      </c>
      <c r="W12" s="62">
        <v>9918</v>
      </c>
      <c r="X12" s="62">
        <v>75</v>
      </c>
      <c r="Y12" s="62">
        <v>3812</v>
      </c>
      <c r="Z12" s="62">
        <v>195</v>
      </c>
      <c r="AA12" s="62">
        <v>124</v>
      </c>
      <c r="AB12" s="62">
        <v>106</v>
      </c>
      <c r="AC12" s="62">
        <v>325</v>
      </c>
      <c r="AD12" s="62">
        <v>1037</v>
      </c>
      <c r="AE12" s="62">
        <v>217</v>
      </c>
      <c r="AF12" s="62">
        <v>24465</v>
      </c>
    </row>
    <row r="13" spans="1:44" s="44" customFormat="1" ht="12" customHeight="1" x14ac:dyDescent="0.2">
      <c r="A13" s="45" t="s">
        <v>40</v>
      </c>
      <c r="B13" s="66">
        <v>1321</v>
      </c>
      <c r="C13" s="66">
        <v>1161</v>
      </c>
      <c r="D13" s="66">
        <v>1140</v>
      </c>
      <c r="E13" s="66">
        <v>107</v>
      </c>
      <c r="F13" s="66">
        <v>70</v>
      </c>
      <c r="G13" s="66">
        <v>630</v>
      </c>
      <c r="H13" s="66">
        <v>249</v>
      </c>
      <c r="I13" s="66">
        <v>116</v>
      </c>
      <c r="J13" s="66">
        <v>52</v>
      </c>
      <c r="K13" s="66">
        <v>38</v>
      </c>
      <c r="L13" s="66">
        <v>73</v>
      </c>
      <c r="M13" s="66">
        <v>262</v>
      </c>
      <c r="N13" s="66">
        <v>495</v>
      </c>
      <c r="O13" s="66">
        <v>147</v>
      </c>
      <c r="P13" s="66">
        <v>5861</v>
      </c>
      <c r="Q13" s="66"/>
      <c r="R13" s="66">
        <v>565</v>
      </c>
      <c r="S13" s="66">
        <v>140</v>
      </c>
      <c r="T13" s="66">
        <v>698</v>
      </c>
      <c r="U13" s="66">
        <v>1552</v>
      </c>
      <c r="V13" s="66">
        <v>1022</v>
      </c>
      <c r="W13" s="74">
        <v>3474</v>
      </c>
      <c r="X13" s="74">
        <v>39</v>
      </c>
      <c r="Y13" s="74">
        <v>1596</v>
      </c>
      <c r="Z13" s="74">
        <v>102</v>
      </c>
      <c r="AA13" s="74">
        <v>85</v>
      </c>
      <c r="AB13" s="74">
        <v>32</v>
      </c>
      <c r="AC13" s="74">
        <v>229</v>
      </c>
      <c r="AD13" s="66">
        <v>546</v>
      </c>
      <c r="AE13" s="66">
        <v>132</v>
      </c>
      <c r="AF13" s="66">
        <v>10212</v>
      </c>
    </row>
    <row r="14" spans="1:44" s="44" customFormat="1" ht="12" customHeight="1" x14ac:dyDescent="0.2">
      <c r="A14" s="46" t="s">
        <v>41</v>
      </c>
      <c r="B14" s="66">
        <v>1541</v>
      </c>
      <c r="C14" s="66">
        <v>1370</v>
      </c>
      <c r="D14" s="66">
        <v>1526</v>
      </c>
      <c r="E14" s="66">
        <v>231</v>
      </c>
      <c r="F14" s="66">
        <v>153</v>
      </c>
      <c r="G14" s="66">
        <v>556</v>
      </c>
      <c r="H14" s="66">
        <v>60</v>
      </c>
      <c r="I14" s="66">
        <v>77</v>
      </c>
      <c r="J14" s="66">
        <v>75</v>
      </c>
      <c r="K14" s="66">
        <v>45</v>
      </c>
      <c r="L14" s="66">
        <v>201</v>
      </c>
      <c r="M14" s="66">
        <v>386</v>
      </c>
      <c r="N14" s="66">
        <v>242</v>
      </c>
      <c r="O14" s="66">
        <v>47</v>
      </c>
      <c r="P14" s="66">
        <v>6510</v>
      </c>
      <c r="Q14" s="66"/>
      <c r="R14" s="66">
        <v>297</v>
      </c>
      <c r="S14" s="66">
        <v>221</v>
      </c>
      <c r="T14" s="66">
        <v>134</v>
      </c>
      <c r="U14" s="66">
        <v>3660</v>
      </c>
      <c r="V14" s="66">
        <v>367</v>
      </c>
      <c r="W14" s="74">
        <v>6444</v>
      </c>
      <c r="X14" s="74">
        <v>36</v>
      </c>
      <c r="Y14" s="74">
        <v>2216</v>
      </c>
      <c r="Z14" s="74">
        <v>93</v>
      </c>
      <c r="AA14" s="74">
        <v>39</v>
      </c>
      <c r="AB14" s="74">
        <v>74</v>
      </c>
      <c r="AC14" s="74">
        <v>96</v>
      </c>
      <c r="AD14" s="66">
        <v>491</v>
      </c>
      <c r="AE14" s="66">
        <v>85</v>
      </c>
      <c r="AF14" s="66">
        <v>14253</v>
      </c>
    </row>
    <row r="15" spans="1:44" s="37" customFormat="1" ht="12" customHeight="1" x14ac:dyDescent="0.2">
      <c r="A15" s="39" t="s">
        <v>42</v>
      </c>
      <c r="B15" s="62">
        <v>4463</v>
      </c>
      <c r="C15" s="62">
        <v>10849</v>
      </c>
      <c r="D15" s="62">
        <v>5367</v>
      </c>
      <c r="E15" s="62">
        <v>1513</v>
      </c>
      <c r="F15" s="62">
        <v>1118</v>
      </c>
      <c r="G15" s="62">
        <v>2496</v>
      </c>
      <c r="H15" s="62">
        <v>444</v>
      </c>
      <c r="I15" s="62">
        <v>384</v>
      </c>
      <c r="J15" s="62">
        <v>518</v>
      </c>
      <c r="K15" s="62">
        <v>353</v>
      </c>
      <c r="L15" s="62">
        <v>422</v>
      </c>
      <c r="M15" s="62">
        <v>1159</v>
      </c>
      <c r="N15" s="62">
        <v>1570</v>
      </c>
      <c r="O15" s="62">
        <v>137</v>
      </c>
      <c r="P15" s="62">
        <v>30793</v>
      </c>
      <c r="Q15" s="62"/>
      <c r="R15" s="62">
        <v>1661</v>
      </c>
      <c r="S15" s="62">
        <v>1732</v>
      </c>
      <c r="T15" s="62">
        <v>925</v>
      </c>
      <c r="U15" s="62">
        <v>16608</v>
      </c>
      <c r="V15" s="62">
        <v>6014</v>
      </c>
      <c r="W15" s="72">
        <v>36614</v>
      </c>
      <c r="X15" s="72">
        <v>116</v>
      </c>
      <c r="Y15" s="72">
        <v>11064</v>
      </c>
      <c r="Z15" s="72">
        <v>156</v>
      </c>
      <c r="AA15" s="72">
        <v>162</v>
      </c>
      <c r="AB15" s="72">
        <v>225</v>
      </c>
      <c r="AC15" s="72">
        <v>790</v>
      </c>
      <c r="AD15" s="62">
        <v>3357</v>
      </c>
      <c r="AE15" s="62">
        <v>296</v>
      </c>
      <c r="AF15" s="62">
        <v>79720</v>
      </c>
    </row>
    <row r="16" spans="1:44" s="37" customFormat="1" ht="12" customHeight="1" x14ac:dyDescent="0.2">
      <c r="A16" s="39" t="s">
        <v>43</v>
      </c>
      <c r="B16" s="62">
        <v>2459</v>
      </c>
      <c r="C16" s="62">
        <v>3077</v>
      </c>
      <c r="D16" s="62">
        <v>2203</v>
      </c>
      <c r="E16" s="62">
        <v>339</v>
      </c>
      <c r="F16" s="62">
        <v>230</v>
      </c>
      <c r="G16" s="62">
        <v>772</v>
      </c>
      <c r="H16" s="62">
        <v>173</v>
      </c>
      <c r="I16" s="62">
        <v>112</v>
      </c>
      <c r="J16" s="62">
        <v>254</v>
      </c>
      <c r="K16" s="62">
        <v>127</v>
      </c>
      <c r="L16" s="62">
        <v>140</v>
      </c>
      <c r="M16" s="62">
        <v>382</v>
      </c>
      <c r="N16" s="62">
        <v>681</v>
      </c>
      <c r="O16" s="62">
        <v>36</v>
      </c>
      <c r="P16" s="62">
        <v>10985</v>
      </c>
      <c r="Q16" s="62"/>
      <c r="R16" s="62">
        <v>546</v>
      </c>
      <c r="S16" s="62">
        <v>266</v>
      </c>
      <c r="T16" s="62">
        <v>252</v>
      </c>
      <c r="U16" s="62">
        <v>3306</v>
      </c>
      <c r="V16" s="62">
        <v>626</v>
      </c>
      <c r="W16" s="72">
        <v>12805</v>
      </c>
      <c r="X16" s="72">
        <v>13</v>
      </c>
      <c r="Y16" s="72">
        <v>2466</v>
      </c>
      <c r="Z16" s="72">
        <v>58</v>
      </c>
      <c r="AA16" s="72">
        <v>59</v>
      </c>
      <c r="AB16" s="72">
        <v>39</v>
      </c>
      <c r="AC16" s="72">
        <v>197</v>
      </c>
      <c r="AD16" s="62">
        <v>668</v>
      </c>
      <c r="AE16" s="62">
        <v>64</v>
      </c>
      <c r="AF16" s="62">
        <v>21365</v>
      </c>
    </row>
    <row r="17" spans="1:32" s="37" customFormat="1" ht="12" customHeight="1" x14ac:dyDescent="0.2">
      <c r="A17" s="39" t="s">
        <v>44</v>
      </c>
      <c r="B17" s="62">
        <v>3909</v>
      </c>
      <c r="C17" s="62">
        <v>9156</v>
      </c>
      <c r="D17" s="62">
        <v>4804</v>
      </c>
      <c r="E17" s="62">
        <v>1069</v>
      </c>
      <c r="F17" s="62">
        <v>1025</v>
      </c>
      <c r="G17" s="62">
        <v>2063</v>
      </c>
      <c r="H17" s="62">
        <v>519</v>
      </c>
      <c r="I17" s="62">
        <v>344</v>
      </c>
      <c r="J17" s="62">
        <v>581</v>
      </c>
      <c r="K17" s="62">
        <v>358</v>
      </c>
      <c r="L17" s="62">
        <v>433</v>
      </c>
      <c r="M17" s="62">
        <v>1763</v>
      </c>
      <c r="N17" s="62">
        <v>1512</v>
      </c>
      <c r="O17" s="62">
        <v>122</v>
      </c>
      <c r="P17" s="62">
        <v>27658</v>
      </c>
      <c r="Q17" s="62"/>
      <c r="R17" s="62">
        <v>1786</v>
      </c>
      <c r="S17" s="62">
        <v>2036</v>
      </c>
      <c r="T17" s="62">
        <v>918</v>
      </c>
      <c r="U17" s="62">
        <v>9512</v>
      </c>
      <c r="V17" s="62">
        <v>2972</v>
      </c>
      <c r="W17" s="72">
        <v>49614</v>
      </c>
      <c r="X17" s="72">
        <v>203</v>
      </c>
      <c r="Y17" s="72">
        <v>9309</v>
      </c>
      <c r="Z17" s="72">
        <v>201</v>
      </c>
      <c r="AA17" s="72">
        <v>277</v>
      </c>
      <c r="AB17" s="72">
        <v>273</v>
      </c>
      <c r="AC17" s="72">
        <v>711</v>
      </c>
      <c r="AD17" s="62">
        <v>4196</v>
      </c>
      <c r="AE17" s="62">
        <v>283</v>
      </c>
      <c r="AF17" s="62">
        <v>82291</v>
      </c>
    </row>
    <row r="18" spans="1:32" s="40" customFormat="1" ht="12" customHeight="1" x14ac:dyDescent="0.2">
      <c r="A18" s="38" t="s">
        <v>58</v>
      </c>
      <c r="B18" s="65">
        <v>13693</v>
      </c>
      <c r="C18" s="65">
        <v>25613</v>
      </c>
      <c r="D18" s="65">
        <v>15040</v>
      </c>
      <c r="E18" s="65">
        <v>3259</v>
      </c>
      <c r="F18" s="65">
        <v>2596</v>
      </c>
      <c r="G18" s="65">
        <v>6517</v>
      </c>
      <c r="H18" s="65">
        <v>1445</v>
      </c>
      <c r="I18" s="65">
        <v>1033</v>
      </c>
      <c r="J18" s="65">
        <v>1480</v>
      </c>
      <c r="K18" s="65">
        <v>921</v>
      </c>
      <c r="L18" s="65">
        <v>1269</v>
      </c>
      <c r="M18" s="65">
        <v>3952</v>
      </c>
      <c r="N18" s="65">
        <v>4500</v>
      </c>
      <c r="O18" s="65">
        <v>489</v>
      </c>
      <c r="P18" s="65">
        <v>81807</v>
      </c>
      <c r="Q18" s="65"/>
      <c r="R18" s="65">
        <v>4855</v>
      </c>
      <c r="S18" s="65">
        <v>4395</v>
      </c>
      <c r="T18" s="65">
        <v>2927</v>
      </c>
      <c r="U18" s="65">
        <v>34638</v>
      </c>
      <c r="V18" s="65">
        <v>11001</v>
      </c>
      <c r="W18" s="65">
        <v>108951</v>
      </c>
      <c r="X18" s="65">
        <v>407</v>
      </c>
      <c r="Y18" s="65">
        <v>26651</v>
      </c>
      <c r="Z18" s="65">
        <v>610</v>
      </c>
      <c r="AA18" s="65">
        <v>622</v>
      </c>
      <c r="AB18" s="65">
        <v>643</v>
      </c>
      <c r="AC18" s="65">
        <v>2023</v>
      </c>
      <c r="AD18" s="65">
        <v>9258</v>
      </c>
      <c r="AE18" s="65">
        <v>860</v>
      </c>
      <c r="AF18" s="65">
        <v>207841</v>
      </c>
    </row>
    <row r="19" spans="1:32" s="37" customFormat="1" ht="9" customHeight="1" x14ac:dyDescent="0.2">
      <c r="A19" s="43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</row>
    <row r="20" spans="1:32" s="37" customFormat="1" ht="12" customHeight="1" x14ac:dyDescent="0.2">
      <c r="A20" s="39" t="s">
        <v>54</v>
      </c>
      <c r="B20" s="62">
        <v>4651</v>
      </c>
      <c r="C20" s="62">
        <v>9199</v>
      </c>
      <c r="D20" s="62">
        <v>4508</v>
      </c>
      <c r="E20" s="62">
        <v>780</v>
      </c>
      <c r="F20" s="62">
        <v>1453</v>
      </c>
      <c r="G20" s="62">
        <v>2297</v>
      </c>
      <c r="H20" s="62">
        <v>532</v>
      </c>
      <c r="I20" s="62">
        <v>334</v>
      </c>
      <c r="J20" s="62">
        <v>649</v>
      </c>
      <c r="K20" s="62">
        <v>260</v>
      </c>
      <c r="L20" s="62">
        <v>351</v>
      </c>
      <c r="M20" s="62">
        <v>1292</v>
      </c>
      <c r="N20" s="62">
        <v>1563</v>
      </c>
      <c r="O20" s="62">
        <v>133</v>
      </c>
      <c r="P20" s="62">
        <v>28002</v>
      </c>
      <c r="Q20" s="62"/>
      <c r="R20" s="62">
        <v>2439</v>
      </c>
      <c r="S20" s="62">
        <v>1546</v>
      </c>
      <c r="T20" s="62">
        <v>1235</v>
      </c>
      <c r="U20" s="62">
        <v>5572</v>
      </c>
      <c r="V20" s="62">
        <v>5263</v>
      </c>
      <c r="W20" s="72">
        <v>25641</v>
      </c>
      <c r="X20" s="72">
        <v>83</v>
      </c>
      <c r="Y20" s="72">
        <v>8619</v>
      </c>
      <c r="Z20" s="72">
        <v>96</v>
      </c>
      <c r="AA20" s="72">
        <v>480</v>
      </c>
      <c r="AB20" s="72">
        <v>203</v>
      </c>
      <c r="AC20" s="72">
        <v>475</v>
      </c>
      <c r="AD20" s="62">
        <v>1851</v>
      </c>
      <c r="AE20" s="62">
        <v>206</v>
      </c>
      <c r="AF20" s="62">
        <v>53709</v>
      </c>
    </row>
    <row r="21" spans="1:32" s="40" customFormat="1" ht="12" customHeight="1" x14ac:dyDescent="0.2">
      <c r="A21" s="34" t="s">
        <v>55</v>
      </c>
      <c r="B21" s="62">
        <v>1145</v>
      </c>
      <c r="C21" s="62">
        <v>2301</v>
      </c>
      <c r="D21" s="62">
        <v>1158</v>
      </c>
      <c r="E21" s="62">
        <v>203</v>
      </c>
      <c r="F21" s="62">
        <v>181</v>
      </c>
      <c r="G21" s="62">
        <v>639</v>
      </c>
      <c r="H21" s="62">
        <v>85</v>
      </c>
      <c r="I21" s="62">
        <v>122</v>
      </c>
      <c r="J21" s="62">
        <v>169</v>
      </c>
      <c r="K21" s="62">
        <v>87</v>
      </c>
      <c r="L21" s="62">
        <v>46</v>
      </c>
      <c r="M21" s="62">
        <v>658</v>
      </c>
      <c r="N21" s="62">
        <v>373</v>
      </c>
      <c r="O21" s="62">
        <v>50</v>
      </c>
      <c r="P21" s="62">
        <v>7217</v>
      </c>
      <c r="Q21" s="65"/>
      <c r="R21" s="62">
        <v>279</v>
      </c>
      <c r="S21" s="62">
        <v>196</v>
      </c>
      <c r="T21" s="62">
        <v>161</v>
      </c>
      <c r="U21" s="62">
        <v>879</v>
      </c>
      <c r="V21" s="62">
        <v>304</v>
      </c>
      <c r="W21" s="72">
        <v>6599</v>
      </c>
      <c r="X21" s="72">
        <v>13</v>
      </c>
      <c r="Y21" s="72">
        <v>2698</v>
      </c>
      <c r="Z21" s="72">
        <v>62</v>
      </c>
      <c r="AA21" s="72">
        <v>57</v>
      </c>
      <c r="AB21" s="72">
        <v>10</v>
      </c>
      <c r="AC21" s="72">
        <v>304</v>
      </c>
      <c r="AD21" s="62">
        <v>408</v>
      </c>
      <c r="AE21" s="62">
        <v>154</v>
      </c>
      <c r="AF21" s="62">
        <v>12124</v>
      </c>
    </row>
    <row r="22" spans="1:32" s="37" customFormat="1" ht="12" customHeight="1" x14ac:dyDescent="0.2">
      <c r="A22" s="34" t="s">
        <v>56</v>
      </c>
      <c r="B22" s="62">
        <v>1888</v>
      </c>
      <c r="C22" s="62">
        <v>4167</v>
      </c>
      <c r="D22" s="62">
        <v>1594</v>
      </c>
      <c r="E22" s="62">
        <v>211</v>
      </c>
      <c r="F22" s="62">
        <v>391</v>
      </c>
      <c r="G22" s="62">
        <v>1140</v>
      </c>
      <c r="H22" s="62">
        <v>208</v>
      </c>
      <c r="I22" s="62">
        <v>167</v>
      </c>
      <c r="J22" s="62">
        <v>214</v>
      </c>
      <c r="K22" s="62">
        <v>107</v>
      </c>
      <c r="L22" s="62">
        <v>79</v>
      </c>
      <c r="M22" s="62">
        <v>695</v>
      </c>
      <c r="N22" s="62">
        <v>572</v>
      </c>
      <c r="O22" s="62">
        <v>70</v>
      </c>
      <c r="P22" s="62">
        <v>11503</v>
      </c>
      <c r="Q22" s="62"/>
      <c r="R22" s="62">
        <v>266</v>
      </c>
      <c r="S22" s="62">
        <v>368</v>
      </c>
      <c r="T22" s="62">
        <v>200</v>
      </c>
      <c r="U22" s="62">
        <v>771</v>
      </c>
      <c r="V22" s="62">
        <v>1436</v>
      </c>
      <c r="W22" s="72">
        <v>11680</v>
      </c>
      <c r="X22" s="72">
        <v>47</v>
      </c>
      <c r="Y22" s="72">
        <v>2997</v>
      </c>
      <c r="Z22" s="72">
        <v>35</v>
      </c>
      <c r="AA22" s="72">
        <v>52</v>
      </c>
      <c r="AB22" s="72">
        <v>175</v>
      </c>
      <c r="AC22" s="72">
        <v>239</v>
      </c>
      <c r="AD22" s="62">
        <v>868</v>
      </c>
      <c r="AE22" s="62">
        <v>40</v>
      </c>
      <c r="AF22" s="62">
        <v>19174</v>
      </c>
    </row>
    <row r="23" spans="1:32" s="37" customFormat="1" ht="12" customHeight="1" x14ac:dyDescent="0.2">
      <c r="A23" s="34" t="s">
        <v>53</v>
      </c>
      <c r="B23" s="62">
        <v>5838</v>
      </c>
      <c r="C23" s="62">
        <v>11464</v>
      </c>
      <c r="D23" s="62">
        <v>3033</v>
      </c>
      <c r="E23" s="62">
        <v>1634</v>
      </c>
      <c r="F23" s="62">
        <v>783</v>
      </c>
      <c r="G23" s="62">
        <v>3578</v>
      </c>
      <c r="H23" s="62">
        <v>619</v>
      </c>
      <c r="I23" s="62">
        <v>727</v>
      </c>
      <c r="J23" s="62">
        <v>700</v>
      </c>
      <c r="K23" s="62">
        <v>298</v>
      </c>
      <c r="L23" s="62">
        <v>555</v>
      </c>
      <c r="M23" s="62">
        <v>1317</v>
      </c>
      <c r="N23" s="62">
        <v>3125</v>
      </c>
      <c r="O23" s="62">
        <v>287</v>
      </c>
      <c r="P23" s="62">
        <v>33958</v>
      </c>
      <c r="Q23" s="62"/>
      <c r="R23" s="62">
        <v>2322</v>
      </c>
      <c r="S23" s="62">
        <v>3409</v>
      </c>
      <c r="T23" s="62">
        <v>1261</v>
      </c>
      <c r="U23" s="62">
        <v>19690</v>
      </c>
      <c r="V23" s="62">
        <v>23903</v>
      </c>
      <c r="W23" s="72">
        <v>39140</v>
      </c>
      <c r="X23" s="72">
        <v>665</v>
      </c>
      <c r="Y23" s="72">
        <v>8625</v>
      </c>
      <c r="Z23" s="72">
        <v>1432</v>
      </c>
      <c r="AA23" s="72">
        <v>271</v>
      </c>
      <c r="AB23" s="72">
        <v>1192</v>
      </c>
      <c r="AC23" s="72">
        <v>1666</v>
      </c>
      <c r="AD23" s="62">
        <v>9327</v>
      </c>
      <c r="AE23" s="62">
        <v>995</v>
      </c>
      <c r="AF23" s="62">
        <v>113898</v>
      </c>
    </row>
    <row r="24" spans="1:32" s="40" customFormat="1" ht="12" customHeight="1" x14ac:dyDescent="0.2">
      <c r="A24" s="38" t="s">
        <v>59</v>
      </c>
      <c r="B24" s="65">
        <v>13522</v>
      </c>
      <c r="C24" s="65">
        <v>27131</v>
      </c>
      <c r="D24" s="65">
        <v>10293</v>
      </c>
      <c r="E24" s="65">
        <v>2828</v>
      </c>
      <c r="F24" s="65">
        <v>2808</v>
      </c>
      <c r="G24" s="65">
        <v>7654</v>
      </c>
      <c r="H24" s="65">
        <v>1444</v>
      </c>
      <c r="I24" s="65">
        <v>1350</v>
      </c>
      <c r="J24" s="65">
        <v>1732</v>
      </c>
      <c r="K24" s="65">
        <v>752</v>
      </c>
      <c r="L24" s="65">
        <v>1031</v>
      </c>
      <c r="M24" s="65">
        <v>3962</v>
      </c>
      <c r="N24" s="65">
        <v>5633</v>
      </c>
      <c r="O24" s="65">
        <v>540</v>
      </c>
      <c r="P24" s="65">
        <v>80680</v>
      </c>
      <c r="Q24" s="65"/>
      <c r="R24" s="65">
        <v>5306</v>
      </c>
      <c r="S24" s="65">
        <v>5519</v>
      </c>
      <c r="T24" s="65">
        <v>2857</v>
      </c>
      <c r="U24" s="65">
        <v>26912</v>
      </c>
      <c r="V24" s="65">
        <v>30906</v>
      </c>
      <c r="W24" s="65">
        <v>83060</v>
      </c>
      <c r="X24" s="65">
        <v>808</v>
      </c>
      <c r="Y24" s="65">
        <v>22939</v>
      </c>
      <c r="Z24" s="65">
        <v>1625</v>
      </c>
      <c r="AA24" s="65">
        <v>860</v>
      </c>
      <c r="AB24" s="65">
        <v>1580</v>
      </c>
      <c r="AC24" s="65">
        <v>2684</v>
      </c>
      <c r="AD24" s="65">
        <v>12454</v>
      </c>
      <c r="AE24" s="65">
        <v>1395</v>
      </c>
      <c r="AF24" s="65">
        <v>198905</v>
      </c>
    </row>
    <row r="25" spans="1:32" s="37" customFormat="1" ht="9" customHeight="1" x14ac:dyDescent="0.2">
      <c r="A25" s="43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</row>
    <row r="26" spans="1:32" s="37" customFormat="1" ht="12" customHeight="1" x14ac:dyDescent="0.2">
      <c r="A26" s="34" t="s">
        <v>49</v>
      </c>
      <c r="B26" s="62">
        <v>1362</v>
      </c>
      <c r="C26" s="62">
        <v>3295</v>
      </c>
      <c r="D26" s="62">
        <v>954</v>
      </c>
      <c r="E26" s="62">
        <v>177</v>
      </c>
      <c r="F26" s="62">
        <v>274</v>
      </c>
      <c r="G26" s="62">
        <v>750</v>
      </c>
      <c r="H26" s="62">
        <v>105</v>
      </c>
      <c r="I26" s="62">
        <v>155</v>
      </c>
      <c r="J26" s="62">
        <v>117</v>
      </c>
      <c r="K26" s="62">
        <v>76</v>
      </c>
      <c r="L26" s="62">
        <v>45</v>
      </c>
      <c r="M26" s="62">
        <v>195</v>
      </c>
      <c r="N26" s="62">
        <v>620</v>
      </c>
      <c r="O26" s="62">
        <v>46</v>
      </c>
      <c r="P26" s="62">
        <v>8171</v>
      </c>
      <c r="Q26" s="62"/>
      <c r="R26" s="62">
        <v>167</v>
      </c>
      <c r="S26" s="62">
        <v>258</v>
      </c>
      <c r="T26" s="62">
        <v>131</v>
      </c>
      <c r="U26" s="62">
        <v>662</v>
      </c>
      <c r="V26" s="62">
        <v>2373</v>
      </c>
      <c r="W26" s="72">
        <v>5329</v>
      </c>
      <c r="X26" s="72">
        <v>23</v>
      </c>
      <c r="Y26" s="72">
        <v>1717</v>
      </c>
      <c r="Z26" s="72">
        <v>11</v>
      </c>
      <c r="AA26" s="72">
        <v>36</v>
      </c>
      <c r="AB26" s="72">
        <v>5</v>
      </c>
      <c r="AC26" s="72">
        <v>130</v>
      </c>
      <c r="AD26" s="62">
        <v>609</v>
      </c>
      <c r="AE26" s="62">
        <v>45</v>
      </c>
      <c r="AF26" s="62">
        <v>11496</v>
      </c>
    </row>
    <row r="27" spans="1:32" s="37" customFormat="1" ht="12" customHeight="1" x14ac:dyDescent="0.2">
      <c r="A27" s="34" t="s">
        <v>50</v>
      </c>
      <c r="B27" s="62">
        <v>252</v>
      </c>
      <c r="C27" s="62">
        <v>728</v>
      </c>
      <c r="D27" s="62">
        <v>242</v>
      </c>
      <c r="E27" s="62">
        <v>56</v>
      </c>
      <c r="F27" s="62">
        <v>103</v>
      </c>
      <c r="G27" s="62">
        <v>265</v>
      </c>
      <c r="H27" s="62">
        <v>34</v>
      </c>
      <c r="I27" s="62">
        <v>58</v>
      </c>
      <c r="J27" s="62">
        <v>50</v>
      </c>
      <c r="K27" s="62">
        <v>7</v>
      </c>
      <c r="L27" s="62">
        <v>15</v>
      </c>
      <c r="M27" s="62">
        <v>54</v>
      </c>
      <c r="N27" s="62">
        <v>177</v>
      </c>
      <c r="O27" s="62">
        <v>13</v>
      </c>
      <c r="P27" s="62">
        <v>2054</v>
      </c>
      <c r="Q27" s="62"/>
      <c r="R27" s="62">
        <v>23</v>
      </c>
      <c r="S27" s="62">
        <v>32</v>
      </c>
      <c r="T27" s="62">
        <v>20</v>
      </c>
      <c r="U27" s="62">
        <v>162</v>
      </c>
      <c r="V27" s="62">
        <v>12</v>
      </c>
      <c r="W27" s="72">
        <v>2206</v>
      </c>
      <c r="X27" s="73" t="s">
        <v>74</v>
      </c>
      <c r="Y27" s="72">
        <v>510</v>
      </c>
      <c r="Z27" s="73">
        <v>49</v>
      </c>
      <c r="AA27" s="72" t="s">
        <v>74</v>
      </c>
      <c r="AB27" s="72">
        <v>21</v>
      </c>
      <c r="AC27" s="72">
        <v>35</v>
      </c>
      <c r="AD27" s="62">
        <v>136</v>
      </c>
      <c r="AE27" s="62">
        <v>155</v>
      </c>
      <c r="AF27" s="62">
        <v>3361</v>
      </c>
    </row>
    <row r="28" spans="1:32" s="37" customFormat="1" ht="12" customHeight="1" x14ac:dyDescent="0.2">
      <c r="A28" s="34" t="s">
        <v>51</v>
      </c>
      <c r="B28" s="62">
        <v>2753</v>
      </c>
      <c r="C28" s="62">
        <v>8406</v>
      </c>
      <c r="D28" s="62">
        <v>2239</v>
      </c>
      <c r="E28" s="62">
        <v>915</v>
      </c>
      <c r="F28" s="62">
        <v>646</v>
      </c>
      <c r="G28" s="62">
        <v>2767</v>
      </c>
      <c r="H28" s="62">
        <v>383</v>
      </c>
      <c r="I28" s="62">
        <v>467</v>
      </c>
      <c r="J28" s="62">
        <v>306</v>
      </c>
      <c r="K28" s="62">
        <v>232</v>
      </c>
      <c r="L28" s="62">
        <v>155</v>
      </c>
      <c r="M28" s="62">
        <v>1184</v>
      </c>
      <c r="N28" s="62">
        <v>1887</v>
      </c>
      <c r="O28" s="62">
        <v>113</v>
      </c>
      <c r="P28" s="62">
        <v>22453</v>
      </c>
      <c r="Q28" s="62"/>
      <c r="R28" s="62">
        <v>799</v>
      </c>
      <c r="S28" s="62">
        <v>958</v>
      </c>
      <c r="T28" s="62">
        <v>320</v>
      </c>
      <c r="U28" s="62">
        <v>6290</v>
      </c>
      <c r="V28" s="62">
        <v>4245</v>
      </c>
      <c r="W28" s="72">
        <v>16627</v>
      </c>
      <c r="X28" s="72">
        <v>46</v>
      </c>
      <c r="Y28" s="72">
        <v>3341</v>
      </c>
      <c r="Z28" s="72">
        <v>112</v>
      </c>
      <c r="AA28" s="72">
        <v>40</v>
      </c>
      <c r="AB28" s="72">
        <v>26</v>
      </c>
      <c r="AC28" s="72">
        <v>643</v>
      </c>
      <c r="AD28" s="62">
        <v>1975</v>
      </c>
      <c r="AE28" s="62">
        <v>192</v>
      </c>
      <c r="AF28" s="62">
        <v>35614</v>
      </c>
    </row>
    <row r="29" spans="1:32" s="37" customFormat="1" ht="12" customHeight="1" x14ac:dyDescent="0.2">
      <c r="A29" s="34" t="s">
        <v>52</v>
      </c>
      <c r="B29" s="62">
        <v>2962</v>
      </c>
      <c r="C29" s="62">
        <v>6544</v>
      </c>
      <c r="D29" s="62">
        <v>2055</v>
      </c>
      <c r="E29" s="62">
        <v>640</v>
      </c>
      <c r="F29" s="62">
        <v>701</v>
      </c>
      <c r="G29" s="62">
        <v>2099</v>
      </c>
      <c r="H29" s="62">
        <v>332</v>
      </c>
      <c r="I29" s="62">
        <v>459</v>
      </c>
      <c r="J29" s="62">
        <v>302</v>
      </c>
      <c r="K29" s="62">
        <v>199</v>
      </c>
      <c r="L29" s="62">
        <v>101</v>
      </c>
      <c r="M29" s="62">
        <v>865</v>
      </c>
      <c r="N29" s="62">
        <v>1933</v>
      </c>
      <c r="O29" s="62">
        <v>86</v>
      </c>
      <c r="P29" s="62">
        <v>19278</v>
      </c>
      <c r="Q29" s="62"/>
      <c r="R29" s="62">
        <v>701</v>
      </c>
      <c r="S29" s="62">
        <v>722</v>
      </c>
      <c r="T29" s="62">
        <v>414</v>
      </c>
      <c r="U29" s="62">
        <v>3878</v>
      </c>
      <c r="V29" s="62">
        <v>7764</v>
      </c>
      <c r="W29" s="72">
        <v>19865</v>
      </c>
      <c r="X29" s="72">
        <v>282</v>
      </c>
      <c r="Y29" s="72">
        <v>3358</v>
      </c>
      <c r="Z29" s="72">
        <v>87</v>
      </c>
      <c r="AA29" s="72">
        <v>58</v>
      </c>
      <c r="AB29" s="72">
        <v>44</v>
      </c>
      <c r="AC29" s="72">
        <v>516</v>
      </c>
      <c r="AD29" s="62">
        <v>2113</v>
      </c>
      <c r="AE29" s="62">
        <v>379</v>
      </c>
      <c r="AF29" s="62">
        <v>40181</v>
      </c>
    </row>
    <row r="30" spans="1:32" s="37" customFormat="1" ht="12" customHeight="1" x14ac:dyDescent="0.2">
      <c r="A30" s="34" t="s">
        <v>48</v>
      </c>
      <c r="B30" s="62">
        <v>609</v>
      </c>
      <c r="C30" s="62">
        <v>1217</v>
      </c>
      <c r="D30" s="62">
        <v>499</v>
      </c>
      <c r="E30" s="62">
        <v>87</v>
      </c>
      <c r="F30" s="62">
        <v>157</v>
      </c>
      <c r="G30" s="62">
        <v>500</v>
      </c>
      <c r="H30" s="62">
        <v>79</v>
      </c>
      <c r="I30" s="62">
        <v>81</v>
      </c>
      <c r="J30" s="62">
        <v>70</v>
      </c>
      <c r="K30" s="62">
        <v>29</v>
      </c>
      <c r="L30" s="62">
        <v>12</v>
      </c>
      <c r="M30" s="62">
        <v>75</v>
      </c>
      <c r="N30" s="62">
        <v>341</v>
      </c>
      <c r="O30" s="62">
        <v>13</v>
      </c>
      <c r="P30" s="62">
        <v>3769</v>
      </c>
      <c r="Q30" s="62"/>
      <c r="R30" s="62">
        <v>142</v>
      </c>
      <c r="S30" s="62">
        <v>74</v>
      </c>
      <c r="T30" s="62">
        <v>89</v>
      </c>
      <c r="U30" s="62">
        <v>141</v>
      </c>
      <c r="V30" s="62">
        <v>744</v>
      </c>
      <c r="W30" s="72">
        <v>3848</v>
      </c>
      <c r="X30" s="73">
        <v>12</v>
      </c>
      <c r="Y30" s="72">
        <v>303</v>
      </c>
      <c r="Z30" s="72">
        <v>18</v>
      </c>
      <c r="AA30" s="72">
        <v>12</v>
      </c>
      <c r="AB30" s="73">
        <v>9</v>
      </c>
      <c r="AC30" s="72">
        <v>39</v>
      </c>
      <c r="AD30" s="62">
        <v>362</v>
      </c>
      <c r="AE30" s="62">
        <v>75</v>
      </c>
      <c r="AF30" s="62">
        <v>5868</v>
      </c>
    </row>
    <row r="31" spans="1:32" s="37" customFormat="1" ht="12" customHeight="1" x14ac:dyDescent="0.2">
      <c r="A31" s="34" t="s">
        <v>47</v>
      </c>
      <c r="B31" s="62">
        <v>1348</v>
      </c>
      <c r="C31" s="62">
        <v>3572</v>
      </c>
      <c r="D31" s="62">
        <v>1127</v>
      </c>
      <c r="E31" s="62">
        <v>448</v>
      </c>
      <c r="F31" s="62">
        <v>402</v>
      </c>
      <c r="G31" s="62">
        <v>1088</v>
      </c>
      <c r="H31" s="62">
        <v>166</v>
      </c>
      <c r="I31" s="62">
        <v>272</v>
      </c>
      <c r="J31" s="62">
        <v>159</v>
      </c>
      <c r="K31" s="62">
        <v>110</v>
      </c>
      <c r="L31" s="62">
        <v>82</v>
      </c>
      <c r="M31" s="62">
        <v>275</v>
      </c>
      <c r="N31" s="62">
        <v>1193</v>
      </c>
      <c r="O31" s="62">
        <v>45</v>
      </c>
      <c r="P31" s="62">
        <v>10287</v>
      </c>
      <c r="Q31" s="62"/>
      <c r="R31" s="62">
        <v>180</v>
      </c>
      <c r="S31" s="62">
        <v>140</v>
      </c>
      <c r="T31" s="62">
        <v>144</v>
      </c>
      <c r="U31" s="62">
        <v>2167</v>
      </c>
      <c r="V31" s="62">
        <v>1180</v>
      </c>
      <c r="W31" s="72">
        <v>4314</v>
      </c>
      <c r="X31" s="72">
        <v>7</v>
      </c>
      <c r="Y31" s="72">
        <v>1494</v>
      </c>
      <c r="Z31" s="73">
        <v>42</v>
      </c>
      <c r="AA31" s="72">
        <v>20</v>
      </c>
      <c r="AB31" s="73">
        <v>20</v>
      </c>
      <c r="AC31" s="72">
        <v>161</v>
      </c>
      <c r="AD31" s="62">
        <v>1164</v>
      </c>
      <c r="AE31" s="62">
        <v>115</v>
      </c>
      <c r="AF31" s="62">
        <v>11148</v>
      </c>
    </row>
    <row r="32" spans="1:32" s="40" customFormat="1" ht="12" customHeight="1" x14ac:dyDescent="0.2">
      <c r="A32" s="38" t="s">
        <v>60</v>
      </c>
      <c r="B32" s="65">
        <v>9286</v>
      </c>
      <c r="C32" s="65">
        <v>23762</v>
      </c>
      <c r="D32" s="65">
        <v>7116</v>
      </c>
      <c r="E32" s="65">
        <v>2323</v>
      </c>
      <c r="F32" s="65">
        <v>2283</v>
      </c>
      <c r="G32" s="65">
        <v>7469</v>
      </c>
      <c r="H32" s="65">
        <v>1099</v>
      </c>
      <c r="I32" s="65">
        <v>1492</v>
      </c>
      <c r="J32" s="65">
        <v>1004</v>
      </c>
      <c r="K32" s="65">
        <v>653</v>
      </c>
      <c r="L32" s="65">
        <v>410</v>
      </c>
      <c r="M32" s="65">
        <v>2648</v>
      </c>
      <c r="N32" s="65">
        <v>6151</v>
      </c>
      <c r="O32" s="65">
        <v>316</v>
      </c>
      <c r="P32" s="65">
        <v>66012</v>
      </c>
      <c r="Q32" s="65"/>
      <c r="R32" s="65">
        <v>2012</v>
      </c>
      <c r="S32" s="65">
        <v>2184</v>
      </c>
      <c r="T32" s="65">
        <v>1118</v>
      </c>
      <c r="U32" s="65">
        <v>13300</v>
      </c>
      <c r="V32" s="65">
        <v>16318</v>
      </c>
      <c r="W32" s="65">
        <v>52189</v>
      </c>
      <c r="X32" s="65">
        <v>370</v>
      </c>
      <c r="Y32" s="65">
        <v>10723</v>
      </c>
      <c r="Z32" s="65">
        <v>319</v>
      </c>
      <c r="AA32" s="65">
        <v>166</v>
      </c>
      <c r="AB32" s="65">
        <v>125</v>
      </c>
      <c r="AC32" s="65">
        <v>1524</v>
      </c>
      <c r="AD32" s="65">
        <v>6359</v>
      </c>
      <c r="AE32" s="65">
        <v>961</v>
      </c>
      <c r="AF32" s="65">
        <v>107668</v>
      </c>
    </row>
    <row r="33" spans="1:32" s="40" customFormat="1" ht="9" customHeight="1" x14ac:dyDescent="0.2">
      <c r="A33" s="43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</row>
    <row r="34" spans="1:32" s="37" customFormat="1" ht="12" customHeight="1" x14ac:dyDescent="0.2">
      <c r="A34" s="34" t="s">
        <v>46</v>
      </c>
      <c r="B34" s="62">
        <v>3296</v>
      </c>
      <c r="C34" s="62">
        <v>7810</v>
      </c>
      <c r="D34" s="62">
        <v>1986</v>
      </c>
      <c r="E34" s="62">
        <v>989</v>
      </c>
      <c r="F34" s="62">
        <v>775</v>
      </c>
      <c r="G34" s="62">
        <v>3031</v>
      </c>
      <c r="H34" s="62">
        <v>381</v>
      </c>
      <c r="I34" s="62">
        <v>359</v>
      </c>
      <c r="J34" s="62">
        <v>323</v>
      </c>
      <c r="K34" s="62">
        <v>319</v>
      </c>
      <c r="L34" s="62">
        <v>134</v>
      </c>
      <c r="M34" s="62">
        <v>1018</v>
      </c>
      <c r="N34" s="62">
        <v>2178</v>
      </c>
      <c r="O34" s="62">
        <v>200</v>
      </c>
      <c r="P34" s="62">
        <v>22799</v>
      </c>
      <c r="Q34" s="62"/>
      <c r="R34" s="62">
        <v>899</v>
      </c>
      <c r="S34" s="62">
        <v>875</v>
      </c>
      <c r="T34" s="62">
        <v>805</v>
      </c>
      <c r="U34" s="62">
        <v>5806</v>
      </c>
      <c r="V34" s="62">
        <v>5230</v>
      </c>
      <c r="W34" s="62">
        <v>23149</v>
      </c>
      <c r="X34" s="62">
        <v>65</v>
      </c>
      <c r="Y34" s="62">
        <v>1675</v>
      </c>
      <c r="Z34" s="62">
        <v>151</v>
      </c>
      <c r="AA34" s="62">
        <v>61</v>
      </c>
      <c r="AB34" s="62">
        <v>52</v>
      </c>
      <c r="AC34" s="62">
        <v>838</v>
      </c>
      <c r="AD34" s="62">
        <v>2720</v>
      </c>
      <c r="AE34" s="62">
        <v>229</v>
      </c>
      <c r="AF34" s="62">
        <v>42555</v>
      </c>
    </row>
    <row r="35" spans="1:32" s="37" customFormat="1" ht="12" customHeight="1" x14ac:dyDescent="0.2">
      <c r="A35" s="48" t="s">
        <v>45</v>
      </c>
      <c r="B35" s="62">
        <v>1695</v>
      </c>
      <c r="C35" s="62">
        <v>4573</v>
      </c>
      <c r="D35" s="62">
        <v>1080</v>
      </c>
      <c r="E35" s="62">
        <v>254</v>
      </c>
      <c r="F35" s="62">
        <v>502</v>
      </c>
      <c r="G35" s="62">
        <v>1275</v>
      </c>
      <c r="H35" s="62">
        <v>238</v>
      </c>
      <c r="I35" s="62">
        <v>534</v>
      </c>
      <c r="J35" s="62">
        <v>138</v>
      </c>
      <c r="K35" s="62">
        <v>88</v>
      </c>
      <c r="L35" s="62">
        <v>69</v>
      </c>
      <c r="M35" s="62">
        <v>240</v>
      </c>
      <c r="N35" s="62">
        <v>804</v>
      </c>
      <c r="O35" s="62">
        <v>31</v>
      </c>
      <c r="P35" s="62">
        <v>11521</v>
      </c>
      <c r="Q35" s="62"/>
      <c r="R35" s="62">
        <v>605</v>
      </c>
      <c r="S35" s="62">
        <v>308</v>
      </c>
      <c r="T35" s="62">
        <v>223</v>
      </c>
      <c r="U35" s="62">
        <v>1782</v>
      </c>
      <c r="V35" s="62">
        <v>2416</v>
      </c>
      <c r="W35" s="62">
        <v>12153</v>
      </c>
      <c r="X35" s="62">
        <v>69</v>
      </c>
      <c r="Y35" s="62">
        <v>4545</v>
      </c>
      <c r="Z35" s="62">
        <v>37</v>
      </c>
      <c r="AA35" s="62">
        <v>41</v>
      </c>
      <c r="AB35" s="62">
        <v>26</v>
      </c>
      <c r="AC35" s="62">
        <v>131</v>
      </c>
      <c r="AD35" s="62">
        <v>1095</v>
      </c>
      <c r="AE35" s="62">
        <v>63</v>
      </c>
      <c r="AF35" s="62">
        <v>23494</v>
      </c>
    </row>
    <row r="36" spans="1:32" s="40" customFormat="1" ht="12" customHeight="1" x14ac:dyDescent="0.2">
      <c r="A36" s="47" t="s">
        <v>61</v>
      </c>
      <c r="B36" s="65">
        <v>4991</v>
      </c>
      <c r="C36" s="65">
        <v>12383</v>
      </c>
      <c r="D36" s="65">
        <v>3066</v>
      </c>
      <c r="E36" s="65">
        <v>1243</v>
      </c>
      <c r="F36" s="65">
        <v>1277</v>
      </c>
      <c r="G36" s="65">
        <v>4306</v>
      </c>
      <c r="H36" s="65">
        <v>619</v>
      </c>
      <c r="I36" s="65">
        <v>893</v>
      </c>
      <c r="J36" s="65">
        <v>461</v>
      </c>
      <c r="K36" s="65">
        <v>407</v>
      </c>
      <c r="L36" s="65">
        <v>203</v>
      </c>
      <c r="M36" s="65">
        <v>1258</v>
      </c>
      <c r="N36" s="65">
        <v>2982</v>
      </c>
      <c r="O36" s="65">
        <v>231</v>
      </c>
      <c r="P36" s="65">
        <v>34320</v>
      </c>
      <c r="Q36" s="65"/>
      <c r="R36" s="65">
        <v>1504</v>
      </c>
      <c r="S36" s="65">
        <v>1183</v>
      </c>
      <c r="T36" s="65">
        <v>1028</v>
      </c>
      <c r="U36" s="65">
        <v>7588</v>
      </c>
      <c r="V36" s="65">
        <v>7646</v>
      </c>
      <c r="W36" s="65">
        <v>35302</v>
      </c>
      <c r="X36" s="65">
        <v>134</v>
      </c>
      <c r="Y36" s="65">
        <v>6220</v>
      </c>
      <c r="Z36" s="65">
        <v>188</v>
      </c>
      <c r="AA36" s="65">
        <v>102</v>
      </c>
      <c r="AB36" s="65">
        <v>78</v>
      </c>
      <c r="AC36" s="65">
        <v>969</v>
      </c>
      <c r="AD36" s="65">
        <v>3815</v>
      </c>
      <c r="AE36" s="65">
        <v>292</v>
      </c>
      <c r="AF36" s="65">
        <v>66049</v>
      </c>
    </row>
    <row r="37" spans="1:32" s="37" customFormat="1" ht="12" customHeight="1" x14ac:dyDescent="0.2">
      <c r="A37" s="43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</row>
    <row r="38" spans="1:32" s="40" customFormat="1" ht="12" customHeight="1" x14ac:dyDescent="0.2">
      <c r="A38" s="47" t="s">
        <v>3</v>
      </c>
      <c r="B38" s="65">
        <v>57615</v>
      </c>
      <c r="C38" s="65">
        <v>119476</v>
      </c>
      <c r="D38" s="65">
        <v>51954</v>
      </c>
      <c r="E38" s="65">
        <v>13839</v>
      </c>
      <c r="F38" s="65">
        <v>12578</v>
      </c>
      <c r="G38" s="65">
        <v>35868</v>
      </c>
      <c r="H38" s="65">
        <v>6316</v>
      </c>
      <c r="I38" s="65">
        <v>6351</v>
      </c>
      <c r="J38" s="65">
        <v>6684</v>
      </c>
      <c r="K38" s="65">
        <v>4126</v>
      </c>
      <c r="L38" s="65">
        <v>4635</v>
      </c>
      <c r="M38" s="65">
        <v>17249</v>
      </c>
      <c r="N38" s="65">
        <v>24610</v>
      </c>
      <c r="O38" s="65">
        <v>2198</v>
      </c>
      <c r="P38" s="65">
        <v>363499</v>
      </c>
      <c r="Q38" s="65"/>
      <c r="R38" s="65">
        <v>20038</v>
      </c>
      <c r="S38" s="65">
        <v>18747</v>
      </c>
      <c r="T38" s="65">
        <v>10827</v>
      </c>
      <c r="U38" s="65">
        <v>130392</v>
      </c>
      <c r="V38" s="65">
        <v>103215</v>
      </c>
      <c r="W38" s="65">
        <v>421356</v>
      </c>
      <c r="X38" s="65">
        <v>2145</v>
      </c>
      <c r="Y38" s="65">
        <v>98918</v>
      </c>
      <c r="Z38" s="65">
        <v>3350</v>
      </c>
      <c r="AA38" s="65">
        <v>2667</v>
      </c>
      <c r="AB38" s="65">
        <v>3868</v>
      </c>
      <c r="AC38" s="65">
        <v>9396</v>
      </c>
      <c r="AD38" s="65">
        <v>40686</v>
      </c>
      <c r="AE38" s="65">
        <v>4578</v>
      </c>
      <c r="AF38" s="65">
        <v>870183</v>
      </c>
    </row>
    <row r="39" spans="1:32" s="37" customFormat="1" ht="9" customHeight="1" x14ac:dyDescent="0.2">
      <c r="A39" s="68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</row>
    <row r="41" spans="1:32" ht="12" customHeight="1" x14ac:dyDescent="0.25"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</row>
    <row r="42" spans="1:32" ht="12" customHeight="1" x14ac:dyDescent="0.2">
      <c r="V42" s="192"/>
    </row>
    <row r="43" spans="1:32" ht="12.75" x14ac:dyDescent="0.2">
      <c r="V43" s="189"/>
    </row>
    <row r="44" spans="1:32" ht="12.75" x14ac:dyDescent="0.2">
      <c r="V44" s="189"/>
    </row>
    <row r="45" spans="1:32" ht="12.75" x14ac:dyDescent="0.2">
      <c r="V45" s="189"/>
    </row>
    <row r="46" spans="1:32" ht="12.75" x14ac:dyDescent="0.2">
      <c r="V46" s="161"/>
    </row>
    <row r="47" spans="1:32" ht="12.75" x14ac:dyDescent="0.2">
      <c r="V47" s="161"/>
    </row>
    <row r="48" spans="1:32" ht="12.75" x14ac:dyDescent="0.2">
      <c r="V48" s="161"/>
    </row>
    <row r="49" spans="22:22" ht="12.75" x14ac:dyDescent="0.2">
      <c r="V49" s="161"/>
    </row>
    <row r="50" spans="22:22" ht="12.75" x14ac:dyDescent="0.2">
      <c r="V50" s="161"/>
    </row>
    <row r="51" spans="22:22" ht="12.75" x14ac:dyDescent="0.2">
      <c r="V51" s="161"/>
    </row>
    <row r="52" spans="22:22" ht="12.75" x14ac:dyDescent="0.2">
      <c r="V52" s="161"/>
    </row>
    <row r="53" spans="22:22" ht="12.75" x14ac:dyDescent="0.2">
      <c r="V53" s="161"/>
    </row>
    <row r="54" spans="22:22" ht="12.75" x14ac:dyDescent="0.2">
      <c r="V54" s="161"/>
    </row>
    <row r="55" spans="22:22" ht="12.75" x14ac:dyDescent="0.2">
      <c r="V55" s="161"/>
    </row>
    <row r="56" spans="22:22" ht="12.75" x14ac:dyDescent="0.2">
      <c r="V56" s="161"/>
    </row>
    <row r="57" spans="22:22" ht="12.75" x14ac:dyDescent="0.2">
      <c r="V57" s="161"/>
    </row>
    <row r="58" spans="22:22" ht="12.75" x14ac:dyDescent="0.2">
      <c r="V58" s="161"/>
    </row>
    <row r="59" spans="22:22" ht="12.75" x14ac:dyDescent="0.2">
      <c r="V59" s="161"/>
    </row>
    <row r="60" spans="22:22" ht="12.75" x14ac:dyDescent="0.2">
      <c r="V60" s="161"/>
    </row>
    <row r="61" spans="22:22" ht="12.75" x14ac:dyDescent="0.2">
      <c r="V61" s="161"/>
    </row>
    <row r="62" spans="22:22" ht="12.75" x14ac:dyDescent="0.2">
      <c r="V62" s="161"/>
    </row>
    <row r="63" spans="22:22" x14ac:dyDescent="0.25">
      <c r="V63" s="197"/>
    </row>
    <row r="64" spans="22:22" x14ac:dyDescent="0.25">
      <c r="V64" s="198"/>
    </row>
    <row r="65" spans="22:22" ht="12.75" x14ac:dyDescent="0.2">
      <c r="V65" s="161"/>
    </row>
    <row r="66" spans="22:22" ht="12.75" x14ac:dyDescent="0.2">
      <c r="V66" s="161"/>
    </row>
    <row r="67" spans="22:22" ht="12.75" x14ac:dyDescent="0.2">
      <c r="V67" s="161"/>
    </row>
    <row r="68" spans="22:22" ht="12.75" x14ac:dyDescent="0.2">
      <c r="V68" s="161"/>
    </row>
    <row r="69" spans="22:22" ht="12.75" x14ac:dyDescent="0.2">
      <c r="V69" s="161"/>
    </row>
  </sheetData>
  <mergeCells count="6">
    <mergeCell ref="V63:V64"/>
    <mergeCell ref="A2:A4"/>
    <mergeCell ref="B2:P2"/>
    <mergeCell ref="R2:AF2"/>
    <mergeCell ref="B3:P3"/>
    <mergeCell ref="R3:A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90" zoomScaleNormal="90" workbookViewId="0">
      <selection activeCell="A32" sqref="A32"/>
    </sheetView>
  </sheetViews>
  <sheetFormatPr defaultColWidth="8.85546875" defaultRowHeight="12" x14ac:dyDescent="0.25"/>
  <cols>
    <col min="1" max="1" width="28.28515625" style="31" bestFit="1" customWidth="1"/>
    <col min="2" max="2" width="10.140625" style="31" bestFit="1" customWidth="1"/>
    <col min="3" max="4" width="9.85546875" style="31" bestFit="1" customWidth="1"/>
    <col min="5" max="5" width="9.28515625" style="31" bestFit="1" customWidth="1"/>
    <col min="6" max="6" width="10.28515625" style="31" bestFit="1" customWidth="1"/>
    <col min="7" max="7" width="1.42578125" style="31" customWidth="1"/>
    <col min="8" max="8" width="10.140625" style="31" bestFit="1" customWidth="1"/>
    <col min="9" max="9" width="9.85546875" style="31" bestFit="1" customWidth="1"/>
    <col min="10" max="10" width="10.28515625" style="31" bestFit="1" customWidth="1"/>
    <col min="11" max="11" width="9.28515625" style="31" bestFit="1" customWidth="1"/>
    <col min="12" max="12" width="10.28515625" style="31" bestFit="1" customWidth="1"/>
    <col min="13" max="16384" width="8.85546875" style="31"/>
  </cols>
  <sheetData>
    <row r="1" spans="1:12" ht="15" x14ac:dyDescent="0.25">
      <c r="A1" s="53" t="s">
        <v>92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31.5" customHeight="1" x14ac:dyDescent="0.25">
      <c r="A2" s="193" t="s">
        <v>62</v>
      </c>
      <c r="B2" s="196" t="s">
        <v>1</v>
      </c>
      <c r="C2" s="196"/>
      <c r="D2" s="196"/>
      <c r="E2" s="196"/>
      <c r="F2" s="196"/>
      <c r="G2" s="54"/>
      <c r="H2" s="196" t="s">
        <v>2</v>
      </c>
      <c r="I2" s="196"/>
      <c r="J2" s="196"/>
      <c r="K2" s="196"/>
      <c r="L2" s="196"/>
    </row>
    <row r="3" spans="1:12" ht="20.100000000000001" customHeight="1" x14ac:dyDescent="0.25">
      <c r="A3" s="194"/>
      <c r="B3" s="196" t="s">
        <v>21</v>
      </c>
      <c r="C3" s="196"/>
      <c r="D3" s="196"/>
      <c r="E3" s="196"/>
      <c r="F3" s="196"/>
      <c r="G3" s="37"/>
      <c r="H3" s="196" t="s">
        <v>21</v>
      </c>
      <c r="I3" s="196"/>
      <c r="J3" s="196"/>
      <c r="K3" s="196"/>
      <c r="L3" s="196"/>
    </row>
    <row r="4" spans="1:12" s="58" customFormat="1" ht="57.75" customHeight="1" x14ac:dyDescent="0.25">
      <c r="A4" s="195"/>
      <c r="B4" s="55" t="s">
        <v>93</v>
      </c>
      <c r="C4" s="55" t="s">
        <v>94</v>
      </c>
      <c r="D4" s="55" t="s">
        <v>95</v>
      </c>
      <c r="E4" s="55" t="s">
        <v>96</v>
      </c>
      <c r="F4" s="55" t="s">
        <v>70</v>
      </c>
      <c r="G4" s="75"/>
      <c r="H4" s="55" t="s">
        <v>93</v>
      </c>
      <c r="I4" s="55" t="s">
        <v>94</v>
      </c>
      <c r="J4" s="55" t="s">
        <v>95</v>
      </c>
      <c r="K4" s="55" t="s">
        <v>96</v>
      </c>
      <c r="L4" s="55" t="s">
        <v>70</v>
      </c>
    </row>
    <row r="5" spans="1:12" ht="9" customHeight="1" x14ac:dyDescent="0.25">
      <c r="A5" s="59"/>
      <c r="B5" s="33"/>
      <c r="C5" s="33"/>
      <c r="D5" s="33"/>
      <c r="E5" s="60"/>
      <c r="F5" s="61"/>
      <c r="G5" s="37"/>
      <c r="H5" s="33"/>
      <c r="I5" s="33"/>
      <c r="J5" s="33"/>
      <c r="K5" s="60"/>
      <c r="L5" s="61"/>
    </row>
    <row r="6" spans="1:12" s="37" customFormat="1" ht="12" customHeight="1" x14ac:dyDescent="0.2">
      <c r="A6" s="35" t="s">
        <v>35</v>
      </c>
      <c r="B6" s="76">
        <v>2966</v>
      </c>
      <c r="C6" s="76">
        <v>12061</v>
      </c>
      <c r="D6" s="76">
        <v>9440</v>
      </c>
      <c r="E6" s="76">
        <v>5736</v>
      </c>
      <c r="F6" s="76">
        <v>30203</v>
      </c>
      <c r="G6" s="62"/>
      <c r="H6" s="62">
        <v>22237</v>
      </c>
      <c r="I6" s="62">
        <v>37275</v>
      </c>
      <c r="J6" s="62">
        <v>9580</v>
      </c>
      <c r="K6" s="62">
        <v>3688</v>
      </c>
      <c r="L6" s="76">
        <v>72780</v>
      </c>
    </row>
    <row r="7" spans="1:12" s="37" customFormat="1" ht="12" customHeight="1" x14ac:dyDescent="0.2">
      <c r="A7" s="39" t="s">
        <v>36</v>
      </c>
      <c r="B7" s="76">
        <v>147</v>
      </c>
      <c r="C7" s="76">
        <v>587</v>
      </c>
      <c r="D7" s="76">
        <v>447</v>
      </c>
      <c r="E7" s="76">
        <v>251</v>
      </c>
      <c r="F7" s="76">
        <v>1432</v>
      </c>
      <c r="G7" s="62"/>
      <c r="H7" s="62">
        <v>528</v>
      </c>
      <c r="I7" s="62">
        <v>1048</v>
      </c>
      <c r="J7" s="62">
        <v>380</v>
      </c>
      <c r="K7" s="62">
        <v>30</v>
      </c>
      <c r="L7" s="76">
        <v>1986</v>
      </c>
    </row>
    <row r="8" spans="1:12" s="40" customFormat="1" ht="12" customHeight="1" x14ac:dyDescent="0.2">
      <c r="A8" s="39" t="s">
        <v>38</v>
      </c>
      <c r="B8" s="76">
        <v>1689</v>
      </c>
      <c r="C8" s="76">
        <v>4050</v>
      </c>
      <c r="D8" s="76">
        <v>3349</v>
      </c>
      <c r="E8" s="76">
        <v>2048</v>
      </c>
      <c r="F8" s="76">
        <v>11136</v>
      </c>
      <c r="G8" s="62"/>
      <c r="H8" s="62">
        <v>8519</v>
      </c>
      <c r="I8" s="62">
        <v>9454</v>
      </c>
      <c r="J8" s="62">
        <v>3254</v>
      </c>
      <c r="K8" s="62">
        <v>1001</v>
      </c>
      <c r="L8" s="76">
        <v>22228</v>
      </c>
    </row>
    <row r="9" spans="1:12" s="37" customFormat="1" ht="12" customHeight="1" x14ac:dyDescent="0.2">
      <c r="A9" s="39" t="s">
        <v>37</v>
      </c>
      <c r="B9" s="76">
        <v>5134</v>
      </c>
      <c r="C9" s="76">
        <v>21396</v>
      </c>
      <c r="D9" s="76">
        <v>19500</v>
      </c>
      <c r="E9" s="76">
        <v>11879</v>
      </c>
      <c r="F9" s="76">
        <v>57909</v>
      </c>
      <c r="G9" s="62"/>
      <c r="H9" s="62">
        <v>78618</v>
      </c>
      <c r="I9" s="62">
        <v>78193</v>
      </c>
      <c r="J9" s="62">
        <v>28490</v>
      </c>
      <c r="K9" s="62">
        <v>7425</v>
      </c>
      <c r="L9" s="76">
        <v>192726</v>
      </c>
    </row>
    <row r="10" spans="1:12" s="40" customFormat="1" ht="12" customHeight="1" x14ac:dyDescent="0.2">
      <c r="A10" s="41" t="s">
        <v>57</v>
      </c>
      <c r="B10" s="77">
        <v>9936</v>
      </c>
      <c r="C10" s="77">
        <v>38094</v>
      </c>
      <c r="D10" s="77">
        <v>32736</v>
      </c>
      <c r="E10" s="77">
        <v>19914</v>
      </c>
      <c r="F10" s="77">
        <v>100680</v>
      </c>
      <c r="G10" s="62"/>
      <c r="H10" s="65">
        <v>109902</v>
      </c>
      <c r="I10" s="65">
        <v>125970</v>
      </c>
      <c r="J10" s="65">
        <v>41704</v>
      </c>
      <c r="K10" s="65">
        <v>12144</v>
      </c>
      <c r="L10" s="77">
        <v>289720</v>
      </c>
    </row>
    <row r="11" spans="1:12" s="37" customFormat="1" ht="9" customHeight="1" x14ac:dyDescent="0.2">
      <c r="A11" s="43"/>
      <c r="B11" s="76"/>
      <c r="C11" s="76"/>
      <c r="D11" s="76"/>
      <c r="E11" s="76"/>
      <c r="F11" s="76"/>
      <c r="G11" s="62"/>
      <c r="H11" s="76"/>
      <c r="I11" s="76"/>
      <c r="J11" s="76"/>
      <c r="K11" s="76"/>
      <c r="L11" s="76"/>
    </row>
    <row r="12" spans="1:12" s="37" customFormat="1" ht="12" customHeight="1" x14ac:dyDescent="0.2">
      <c r="A12" s="39" t="s">
        <v>39</v>
      </c>
      <c r="B12" s="76">
        <v>2037</v>
      </c>
      <c r="C12" s="76">
        <v>5536</v>
      </c>
      <c r="D12" s="76">
        <v>3185</v>
      </c>
      <c r="E12" s="76">
        <v>1613</v>
      </c>
      <c r="F12" s="76">
        <v>12371</v>
      </c>
      <c r="G12" s="76">
        <f t="shared" ref="G12" si="0">G13+G14</f>
        <v>0</v>
      </c>
      <c r="H12" s="76">
        <v>9490</v>
      </c>
      <c r="I12" s="76">
        <v>10072</v>
      </c>
      <c r="J12" s="76">
        <v>3878</v>
      </c>
      <c r="K12" s="76">
        <v>1025</v>
      </c>
      <c r="L12" s="76">
        <v>24465</v>
      </c>
    </row>
    <row r="13" spans="1:12" s="44" customFormat="1" ht="12" customHeight="1" x14ac:dyDescent="0.2">
      <c r="A13" s="45" t="s">
        <v>40</v>
      </c>
      <c r="B13" s="78">
        <v>1169</v>
      </c>
      <c r="C13" s="78">
        <v>2694</v>
      </c>
      <c r="D13" s="78">
        <v>1372</v>
      </c>
      <c r="E13" s="78">
        <v>626</v>
      </c>
      <c r="F13" s="78">
        <v>5861</v>
      </c>
      <c r="G13" s="66"/>
      <c r="H13" s="66">
        <v>4185</v>
      </c>
      <c r="I13" s="66">
        <v>3534</v>
      </c>
      <c r="J13" s="66">
        <v>2034</v>
      </c>
      <c r="K13" s="66">
        <v>459</v>
      </c>
      <c r="L13" s="78">
        <v>10212</v>
      </c>
    </row>
    <row r="14" spans="1:12" s="44" customFormat="1" ht="12" customHeight="1" x14ac:dyDescent="0.2">
      <c r="A14" s="46" t="s">
        <v>41</v>
      </c>
      <c r="B14" s="78">
        <v>868</v>
      </c>
      <c r="C14" s="78">
        <v>2842</v>
      </c>
      <c r="D14" s="78">
        <v>1813</v>
      </c>
      <c r="E14" s="78">
        <v>987</v>
      </c>
      <c r="F14" s="78">
        <v>6510</v>
      </c>
      <c r="G14" s="66"/>
      <c r="H14" s="66">
        <v>5305</v>
      </c>
      <c r="I14" s="66">
        <v>6538</v>
      </c>
      <c r="J14" s="66">
        <v>1844</v>
      </c>
      <c r="K14" s="66">
        <v>566</v>
      </c>
      <c r="L14" s="78">
        <v>14253</v>
      </c>
    </row>
    <row r="15" spans="1:12" s="37" customFormat="1" ht="12" customHeight="1" x14ac:dyDescent="0.2">
      <c r="A15" s="39" t="s">
        <v>42</v>
      </c>
      <c r="B15" s="76">
        <v>2471</v>
      </c>
      <c r="C15" s="76">
        <v>12404</v>
      </c>
      <c r="D15" s="76">
        <v>9738</v>
      </c>
      <c r="E15" s="76">
        <v>6180</v>
      </c>
      <c r="F15" s="76">
        <v>30793</v>
      </c>
      <c r="G15" s="62"/>
      <c r="H15" s="62">
        <v>27716</v>
      </c>
      <c r="I15" s="62">
        <v>40620</v>
      </c>
      <c r="J15" s="62">
        <v>8017</v>
      </c>
      <c r="K15" s="62">
        <v>3367</v>
      </c>
      <c r="L15" s="76">
        <v>79720</v>
      </c>
    </row>
    <row r="16" spans="1:12" s="37" customFormat="1" ht="12" customHeight="1" x14ac:dyDescent="0.2">
      <c r="A16" s="39" t="s">
        <v>43</v>
      </c>
      <c r="B16" s="76">
        <v>1404</v>
      </c>
      <c r="C16" s="76">
        <v>4495</v>
      </c>
      <c r="D16" s="76">
        <v>3300</v>
      </c>
      <c r="E16" s="76">
        <v>1786</v>
      </c>
      <c r="F16" s="76">
        <v>10985</v>
      </c>
      <c r="G16" s="62"/>
      <c r="H16" s="62">
        <v>5093</v>
      </c>
      <c r="I16" s="62">
        <v>13920</v>
      </c>
      <c r="J16" s="62">
        <v>1916</v>
      </c>
      <c r="K16" s="62">
        <v>436</v>
      </c>
      <c r="L16" s="76">
        <v>21365</v>
      </c>
    </row>
    <row r="17" spans="1:12" s="37" customFormat="1" ht="12" customHeight="1" x14ac:dyDescent="0.2">
      <c r="A17" s="39" t="s">
        <v>44</v>
      </c>
      <c r="B17" s="76">
        <v>2226</v>
      </c>
      <c r="C17" s="76">
        <v>11566</v>
      </c>
      <c r="D17" s="76">
        <v>8229</v>
      </c>
      <c r="E17" s="76">
        <v>5637</v>
      </c>
      <c r="F17" s="76">
        <v>27658</v>
      </c>
      <c r="G17" s="62"/>
      <c r="H17" s="62">
        <v>21248</v>
      </c>
      <c r="I17" s="62">
        <v>52033</v>
      </c>
      <c r="J17" s="62">
        <v>6157</v>
      </c>
      <c r="K17" s="62">
        <v>2853</v>
      </c>
      <c r="L17" s="76">
        <v>82291</v>
      </c>
    </row>
    <row r="18" spans="1:12" s="40" customFormat="1" ht="12" customHeight="1" x14ac:dyDescent="0.2">
      <c r="A18" s="38" t="s">
        <v>58</v>
      </c>
      <c r="B18" s="77">
        <v>8138</v>
      </c>
      <c r="C18" s="77">
        <v>34001</v>
      </c>
      <c r="D18" s="77">
        <v>24452</v>
      </c>
      <c r="E18" s="77">
        <v>15216</v>
      </c>
      <c r="F18" s="77">
        <v>81807</v>
      </c>
      <c r="G18" s="62"/>
      <c r="H18" s="65">
        <v>63547</v>
      </c>
      <c r="I18" s="65">
        <v>116645</v>
      </c>
      <c r="J18" s="65">
        <v>19968</v>
      </c>
      <c r="K18" s="65">
        <v>7681</v>
      </c>
      <c r="L18" s="77">
        <v>207841</v>
      </c>
    </row>
    <row r="19" spans="1:12" s="37" customFormat="1" ht="9" customHeight="1" x14ac:dyDescent="0.2">
      <c r="A19" s="43"/>
      <c r="B19" s="76"/>
      <c r="C19" s="76"/>
      <c r="D19" s="76"/>
      <c r="E19" s="76"/>
      <c r="F19" s="76"/>
      <c r="G19" s="62"/>
      <c r="H19" s="76"/>
      <c r="I19" s="76"/>
      <c r="J19" s="76"/>
      <c r="K19" s="76"/>
      <c r="L19" s="76"/>
    </row>
    <row r="20" spans="1:12" s="37" customFormat="1" ht="12" customHeight="1" x14ac:dyDescent="0.2">
      <c r="A20" s="39" t="s">
        <v>54</v>
      </c>
      <c r="B20" s="76">
        <v>2639</v>
      </c>
      <c r="C20" s="76">
        <v>10938</v>
      </c>
      <c r="D20" s="76">
        <v>9208</v>
      </c>
      <c r="E20" s="76">
        <v>5217</v>
      </c>
      <c r="F20" s="76">
        <v>28002</v>
      </c>
      <c r="G20" s="62"/>
      <c r="H20" s="62">
        <v>13583</v>
      </c>
      <c r="I20" s="62">
        <v>28752</v>
      </c>
      <c r="J20" s="62">
        <v>7555</v>
      </c>
      <c r="K20" s="62">
        <v>3819</v>
      </c>
      <c r="L20" s="76">
        <v>53709</v>
      </c>
    </row>
    <row r="21" spans="1:12" s="40" customFormat="1" ht="12" customHeight="1" x14ac:dyDescent="0.2">
      <c r="A21" s="34" t="s">
        <v>55</v>
      </c>
      <c r="B21" s="76">
        <v>701</v>
      </c>
      <c r="C21" s="76">
        <v>2911</v>
      </c>
      <c r="D21" s="76">
        <v>2184</v>
      </c>
      <c r="E21" s="76">
        <v>1421</v>
      </c>
      <c r="F21" s="76">
        <v>7217</v>
      </c>
      <c r="G21" s="62"/>
      <c r="H21" s="62">
        <v>3631</v>
      </c>
      <c r="I21" s="62">
        <v>6635</v>
      </c>
      <c r="J21" s="62">
        <v>1102</v>
      </c>
      <c r="K21" s="62">
        <v>756</v>
      </c>
      <c r="L21" s="76">
        <v>12124</v>
      </c>
    </row>
    <row r="22" spans="1:12" s="37" customFormat="1" ht="12" customHeight="1" x14ac:dyDescent="0.2">
      <c r="A22" s="34" t="s">
        <v>56</v>
      </c>
      <c r="B22" s="76">
        <v>1102</v>
      </c>
      <c r="C22" s="76">
        <v>4247</v>
      </c>
      <c r="D22" s="76">
        <v>3679</v>
      </c>
      <c r="E22" s="76">
        <v>2475</v>
      </c>
      <c r="F22" s="76">
        <v>11503</v>
      </c>
      <c r="G22" s="62"/>
      <c r="H22" s="62">
        <v>7006</v>
      </c>
      <c r="I22" s="62">
        <v>8538</v>
      </c>
      <c r="J22" s="62">
        <v>2825</v>
      </c>
      <c r="K22" s="62">
        <v>805</v>
      </c>
      <c r="L22" s="76">
        <v>19174</v>
      </c>
    </row>
    <row r="23" spans="1:12" s="37" customFormat="1" ht="12" customHeight="1" x14ac:dyDescent="0.2">
      <c r="A23" s="34" t="s">
        <v>53</v>
      </c>
      <c r="B23" s="76">
        <v>2248</v>
      </c>
      <c r="C23" s="76">
        <v>9892</v>
      </c>
      <c r="D23" s="76">
        <v>12443</v>
      </c>
      <c r="E23" s="76">
        <v>9375</v>
      </c>
      <c r="F23" s="76">
        <v>33958</v>
      </c>
      <c r="G23" s="62"/>
      <c r="H23" s="62">
        <v>44877</v>
      </c>
      <c r="I23" s="62">
        <v>38802</v>
      </c>
      <c r="J23" s="62">
        <v>21912</v>
      </c>
      <c r="K23" s="62">
        <v>8307</v>
      </c>
      <c r="L23" s="76">
        <v>113898</v>
      </c>
    </row>
    <row r="24" spans="1:12" s="40" customFormat="1" ht="12" customHeight="1" x14ac:dyDescent="0.2">
      <c r="A24" s="38" t="s">
        <v>59</v>
      </c>
      <c r="B24" s="77">
        <v>6690</v>
      </c>
      <c r="C24" s="77">
        <v>27988</v>
      </c>
      <c r="D24" s="77">
        <v>27514</v>
      </c>
      <c r="E24" s="77">
        <v>18488</v>
      </c>
      <c r="F24" s="77">
        <v>80680</v>
      </c>
      <c r="G24" s="62"/>
      <c r="H24" s="65">
        <v>69097</v>
      </c>
      <c r="I24" s="65">
        <v>82727</v>
      </c>
      <c r="J24" s="65">
        <v>33394</v>
      </c>
      <c r="K24" s="65">
        <v>13687</v>
      </c>
      <c r="L24" s="77">
        <v>198905</v>
      </c>
    </row>
    <row r="25" spans="1:12" s="37" customFormat="1" ht="9" customHeight="1" x14ac:dyDescent="0.2">
      <c r="A25" s="43"/>
      <c r="B25" s="76"/>
      <c r="C25" s="76"/>
      <c r="D25" s="76"/>
      <c r="E25" s="76"/>
      <c r="F25" s="76"/>
      <c r="G25" s="62"/>
      <c r="H25" s="76"/>
      <c r="I25" s="76"/>
      <c r="J25" s="76"/>
      <c r="K25" s="76"/>
      <c r="L25" s="76"/>
    </row>
    <row r="26" spans="1:12" s="37" customFormat="1" ht="12" customHeight="1" x14ac:dyDescent="0.2">
      <c r="A26" s="34" t="s">
        <v>49</v>
      </c>
      <c r="B26" s="76">
        <v>340</v>
      </c>
      <c r="C26" s="76">
        <v>2575</v>
      </c>
      <c r="D26" s="76">
        <v>2890</v>
      </c>
      <c r="E26" s="76">
        <v>2366</v>
      </c>
      <c r="F26" s="76">
        <v>8171</v>
      </c>
      <c r="G26" s="62"/>
      <c r="H26" s="62">
        <v>1659</v>
      </c>
      <c r="I26" s="62">
        <v>6322</v>
      </c>
      <c r="J26" s="62">
        <v>2276</v>
      </c>
      <c r="K26" s="62">
        <v>1239</v>
      </c>
      <c r="L26" s="76">
        <v>11496</v>
      </c>
    </row>
    <row r="27" spans="1:12" s="37" customFormat="1" ht="12" customHeight="1" x14ac:dyDescent="0.2">
      <c r="A27" s="34" t="s">
        <v>50</v>
      </c>
      <c r="B27" s="76">
        <v>105</v>
      </c>
      <c r="C27" s="76">
        <v>646</v>
      </c>
      <c r="D27" s="76">
        <v>779</v>
      </c>
      <c r="E27" s="76">
        <v>524</v>
      </c>
      <c r="F27" s="76">
        <v>2054</v>
      </c>
      <c r="G27" s="62"/>
      <c r="H27" s="62">
        <v>231</v>
      </c>
      <c r="I27" s="62">
        <v>1569</v>
      </c>
      <c r="J27" s="62">
        <v>924</v>
      </c>
      <c r="K27" s="62">
        <v>637</v>
      </c>
      <c r="L27" s="76">
        <v>3361</v>
      </c>
    </row>
    <row r="28" spans="1:12" s="37" customFormat="1" ht="12" customHeight="1" x14ac:dyDescent="0.2">
      <c r="A28" s="34" t="s">
        <v>51</v>
      </c>
      <c r="B28" s="76">
        <v>1085</v>
      </c>
      <c r="C28" s="76">
        <v>5922</v>
      </c>
      <c r="D28" s="76">
        <v>8791</v>
      </c>
      <c r="E28" s="76">
        <v>6655</v>
      </c>
      <c r="F28" s="76">
        <v>22453</v>
      </c>
      <c r="G28" s="62"/>
      <c r="H28" s="62">
        <v>7120</v>
      </c>
      <c r="I28" s="62">
        <v>11716</v>
      </c>
      <c r="J28" s="62">
        <v>11342</v>
      </c>
      <c r="K28" s="62">
        <v>5436</v>
      </c>
      <c r="L28" s="76">
        <v>35614</v>
      </c>
    </row>
    <row r="29" spans="1:12" s="37" customFormat="1" ht="12" customHeight="1" x14ac:dyDescent="0.2">
      <c r="A29" s="34" t="s">
        <v>52</v>
      </c>
      <c r="B29" s="76">
        <v>968</v>
      </c>
      <c r="C29" s="76">
        <v>5470</v>
      </c>
      <c r="D29" s="76">
        <v>7743</v>
      </c>
      <c r="E29" s="76">
        <v>5097</v>
      </c>
      <c r="F29" s="76">
        <v>19278</v>
      </c>
      <c r="G29" s="62"/>
      <c r="H29" s="62">
        <v>10180</v>
      </c>
      <c r="I29" s="62">
        <v>15555</v>
      </c>
      <c r="J29" s="62">
        <v>11381</v>
      </c>
      <c r="K29" s="62">
        <v>3065</v>
      </c>
      <c r="L29" s="76">
        <v>40181</v>
      </c>
    </row>
    <row r="30" spans="1:12" s="37" customFormat="1" ht="12" customHeight="1" x14ac:dyDescent="0.2">
      <c r="A30" s="34" t="s">
        <v>48</v>
      </c>
      <c r="B30" s="76">
        <v>135</v>
      </c>
      <c r="C30" s="76">
        <v>1229</v>
      </c>
      <c r="D30" s="76">
        <v>1569</v>
      </c>
      <c r="E30" s="76">
        <v>836</v>
      </c>
      <c r="F30" s="76">
        <v>3769</v>
      </c>
      <c r="G30" s="62"/>
      <c r="H30" s="62">
        <v>1034</v>
      </c>
      <c r="I30" s="62">
        <v>2993</v>
      </c>
      <c r="J30" s="62">
        <v>1382</v>
      </c>
      <c r="K30" s="62">
        <v>459</v>
      </c>
      <c r="L30" s="76">
        <v>5868</v>
      </c>
    </row>
    <row r="31" spans="1:12" s="37" customFormat="1" ht="12" customHeight="1" x14ac:dyDescent="0.2">
      <c r="A31" s="34" t="s">
        <v>47</v>
      </c>
      <c r="B31" s="76">
        <v>286</v>
      </c>
      <c r="C31" s="76">
        <v>2911</v>
      </c>
      <c r="D31" s="76">
        <v>4262</v>
      </c>
      <c r="E31" s="76">
        <v>2828</v>
      </c>
      <c r="F31" s="76">
        <v>10287</v>
      </c>
      <c r="G31" s="62"/>
      <c r="H31" s="62">
        <v>1805</v>
      </c>
      <c r="I31" s="62">
        <v>4006</v>
      </c>
      <c r="J31" s="62">
        <v>4160</v>
      </c>
      <c r="K31" s="62">
        <v>1177</v>
      </c>
      <c r="L31" s="76">
        <v>11148</v>
      </c>
    </row>
    <row r="32" spans="1:12" s="40" customFormat="1" ht="12" customHeight="1" x14ac:dyDescent="0.2">
      <c r="A32" s="38" t="s">
        <v>60</v>
      </c>
      <c r="B32" s="77">
        <v>2919</v>
      </c>
      <c r="C32" s="77">
        <v>18753</v>
      </c>
      <c r="D32" s="77">
        <v>26034</v>
      </c>
      <c r="E32" s="77">
        <v>18306</v>
      </c>
      <c r="F32" s="77">
        <v>66012</v>
      </c>
      <c r="G32" s="62"/>
      <c r="H32" s="65">
        <v>22029</v>
      </c>
      <c r="I32" s="65">
        <v>42161</v>
      </c>
      <c r="J32" s="65">
        <v>31465</v>
      </c>
      <c r="K32" s="65">
        <v>12013</v>
      </c>
      <c r="L32" s="77">
        <v>107668</v>
      </c>
    </row>
    <row r="33" spans="1:12" s="40" customFormat="1" ht="9" customHeight="1" x14ac:dyDescent="0.2">
      <c r="A33" s="43"/>
      <c r="B33" s="76"/>
      <c r="C33" s="76"/>
      <c r="D33" s="76"/>
      <c r="E33" s="76"/>
      <c r="F33" s="76"/>
      <c r="G33" s="62"/>
      <c r="H33" s="76"/>
      <c r="I33" s="76"/>
      <c r="J33" s="76"/>
      <c r="K33" s="76"/>
      <c r="L33" s="76"/>
    </row>
    <row r="34" spans="1:12" s="37" customFormat="1" ht="12" customHeight="1" x14ac:dyDescent="0.2">
      <c r="A34" s="34" t="s">
        <v>46</v>
      </c>
      <c r="B34" s="76">
        <v>1378</v>
      </c>
      <c r="C34" s="76">
        <v>7298</v>
      </c>
      <c r="D34" s="76">
        <v>8282</v>
      </c>
      <c r="E34" s="76">
        <v>5841</v>
      </c>
      <c r="F34" s="76">
        <v>22799</v>
      </c>
      <c r="G34" s="62"/>
      <c r="H34" s="62">
        <v>7882</v>
      </c>
      <c r="I34" s="62">
        <v>19952</v>
      </c>
      <c r="J34" s="62">
        <v>10128</v>
      </c>
      <c r="K34" s="62">
        <v>4593</v>
      </c>
      <c r="L34" s="76">
        <v>42555</v>
      </c>
    </row>
    <row r="35" spans="1:12" s="37" customFormat="1" ht="12" customHeight="1" x14ac:dyDescent="0.2">
      <c r="A35" s="48" t="s">
        <v>45</v>
      </c>
      <c r="B35" s="76">
        <v>669</v>
      </c>
      <c r="C35" s="76">
        <v>4026</v>
      </c>
      <c r="D35" s="76">
        <v>3921</v>
      </c>
      <c r="E35" s="76">
        <v>2905</v>
      </c>
      <c r="F35" s="76">
        <v>11521</v>
      </c>
      <c r="G35" s="62"/>
      <c r="H35" s="62">
        <v>4270</v>
      </c>
      <c r="I35" s="62">
        <v>11397</v>
      </c>
      <c r="J35" s="62">
        <v>4937</v>
      </c>
      <c r="K35" s="62">
        <v>2890</v>
      </c>
      <c r="L35" s="76">
        <v>23494</v>
      </c>
    </row>
    <row r="36" spans="1:12" s="40" customFormat="1" ht="12" customHeight="1" x14ac:dyDescent="0.2">
      <c r="A36" s="47" t="s">
        <v>61</v>
      </c>
      <c r="B36" s="42">
        <v>2047</v>
      </c>
      <c r="C36" s="42">
        <v>11324</v>
      </c>
      <c r="D36" s="42">
        <v>12203</v>
      </c>
      <c r="E36" s="42">
        <v>8746</v>
      </c>
      <c r="F36" s="77">
        <v>34320</v>
      </c>
      <c r="G36" s="62"/>
      <c r="H36" s="65">
        <v>12152</v>
      </c>
      <c r="I36" s="65">
        <v>31349</v>
      </c>
      <c r="J36" s="65">
        <v>15065</v>
      </c>
      <c r="K36" s="65">
        <v>7483</v>
      </c>
      <c r="L36" s="77">
        <v>66049</v>
      </c>
    </row>
    <row r="37" spans="1:12" s="37" customFormat="1" ht="12" customHeight="1" x14ac:dyDescent="0.2">
      <c r="A37" s="43"/>
      <c r="B37" s="76"/>
      <c r="C37" s="76"/>
      <c r="D37" s="76"/>
      <c r="E37" s="76"/>
      <c r="F37" s="76"/>
      <c r="G37" s="62"/>
      <c r="H37" s="76"/>
      <c r="I37" s="76"/>
      <c r="J37" s="76"/>
      <c r="K37" s="76"/>
      <c r="L37" s="76"/>
    </row>
    <row r="38" spans="1:12" s="40" customFormat="1" ht="12" customHeight="1" x14ac:dyDescent="0.2">
      <c r="A38" s="47" t="s">
        <v>3</v>
      </c>
      <c r="B38" s="42">
        <v>29730</v>
      </c>
      <c r="C38" s="42">
        <v>130160</v>
      </c>
      <c r="D38" s="42">
        <v>122939</v>
      </c>
      <c r="E38" s="42">
        <v>80670</v>
      </c>
      <c r="F38" s="77">
        <v>363499</v>
      </c>
      <c r="G38" s="62"/>
      <c r="H38" s="65">
        <v>276727</v>
      </c>
      <c r="I38" s="65">
        <v>398852</v>
      </c>
      <c r="J38" s="65">
        <v>141596</v>
      </c>
      <c r="K38" s="65">
        <v>53008</v>
      </c>
      <c r="L38" s="77">
        <v>870183</v>
      </c>
    </row>
    <row r="39" spans="1:12" s="37" customFormat="1" ht="9" customHeight="1" x14ac:dyDescent="0.2">
      <c r="A39" s="68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</row>
  </sheetData>
  <mergeCells count="5">
    <mergeCell ref="A2:A4"/>
    <mergeCell ref="B2:F2"/>
    <mergeCell ref="H2:L2"/>
    <mergeCell ref="B3:F3"/>
    <mergeCell ref="H3:L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A2" zoomScaleNormal="100" workbookViewId="0">
      <selection activeCell="A2" sqref="A2:A4"/>
    </sheetView>
  </sheetViews>
  <sheetFormatPr defaultColWidth="8.85546875" defaultRowHeight="12" x14ac:dyDescent="0.25"/>
  <cols>
    <col min="1" max="1" width="38.85546875" style="31" customWidth="1"/>
    <col min="2" max="2" width="10.5703125" style="31" bestFit="1" customWidth="1"/>
    <col min="3" max="3" width="10.140625" style="31" customWidth="1"/>
    <col min="4" max="4" width="9.28515625" style="31" bestFit="1" customWidth="1"/>
    <col min="5" max="5" width="10.28515625" style="31" customWidth="1"/>
    <col min="6" max="6" width="8.7109375" style="31" bestFit="1" customWidth="1"/>
    <col min="7" max="7" width="1.7109375" style="31" customWidth="1"/>
    <col min="8" max="8" width="10.5703125" style="31" bestFit="1" customWidth="1"/>
    <col min="9" max="9" width="10.7109375" style="31" customWidth="1"/>
    <col min="10" max="10" width="9.28515625" style="31" bestFit="1" customWidth="1"/>
    <col min="11" max="11" width="10.28515625" style="31" customWidth="1"/>
    <col min="12" max="12" width="8.7109375" style="31" bestFit="1" customWidth="1"/>
    <col min="13" max="15" width="30.7109375" style="31" customWidth="1"/>
    <col min="16" max="16" width="6.42578125" style="31" bestFit="1" customWidth="1"/>
    <col min="17" max="17" width="9.28515625" style="31" bestFit="1" customWidth="1"/>
    <col min="18" max="18" width="7.42578125" style="31" bestFit="1" customWidth="1"/>
    <col min="19" max="19" width="9.28515625" style="31" bestFit="1" customWidth="1"/>
    <col min="20" max="20" width="7.42578125" style="31" bestFit="1" customWidth="1"/>
    <col min="21" max="21" width="1.85546875" style="31" customWidth="1"/>
    <col min="22" max="22" width="7.42578125" style="31" bestFit="1" customWidth="1"/>
    <col min="23" max="23" width="9.28515625" style="31" bestFit="1" customWidth="1"/>
    <col min="24" max="24" width="7.42578125" style="31" bestFit="1" customWidth="1"/>
    <col min="25" max="25" width="9.28515625" style="31" bestFit="1" customWidth="1"/>
    <col min="26" max="26" width="7.42578125" style="31" bestFit="1" customWidth="1"/>
    <col min="27" max="16384" width="8.85546875" style="31"/>
  </cols>
  <sheetData>
    <row r="1" spans="1:31" ht="15" x14ac:dyDescent="0.25">
      <c r="A1" s="199" t="s">
        <v>97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31" ht="31.5" customHeight="1" x14ac:dyDescent="0.25">
      <c r="A2" s="193" t="s">
        <v>63</v>
      </c>
      <c r="B2" s="196" t="s">
        <v>1</v>
      </c>
      <c r="C2" s="196"/>
      <c r="D2" s="196"/>
      <c r="E2" s="196"/>
      <c r="F2" s="196"/>
      <c r="G2" s="54"/>
      <c r="H2" s="196" t="s">
        <v>2</v>
      </c>
      <c r="I2" s="196"/>
      <c r="J2" s="196"/>
      <c r="K2" s="196"/>
      <c r="L2" s="196"/>
    </row>
    <row r="3" spans="1:31" ht="20.100000000000001" customHeight="1" x14ac:dyDescent="0.25">
      <c r="A3" s="202"/>
      <c r="B3" s="196" t="s">
        <v>21</v>
      </c>
      <c r="C3" s="196"/>
      <c r="D3" s="196"/>
      <c r="E3" s="196"/>
      <c r="F3" s="196"/>
      <c r="G3" s="37"/>
      <c r="H3" s="196" t="s">
        <v>21</v>
      </c>
      <c r="I3" s="196"/>
      <c r="J3" s="196"/>
      <c r="K3" s="196"/>
      <c r="L3" s="196"/>
    </row>
    <row r="4" spans="1:31" s="58" customFormat="1" ht="24" x14ac:dyDescent="0.25">
      <c r="A4" s="203"/>
      <c r="B4" s="55" t="s">
        <v>220</v>
      </c>
      <c r="C4" s="55" t="s">
        <v>219</v>
      </c>
      <c r="D4" s="55" t="s">
        <v>218</v>
      </c>
      <c r="E4" s="55" t="s">
        <v>217</v>
      </c>
      <c r="F4" s="55" t="s">
        <v>70</v>
      </c>
      <c r="G4" s="75"/>
      <c r="H4" s="55" t="s">
        <v>220</v>
      </c>
      <c r="I4" s="55" t="s">
        <v>219</v>
      </c>
      <c r="J4" s="55" t="s">
        <v>218</v>
      </c>
      <c r="K4" s="55" t="s">
        <v>217</v>
      </c>
      <c r="L4" s="55" t="s">
        <v>70</v>
      </c>
    </row>
    <row r="5" spans="1:31" x14ac:dyDescent="0.2">
      <c r="A5" s="35"/>
      <c r="B5" s="200" t="s">
        <v>64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31" s="37" customFormat="1" ht="12.75" customHeight="1" x14ac:dyDescent="0.2">
      <c r="A6" s="35" t="s">
        <v>29</v>
      </c>
      <c r="B6" s="36">
        <v>3474</v>
      </c>
      <c r="C6" s="36">
        <v>22300</v>
      </c>
      <c r="D6" s="36">
        <v>19003</v>
      </c>
      <c r="E6" s="36">
        <v>12838</v>
      </c>
      <c r="F6" s="36">
        <v>57615</v>
      </c>
      <c r="G6" s="36"/>
      <c r="H6" s="36">
        <v>4564</v>
      </c>
      <c r="I6" s="36">
        <v>8132</v>
      </c>
      <c r="J6" s="36">
        <v>5535</v>
      </c>
      <c r="K6" s="36">
        <v>1807</v>
      </c>
      <c r="L6" s="36">
        <v>20038</v>
      </c>
      <c r="P6" s="79"/>
      <c r="Q6" s="79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</row>
    <row r="7" spans="1:31" s="37" customFormat="1" ht="12.75" customHeight="1" x14ac:dyDescent="0.2">
      <c r="A7" s="35" t="s">
        <v>30</v>
      </c>
      <c r="B7" s="36">
        <v>3835</v>
      </c>
      <c r="C7" s="36">
        <v>31448</v>
      </c>
      <c r="D7" s="36">
        <v>45127</v>
      </c>
      <c r="E7" s="36">
        <v>39066</v>
      </c>
      <c r="F7" s="36">
        <v>119476</v>
      </c>
      <c r="G7" s="36"/>
      <c r="H7" s="36">
        <v>3929</v>
      </c>
      <c r="I7" s="36">
        <v>5831</v>
      </c>
      <c r="J7" s="36">
        <v>5463</v>
      </c>
      <c r="K7" s="36">
        <v>3524</v>
      </c>
      <c r="L7" s="36">
        <v>18747</v>
      </c>
      <c r="P7" s="79"/>
      <c r="Q7" s="79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</row>
    <row r="8" spans="1:31" s="37" customFormat="1" ht="12.75" customHeight="1" x14ac:dyDescent="0.2">
      <c r="A8" s="35" t="s">
        <v>31</v>
      </c>
      <c r="B8" s="36">
        <v>3991</v>
      </c>
      <c r="C8" s="36">
        <v>21421</v>
      </c>
      <c r="D8" s="36">
        <v>17580</v>
      </c>
      <c r="E8" s="36">
        <v>8962</v>
      </c>
      <c r="F8" s="36">
        <v>51954</v>
      </c>
      <c r="G8" s="36"/>
      <c r="H8" s="36">
        <v>3250</v>
      </c>
      <c r="I8" s="36">
        <v>4055</v>
      </c>
      <c r="J8" s="36">
        <v>2352</v>
      </c>
      <c r="K8" s="36">
        <v>1170</v>
      </c>
      <c r="L8" s="36">
        <v>10827</v>
      </c>
      <c r="P8" s="79"/>
      <c r="Q8" s="79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</row>
    <row r="9" spans="1:31" s="37" customFormat="1" x14ac:dyDescent="0.2">
      <c r="A9" s="35" t="s">
        <v>10</v>
      </c>
      <c r="B9" s="36">
        <v>3960</v>
      </c>
      <c r="C9" s="36">
        <v>4741</v>
      </c>
      <c r="D9" s="36">
        <v>3439</v>
      </c>
      <c r="E9" s="36">
        <v>1699</v>
      </c>
      <c r="F9" s="36">
        <v>13839</v>
      </c>
      <c r="G9" s="36"/>
      <c r="H9" s="36">
        <v>73392</v>
      </c>
      <c r="I9" s="36">
        <v>33742</v>
      </c>
      <c r="J9" s="36">
        <v>17902</v>
      </c>
      <c r="K9" s="79">
        <v>5356</v>
      </c>
      <c r="L9" s="36">
        <v>130392</v>
      </c>
      <c r="P9" s="79"/>
      <c r="Q9" s="79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</row>
    <row r="10" spans="1:31" s="37" customFormat="1" x14ac:dyDescent="0.2">
      <c r="A10" s="35" t="s">
        <v>11</v>
      </c>
      <c r="B10" s="36">
        <v>1320</v>
      </c>
      <c r="C10" s="36">
        <v>6696</v>
      </c>
      <c r="D10" s="36">
        <v>3534</v>
      </c>
      <c r="E10" s="36">
        <v>1028</v>
      </c>
      <c r="F10" s="36">
        <v>12578</v>
      </c>
      <c r="G10" s="36"/>
      <c r="H10" s="36">
        <v>57528</v>
      </c>
      <c r="I10" s="36">
        <v>20875</v>
      </c>
      <c r="J10" s="36">
        <v>21605</v>
      </c>
      <c r="K10" s="79">
        <v>3207</v>
      </c>
      <c r="L10" s="36">
        <v>103215</v>
      </c>
      <c r="P10" s="81"/>
      <c r="Q10" s="8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</row>
    <row r="11" spans="1:31" s="40" customFormat="1" ht="12.75" customHeight="1" x14ac:dyDescent="0.2">
      <c r="A11" s="35" t="s">
        <v>12</v>
      </c>
      <c r="B11" s="36">
        <v>2429</v>
      </c>
      <c r="C11" s="36">
        <v>13987</v>
      </c>
      <c r="D11" s="36">
        <v>13176</v>
      </c>
      <c r="E11" s="36">
        <v>6276</v>
      </c>
      <c r="F11" s="36">
        <v>35868</v>
      </c>
      <c r="G11" s="42"/>
      <c r="H11" s="36">
        <v>94409</v>
      </c>
      <c r="I11" s="36">
        <v>246092</v>
      </c>
      <c r="J11" s="36">
        <v>59702</v>
      </c>
      <c r="K11" s="79">
        <v>21153</v>
      </c>
      <c r="L11" s="36">
        <v>421356</v>
      </c>
      <c r="P11" s="79"/>
      <c r="Q11" s="79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</row>
    <row r="12" spans="1:31" s="37" customFormat="1" ht="12" customHeight="1" x14ac:dyDescent="0.2">
      <c r="A12" s="35" t="s">
        <v>13</v>
      </c>
      <c r="B12" s="36">
        <v>254</v>
      </c>
      <c r="C12" s="36">
        <v>1984</v>
      </c>
      <c r="D12" s="36">
        <v>2696</v>
      </c>
      <c r="E12" s="36">
        <v>1382</v>
      </c>
      <c r="F12" s="36">
        <v>6316</v>
      </c>
      <c r="G12" s="36"/>
      <c r="H12" s="36">
        <v>786</v>
      </c>
      <c r="I12" s="36">
        <v>797</v>
      </c>
      <c r="J12" s="36">
        <v>424</v>
      </c>
      <c r="K12" s="79">
        <v>138</v>
      </c>
      <c r="L12" s="36">
        <v>2145</v>
      </c>
      <c r="P12" s="79"/>
      <c r="Q12" s="79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</row>
    <row r="13" spans="1:31" s="37" customFormat="1" ht="12" customHeight="1" x14ac:dyDescent="0.2">
      <c r="A13" s="35" t="s">
        <v>14</v>
      </c>
      <c r="B13" s="36">
        <v>344</v>
      </c>
      <c r="C13" s="36">
        <v>1976</v>
      </c>
      <c r="D13" s="36">
        <v>2257</v>
      </c>
      <c r="E13" s="36">
        <v>1774</v>
      </c>
      <c r="F13" s="36">
        <v>6351</v>
      </c>
      <c r="G13" s="36"/>
      <c r="H13" s="36">
        <v>8917</v>
      </c>
      <c r="I13" s="36">
        <v>57729</v>
      </c>
      <c r="J13" s="36">
        <v>21768</v>
      </c>
      <c r="K13" s="79">
        <v>10504</v>
      </c>
      <c r="L13" s="36">
        <v>98918</v>
      </c>
      <c r="P13" s="136"/>
      <c r="Q13" s="136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</row>
    <row r="14" spans="1:31" s="37" customFormat="1" ht="12" customHeight="1" x14ac:dyDescent="0.2">
      <c r="A14" s="35" t="s">
        <v>15</v>
      </c>
      <c r="B14" s="36">
        <v>246</v>
      </c>
      <c r="C14" s="36">
        <v>1966</v>
      </c>
      <c r="D14" s="36">
        <v>3237</v>
      </c>
      <c r="E14" s="36">
        <v>1235</v>
      </c>
      <c r="F14" s="36">
        <v>6684</v>
      </c>
      <c r="G14" s="36"/>
      <c r="H14" s="36">
        <v>620</v>
      </c>
      <c r="I14" s="36">
        <v>993</v>
      </c>
      <c r="J14" s="36">
        <v>619</v>
      </c>
      <c r="K14" s="79">
        <v>1118</v>
      </c>
      <c r="L14" s="36">
        <v>3350</v>
      </c>
      <c r="P14" s="136"/>
      <c r="Q14" s="136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</row>
    <row r="15" spans="1:31" s="37" customFormat="1" ht="12" customHeight="1" x14ac:dyDescent="0.2">
      <c r="A15" s="35" t="s">
        <v>16</v>
      </c>
      <c r="B15" s="36">
        <v>321</v>
      </c>
      <c r="C15" s="36">
        <v>1963</v>
      </c>
      <c r="D15" s="36">
        <v>1334</v>
      </c>
      <c r="E15" s="36">
        <v>508</v>
      </c>
      <c r="F15" s="36">
        <v>4126</v>
      </c>
      <c r="G15" s="36"/>
      <c r="H15" s="36">
        <v>297</v>
      </c>
      <c r="I15" s="36">
        <v>1809</v>
      </c>
      <c r="J15" s="36">
        <v>331</v>
      </c>
      <c r="K15" s="79">
        <v>230</v>
      </c>
      <c r="L15" s="36">
        <v>2667</v>
      </c>
      <c r="P15" s="79"/>
      <c r="Q15" s="79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</row>
    <row r="16" spans="1:31" s="37" customFormat="1" ht="12" customHeight="1" x14ac:dyDescent="0.2">
      <c r="A16" s="35" t="s">
        <v>17</v>
      </c>
      <c r="B16" s="36">
        <v>94</v>
      </c>
      <c r="C16" s="36">
        <v>1559</v>
      </c>
      <c r="D16" s="36">
        <v>2291</v>
      </c>
      <c r="E16" s="36">
        <v>691</v>
      </c>
      <c r="F16" s="36">
        <v>4635</v>
      </c>
      <c r="G16" s="36"/>
      <c r="H16" s="36">
        <v>715</v>
      </c>
      <c r="I16" s="36">
        <v>2659</v>
      </c>
      <c r="J16" s="36">
        <v>381</v>
      </c>
      <c r="K16" s="79">
        <v>113</v>
      </c>
      <c r="L16" s="36">
        <v>3868</v>
      </c>
      <c r="P16" s="79"/>
      <c r="Q16" s="79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</row>
    <row r="17" spans="1:31" s="37" customFormat="1" ht="12" customHeight="1" x14ac:dyDescent="0.2">
      <c r="A17" s="35" t="s">
        <v>18</v>
      </c>
      <c r="B17" s="36">
        <v>6025</v>
      </c>
      <c r="C17" s="36">
        <v>9331</v>
      </c>
      <c r="D17" s="36">
        <v>1469</v>
      </c>
      <c r="E17" s="36">
        <v>424</v>
      </c>
      <c r="F17" s="36">
        <v>17249</v>
      </c>
      <c r="G17" s="36"/>
      <c r="H17" s="36">
        <v>4980</v>
      </c>
      <c r="I17" s="36">
        <v>3653</v>
      </c>
      <c r="J17" s="36">
        <v>557</v>
      </c>
      <c r="K17" s="79">
        <v>206</v>
      </c>
      <c r="L17" s="36">
        <v>9396</v>
      </c>
      <c r="P17" s="79"/>
      <c r="Q17" s="79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</row>
    <row r="18" spans="1:31" s="37" customFormat="1" ht="12" customHeight="1" x14ac:dyDescent="0.2">
      <c r="A18" s="35" t="s">
        <v>19</v>
      </c>
      <c r="B18" s="36">
        <v>3069</v>
      </c>
      <c r="C18" s="36">
        <v>9925</v>
      </c>
      <c r="D18" s="36">
        <v>7259</v>
      </c>
      <c r="E18" s="36">
        <v>4357</v>
      </c>
      <c r="F18" s="36">
        <v>24610</v>
      </c>
      <c r="G18" s="36"/>
      <c r="H18" s="36">
        <v>22314</v>
      </c>
      <c r="I18" s="36">
        <v>10159</v>
      </c>
      <c r="J18" s="36">
        <v>4187</v>
      </c>
      <c r="K18" s="79">
        <v>4026</v>
      </c>
      <c r="L18" s="36">
        <v>40686</v>
      </c>
      <c r="P18" s="81"/>
      <c r="Q18" s="8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</row>
    <row r="19" spans="1:31" s="37" customFormat="1" ht="12" customHeight="1" x14ac:dyDescent="0.2">
      <c r="A19" s="35" t="s">
        <v>20</v>
      </c>
      <c r="B19" s="36">
        <v>368</v>
      </c>
      <c r="C19" s="36">
        <v>863</v>
      </c>
      <c r="D19" s="36">
        <v>537</v>
      </c>
      <c r="E19" s="36">
        <v>430</v>
      </c>
      <c r="F19" s="36">
        <v>2198</v>
      </c>
      <c r="G19" s="36"/>
      <c r="H19" s="36">
        <v>1026</v>
      </c>
      <c r="I19" s="36">
        <v>2326</v>
      </c>
      <c r="J19" s="36">
        <v>770</v>
      </c>
      <c r="K19" s="79">
        <v>456</v>
      </c>
      <c r="L19" s="36">
        <v>4578</v>
      </c>
      <c r="P19" s="79"/>
      <c r="Q19" s="79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</row>
    <row r="20" spans="1:31" s="40" customFormat="1" ht="12" customHeight="1" x14ac:dyDescent="0.2">
      <c r="A20" s="80" t="s">
        <v>70</v>
      </c>
      <c r="B20" s="42">
        <v>29730</v>
      </c>
      <c r="C20" s="42">
        <v>130160</v>
      </c>
      <c r="D20" s="42">
        <v>122939</v>
      </c>
      <c r="E20" s="42">
        <v>80670</v>
      </c>
      <c r="F20" s="42">
        <v>363499</v>
      </c>
      <c r="G20" s="42"/>
      <c r="H20" s="42">
        <v>276727</v>
      </c>
      <c r="I20" s="42">
        <v>398852</v>
      </c>
      <c r="J20" s="42">
        <v>141596</v>
      </c>
      <c r="K20" s="42">
        <v>53008</v>
      </c>
      <c r="L20" s="42">
        <v>870183</v>
      </c>
      <c r="P20" s="79"/>
      <c r="Q20" s="79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</row>
    <row r="21" spans="1:31" s="40" customFormat="1" ht="12" customHeight="1" x14ac:dyDescent="0.2">
      <c r="A21" s="80"/>
      <c r="G21" s="42"/>
      <c r="H21" s="42"/>
      <c r="I21" s="42"/>
      <c r="J21" s="42"/>
      <c r="K21" s="81"/>
      <c r="L21" s="81"/>
      <c r="P21" s="79"/>
      <c r="Q21" s="79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</row>
    <row r="22" spans="1:31" ht="12" customHeight="1" x14ac:dyDescent="0.2">
      <c r="A22" s="35"/>
      <c r="B22" s="201" t="s">
        <v>65</v>
      </c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P22" s="79"/>
      <c r="Q22" s="79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</row>
    <row r="23" spans="1:31" ht="12" customHeight="1" x14ac:dyDescent="0.2">
      <c r="A23" s="35" t="s">
        <v>22</v>
      </c>
      <c r="B23" s="36">
        <v>18027</v>
      </c>
      <c r="C23" s="36">
        <v>110506</v>
      </c>
      <c r="D23" s="36">
        <v>110598</v>
      </c>
      <c r="E23" s="36">
        <v>70592</v>
      </c>
      <c r="F23" s="36">
        <v>309723</v>
      </c>
      <c r="G23" s="160"/>
      <c r="H23" s="82">
        <v>72127</v>
      </c>
      <c r="I23" s="36">
        <v>62001</v>
      </c>
      <c r="J23" s="36">
        <v>24951</v>
      </c>
      <c r="K23" s="36">
        <v>11050</v>
      </c>
      <c r="L23" s="36">
        <v>170129</v>
      </c>
      <c r="P23" s="79"/>
      <c r="Q23" s="79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1" x14ac:dyDescent="0.2">
      <c r="A24" s="35" t="s">
        <v>5</v>
      </c>
      <c r="B24" s="36">
        <v>498</v>
      </c>
      <c r="C24" s="36">
        <v>4993</v>
      </c>
      <c r="D24" s="36">
        <v>5525</v>
      </c>
      <c r="E24" s="36">
        <v>3968</v>
      </c>
      <c r="F24" s="36">
        <v>14984</v>
      </c>
      <c r="G24" s="160"/>
      <c r="H24" s="82">
        <v>52256</v>
      </c>
      <c r="I24" s="82">
        <v>290657</v>
      </c>
      <c r="J24" s="82">
        <v>86264</v>
      </c>
      <c r="K24" s="82">
        <v>32291</v>
      </c>
      <c r="L24" s="36">
        <v>461468</v>
      </c>
      <c r="P24" s="81"/>
      <c r="Q24" s="8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</row>
    <row r="25" spans="1:31" x14ac:dyDescent="0.2">
      <c r="A25" s="35" t="s">
        <v>23</v>
      </c>
      <c r="B25" s="36">
        <v>1845</v>
      </c>
      <c r="C25" s="36">
        <v>2719</v>
      </c>
      <c r="D25" s="36">
        <v>2584</v>
      </c>
      <c r="E25" s="36">
        <v>1147</v>
      </c>
      <c r="F25" s="36">
        <v>8295</v>
      </c>
      <c r="G25" s="160"/>
      <c r="H25" s="82">
        <v>55846</v>
      </c>
      <c r="I25" s="82">
        <v>23797</v>
      </c>
      <c r="J25" s="82">
        <v>21753</v>
      </c>
      <c r="K25" s="82">
        <v>4460</v>
      </c>
      <c r="L25" s="36">
        <v>105856</v>
      </c>
      <c r="P25" s="79"/>
      <c r="Q25" s="79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</row>
    <row r="26" spans="1:31" x14ac:dyDescent="0.2">
      <c r="A26" s="35" t="s">
        <v>24</v>
      </c>
      <c r="B26" s="36">
        <v>9360</v>
      </c>
      <c r="C26" s="36">
        <v>11942</v>
      </c>
      <c r="D26" s="36">
        <v>4232</v>
      </c>
      <c r="E26" s="36">
        <v>4963</v>
      </c>
      <c r="F26" s="36">
        <v>30497</v>
      </c>
      <c r="G26" s="160"/>
      <c r="H26" s="82">
        <v>96498</v>
      </c>
      <c r="I26" s="82">
        <v>22397</v>
      </c>
      <c r="J26" s="82">
        <v>8628</v>
      </c>
      <c r="K26" s="82">
        <v>5207</v>
      </c>
      <c r="L26" s="36">
        <v>132730</v>
      </c>
      <c r="P26" s="79"/>
      <c r="Q26" s="79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</row>
    <row r="27" spans="1:31" s="85" customFormat="1" x14ac:dyDescent="0.2">
      <c r="A27" s="80" t="s">
        <v>70</v>
      </c>
      <c r="B27" s="42">
        <v>29730</v>
      </c>
      <c r="C27" s="42">
        <v>130160</v>
      </c>
      <c r="D27" s="42">
        <v>122939</v>
      </c>
      <c r="E27" s="42">
        <v>80670</v>
      </c>
      <c r="F27" s="42">
        <v>363499</v>
      </c>
      <c r="G27" s="83"/>
      <c r="H27" s="84">
        <v>276727</v>
      </c>
      <c r="I27" s="84">
        <v>398852</v>
      </c>
      <c r="J27" s="84">
        <v>141596</v>
      </c>
      <c r="K27" s="84">
        <v>53008</v>
      </c>
      <c r="L27" s="42">
        <v>870183</v>
      </c>
      <c r="P27" s="79"/>
      <c r="Q27" s="79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</row>
    <row r="28" spans="1:31" s="37" customFormat="1" ht="9" customHeight="1" x14ac:dyDescent="0.2">
      <c r="A28" s="68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P28" s="79"/>
      <c r="Q28" s="79"/>
    </row>
    <row r="29" spans="1:31" x14ac:dyDescent="0.25">
      <c r="P29" s="79"/>
      <c r="Q29" s="79"/>
    </row>
    <row r="30" spans="1:31" x14ac:dyDescent="0.25">
      <c r="P30" s="79"/>
      <c r="Q30" s="79"/>
    </row>
    <row r="31" spans="1:31" x14ac:dyDescent="0.25">
      <c r="P31" s="79"/>
      <c r="Q31" s="79"/>
    </row>
    <row r="32" spans="1:31" x14ac:dyDescent="0.25">
      <c r="P32" s="81"/>
      <c r="Q32" s="81"/>
    </row>
    <row r="33" spans="16:17" x14ac:dyDescent="0.25">
      <c r="P33" s="81"/>
      <c r="Q33" s="81"/>
    </row>
    <row r="34" spans="16:17" x14ac:dyDescent="0.25">
      <c r="P34" s="79"/>
      <c r="Q34" s="79"/>
    </row>
    <row r="35" spans="16:17" x14ac:dyDescent="0.25">
      <c r="P35" s="79"/>
      <c r="Q35" s="79"/>
    </row>
    <row r="36" spans="16:17" x14ac:dyDescent="0.25">
      <c r="P36" s="81"/>
      <c r="Q36" s="81"/>
    </row>
    <row r="37" spans="16:17" x14ac:dyDescent="0.25">
      <c r="P37" s="79"/>
      <c r="Q37" s="79"/>
    </row>
    <row r="38" spans="16:17" x14ac:dyDescent="0.25">
      <c r="P38" s="81"/>
      <c r="Q38" s="81"/>
    </row>
  </sheetData>
  <mergeCells count="8">
    <mergeCell ref="A1:L1"/>
    <mergeCell ref="B5:L5"/>
    <mergeCell ref="B22:L22"/>
    <mergeCell ref="A2:A4"/>
    <mergeCell ref="B2:F2"/>
    <mergeCell ref="H2:L2"/>
    <mergeCell ref="B3:F3"/>
    <mergeCell ref="H3:L3"/>
  </mergeCells>
  <conditionalFormatting sqref="S6:AC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opLeftCell="T1" zoomScaleNormal="100" workbookViewId="0">
      <selection activeCell="AQ1" sqref="AQ1:AQ1048576"/>
    </sheetView>
  </sheetViews>
  <sheetFormatPr defaultColWidth="9.140625" defaultRowHeight="14.25" x14ac:dyDescent="0.2"/>
  <cols>
    <col min="1" max="1" width="29.42578125" style="88" bestFit="1" customWidth="1"/>
    <col min="2" max="2" width="9.140625" style="88" bestFit="1" customWidth="1"/>
    <col min="3" max="3" width="13.28515625" style="88" bestFit="1" customWidth="1"/>
    <col min="4" max="4" width="13.28515625" style="88" customWidth="1"/>
    <col min="5" max="5" width="10.42578125" style="88" bestFit="1" customWidth="1"/>
    <col min="6" max="6" width="6.42578125" style="88" bestFit="1" customWidth="1"/>
    <col min="7" max="7" width="13.5703125" style="88" bestFit="1" customWidth="1"/>
    <col min="8" max="8" width="8.7109375" style="88" bestFit="1" customWidth="1"/>
    <col min="9" max="9" width="11" style="88" bestFit="1" customWidth="1"/>
    <col min="10" max="10" width="13.28515625" style="88" bestFit="1" customWidth="1"/>
    <col min="11" max="12" width="12.85546875" style="88" bestFit="1" customWidth="1"/>
    <col min="13" max="13" width="8.7109375" style="88" bestFit="1" customWidth="1"/>
    <col min="14" max="14" width="13.140625" style="88" bestFit="1" customWidth="1"/>
    <col min="15" max="15" width="10.85546875" style="88" bestFit="1" customWidth="1"/>
    <col min="16" max="16" width="9.28515625" style="88" bestFit="1" customWidth="1"/>
    <col min="17" max="17" width="1.7109375" style="88" customWidth="1"/>
    <col min="18" max="18" width="13" style="88" bestFit="1" customWidth="1"/>
    <col min="19" max="19" width="10.42578125" style="88" bestFit="1" customWidth="1"/>
    <col min="20" max="20" width="6.7109375" style="88" bestFit="1" customWidth="1"/>
    <col min="21" max="21" width="16.28515625" style="88" bestFit="1" customWidth="1"/>
    <col min="22" max="22" width="11" style="88" bestFit="1" customWidth="1"/>
    <col min="23" max="23" width="10.85546875" style="88" bestFit="1" customWidth="1"/>
    <col min="24" max="24" width="7.5703125" style="88" bestFit="1" customWidth="1"/>
    <col min="25" max="25" width="1.85546875" style="88" customWidth="1"/>
    <col min="26" max="26" width="13.42578125" style="88" bestFit="1" customWidth="1"/>
    <col min="27" max="27" width="13.7109375" style="88" bestFit="1" customWidth="1"/>
    <col min="28" max="28" width="10.42578125" style="88" bestFit="1" customWidth="1"/>
    <col min="29" max="29" width="16.42578125" style="88" bestFit="1" customWidth="1"/>
    <col min="30" max="30" width="10.7109375" style="88" bestFit="1" customWidth="1"/>
    <col min="31" max="31" width="16.5703125" style="88" customWidth="1"/>
    <col min="32" max="32" width="9.42578125" style="88" customWidth="1"/>
    <col min="33" max="33" width="1.85546875" style="88" customWidth="1"/>
    <col min="34" max="34" width="13.42578125" style="88" bestFit="1" customWidth="1"/>
    <col min="35" max="35" width="13.28515625" style="88" bestFit="1" customWidth="1"/>
    <col min="36" max="36" width="14.42578125" style="88" bestFit="1" customWidth="1"/>
    <col min="37" max="37" width="15.7109375" style="88" bestFit="1" customWidth="1"/>
    <col min="38" max="38" width="9.5703125" style="88" bestFit="1" customWidth="1"/>
    <col min="39" max="39" width="8.7109375" style="88" bestFit="1" customWidth="1"/>
    <col min="40" max="40" width="10.85546875" style="88" bestFit="1" customWidth="1"/>
    <col min="41" max="41" width="10.5703125" style="88" bestFit="1" customWidth="1"/>
    <col min="42" max="42" width="11.28515625" style="88" bestFit="1" customWidth="1"/>
    <col min="43" max="16384" width="9.140625" style="88"/>
  </cols>
  <sheetData>
    <row r="1" spans="1:42" ht="15" x14ac:dyDescent="0.2">
      <c r="A1" s="86" t="s">
        <v>98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7"/>
      <c r="S1" s="87"/>
      <c r="T1" s="87"/>
    </row>
    <row r="2" spans="1:42" s="89" customFormat="1" ht="31.5" customHeight="1" x14ac:dyDescent="0.2">
      <c r="A2" s="193" t="s">
        <v>62</v>
      </c>
      <c r="B2" s="196" t="s">
        <v>22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62"/>
      <c r="R2" s="196" t="s">
        <v>5</v>
      </c>
      <c r="S2" s="196"/>
      <c r="T2" s="196"/>
      <c r="U2" s="196"/>
      <c r="V2" s="196"/>
      <c r="W2" s="196"/>
      <c r="X2" s="196"/>
      <c r="Y2" s="162"/>
      <c r="Z2" s="196" t="s">
        <v>23</v>
      </c>
      <c r="AA2" s="196"/>
      <c r="AB2" s="196"/>
      <c r="AC2" s="196"/>
      <c r="AD2" s="196"/>
      <c r="AE2" s="196"/>
      <c r="AF2" s="196"/>
      <c r="AG2" s="162"/>
      <c r="AH2" s="196" t="s">
        <v>24</v>
      </c>
      <c r="AI2" s="196"/>
      <c r="AJ2" s="196"/>
      <c r="AK2" s="196"/>
      <c r="AL2" s="196"/>
      <c r="AM2" s="196"/>
      <c r="AN2" s="196"/>
      <c r="AO2" s="196"/>
      <c r="AP2" s="204" t="s">
        <v>70</v>
      </c>
    </row>
    <row r="3" spans="1:42" s="51" customFormat="1" ht="20.100000000000001" customHeight="1" x14ac:dyDescent="0.25">
      <c r="A3" s="194"/>
      <c r="B3" s="206" t="s">
        <v>66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163"/>
      <c r="R3" s="206" t="s">
        <v>67</v>
      </c>
      <c r="S3" s="206"/>
      <c r="T3" s="206"/>
      <c r="U3" s="206"/>
      <c r="V3" s="206"/>
      <c r="W3" s="206"/>
      <c r="X3" s="206"/>
      <c r="Y3" s="163"/>
      <c r="Z3" s="206" t="s">
        <v>68</v>
      </c>
      <c r="AA3" s="206"/>
      <c r="AB3" s="206"/>
      <c r="AC3" s="206"/>
      <c r="AD3" s="206"/>
      <c r="AE3" s="206"/>
      <c r="AF3" s="206"/>
      <c r="AG3" s="163"/>
      <c r="AH3" s="206" t="s">
        <v>69</v>
      </c>
      <c r="AI3" s="206"/>
      <c r="AJ3" s="206"/>
      <c r="AK3" s="206"/>
      <c r="AL3" s="206"/>
      <c r="AM3" s="206"/>
      <c r="AN3" s="206"/>
      <c r="AO3" s="206"/>
      <c r="AP3" s="205"/>
    </row>
    <row r="4" spans="1:42" s="92" customFormat="1" ht="60" customHeight="1" x14ac:dyDescent="0.2">
      <c r="A4" s="195"/>
      <c r="B4" s="55" t="s">
        <v>29</v>
      </c>
      <c r="C4" s="55" t="s">
        <v>30</v>
      </c>
      <c r="D4" s="55" t="s">
        <v>31</v>
      </c>
      <c r="E4" s="55" t="s">
        <v>10</v>
      </c>
      <c r="F4" s="55" t="s">
        <v>11</v>
      </c>
      <c r="G4" s="55" t="s">
        <v>12</v>
      </c>
      <c r="H4" s="55" t="s">
        <v>13</v>
      </c>
      <c r="I4" s="55" t="s">
        <v>14</v>
      </c>
      <c r="J4" s="55" t="s">
        <v>15</v>
      </c>
      <c r="K4" s="55" t="s">
        <v>16</v>
      </c>
      <c r="L4" s="55" t="s">
        <v>17</v>
      </c>
      <c r="M4" s="55" t="s">
        <v>18</v>
      </c>
      <c r="N4" s="55" t="s">
        <v>19</v>
      </c>
      <c r="O4" s="55" t="s">
        <v>20</v>
      </c>
      <c r="P4" s="55" t="s">
        <v>70</v>
      </c>
      <c r="Q4" s="90"/>
      <c r="R4" s="91" t="s">
        <v>9</v>
      </c>
      <c r="S4" s="91" t="s">
        <v>10</v>
      </c>
      <c r="T4" s="91" t="s">
        <v>11</v>
      </c>
      <c r="U4" s="91" t="s">
        <v>12</v>
      </c>
      <c r="V4" s="91" t="s">
        <v>14</v>
      </c>
      <c r="W4" s="91" t="s">
        <v>20</v>
      </c>
      <c r="X4" s="91" t="s">
        <v>70</v>
      </c>
      <c r="Y4" s="90"/>
      <c r="Z4" s="91" t="s">
        <v>29</v>
      </c>
      <c r="AA4" s="91" t="s">
        <v>32</v>
      </c>
      <c r="AB4" s="91" t="s">
        <v>10</v>
      </c>
      <c r="AC4" s="91" t="s">
        <v>33</v>
      </c>
      <c r="AD4" s="91" t="s">
        <v>16</v>
      </c>
      <c r="AE4" s="91" t="s">
        <v>20</v>
      </c>
      <c r="AF4" s="91" t="s">
        <v>70</v>
      </c>
      <c r="AG4" s="90"/>
      <c r="AH4" s="91" t="s">
        <v>29</v>
      </c>
      <c r="AI4" s="91" t="s">
        <v>30</v>
      </c>
      <c r="AJ4" s="91" t="s">
        <v>31</v>
      </c>
      <c r="AK4" s="91" t="s">
        <v>10</v>
      </c>
      <c r="AL4" s="91" t="s">
        <v>34</v>
      </c>
      <c r="AM4" s="91" t="s">
        <v>18</v>
      </c>
      <c r="AN4" s="91" t="s">
        <v>20</v>
      </c>
      <c r="AO4" s="91" t="s">
        <v>70</v>
      </c>
      <c r="AP4" s="205"/>
    </row>
    <row r="5" spans="1:42" s="89" customFormat="1" ht="9" customHeight="1" x14ac:dyDescent="0.2">
      <c r="A5" s="59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4"/>
      <c r="R5" s="93"/>
      <c r="S5" s="93"/>
      <c r="T5" s="93"/>
      <c r="U5" s="93"/>
      <c r="V5" s="93"/>
      <c r="W5" s="93"/>
      <c r="X5" s="93"/>
      <c r="Y5" s="94"/>
      <c r="Z5" s="93"/>
      <c r="AA5" s="93"/>
      <c r="AB5" s="93"/>
      <c r="AC5" s="93"/>
      <c r="AD5" s="93"/>
      <c r="AE5" s="93"/>
      <c r="AF5" s="93"/>
      <c r="AG5" s="94"/>
      <c r="AH5" s="93"/>
      <c r="AI5" s="93"/>
      <c r="AJ5" s="93"/>
      <c r="AK5" s="93"/>
      <c r="AL5" s="93"/>
      <c r="AM5" s="93"/>
      <c r="AN5" s="93"/>
      <c r="AO5" s="93"/>
      <c r="AP5" s="95"/>
    </row>
    <row r="6" spans="1:42" s="97" customFormat="1" ht="12" customHeight="1" x14ac:dyDescent="0.2">
      <c r="A6" s="35" t="s">
        <v>35</v>
      </c>
      <c r="B6" s="96">
        <v>5011</v>
      </c>
      <c r="C6" s="96">
        <v>8194</v>
      </c>
      <c r="D6" s="96">
        <v>4874</v>
      </c>
      <c r="E6" s="96">
        <v>492</v>
      </c>
      <c r="F6" s="96">
        <v>933</v>
      </c>
      <c r="G6" s="96">
        <v>2450</v>
      </c>
      <c r="H6" s="96">
        <v>541</v>
      </c>
      <c r="I6" s="96">
        <v>75</v>
      </c>
      <c r="J6" s="96">
        <v>476</v>
      </c>
      <c r="K6" s="96">
        <v>316</v>
      </c>
      <c r="L6" s="96">
        <v>391</v>
      </c>
      <c r="M6" s="96">
        <v>249</v>
      </c>
      <c r="N6" s="96">
        <v>1514</v>
      </c>
      <c r="O6" s="96">
        <v>95</v>
      </c>
      <c r="P6" s="96">
        <v>25611</v>
      </c>
      <c r="Q6" s="93"/>
      <c r="R6" s="93">
        <v>15</v>
      </c>
      <c r="S6" s="93">
        <v>37</v>
      </c>
      <c r="T6" s="93">
        <v>16</v>
      </c>
      <c r="U6" s="93">
        <v>419</v>
      </c>
      <c r="V6" s="93">
        <v>250</v>
      </c>
      <c r="W6" s="93">
        <v>22</v>
      </c>
      <c r="X6" s="93">
        <v>759</v>
      </c>
      <c r="Y6" s="93">
        <v>759</v>
      </c>
      <c r="Z6" s="93">
        <v>141</v>
      </c>
      <c r="AA6" s="93">
        <v>47</v>
      </c>
      <c r="AB6" s="93">
        <v>156</v>
      </c>
      <c r="AC6" s="93">
        <v>239</v>
      </c>
      <c r="AD6" s="93">
        <v>62</v>
      </c>
      <c r="AE6" s="93">
        <v>70</v>
      </c>
      <c r="AF6" s="93">
        <v>715</v>
      </c>
      <c r="AG6" s="93"/>
      <c r="AH6" s="93">
        <v>221</v>
      </c>
      <c r="AI6" s="93">
        <v>573</v>
      </c>
      <c r="AJ6" s="93">
        <v>170</v>
      </c>
      <c r="AK6" s="93">
        <v>300</v>
      </c>
      <c r="AL6" s="93">
        <v>28</v>
      </c>
      <c r="AM6" s="93">
        <v>1528</v>
      </c>
      <c r="AN6" s="93">
        <v>298</v>
      </c>
      <c r="AO6" s="93">
        <v>3118</v>
      </c>
      <c r="AP6" s="93">
        <f>+AO6+AF6+X6+P6</f>
        <v>30203</v>
      </c>
    </row>
    <row r="7" spans="1:42" s="97" customFormat="1" ht="12" customHeight="1" x14ac:dyDescent="0.2">
      <c r="A7" s="39" t="s">
        <v>36</v>
      </c>
      <c r="B7" s="96">
        <v>173</v>
      </c>
      <c r="C7" s="96">
        <v>469</v>
      </c>
      <c r="D7" s="96">
        <v>244</v>
      </c>
      <c r="E7" s="96">
        <v>16</v>
      </c>
      <c r="F7" s="96">
        <v>55</v>
      </c>
      <c r="G7" s="96">
        <v>76</v>
      </c>
      <c r="H7" s="96">
        <v>16</v>
      </c>
      <c r="I7" s="96">
        <v>5</v>
      </c>
      <c r="J7" s="96">
        <v>40</v>
      </c>
      <c r="K7" s="96">
        <v>5</v>
      </c>
      <c r="L7" s="96">
        <v>17</v>
      </c>
      <c r="M7" s="96">
        <v>9</v>
      </c>
      <c r="N7" s="96">
        <v>107</v>
      </c>
      <c r="O7" s="96">
        <v>13</v>
      </c>
      <c r="P7" s="96">
        <v>1245</v>
      </c>
      <c r="Q7" s="93"/>
      <c r="R7" s="93">
        <v>3</v>
      </c>
      <c r="S7" s="93">
        <v>1</v>
      </c>
      <c r="T7" s="93">
        <v>1</v>
      </c>
      <c r="U7" s="93">
        <v>27</v>
      </c>
      <c r="V7" s="93">
        <v>10</v>
      </c>
      <c r="W7" s="93">
        <v>0</v>
      </c>
      <c r="X7" s="93">
        <v>42</v>
      </c>
      <c r="Y7" s="93">
        <v>42</v>
      </c>
      <c r="Z7" s="93">
        <v>4</v>
      </c>
      <c r="AA7" s="93">
        <v>2</v>
      </c>
      <c r="AB7" s="93">
        <v>11</v>
      </c>
      <c r="AC7" s="93">
        <v>5</v>
      </c>
      <c r="AD7" s="93">
        <v>2</v>
      </c>
      <c r="AE7" s="93">
        <v>7</v>
      </c>
      <c r="AF7" s="93">
        <v>31</v>
      </c>
      <c r="AG7" s="93"/>
      <c r="AH7" s="93">
        <v>5</v>
      </c>
      <c r="AI7" s="93">
        <v>22</v>
      </c>
      <c r="AJ7" s="93">
        <v>5</v>
      </c>
      <c r="AK7" s="93">
        <v>7</v>
      </c>
      <c r="AL7" s="93">
        <v>4</v>
      </c>
      <c r="AM7" s="93">
        <v>65</v>
      </c>
      <c r="AN7" s="93">
        <v>6</v>
      </c>
      <c r="AO7" s="98">
        <v>114</v>
      </c>
      <c r="AP7" s="93">
        <f t="shared" ref="AP7:AP9" si="0">+AO7+AF7+X7+P7</f>
        <v>1432</v>
      </c>
    </row>
    <row r="8" spans="1:42" s="100" customFormat="1" ht="12" customHeight="1" x14ac:dyDescent="0.2">
      <c r="A8" s="39" t="s">
        <v>38</v>
      </c>
      <c r="B8" s="96">
        <v>1422</v>
      </c>
      <c r="C8" s="96">
        <v>3366</v>
      </c>
      <c r="D8" s="96">
        <v>1566</v>
      </c>
      <c r="E8" s="96">
        <v>196</v>
      </c>
      <c r="F8" s="96">
        <v>385</v>
      </c>
      <c r="G8" s="96">
        <v>536</v>
      </c>
      <c r="H8" s="96">
        <v>158</v>
      </c>
      <c r="I8" s="96">
        <v>25</v>
      </c>
      <c r="J8" s="96">
        <v>272</v>
      </c>
      <c r="K8" s="96">
        <v>146</v>
      </c>
      <c r="L8" s="96">
        <v>104</v>
      </c>
      <c r="M8" s="96">
        <v>183</v>
      </c>
      <c r="N8" s="96">
        <v>732</v>
      </c>
      <c r="O8" s="96">
        <v>28</v>
      </c>
      <c r="P8" s="96">
        <v>9119</v>
      </c>
      <c r="Q8" s="93"/>
      <c r="R8" s="93">
        <v>3</v>
      </c>
      <c r="S8" s="93">
        <v>20</v>
      </c>
      <c r="T8" s="93">
        <v>8</v>
      </c>
      <c r="U8" s="93">
        <v>158</v>
      </c>
      <c r="V8" s="93">
        <v>144</v>
      </c>
      <c r="W8" s="93">
        <v>14</v>
      </c>
      <c r="X8" s="93">
        <v>347</v>
      </c>
      <c r="Y8" s="93">
        <v>347</v>
      </c>
      <c r="Z8" s="93">
        <v>42</v>
      </c>
      <c r="AA8" s="93">
        <v>10</v>
      </c>
      <c r="AB8" s="93">
        <v>72</v>
      </c>
      <c r="AC8" s="93">
        <v>98</v>
      </c>
      <c r="AD8" s="93">
        <v>19</v>
      </c>
      <c r="AE8" s="93">
        <v>34</v>
      </c>
      <c r="AF8" s="93">
        <v>275</v>
      </c>
      <c r="AG8" s="93"/>
      <c r="AH8" s="93">
        <v>84</v>
      </c>
      <c r="AI8" s="93">
        <v>264</v>
      </c>
      <c r="AJ8" s="93">
        <v>55</v>
      </c>
      <c r="AK8" s="93">
        <v>96</v>
      </c>
      <c r="AL8" s="93">
        <v>9</v>
      </c>
      <c r="AM8" s="93">
        <v>781</v>
      </c>
      <c r="AN8" s="93">
        <v>106</v>
      </c>
      <c r="AO8" s="98">
        <v>1395</v>
      </c>
      <c r="AP8" s="93">
        <f t="shared" si="0"/>
        <v>11136</v>
      </c>
    </row>
    <row r="9" spans="1:42" s="97" customFormat="1" ht="12" customHeight="1" x14ac:dyDescent="0.2">
      <c r="A9" s="39" t="s">
        <v>37</v>
      </c>
      <c r="B9" s="96">
        <v>8405</v>
      </c>
      <c r="C9" s="96">
        <v>16176</v>
      </c>
      <c r="D9" s="96">
        <v>9160</v>
      </c>
      <c r="E9" s="96">
        <v>1100</v>
      </c>
      <c r="F9" s="96">
        <v>1828</v>
      </c>
      <c r="G9" s="96">
        <v>3843</v>
      </c>
      <c r="H9" s="96">
        <v>919</v>
      </c>
      <c r="I9" s="96">
        <v>280</v>
      </c>
      <c r="J9" s="96">
        <v>1138</v>
      </c>
      <c r="K9" s="96">
        <v>714</v>
      </c>
      <c r="L9" s="96">
        <v>1062</v>
      </c>
      <c r="M9" s="96">
        <v>567</v>
      </c>
      <c r="N9" s="96">
        <v>2923</v>
      </c>
      <c r="O9" s="96">
        <v>193</v>
      </c>
      <c r="P9" s="96">
        <v>48308</v>
      </c>
      <c r="Q9" s="93"/>
      <c r="R9" s="93">
        <v>80</v>
      </c>
      <c r="S9" s="93">
        <v>158</v>
      </c>
      <c r="T9" s="93">
        <v>129</v>
      </c>
      <c r="U9" s="93">
        <v>1048</v>
      </c>
      <c r="V9" s="93">
        <v>639</v>
      </c>
      <c r="W9" s="93">
        <v>49</v>
      </c>
      <c r="X9" s="93">
        <v>2103</v>
      </c>
      <c r="Y9" s="93">
        <v>2103</v>
      </c>
      <c r="Z9" s="93">
        <v>384</v>
      </c>
      <c r="AA9" s="93">
        <v>109</v>
      </c>
      <c r="AB9" s="93">
        <v>648</v>
      </c>
      <c r="AC9" s="93">
        <v>864</v>
      </c>
      <c r="AD9" s="93">
        <v>100</v>
      </c>
      <c r="AE9" s="93">
        <v>201</v>
      </c>
      <c r="AF9" s="93">
        <v>2306</v>
      </c>
      <c r="AG9" s="93"/>
      <c r="AH9" s="93">
        <v>183</v>
      </c>
      <c r="AI9" s="93">
        <v>1494</v>
      </c>
      <c r="AJ9" s="93">
        <v>173</v>
      </c>
      <c r="AK9" s="93">
        <v>876</v>
      </c>
      <c r="AL9" s="93">
        <v>50</v>
      </c>
      <c r="AM9" s="93">
        <v>1983</v>
      </c>
      <c r="AN9" s="93">
        <v>433</v>
      </c>
      <c r="AO9" s="93">
        <v>5192</v>
      </c>
      <c r="AP9" s="93">
        <f t="shared" si="0"/>
        <v>57909</v>
      </c>
    </row>
    <row r="10" spans="1:42" s="100" customFormat="1" ht="12" customHeight="1" x14ac:dyDescent="0.2">
      <c r="A10" s="41" t="s">
        <v>57</v>
      </c>
      <c r="B10" s="101">
        <v>15011</v>
      </c>
      <c r="C10" s="101">
        <v>28205</v>
      </c>
      <c r="D10" s="101">
        <v>15844</v>
      </c>
      <c r="E10" s="101">
        <v>1804</v>
      </c>
      <c r="F10" s="101">
        <v>3201</v>
      </c>
      <c r="G10" s="101">
        <v>6905</v>
      </c>
      <c r="H10" s="101">
        <v>1634</v>
      </c>
      <c r="I10" s="101">
        <v>385</v>
      </c>
      <c r="J10" s="101">
        <v>1926</v>
      </c>
      <c r="K10" s="101">
        <v>1181</v>
      </c>
      <c r="L10" s="101">
        <v>1574</v>
      </c>
      <c r="M10" s="101">
        <v>1008</v>
      </c>
      <c r="N10" s="101">
        <v>5276</v>
      </c>
      <c r="O10" s="101">
        <v>329</v>
      </c>
      <c r="P10" s="101">
        <v>84283</v>
      </c>
      <c r="Q10" s="93"/>
      <c r="R10" s="99">
        <v>101</v>
      </c>
      <c r="S10" s="99">
        <v>216</v>
      </c>
      <c r="T10" s="99">
        <v>154</v>
      </c>
      <c r="U10" s="99">
        <v>1652</v>
      </c>
      <c r="V10" s="99">
        <v>1043</v>
      </c>
      <c r="W10" s="99">
        <v>85</v>
      </c>
      <c r="X10" s="99">
        <v>3251</v>
      </c>
      <c r="Y10" s="93">
        <v>3251</v>
      </c>
      <c r="Z10" s="99">
        <v>571</v>
      </c>
      <c r="AA10" s="99">
        <v>168</v>
      </c>
      <c r="AB10" s="99">
        <v>887</v>
      </c>
      <c r="AC10" s="99">
        <v>1206</v>
      </c>
      <c r="AD10" s="99">
        <v>183</v>
      </c>
      <c r="AE10" s="99">
        <v>312</v>
      </c>
      <c r="AF10" s="99">
        <v>3327</v>
      </c>
      <c r="AG10" s="93"/>
      <c r="AH10" s="99">
        <v>493</v>
      </c>
      <c r="AI10" s="99">
        <v>2353</v>
      </c>
      <c r="AJ10" s="99">
        <v>403</v>
      </c>
      <c r="AK10" s="99">
        <v>1279</v>
      </c>
      <c r="AL10" s="99">
        <v>91</v>
      </c>
      <c r="AM10" s="99">
        <v>4357</v>
      </c>
      <c r="AN10" s="99">
        <v>843</v>
      </c>
      <c r="AO10" s="99">
        <v>9819</v>
      </c>
      <c r="AP10" s="99">
        <f>SUM(AP6:AP9)</f>
        <v>100680</v>
      </c>
    </row>
    <row r="11" spans="1:42" s="97" customFormat="1" ht="9" customHeight="1" x14ac:dyDescent="0.2">
      <c r="A11" s="43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3"/>
      <c r="R11" s="96"/>
      <c r="S11" s="96"/>
      <c r="T11" s="96"/>
      <c r="U11" s="96"/>
      <c r="V11" s="96"/>
      <c r="W11" s="96"/>
      <c r="X11" s="96"/>
      <c r="Y11" s="93"/>
      <c r="Z11" s="96"/>
      <c r="AA11" s="96"/>
      <c r="AB11" s="96"/>
      <c r="AC11" s="96"/>
      <c r="AD11" s="96"/>
      <c r="AE11" s="96"/>
      <c r="AF11" s="96"/>
      <c r="AG11" s="93"/>
      <c r="AH11" s="96"/>
      <c r="AI11" s="96"/>
      <c r="AJ11" s="96"/>
      <c r="AK11" s="96"/>
      <c r="AL11" s="96"/>
      <c r="AM11" s="96"/>
      <c r="AN11" s="96"/>
      <c r="AO11" s="96"/>
      <c r="AP11" s="96"/>
    </row>
    <row r="12" spans="1:42" s="97" customFormat="1" ht="12" customHeight="1" x14ac:dyDescent="0.2">
      <c r="A12" s="39" t="s">
        <v>39</v>
      </c>
      <c r="B12" s="96">
        <v>2753</v>
      </c>
      <c r="C12" s="96">
        <v>2448</v>
      </c>
      <c r="D12" s="96">
        <v>2563</v>
      </c>
      <c r="E12" s="96">
        <v>268</v>
      </c>
      <c r="F12" s="96">
        <v>206</v>
      </c>
      <c r="G12" s="96">
        <v>987</v>
      </c>
      <c r="H12" s="96">
        <v>291</v>
      </c>
      <c r="I12" s="96">
        <v>60</v>
      </c>
      <c r="J12" s="96">
        <v>120</v>
      </c>
      <c r="K12" s="96">
        <v>65</v>
      </c>
      <c r="L12" s="96">
        <v>260</v>
      </c>
      <c r="M12" s="96">
        <v>50</v>
      </c>
      <c r="N12" s="96">
        <v>731</v>
      </c>
      <c r="O12" s="96">
        <v>102</v>
      </c>
      <c r="P12" s="96">
        <v>10904</v>
      </c>
      <c r="Q12" s="93"/>
      <c r="R12" s="93">
        <v>13</v>
      </c>
      <c r="S12" s="93">
        <v>27</v>
      </c>
      <c r="T12" s="93">
        <v>7</v>
      </c>
      <c r="U12" s="93">
        <v>141</v>
      </c>
      <c r="V12" s="93">
        <v>117</v>
      </c>
      <c r="W12" s="93">
        <v>12</v>
      </c>
      <c r="X12" s="93">
        <v>317</v>
      </c>
      <c r="Y12" s="93">
        <v>317</v>
      </c>
      <c r="Z12" s="93">
        <v>37</v>
      </c>
      <c r="AA12" s="93">
        <v>15</v>
      </c>
      <c r="AB12" s="93">
        <v>22</v>
      </c>
      <c r="AC12" s="93">
        <v>41</v>
      </c>
      <c r="AD12" s="93">
        <v>15</v>
      </c>
      <c r="AE12" s="93">
        <v>35</v>
      </c>
      <c r="AF12" s="93">
        <v>165</v>
      </c>
      <c r="AG12" s="93"/>
      <c r="AH12" s="93">
        <v>66</v>
      </c>
      <c r="AI12" s="93">
        <v>75</v>
      </c>
      <c r="AJ12" s="93">
        <v>89</v>
      </c>
      <c r="AK12" s="93">
        <v>21</v>
      </c>
      <c r="AL12" s="93">
        <v>8</v>
      </c>
      <c r="AM12" s="93">
        <v>591</v>
      </c>
      <c r="AN12" s="93">
        <v>135</v>
      </c>
      <c r="AO12" s="93">
        <v>985</v>
      </c>
      <c r="AP12" s="93">
        <f t="shared" ref="AP12:AP17" si="1">+AO12+AF12+X12+P12</f>
        <v>12371</v>
      </c>
    </row>
    <row r="13" spans="1:42" s="103" customFormat="1" ht="12" customHeight="1" x14ac:dyDescent="0.2">
      <c r="A13" s="45" t="s">
        <v>40</v>
      </c>
      <c r="B13" s="104">
        <v>1263</v>
      </c>
      <c r="C13" s="104">
        <v>1126</v>
      </c>
      <c r="D13" s="104">
        <v>1115</v>
      </c>
      <c r="E13" s="104">
        <v>65</v>
      </c>
      <c r="F13" s="104">
        <v>60</v>
      </c>
      <c r="G13" s="104">
        <v>527</v>
      </c>
      <c r="H13" s="104">
        <v>239</v>
      </c>
      <c r="I13" s="104">
        <v>29</v>
      </c>
      <c r="J13" s="104">
        <v>49</v>
      </c>
      <c r="K13" s="104">
        <v>32</v>
      </c>
      <c r="L13" s="104">
        <v>67</v>
      </c>
      <c r="M13" s="104">
        <v>20</v>
      </c>
      <c r="N13" s="104">
        <v>493</v>
      </c>
      <c r="O13" s="104">
        <v>73</v>
      </c>
      <c r="P13" s="104">
        <v>5158</v>
      </c>
      <c r="Q13" s="102"/>
      <c r="R13" s="102">
        <v>10</v>
      </c>
      <c r="S13" s="102">
        <v>24</v>
      </c>
      <c r="T13" s="102">
        <v>6</v>
      </c>
      <c r="U13" s="102">
        <v>70</v>
      </c>
      <c r="V13" s="102">
        <v>81</v>
      </c>
      <c r="W13" s="102">
        <v>7</v>
      </c>
      <c r="X13" s="102">
        <v>198</v>
      </c>
      <c r="Y13" s="102">
        <v>198</v>
      </c>
      <c r="Z13" s="102">
        <v>22</v>
      </c>
      <c r="AA13" s="102">
        <v>6</v>
      </c>
      <c r="AB13" s="102">
        <v>4</v>
      </c>
      <c r="AC13" s="102">
        <v>23</v>
      </c>
      <c r="AD13" s="102">
        <v>4</v>
      </c>
      <c r="AE13" s="102">
        <v>13</v>
      </c>
      <c r="AF13" s="102">
        <v>72</v>
      </c>
      <c r="AG13" s="102"/>
      <c r="AH13" s="102">
        <v>31</v>
      </c>
      <c r="AI13" s="102">
        <v>30</v>
      </c>
      <c r="AJ13" s="102">
        <v>19</v>
      </c>
      <c r="AK13" s="102">
        <v>14</v>
      </c>
      <c r="AL13" s="102">
        <v>4</v>
      </c>
      <c r="AM13" s="102">
        <v>240</v>
      </c>
      <c r="AN13" s="102">
        <v>95</v>
      </c>
      <c r="AO13" s="102">
        <v>433</v>
      </c>
      <c r="AP13" s="102">
        <f t="shared" si="1"/>
        <v>5861</v>
      </c>
    </row>
    <row r="14" spans="1:42" s="103" customFormat="1" ht="12" customHeight="1" x14ac:dyDescent="0.2">
      <c r="A14" s="46" t="s">
        <v>41</v>
      </c>
      <c r="B14" s="104">
        <v>1490</v>
      </c>
      <c r="C14" s="104">
        <v>1322</v>
      </c>
      <c r="D14" s="104">
        <v>1448</v>
      </c>
      <c r="E14" s="104">
        <v>203</v>
      </c>
      <c r="F14" s="104">
        <v>146</v>
      </c>
      <c r="G14" s="104">
        <v>460</v>
      </c>
      <c r="H14" s="104">
        <v>52</v>
      </c>
      <c r="I14" s="104">
        <v>31</v>
      </c>
      <c r="J14" s="104">
        <v>71</v>
      </c>
      <c r="K14" s="104">
        <v>33</v>
      </c>
      <c r="L14" s="104">
        <v>193</v>
      </c>
      <c r="M14" s="104">
        <v>30</v>
      </c>
      <c r="N14" s="104">
        <v>238</v>
      </c>
      <c r="O14" s="104">
        <v>29</v>
      </c>
      <c r="P14" s="104">
        <v>5746</v>
      </c>
      <c r="Q14" s="102"/>
      <c r="R14" s="102">
        <v>3</v>
      </c>
      <c r="S14" s="102">
        <v>3</v>
      </c>
      <c r="T14" s="102">
        <v>1</v>
      </c>
      <c r="U14" s="102">
        <v>71</v>
      </c>
      <c r="V14" s="102">
        <v>36</v>
      </c>
      <c r="W14" s="102">
        <v>5</v>
      </c>
      <c r="X14" s="102">
        <v>119</v>
      </c>
      <c r="Y14" s="102">
        <v>119</v>
      </c>
      <c r="Z14" s="102">
        <v>15</v>
      </c>
      <c r="AA14" s="102">
        <v>9</v>
      </c>
      <c r="AB14" s="102">
        <v>18</v>
      </c>
      <c r="AC14" s="102">
        <v>18</v>
      </c>
      <c r="AD14" s="102">
        <v>11</v>
      </c>
      <c r="AE14" s="102">
        <v>22</v>
      </c>
      <c r="AF14" s="102">
        <v>93</v>
      </c>
      <c r="AG14" s="102"/>
      <c r="AH14" s="102">
        <v>35</v>
      </c>
      <c r="AI14" s="102">
        <v>45</v>
      </c>
      <c r="AJ14" s="102">
        <v>70</v>
      </c>
      <c r="AK14" s="102">
        <v>7</v>
      </c>
      <c r="AL14" s="102">
        <v>4</v>
      </c>
      <c r="AM14" s="102">
        <v>351</v>
      </c>
      <c r="AN14" s="102">
        <v>40</v>
      </c>
      <c r="AO14" s="102">
        <v>552</v>
      </c>
      <c r="AP14" s="102">
        <f t="shared" si="1"/>
        <v>6510</v>
      </c>
    </row>
    <row r="15" spans="1:42" s="97" customFormat="1" ht="12" customHeight="1" x14ac:dyDescent="0.2">
      <c r="A15" s="39" t="s">
        <v>42</v>
      </c>
      <c r="B15" s="96">
        <v>4235</v>
      </c>
      <c r="C15" s="96">
        <v>10092</v>
      </c>
      <c r="D15" s="96">
        <v>5102</v>
      </c>
      <c r="E15" s="96">
        <v>571</v>
      </c>
      <c r="F15" s="96">
        <v>1055</v>
      </c>
      <c r="G15" s="96">
        <v>1839</v>
      </c>
      <c r="H15" s="96">
        <v>403</v>
      </c>
      <c r="I15" s="96">
        <v>64</v>
      </c>
      <c r="J15" s="96">
        <v>498</v>
      </c>
      <c r="K15" s="96">
        <v>307</v>
      </c>
      <c r="L15" s="96">
        <v>383</v>
      </c>
      <c r="M15" s="96">
        <v>253</v>
      </c>
      <c r="N15" s="96">
        <v>1545</v>
      </c>
      <c r="O15" s="96">
        <v>73</v>
      </c>
      <c r="P15" s="96">
        <v>26420</v>
      </c>
      <c r="Q15" s="93"/>
      <c r="R15" s="93">
        <v>29</v>
      </c>
      <c r="S15" s="93">
        <v>52</v>
      </c>
      <c r="T15" s="93">
        <v>32</v>
      </c>
      <c r="U15" s="93">
        <v>430</v>
      </c>
      <c r="V15" s="93">
        <v>285</v>
      </c>
      <c r="W15" s="93">
        <v>26</v>
      </c>
      <c r="X15" s="93">
        <v>854</v>
      </c>
      <c r="Y15" s="93">
        <v>854</v>
      </c>
      <c r="Z15" s="93">
        <v>122</v>
      </c>
      <c r="AA15" s="93">
        <v>54</v>
      </c>
      <c r="AB15" s="93">
        <v>165</v>
      </c>
      <c r="AC15" s="93">
        <v>188</v>
      </c>
      <c r="AD15" s="93">
        <v>37</v>
      </c>
      <c r="AE15" s="93">
        <v>92</v>
      </c>
      <c r="AF15" s="93">
        <v>658</v>
      </c>
      <c r="AG15" s="93"/>
      <c r="AH15" s="93">
        <v>94</v>
      </c>
      <c r="AI15" s="93">
        <v>747</v>
      </c>
      <c r="AJ15" s="93">
        <v>204</v>
      </c>
      <c r="AK15" s="93">
        <v>725</v>
      </c>
      <c r="AL15" s="93">
        <v>16</v>
      </c>
      <c r="AM15" s="93">
        <v>895</v>
      </c>
      <c r="AN15" s="93">
        <v>180</v>
      </c>
      <c r="AO15" s="93">
        <v>2861</v>
      </c>
      <c r="AP15" s="93">
        <f t="shared" si="1"/>
        <v>30793</v>
      </c>
    </row>
    <row r="16" spans="1:42" s="97" customFormat="1" ht="12" customHeight="1" x14ac:dyDescent="0.2">
      <c r="A16" s="39" t="s">
        <v>43</v>
      </c>
      <c r="B16" s="96">
        <v>2386</v>
      </c>
      <c r="C16" s="96">
        <v>2941</v>
      </c>
      <c r="D16" s="96">
        <v>2141</v>
      </c>
      <c r="E16" s="96">
        <v>180</v>
      </c>
      <c r="F16" s="96">
        <v>211</v>
      </c>
      <c r="G16" s="96">
        <v>617</v>
      </c>
      <c r="H16" s="96">
        <v>169</v>
      </c>
      <c r="I16" s="96">
        <v>39</v>
      </c>
      <c r="J16" s="96">
        <v>245</v>
      </c>
      <c r="K16" s="96">
        <v>104</v>
      </c>
      <c r="L16" s="96">
        <v>136</v>
      </c>
      <c r="M16" s="96">
        <v>61</v>
      </c>
      <c r="N16" s="96">
        <v>669</v>
      </c>
      <c r="O16" s="96">
        <v>22</v>
      </c>
      <c r="P16" s="96">
        <v>9921</v>
      </c>
      <c r="Q16" s="93"/>
      <c r="R16" s="93">
        <v>10</v>
      </c>
      <c r="S16" s="93">
        <v>29</v>
      </c>
      <c r="T16" s="93">
        <v>5</v>
      </c>
      <c r="U16" s="93">
        <v>104</v>
      </c>
      <c r="V16" s="93">
        <v>64</v>
      </c>
      <c r="W16" s="93">
        <v>8</v>
      </c>
      <c r="X16" s="93">
        <v>220</v>
      </c>
      <c r="Y16" s="93">
        <v>220</v>
      </c>
      <c r="Z16" s="93">
        <v>23</v>
      </c>
      <c r="AA16" s="93">
        <v>12</v>
      </c>
      <c r="AB16" s="93">
        <v>30</v>
      </c>
      <c r="AC16" s="93">
        <v>35</v>
      </c>
      <c r="AD16" s="93">
        <v>19</v>
      </c>
      <c r="AE16" s="93">
        <v>10</v>
      </c>
      <c r="AF16" s="93">
        <v>129</v>
      </c>
      <c r="AG16" s="93"/>
      <c r="AH16" s="93">
        <v>42</v>
      </c>
      <c r="AI16" s="93">
        <v>135</v>
      </c>
      <c r="AJ16" s="93">
        <v>49</v>
      </c>
      <c r="AK16" s="93">
        <v>100</v>
      </c>
      <c r="AL16" s="93">
        <v>10</v>
      </c>
      <c r="AM16" s="93">
        <v>319</v>
      </c>
      <c r="AN16" s="93">
        <v>60</v>
      </c>
      <c r="AO16" s="93">
        <v>715</v>
      </c>
      <c r="AP16" s="93">
        <f t="shared" si="1"/>
        <v>10985</v>
      </c>
    </row>
    <row r="17" spans="1:42" s="97" customFormat="1" ht="12" customHeight="1" x14ac:dyDescent="0.2">
      <c r="A17" s="39" t="s">
        <v>44</v>
      </c>
      <c r="B17" s="104">
        <v>3697</v>
      </c>
      <c r="C17" s="104">
        <v>8430</v>
      </c>
      <c r="D17" s="104">
        <v>4638</v>
      </c>
      <c r="E17" s="104">
        <v>437</v>
      </c>
      <c r="F17" s="104">
        <v>951</v>
      </c>
      <c r="G17" s="104">
        <v>1351</v>
      </c>
      <c r="H17" s="104">
        <v>503</v>
      </c>
      <c r="I17" s="104">
        <v>90</v>
      </c>
      <c r="J17" s="104">
        <v>557</v>
      </c>
      <c r="K17" s="104">
        <v>295</v>
      </c>
      <c r="L17" s="104">
        <v>395</v>
      </c>
      <c r="M17" s="104">
        <v>214</v>
      </c>
      <c r="N17" s="104">
        <v>1484</v>
      </c>
      <c r="O17" s="104">
        <v>49</v>
      </c>
      <c r="P17" s="104">
        <v>23091</v>
      </c>
      <c r="Q17" s="93"/>
      <c r="R17" s="93">
        <v>32</v>
      </c>
      <c r="S17" s="93">
        <v>80</v>
      </c>
      <c r="T17" s="93">
        <v>33</v>
      </c>
      <c r="U17" s="93">
        <v>457</v>
      </c>
      <c r="V17" s="93">
        <v>232</v>
      </c>
      <c r="W17" s="93">
        <v>47</v>
      </c>
      <c r="X17" s="93">
        <v>881</v>
      </c>
      <c r="Y17" s="93">
        <v>882</v>
      </c>
      <c r="Z17" s="93">
        <v>121</v>
      </c>
      <c r="AA17" s="93">
        <v>38</v>
      </c>
      <c r="AB17" s="93">
        <v>204</v>
      </c>
      <c r="AC17" s="93">
        <v>204</v>
      </c>
      <c r="AD17" s="93">
        <v>54</v>
      </c>
      <c r="AE17" s="93">
        <v>92</v>
      </c>
      <c r="AF17" s="93">
        <v>713</v>
      </c>
      <c r="AG17" s="93"/>
      <c r="AH17" s="93">
        <v>75</v>
      </c>
      <c r="AI17" s="93">
        <v>712</v>
      </c>
      <c r="AJ17" s="93">
        <v>126</v>
      </c>
      <c r="AK17" s="93">
        <v>348</v>
      </c>
      <c r="AL17" s="93">
        <v>20</v>
      </c>
      <c r="AM17" s="93">
        <v>1519</v>
      </c>
      <c r="AN17" s="93">
        <v>173</v>
      </c>
      <c r="AO17" s="93">
        <v>2973</v>
      </c>
      <c r="AP17" s="93">
        <f t="shared" si="1"/>
        <v>27658</v>
      </c>
    </row>
    <row r="18" spans="1:42" s="100" customFormat="1" ht="12" customHeight="1" x14ac:dyDescent="0.2">
      <c r="A18" s="38" t="s">
        <v>58</v>
      </c>
      <c r="B18" s="101">
        <v>13071</v>
      </c>
      <c r="C18" s="101">
        <v>23911</v>
      </c>
      <c r="D18" s="101">
        <v>14444</v>
      </c>
      <c r="E18" s="101">
        <v>1456</v>
      </c>
      <c r="F18" s="101">
        <v>2423</v>
      </c>
      <c r="G18" s="101">
        <v>4794</v>
      </c>
      <c r="H18" s="101">
        <v>1366</v>
      </c>
      <c r="I18" s="101">
        <v>253</v>
      </c>
      <c r="J18" s="101">
        <v>1420</v>
      </c>
      <c r="K18" s="101">
        <v>771</v>
      </c>
      <c r="L18" s="101">
        <v>1174</v>
      </c>
      <c r="M18" s="101">
        <v>578</v>
      </c>
      <c r="N18" s="101">
        <v>4429</v>
      </c>
      <c r="O18" s="101">
        <v>246</v>
      </c>
      <c r="P18" s="101">
        <v>70336</v>
      </c>
      <c r="Q18" s="93"/>
      <c r="R18" s="99">
        <v>84</v>
      </c>
      <c r="S18" s="99">
        <v>188</v>
      </c>
      <c r="T18" s="99">
        <v>77</v>
      </c>
      <c r="U18" s="99">
        <v>1132</v>
      </c>
      <c r="V18" s="99">
        <v>698</v>
      </c>
      <c r="W18" s="99">
        <v>93</v>
      </c>
      <c r="X18" s="99">
        <v>2272</v>
      </c>
      <c r="Y18" s="93">
        <v>2273</v>
      </c>
      <c r="Z18" s="99">
        <v>303</v>
      </c>
      <c r="AA18" s="99">
        <v>119</v>
      </c>
      <c r="AB18" s="99">
        <v>421</v>
      </c>
      <c r="AC18" s="99">
        <v>468</v>
      </c>
      <c r="AD18" s="99">
        <v>125</v>
      </c>
      <c r="AE18" s="99">
        <v>229</v>
      </c>
      <c r="AF18" s="99">
        <v>1665</v>
      </c>
      <c r="AG18" s="93"/>
      <c r="AH18" s="99">
        <v>277</v>
      </c>
      <c r="AI18" s="99">
        <v>1669</v>
      </c>
      <c r="AJ18" s="99">
        <v>468</v>
      </c>
      <c r="AK18" s="99">
        <v>1194</v>
      </c>
      <c r="AL18" s="99">
        <v>54</v>
      </c>
      <c r="AM18" s="99">
        <v>3324</v>
      </c>
      <c r="AN18" s="99">
        <v>548</v>
      </c>
      <c r="AO18" s="99">
        <v>7534</v>
      </c>
      <c r="AP18" s="99">
        <f>+AP12+AP15+AP16+AP17</f>
        <v>81807</v>
      </c>
    </row>
    <row r="19" spans="1:42" s="97" customFormat="1" ht="9" customHeight="1" x14ac:dyDescent="0.2">
      <c r="A19" s="43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3"/>
      <c r="R19" s="96"/>
      <c r="S19" s="96"/>
      <c r="T19" s="96"/>
      <c r="U19" s="96"/>
      <c r="V19" s="96"/>
      <c r="W19" s="96"/>
      <c r="X19" s="96"/>
      <c r="Y19" s="93"/>
      <c r="Z19" s="96"/>
      <c r="AA19" s="96"/>
      <c r="AB19" s="96"/>
      <c r="AC19" s="96"/>
      <c r="AD19" s="96"/>
      <c r="AE19" s="96"/>
      <c r="AF19" s="96"/>
      <c r="AG19" s="93"/>
      <c r="AH19" s="96"/>
      <c r="AI19" s="96"/>
      <c r="AJ19" s="96"/>
      <c r="AK19" s="96"/>
      <c r="AL19" s="96"/>
      <c r="AM19" s="96"/>
      <c r="AN19" s="96"/>
      <c r="AO19" s="96"/>
      <c r="AP19" s="96"/>
    </row>
    <row r="20" spans="1:42" s="97" customFormat="1" ht="12" customHeight="1" x14ac:dyDescent="0.2">
      <c r="A20" s="39" t="s">
        <v>54</v>
      </c>
      <c r="B20" s="96">
        <v>4378</v>
      </c>
      <c r="C20" s="96">
        <v>8600</v>
      </c>
      <c r="D20" s="96">
        <v>4343</v>
      </c>
      <c r="E20" s="96">
        <v>412</v>
      </c>
      <c r="F20" s="96">
        <v>1351</v>
      </c>
      <c r="G20" s="96">
        <v>1821</v>
      </c>
      <c r="H20" s="96">
        <v>501</v>
      </c>
      <c r="I20" s="96">
        <v>76</v>
      </c>
      <c r="J20" s="96">
        <v>633</v>
      </c>
      <c r="K20" s="96">
        <v>223</v>
      </c>
      <c r="L20" s="96">
        <v>322</v>
      </c>
      <c r="M20" s="96">
        <v>185</v>
      </c>
      <c r="N20" s="96">
        <v>1553</v>
      </c>
      <c r="O20" s="96">
        <v>66</v>
      </c>
      <c r="P20" s="96">
        <v>24464</v>
      </c>
      <c r="Q20" s="93"/>
      <c r="R20" s="93">
        <v>19</v>
      </c>
      <c r="S20" s="93">
        <v>74</v>
      </c>
      <c r="T20" s="93">
        <v>8</v>
      </c>
      <c r="U20" s="93">
        <v>293</v>
      </c>
      <c r="V20" s="93">
        <v>217</v>
      </c>
      <c r="W20" s="93">
        <v>20</v>
      </c>
      <c r="X20" s="93">
        <v>631</v>
      </c>
      <c r="Y20" s="93">
        <v>631</v>
      </c>
      <c r="Z20" s="93">
        <v>168</v>
      </c>
      <c r="AA20" s="93">
        <v>49</v>
      </c>
      <c r="AB20" s="93">
        <v>138</v>
      </c>
      <c r="AC20" s="93">
        <v>142</v>
      </c>
      <c r="AD20" s="93">
        <v>32</v>
      </c>
      <c r="AE20" s="93">
        <v>81</v>
      </c>
      <c r="AF20" s="93">
        <v>610</v>
      </c>
      <c r="AG20" s="93"/>
      <c r="AH20" s="93">
        <v>95</v>
      </c>
      <c r="AI20" s="93">
        <v>593</v>
      </c>
      <c r="AJ20" s="93">
        <v>113</v>
      </c>
      <c r="AK20" s="93">
        <v>156</v>
      </c>
      <c r="AL20" s="93">
        <v>70</v>
      </c>
      <c r="AM20" s="93">
        <v>1090</v>
      </c>
      <c r="AN20" s="93">
        <v>180</v>
      </c>
      <c r="AO20" s="93">
        <v>2297</v>
      </c>
      <c r="AP20" s="93">
        <f t="shared" ref="AP20:AP23" si="2">+AO20+AF20+X20+P20</f>
        <v>28002</v>
      </c>
    </row>
    <row r="21" spans="1:42" s="100" customFormat="1" ht="12" customHeight="1" x14ac:dyDescent="0.2">
      <c r="A21" s="34" t="s">
        <v>55</v>
      </c>
      <c r="B21" s="96">
        <v>1080</v>
      </c>
      <c r="C21" s="96">
        <v>2157</v>
      </c>
      <c r="D21" s="96">
        <v>1113</v>
      </c>
      <c r="E21" s="96">
        <v>107</v>
      </c>
      <c r="F21" s="96">
        <v>174</v>
      </c>
      <c r="G21" s="96">
        <v>470</v>
      </c>
      <c r="H21" s="96">
        <v>84</v>
      </c>
      <c r="I21" s="96">
        <v>16</v>
      </c>
      <c r="J21" s="96">
        <v>163</v>
      </c>
      <c r="K21" s="96">
        <v>73</v>
      </c>
      <c r="L21" s="96">
        <v>39</v>
      </c>
      <c r="M21" s="96">
        <v>95</v>
      </c>
      <c r="N21" s="96">
        <v>370</v>
      </c>
      <c r="O21" s="96">
        <v>16</v>
      </c>
      <c r="P21" s="96">
        <v>5957</v>
      </c>
      <c r="Q21" s="93"/>
      <c r="R21" s="93">
        <v>3</v>
      </c>
      <c r="S21" s="93">
        <v>14</v>
      </c>
      <c r="T21" s="93">
        <v>2</v>
      </c>
      <c r="U21" s="93">
        <v>113</v>
      </c>
      <c r="V21" s="93">
        <v>96</v>
      </c>
      <c r="W21" s="93">
        <v>8</v>
      </c>
      <c r="X21" s="93">
        <v>236</v>
      </c>
      <c r="Y21" s="93">
        <v>236</v>
      </c>
      <c r="Z21" s="93">
        <v>28</v>
      </c>
      <c r="AA21" s="93">
        <v>19</v>
      </c>
      <c r="AB21" s="93">
        <v>33</v>
      </c>
      <c r="AC21" s="93">
        <v>35</v>
      </c>
      <c r="AD21" s="93">
        <v>13</v>
      </c>
      <c r="AE21" s="93">
        <v>23</v>
      </c>
      <c r="AF21" s="93">
        <v>151</v>
      </c>
      <c r="AG21" s="93"/>
      <c r="AH21" s="93">
        <v>36</v>
      </c>
      <c r="AI21" s="93">
        <v>140</v>
      </c>
      <c r="AJ21" s="93">
        <v>28</v>
      </c>
      <c r="AK21" s="93">
        <v>49</v>
      </c>
      <c r="AL21" s="93">
        <v>1</v>
      </c>
      <c r="AM21" s="93">
        <v>557</v>
      </c>
      <c r="AN21" s="93">
        <v>62</v>
      </c>
      <c r="AO21" s="98">
        <v>873</v>
      </c>
      <c r="AP21" s="93">
        <f t="shared" si="2"/>
        <v>7217</v>
      </c>
    </row>
    <row r="22" spans="1:42" s="97" customFormat="1" ht="12" customHeight="1" x14ac:dyDescent="0.2">
      <c r="A22" s="34" t="s">
        <v>56</v>
      </c>
      <c r="B22" s="96">
        <v>1806</v>
      </c>
      <c r="C22" s="96">
        <v>3884</v>
      </c>
      <c r="D22" s="96">
        <v>1505</v>
      </c>
      <c r="E22" s="96">
        <v>118</v>
      </c>
      <c r="F22" s="96">
        <v>367</v>
      </c>
      <c r="G22" s="96">
        <v>859</v>
      </c>
      <c r="H22" s="96">
        <v>203</v>
      </c>
      <c r="I22" s="96">
        <v>20</v>
      </c>
      <c r="J22" s="96">
        <v>206</v>
      </c>
      <c r="K22" s="96">
        <v>83</v>
      </c>
      <c r="L22" s="96">
        <v>68</v>
      </c>
      <c r="M22" s="96">
        <v>89</v>
      </c>
      <c r="N22" s="96">
        <v>565</v>
      </c>
      <c r="O22" s="96">
        <v>43</v>
      </c>
      <c r="P22" s="96">
        <v>9816</v>
      </c>
      <c r="Q22" s="93"/>
      <c r="R22" s="93">
        <v>15</v>
      </c>
      <c r="S22" s="93">
        <v>17</v>
      </c>
      <c r="T22" s="93">
        <v>9</v>
      </c>
      <c r="U22" s="93">
        <v>170</v>
      </c>
      <c r="V22" s="93">
        <v>136</v>
      </c>
      <c r="W22" s="93">
        <v>7</v>
      </c>
      <c r="X22" s="93">
        <v>354</v>
      </c>
      <c r="Y22" s="93">
        <v>354</v>
      </c>
      <c r="Z22" s="93">
        <v>36</v>
      </c>
      <c r="AA22" s="93">
        <v>19</v>
      </c>
      <c r="AB22" s="93">
        <v>32</v>
      </c>
      <c r="AC22" s="93">
        <v>88</v>
      </c>
      <c r="AD22" s="93">
        <v>20</v>
      </c>
      <c r="AE22" s="93">
        <v>36</v>
      </c>
      <c r="AF22" s="93">
        <v>231</v>
      </c>
      <c r="AG22" s="93"/>
      <c r="AH22" s="93">
        <v>42</v>
      </c>
      <c r="AI22" s="93">
        <v>280</v>
      </c>
      <c r="AJ22" s="93">
        <v>62</v>
      </c>
      <c r="AK22" s="93">
        <v>44</v>
      </c>
      <c r="AL22" s="93">
        <v>8</v>
      </c>
      <c r="AM22" s="93">
        <v>596</v>
      </c>
      <c r="AN22" s="93">
        <v>70</v>
      </c>
      <c r="AO22" s="98">
        <v>1102</v>
      </c>
      <c r="AP22" s="93">
        <f t="shared" si="2"/>
        <v>11503</v>
      </c>
    </row>
    <row r="23" spans="1:42" s="97" customFormat="1" ht="12" customHeight="1" x14ac:dyDescent="0.2">
      <c r="A23" s="34" t="s">
        <v>53</v>
      </c>
      <c r="B23" s="96">
        <v>5541</v>
      </c>
      <c r="C23" s="96">
        <v>10207</v>
      </c>
      <c r="D23" s="96">
        <v>2895</v>
      </c>
      <c r="E23" s="96">
        <v>904</v>
      </c>
      <c r="F23" s="96">
        <v>655</v>
      </c>
      <c r="G23" s="96">
        <v>2620</v>
      </c>
      <c r="H23" s="96">
        <v>592</v>
      </c>
      <c r="I23" s="96">
        <v>149</v>
      </c>
      <c r="J23" s="96">
        <v>659</v>
      </c>
      <c r="K23" s="96">
        <v>262</v>
      </c>
      <c r="L23" s="96">
        <v>499</v>
      </c>
      <c r="M23" s="96">
        <v>370</v>
      </c>
      <c r="N23" s="96">
        <v>3079</v>
      </c>
      <c r="O23" s="96">
        <v>174</v>
      </c>
      <c r="P23" s="96">
        <v>28606</v>
      </c>
      <c r="Q23" s="93"/>
      <c r="R23" s="93">
        <v>32</v>
      </c>
      <c r="S23" s="93">
        <v>65</v>
      </c>
      <c r="T23" s="93">
        <v>64</v>
      </c>
      <c r="U23" s="93">
        <v>684</v>
      </c>
      <c r="V23" s="93">
        <v>527</v>
      </c>
      <c r="W23" s="93">
        <v>26</v>
      </c>
      <c r="X23" s="93">
        <v>1398</v>
      </c>
      <c r="Y23" s="93">
        <v>1397</v>
      </c>
      <c r="Z23" s="93">
        <v>182</v>
      </c>
      <c r="AA23" s="93">
        <v>76</v>
      </c>
      <c r="AB23" s="93">
        <v>264</v>
      </c>
      <c r="AC23" s="93">
        <v>168</v>
      </c>
      <c r="AD23" s="93">
        <v>29</v>
      </c>
      <c r="AE23" s="93">
        <v>157</v>
      </c>
      <c r="AF23" s="93">
        <v>876</v>
      </c>
      <c r="AG23" s="93"/>
      <c r="AH23" s="93">
        <v>100</v>
      </c>
      <c r="AI23" s="93">
        <v>1245</v>
      </c>
      <c r="AJ23" s="93">
        <v>57</v>
      </c>
      <c r="AK23" s="93">
        <v>401</v>
      </c>
      <c r="AL23" s="93">
        <v>43</v>
      </c>
      <c r="AM23" s="93">
        <v>911</v>
      </c>
      <c r="AN23" s="93">
        <v>321</v>
      </c>
      <c r="AO23" s="93">
        <v>3078</v>
      </c>
      <c r="AP23" s="93">
        <f t="shared" si="2"/>
        <v>33958</v>
      </c>
    </row>
    <row r="24" spans="1:42" s="100" customFormat="1" ht="12" customHeight="1" x14ac:dyDescent="0.2">
      <c r="A24" s="38" t="s">
        <v>59</v>
      </c>
      <c r="B24" s="101">
        <v>12805</v>
      </c>
      <c r="C24" s="101">
        <v>24848</v>
      </c>
      <c r="D24" s="101">
        <v>9856</v>
      </c>
      <c r="E24" s="101">
        <v>1541</v>
      </c>
      <c r="F24" s="101">
        <v>2547</v>
      </c>
      <c r="G24" s="101">
        <v>5770</v>
      </c>
      <c r="H24" s="101">
        <v>1380</v>
      </c>
      <c r="I24" s="101">
        <v>261</v>
      </c>
      <c r="J24" s="101">
        <v>1661</v>
      </c>
      <c r="K24" s="101">
        <v>641</v>
      </c>
      <c r="L24" s="101">
        <v>928</v>
      </c>
      <c r="M24" s="101">
        <v>739</v>
      </c>
      <c r="N24" s="101">
        <v>5567</v>
      </c>
      <c r="O24" s="101">
        <v>299</v>
      </c>
      <c r="P24" s="101">
        <v>68843</v>
      </c>
      <c r="Q24" s="93"/>
      <c r="R24" s="99">
        <v>69</v>
      </c>
      <c r="S24" s="99">
        <v>170</v>
      </c>
      <c r="T24" s="99">
        <v>83</v>
      </c>
      <c r="U24" s="99">
        <v>1260</v>
      </c>
      <c r="V24" s="99">
        <v>976</v>
      </c>
      <c r="W24" s="99">
        <v>61</v>
      </c>
      <c r="X24" s="99">
        <v>2619</v>
      </c>
      <c r="Y24" s="93">
        <v>2618</v>
      </c>
      <c r="Z24" s="99">
        <v>414</v>
      </c>
      <c r="AA24" s="99">
        <v>163</v>
      </c>
      <c r="AB24" s="99">
        <v>467</v>
      </c>
      <c r="AC24" s="99">
        <v>433</v>
      </c>
      <c r="AD24" s="99">
        <v>94</v>
      </c>
      <c r="AE24" s="99">
        <v>297</v>
      </c>
      <c r="AF24" s="99">
        <v>1868</v>
      </c>
      <c r="AG24" s="93"/>
      <c r="AH24" s="99">
        <v>273</v>
      </c>
      <c r="AI24" s="99">
        <v>2258</v>
      </c>
      <c r="AJ24" s="99">
        <v>260</v>
      </c>
      <c r="AK24" s="99">
        <v>650</v>
      </c>
      <c r="AL24" s="99">
        <v>122</v>
      </c>
      <c r="AM24" s="99">
        <v>3154</v>
      </c>
      <c r="AN24" s="99">
        <v>633</v>
      </c>
      <c r="AO24" s="99">
        <v>7350</v>
      </c>
      <c r="AP24" s="99">
        <f>SUM(AP20:AP23)</f>
        <v>80680</v>
      </c>
    </row>
    <row r="25" spans="1:42" s="97" customFormat="1" ht="9" customHeight="1" x14ac:dyDescent="0.2">
      <c r="A25" s="43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3"/>
      <c r="R25" s="96"/>
      <c r="S25" s="96"/>
      <c r="T25" s="96"/>
      <c r="U25" s="96"/>
      <c r="V25" s="96"/>
      <c r="W25" s="96"/>
      <c r="X25" s="96"/>
      <c r="Y25" s="93"/>
      <c r="Z25" s="96"/>
      <c r="AA25" s="96"/>
      <c r="AB25" s="96"/>
      <c r="AC25" s="96"/>
      <c r="AD25" s="96"/>
      <c r="AE25" s="96"/>
      <c r="AF25" s="96"/>
      <c r="AG25" s="93"/>
      <c r="AH25" s="96"/>
      <c r="AI25" s="96"/>
      <c r="AJ25" s="96"/>
      <c r="AK25" s="96"/>
      <c r="AL25" s="96"/>
      <c r="AM25" s="96"/>
      <c r="AN25" s="96"/>
      <c r="AO25" s="96"/>
      <c r="AP25" s="96"/>
    </row>
    <row r="26" spans="1:42" s="97" customFormat="1" ht="12" customHeight="1" x14ac:dyDescent="0.2">
      <c r="A26" s="34" t="s">
        <v>49</v>
      </c>
      <c r="B26" s="96">
        <v>1313</v>
      </c>
      <c r="C26" s="96">
        <v>3104</v>
      </c>
      <c r="D26" s="96">
        <v>916</v>
      </c>
      <c r="E26" s="96">
        <v>92</v>
      </c>
      <c r="F26" s="96">
        <v>250</v>
      </c>
      <c r="G26" s="96">
        <v>558</v>
      </c>
      <c r="H26" s="96">
        <v>103</v>
      </c>
      <c r="I26" s="96">
        <v>15</v>
      </c>
      <c r="J26" s="96">
        <v>114</v>
      </c>
      <c r="K26" s="96">
        <v>68</v>
      </c>
      <c r="L26" s="96">
        <v>40</v>
      </c>
      <c r="M26" s="96">
        <v>61</v>
      </c>
      <c r="N26" s="96">
        <v>611</v>
      </c>
      <c r="O26" s="96">
        <v>18</v>
      </c>
      <c r="P26" s="96">
        <v>7263</v>
      </c>
      <c r="Q26" s="93"/>
      <c r="R26" s="93">
        <v>4</v>
      </c>
      <c r="S26" s="93">
        <v>25</v>
      </c>
      <c r="T26" s="93">
        <v>13</v>
      </c>
      <c r="U26" s="93">
        <v>155</v>
      </c>
      <c r="V26" s="93">
        <v>132</v>
      </c>
      <c r="W26" s="93">
        <v>7</v>
      </c>
      <c r="X26" s="98">
        <v>336</v>
      </c>
      <c r="Y26" s="93">
        <v>336</v>
      </c>
      <c r="Z26" s="93">
        <v>32</v>
      </c>
      <c r="AA26" s="93">
        <v>16</v>
      </c>
      <c r="AB26" s="93">
        <v>37</v>
      </c>
      <c r="AC26" s="93">
        <v>33</v>
      </c>
      <c r="AD26" s="93">
        <v>7</v>
      </c>
      <c r="AE26" s="93">
        <v>20</v>
      </c>
      <c r="AF26" s="93">
        <v>145</v>
      </c>
      <c r="AG26" s="93"/>
      <c r="AH26" s="93">
        <v>17</v>
      </c>
      <c r="AI26" s="93">
        <v>189</v>
      </c>
      <c r="AJ26" s="93">
        <v>20</v>
      </c>
      <c r="AK26" s="93">
        <v>23</v>
      </c>
      <c r="AL26" s="93">
        <v>4</v>
      </c>
      <c r="AM26" s="93">
        <v>132</v>
      </c>
      <c r="AN26" s="93">
        <v>42</v>
      </c>
      <c r="AO26" s="93">
        <v>427</v>
      </c>
      <c r="AP26" s="93">
        <f t="shared" ref="AP26:AP31" si="3">+AO26+AF26+X26+P26</f>
        <v>8171</v>
      </c>
    </row>
    <row r="27" spans="1:42" s="97" customFormat="1" ht="12" customHeight="1" x14ac:dyDescent="0.2">
      <c r="A27" s="34" t="s">
        <v>50</v>
      </c>
      <c r="B27" s="96">
        <v>242</v>
      </c>
      <c r="C27" s="96">
        <v>706</v>
      </c>
      <c r="D27" s="96">
        <v>237</v>
      </c>
      <c r="E27" s="96">
        <v>28</v>
      </c>
      <c r="F27" s="96">
        <v>101</v>
      </c>
      <c r="G27" s="96">
        <v>171</v>
      </c>
      <c r="H27" s="96">
        <v>33</v>
      </c>
      <c r="I27" s="96">
        <v>9</v>
      </c>
      <c r="J27" s="96">
        <v>48</v>
      </c>
      <c r="K27" s="96">
        <v>5</v>
      </c>
      <c r="L27" s="96">
        <v>15</v>
      </c>
      <c r="M27" s="96">
        <v>11</v>
      </c>
      <c r="N27" s="96">
        <v>176</v>
      </c>
      <c r="O27" s="96">
        <v>8</v>
      </c>
      <c r="P27" s="96">
        <v>1790</v>
      </c>
      <c r="Q27" s="93"/>
      <c r="R27" s="93">
        <v>2</v>
      </c>
      <c r="S27" s="93">
        <v>7</v>
      </c>
      <c r="T27" s="93">
        <v>1</v>
      </c>
      <c r="U27" s="93">
        <v>78</v>
      </c>
      <c r="V27" s="93">
        <v>44</v>
      </c>
      <c r="W27" s="93">
        <v>2</v>
      </c>
      <c r="X27" s="98">
        <v>134</v>
      </c>
      <c r="Y27" s="93">
        <v>134</v>
      </c>
      <c r="Z27" s="93">
        <v>6</v>
      </c>
      <c r="AA27" s="93">
        <v>2</v>
      </c>
      <c r="AB27" s="93">
        <v>5</v>
      </c>
      <c r="AC27" s="93">
        <v>10</v>
      </c>
      <c r="AD27" s="93">
        <v>1</v>
      </c>
      <c r="AE27" s="93">
        <v>8</v>
      </c>
      <c r="AF27" s="93">
        <v>32</v>
      </c>
      <c r="AG27" s="93"/>
      <c r="AH27" s="93">
        <v>2</v>
      </c>
      <c r="AI27" s="93">
        <v>22</v>
      </c>
      <c r="AJ27" s="93">
        <v>3</v>
      </c>
      <c r="AK27" s="93">
        <v>16</v>
      </c>
      <c r="AL27" s="93">
        <v>0</v>
      </c>
      <c r="AM27" s="93">
        <v>38</v>
      </c>
      <c r="AN27" s="93">
        <v>17</v>
      </c>
      <c r="AO27" s="93">
        <v>98</v>
      </c>
      <c r="AP27" s="93">
        <f t="shared" si="3"/>
        <v>2054</v>
      </c>
    </row>
    <row r="28" spans="1:42" s="97" customFormat="1" ht="12" customHeight="1" x14ac:dyDescent="0.2">
      <c r="A28" s="34" t="s">
        <v>51</v>
      </c>
      <c r="B28" s="96">
        <v>2632</v>
      </c>
      <c r="C28" s="96">
        <v>8013</v>
      </c>
      <c r="D28" s="96">
        <v>2166</v>
      </c>
      <c r="E28" s="96">
        <v>508</v>
      </c>
      <c r="F28" s="96">
        <v>572</v>
      </c>
      <c r="G28" s="96">
        <v>1704</v>
      </c>
      <c r="H28" s="96">
        <v>375</v>
      </c>
      <c r="I28" s="96">
        <v>32</v>
      </c>
      <c r="J28" s="96">
        <v>289</v>
      </c>
      <c r="K28" s="96">
        <v>206</v>
      </c>
      <c r="L28" s="96">
        <v>146</v>
      </c>
      <c r="M28" s="96">
        <v>228</v>
      </c>
      <c r="N28" s="96">
        <v>1880</v>
      </c>
      <c r="O28" s="96">
        <v>70</v>
      </c>
      <c r="P28" s="96">
        <v>18821</v>
      </c>
      <c r="Q28" s="93"/>
      <c r="R28" s="93">
        <v>31</v>
      </c>
      <c r="S28" s="93">
        <v>133</v>
      </c>
      <c r="T28" s="93">
        <v>51</v>
      </c>
      <c r="U28" s="93">
        <v>913</v>
      </c>
      <c r="V28" s="93">
        <v>397</v>
      </c>
      <c r="W28" s="93">
        <v>20</v>
      </c>
      <c r="X28" s="93">
        <v>1545</v>
      </c>
      <c r="Y28" s="93">
        <v>1545</v>
      </c>
      <c r="Z28" s="93">
        <v>78</v>
      </c>
      <c r="AA28" s="93">
        <v>28</v>
      </c>
      <c r="AB28" s="93">
        <v>112</v>
      </c>
      <c r="AC28" s="93">
        <v>102</v>
      </c>
      <c r="AD28" s="93">
        <v>23</v>
      </c>
      <c r="AE28" s="93">
        <v>54</v>
      </c>
      <c r="AF28" s="93">
        <v>397</v>
      </c>
      <c r="AG28" s="93"/>
      <c r="AH28" s="93">
        <v>33</v>
      </c>
      <c r="AI28" s="93">
        <v>386</v>
      </c>
      <c r="AJ28" s="93">
        <v>31</v>
      </c>
      <c r="AK28" s="93">
        <v>162</v>
      </c>
      <c r="AL28" s="93">
        <v>10</v>
      </c>
      <c r="AM28" s="93">
        <v>933</v>
      </c>
      <c r="AN28" s="93">
        <v>135</v>
      </c>
      <c r="AO28" s="93">
        <v>1690</v>
      </c>
      <c r="AP28" s="93">
        <f t="shared" si="3"/>
        <v>22453</v>
      </c>
    </row>
    <row r="29" spans="1:42" s="97" customFormat="1" ht="12" customHeight="1" x14ac:dyDescent="0.2">
      <c r="A29" s="34" t="s">
        <v>52</v>
      </c>
      <c r="B29" s="96">
        <v>2854</v>
      </c>
      <c r="C29" s="96">
        <v>6179</v>
      </c>
      <c r="D29" s="96">
        <v>1975</v>
      </c>
      <c r="E29" s="96">
        <v>335</v>
      </c>
      <c r="F29" s="96">
        <v>636</v>
      </c>
      <c r="G29" s="96">
        <v>1383</v>
      </c>
      <c r="H29" s="96">
        <v>321</v>
      </c>
      <c r="I29" s="96">
        <v>34</v>
      </c>
      <c r="J29" s="96">
        <v>294</v>
      </c>
      <c r="K29" s="96">
        <v>185</v>
      </c>
      <c r="L29" s="96">
        <v>92</v>
      </c>
      <c r="M29" s="96">
        <v>265</v>
      </c>
      <c r="N29" s="96">
        <v>1908</v>
      </c>
      <c r="O29" s="96">
        <v>35</v>
      </c>
      <c r="P29" s="96">
        <v>16496</v>
      </c>
      <c r="Q29" s="93"/>
      <c r="R29" s="93">
        <v>45</v>
      </c>
      <c r="S29" s="93">
        <v>175</v>
      </c>
      <c r="T29" s="93">
        <v>41</v>
      </c>
      <c r="U29" s="93">
        <v>591</v>
      </c>
      <c r="V29" s="93">
        <v>404</v>
      </c>
      <c r="W29" s="93">
        <v>18</v>
      </c>
      <c r="X29" s="93">
        <v>1274</v>
      </c>
      <c r="Y29" s="93">
        <v>1274</v>
      </c>
      <c r="Z29" s="93">
        <v>48</v>
      </c>
      <c r="AA29" s="93">
        <v>20</v>
      </c>
      <c r="AB29" s="93">
        <v>48</v>
      </c>
      <c r="AC29" s="93">
        <v>81</v>
      </c>
      <c r="AD29" s="93">
        <v>11</v>
      </c>
      <c r="AE29" s="93">
        <v>40</v>
      </c>
      <c r="AF29" s="93">
        <v>248</v>
      </c>
      <c r="AG29" s="93"/>
      <c r="AH29" s="93">
        <v>48</v>
      </c>
      <c r="AI29" s="93">
        <v>354</v>
      </c>
      <c r="AJ29" s="93">
        <v>38</v>
      </c>
      <c r="AK29" s="93">
        <v>82</v>
      </c>
      <c r="AL29" s="93">
        <v>15</v>
      </c>
      <c r="AM29" s="93">
        <v>587</v>
      </c>
      <c r="AN29" s="93">
        <v>136</v>
      </c>
      <c r="AO29" s="93">
        <v>1260</v>
      </c>
      <c r="AP29" s="93">
        <f t="shared" si="3"/>
        <v>19278</v>
      </c>
    </row>
    <row r="30" spans="1:42" s="100" customFormat="1" ht="12" customHeight="1" x14ac:dyDescent="0.2">
      <c r="A30" s="34" t="s">
        <v>48</v>
      </c>
      <c r="B30" s="96">
        <v>588</v>
      </c>
      <c r="C30" s="96">
        <v>1170</v>
      </c>
      <c r="D30" s="96">
        <v>485</v>
      </c>
      <c r="E30" s="96">
        <v>56</v>
      </c>
      <c r="F30" s="96">
        <v>151</v>
      </c>
      <c r="G30" s="96">
        <v>322</v>
      </c>
      <c r="H30" s="96">
        <v>78</v>
      </c>
      <c r="I30" s="96">
        <v>10</v>
      </c>
      <c r="J30" s="96">
        <v>68</v>
      </c>
      <c r="K30" s="96">
        <v>29</v>
      </c>
      <c r="L30" s="96">
        <v>11</v>
      </c>
      <c r="M30" s="96">
        <v>26</v>
      </c>
      <c r="N30" s="96">
        <v>339</v>
      </c>
      <c r="O30" s="96">
        <v>7</v>
      </c>
      <c r="P30" s="96">
        <v>3340</v>
      </c>
      <c r="Q30" s="93"/>
      <c r="R30" s="93">
        <v>10</v>
      </c>
      <c r="S30" s="93">
        <v>5</v>
      </c>
      <c r="T30" s="93">
        <v>4</v>
      </c>
      <c r="U30" s="93">
        <v>139</v>
      </c>
      <c r="V30" s="93">
        <v>65</v>
      </c>
      <c r="W30" s="93">
        <v>4</v>
      </c>
      <c r="X30" s="93">
        <v>227</v>
      </c>
      <c r="Y30" s="93">
        <v>227</v>
      </c>
      <c r="Z30" s="93">
        <v>7</v>
      </c>
      <c r="AA30" s="93">
        <v>5</v>
      </c>
      <c r="AB30" s="93">
        <v>13</v>
      </c>
      <c r="AC30" s="93">
        <v>26</v>
      </c>
      <c r="AD30" s="93">
        <v>0</v>
      </c>
      <c r="AE30" s="93">
        <v>5</v>
      </c>
      <c r="AF30" s="93">
        <v>56</v>
      </c>
      <c r="AG30" s="93"/>
      <c r="AH30" s="93">
        <v>9</v>
      </c>
      <c r="AI30" s="93">
        <v>45</v>
      </c>
      <c r="AJ30" s="93">
        <v>6</v>
      </c>
      <c r="AK30" s="93">
        <v>13</v>
      </c>
      <c r="AL30" s="93">
        <v>1</v>
      </c>
      <c r="AM30" s="93">
        <v>45</v>
      </c>
      <c r="AN30" s="93">
        <v>27</v>
      </c>
      <c r="AO30" s="93">
        <v>146</v>
      </c>
      <c r="AP30" s="93">
        <f t="shared" si="3"/>
        <v>3769</v>
      </c>
    </row>
    <row r="31" spans="1:42" s="97" customFormat="1" ht="12" customHeight="1" x14ac:dyDescent="0.2">
      <c r="A31" s="34" t="s">
        <v>47</v>
      </c>
      <c r="B31" s="96">
        <v>1297</v>
      </c>
      <c r="C31" s="96">
        <v>3490</v>
      </c>
      <c r="D31" s="96">
        <v>1096</v>
      </c>
      <c r="E31" s="96">
        <v>307</v>
      </c>
      <c r="F31" s="96">
        <v>375</v>
      </c>
      <c r="G31" s="96">
        <v>781</v>
      </c>
      <c r="H31" s="96">
        <v>164</v>
      </c>
      <c r="I31" s="96">
        <v>8</v>
      </c>
      <c r="J31" s="96">
        <v>155</v>
      </c>
      <c r="K31" s="96">
        <v>103</v>
      </c>
      <c r="L31" s="96">
        <v>79</v>
      </c>
      <c r="M31" s="96">
        <v>93</v>
      </c>
      <c r="N31" s="96">
        <v>1186</v>
      </c>
      <c r="O31" s="96">
        <v>35</v>
      </c>
      <c r="P31" s="96">
        <v>9169</v>
      </c>
      <c r="Q31" s="93"/>
      <c r="R31" s="93">
        <v>17</v>
      </c>
      <c r="S31" s="93">
        <v>87</v>
      </c>
      <c r="T31" s="93">
        <v>12</v>
      </c>
      <c r="U31" s="93">
        <v>242</v>
      </c>
      <c r="V31" s="93">
        <v>249</v>
      </c>
      <c r="W31" s="93">
        <v>6</v>
      </c>
      <c r="X31" s="93">
        <v>613</v>
      </c>
      <c r="Y31" s="93">
        <v>613</v>
      </c>
      <c r="Z31" s="93">
        <v>29</v>
      </c>
      <c r="AA31" s="93">
        <v>13</v>
      </c>
      <c r="AB31" s="93">
        <v>24</v>
      </c>
      <c r="AC31" s="93">
        <v>54</v>
      </c>
      <c r="AD31" s="93">
        <v>6</v>
      </c>
      <c r="AE31" s="93">
        <v>26</v>
      </c>
      <c r="AF31" s="93">
        <v>152</v>
      </c>
      <c r="AG31" s="93"/>
      <c r="AH31" s="93">
        <v>16</v>
      </c>
      <c r="AI31" s="93">
        <v>79</v>
      </c>
      <c r="AJ31" s="93">
        <v>10</v>
      </c>
      <c r="AK31" s="93">
        <v>30</v>
      </c>
      <c r="AL31" s="93">
        <v>5</v>
      </c>
      <c r="AM31" s="93">
        <v>165</v>
      </c>
      <c r="AN31" s="93">
        <v>48</v>
      </c>
      <c r="AO31" s="93">
        <v>353</v>
      </c>
      <c r="AP31" s="93">
        <f t="shared" si="3"/>
        <v>10287</v>
      </c>
    </row>
    <row r="32" spans="1:42" s="100" customFormat="1" ht="12" customHeight="1" x14ac:dyDescent="0.2">
      <c r="A32" s="38" t="s">
        <v>60</v>
      </c>
      <c r="B32" s="101">
        <v>8926</v>
      </c>
      <c r="C32" s="101">
        <v>22662</v>
      </c>
      <c r="D32" s="101">
        <v>6875</v>
      </c>
      <c r="E32" s="101">
        <v>1326</v>
      </c>
      <c r="F32" s="101">
        <v>2085</v>
      </c>
      <c r="G32" s="101">
        <v>4919</v>
      </c>
      <c r="H32" s="101">
        <v>1074</v>
      </c>
      <c r="I32" s="101">
        <v>108</v>
      </c>
      <c r="J32" s="101">
        <v>968</v>
      </c>
      <c r="K32" s="101">
        <v>596</v>
      </c>
      <c r="L32" s="101">
        <v>383</v>
      </c>
      <c r="M32" s="101">
        <v>684</v>
      </c>
      <c r="N32" s="101">
        <v>6100</v>
      </c>
      <c r="O32" s="101">
        <v>173</v>
      </c>
      <c r="P32" s="101">
        <v>56879</v>
      </c>
      <c r="Q32" s="93"/>
      <c r="R32" s="99">
        <v>109</v>
      </c>
      <c r="S32" s="99">
        <v>432</v>
      </c>
      <c r="T32" s="99">
        <v>122</v>
      </c>
      <c r="U32" s="99">
        <v>2118</v>
      </c>
      <c r="V32" s="99">
        <v>1291</v>
      </c>
      <c r="W32" s="99">
        <v>57</v>
      </c>
      <c r="X32" s="99">
        <v>4129</v>
      </c>
      <c r="Y32" s="93">
        <v>4129</v>
      </c>
      <c r="Z32" s="99">
        <v>200</v>
      </c>
      <c r="AA32" s="99">
        <v>84</v>
      </c>
      <c r="AB32" s="99">
        <v>239</v>
      </c>
      <c r="AC32" s="99">
        <v>306</v>
      </c>
      <c r="AD32" s="99">
        <v>48</v>
      </c>
      <c r="AE32" s="99">
        <v>153</v>
      </c>
      <c r="AF32" s="99">
        <v>1030</v>
      </c>
      <c r="AG32" s="93"/>
      <c r="AH32" s="99">
        <v>125</v>
      </c>
      <c r="AI32" s="99">
        <v>1075</v>
      </c>
      <c r="AJ32" s="99">
        <v>108</v>
      </c>
      <c r="AK32" s="99">
        <v>326</v>
      </c>
      <c r="AL32" s="99">
        <v>35</v>
      </c>
      <c r="AM32" s="99">
        <v>1900</v>
      </c>
      <c r="AN32" s="99">
        <v>405</v>
      </c>
      <c r="AO32" s="99">
        <v>3974</v>
      </c>
      <c r="AP32" s="99">
        <f>SUM(AP26:AP31)</f>
        <v>66012</v>
      </c>
    </row>
    <row r="33" spans="1:42" s="97" customFormat="1" ht="9" customHeight="1" x14ac:dyDescent="0.2">
      <c r="A33" s="43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3"/>
      <c r="R33" s="96"/>
      <c r="S33" s="96"/>
      <c r="T33" s="96"/>
      <c r="U33" s="96"/>
      <c r="V33" s="96"/>
      <c r="W33" s="96"/>
      <c r="X33" s="96"/>
      <c r="Y33" s="93"/>
      <c r="Z33" s="96"/>
      <c r="AA33" s="96"/>
      <c r="AB33" s="96"/>
      <c r="AC33" s="96"/>
      <c r="AD33" s="96"/>
      <c r="AE33" s="96"/>
      <c r="AF33" s="96"/>
      <c r="AG33" s="93"/>
      <c r="AH33" s="96"/>
      <c r="AI33" s="96"/>
      <c r="AJ33" s="96"/>
      <c r="AK33" s="96"/>
      <c r="AL33" s="96"/>
      <c r="AM33" s="96"/>
      <c r="AN33" s="96"/>
      <c r="AO33" s="96"/>
      <c r="AP33" s="96"/>
    </row>
    <row r="34" spans="1:42" s="97" customFormat="1" ht="12" customHeight="1" x14ac:dyDescent="0.2">
      <c r="A34" s="34" t="s">
        <v>46</v>
      </c>
      <c r="B34" s="96">
        <v>3131</v>
      </c>
      <c r="C34" s="96">
        <v>7449</v>
      </c>
      <c r="D34" s="96">
        <v>1928</v>
      </c>
      <c r="E34" s="96">
        <v>577</v>
      </c>
      <c r="F34" s="96">
        <v>693</v>
      </c>
      <c r="G34" s="96">
        <v>1829</v>
      </c>
      <c r="H34" s="96">
        <v>377</v>
      </c>
      <c r="I34" s="96">
        <v>51</v>
      </c>
      <c r="J34" s="96">
        <v>310</v>
      </c>
      <c r="K34" s="96">
        <v>310</v>
      </c>
      <c r="L34" s="96">
        <v>128</v>
      </c>
      <c r="M34" s="96">
        <v>336</v>
      </c>
      <c r="N34" s="96">
        <v>2157</v>
      </c>
      <c r="O34" s="96">
        <v>152</v>
      </c>
      <c r="P34" s="96">
        <v>19428</v>
      </c>
      <c r="Q34" s="93"/>
      <c r="R34" s="93">
        <v>25</v>
      </c>
      <c r="S34" s="93">
        <v>255</v>
      </c>
      <c r="T34" s="93">
        <v>48</v>
      </c>
      <c r="U34" s="93">
        <v>1084</v>
      </c>
      <c r="V34" s="93">
        <v>285</v>
      </c>
      <c r="W34" s="93">
        <v>24</v>
      </c>
      <c r="X34" s="93">
        <v>1721</v>
      </c>
      <c r="Y34" s="93">
        <v>1721</v>
      </c>
      <c r="Z34" s="93">
        <v>79</v>
      </c>
      <c r="AA34" s="93">
        <v>19</v>
      </c>
      <c r="AB34" s="93">
        <v>63</v>
      </c>
      <c r="AC34" s="93">
        <v>68</v>
      </c>
      <c r="AD34" s="93">
        <v>8</v>
      </c>
      <c r="AE34" s="93">
        <v>37</v>
      </c>
      <c r="AF34" s="93">
        <v>274</v>
      </c>
      <c r="AG34" s="93"/>
      <c r="AH34" s="93">
        <v>79</v>
      </c>
      <c r="AI34" s="93">
        <v>355</v>
      </c>
      <c r="AJ34" s="93">
        <v>27</v>
      </c>
      <c r="AK34" s="93">
        <v>94</v>
      </c>
      <c r="AL34" s="93">
        <v>27</v>
      </c>
      <c r="AM34" s="93">
        <v>667</v>
      </c>
      <c r="AN34" s="93">
        <v>127</v>
      </c>
      <c r="AO34" s="93">
        <v>1376</v>
      </c>
      <c r="AP34" s="93">
        <f t="shared" ref="AP34:AP35" si="4">+AO34+AF34+X34+P34</f>
        <v>22799</v>
      </c>
    </row>
    <row r="35" spans="1:42" s="97" customFormat="1" ht="12" customHeight="1" x14ac:dyDescent="0.2">
      <c r="A35" s="48" t="s">
        <v>45</v>
      </c>
      <c r="B35" s="96">
        <v>1636</v>
      </c>
      <c r="C35" s="96">
        <v>4439</v>
      </c>
      <c r="D35" s="96">
        <v>1036</v>
      </c>
      <c r="E35" s="96">
        <v>131</v>
      </c>
      <c r="F35" s="96">
        <v>440</v>
      </c>
      <c r="G35" s="96">
        <v>838</v>
      </c>
      <c r="H35" s="96">
        <v>232</v>
      </c>
      <c r="I35" s="96">
        <v>20</v>
      </c>
      <c r="J35" s="96">
        <v>134</v>
      </c>
      <c r="K35" s="96">
        <v>82</v>
      </c>
      <c r="L35" s="96">
        <v>67</v>
      </c>
      <c r="M35" s="96">
        <v>78</v>
      </c>
      <c r="N35" s="96">
        <v>801</v>
      </c>
      <c r="O35" s="96">
        <v>20</v>
      </c>
      <c r="P35" s="96">
        <v>9954</v>
      </c>
      <c r="Q35" s="93"/>
      <c r="R35" s="93">
        <v>23</v>
      </c>
      <c r="S35" s="93">
        <v>35</v>
      </c>
      <c r="T35" s="93">
        <v>52</v>
      </c>
      <c r="U35" s="93">
        <v>382</v>
      </c>
      <c r="V35" s="93">
        <v>494</v>
      </c>
      <c r="W35" s="93">
        <v>6</v>
      </c>
      <c r="X35" s="93">
        <v>992</v>
      </c>
      <c r="Y35" s="93">
        <v>992</v>
      </c>
      <c r="Z35" s="93">
        <v>32</v>
      </c>
      <c r="AA35" s="93">
        <v>8</v>
      </c>
      <c r="AB35" s="93">
        <v>33</v>
      </c>
      <c r="AC35" s="93">
        <v>32</v>
      </c>
      <c r="AD35" s="93">
        <v>5</v>
      </c>
      <c r="AE35" s="93">
        <v>21</v>
      </c>
      <c r="AF35" s="93">
        <v>131</v>
      </c>
      <c r="AG35" s="93"/>
      <c r="AH35" s="93">
        <v>17</v>
      </c>
      <c r="AI35" s="93">
        <v>131</v>
      </c>
      <c r="AJ35" s="93">
        <v>26</v>
      </c>
      <c r="AK35" s="93">
        <v>55</v>
      </c>
      <c r="AL35" s="93">
        <v>7</v>
      </c>
      <c r="AM35" s="93">
        <v>155</v>
      </c>
      <c r="AN35" s="93">
        <v>53</v>
      </c>
      <c r="AO35" s="93">
        <v>444</v>
      </c>
      <c r="AP35" s="93">
        <f t="shared" si="4"/>
        <v>11521</v>
      </c>
    </row>
    <row r="36" spans="1:42" s="100" customFormat="1" ht="12" customHeight="1" x14ac:dyDescent="0.2">
      <c r="A36" s="47" t="s">
        <v>61</v>
      </c>
      <c r="B36" s="101">
        <v>4767</v>
      </c>
      <c r="C36" s="101">
        <v>11888</v>
      </c>
      <c r="D36" s="101">
        <v>2964</v>
      </c>
      <c r="E36" s="101">
        <v>708</v>
      </c>
      <c r="F36" s="101">
        <v>1133</v>
      </c>
      <c r="G36" s="101">
        <v>2667</v>
      </c>
      <c r="H36" s="101">
        <v>609</v>
      </c>
      <c r="I36" s="101">
        <v>71</v>
      </c>
      <c r="J36" s="101">
        <v>444</v>
      </c>
      <c r="K36" s="101">
        <v>392</v>
      </c>
      <c r="L36" s="101">
        <v>195</v>
      </c>
      <c r="M36" s="101">
        <v>414</v>
      </c>
      <c r="N36" s="101">
        <v>2958</v>
      </c>
      <c r="O36" s="101">
        <v>172</v>
      </c>
      <c r="P36" s="101">
        <v>29382</v>
      </c>
      <c r="Q36" s="93"/>
      <c r="R36" s="99">
        <v>48</v>
      </c>
      <c r="S36" s="99">
        <v>290</v>
      </c>
      <c r="T36" s="99">
        <v>100</v>
      </c>
      <c r="U36" s="99">
        <v>1466</v>
      </c>
      <c r="V36" s="99">
        <v>779</v>
      </c>
      <c r="W36" s="99">
        <v>30</v>
      </c>
      <c r="X36" s="99">
        <v>2713</v>
      </c>
      <c r="Y36" s="93">
        <v>2713</v>
      </c>
      <c r="Z36" s="99">
        <v>111</v>
      </c>
      <c r="AA36" s="99">
        <v>27</v>
      </c>
      <c r="AB36" s="99">
        <v>96</v>
      </c>
      <c r="AC36" s="99">
        <v>100</v>
      </c>
      <c r="AD36" s="99">
        <v>13</v>
      </c>
      <c r="AE36" s="99">
        <v>58</v>
      </c>
      <c r="AF36" s="99">
        <v>405</v>
      </c>
      <c r="AG36" s="93"/>
      <c r="AH36" s="99">
        <v>96</v>
      </c>
      <c r="AI36" s="99">
        <v>486</v>
      </c>
      <c r="AJ36" s="99">
        <v>53</v>
      </c>
      <c r="AK36" s="99">
        <v>149</v>
      </c>
      <c r="AL36" s="99">
        <v>34</v>
      </c>
      <c r="AM36" s="99">
        <v>822</v>
      </c>
      <c r="AN36" s="99">
        <v>180</v>
      </c>
      <c r="AO36" s="99">
        <v>1820</v>
      </c>
      <c r="AP36" s="99">
        <f>SUM(AP34:AP35)</f>
        <v>34320</v>
      </c>
    </row>
    <row r="37" spans="1:42" s="97" customFormat="1" ht="9" customHeight="1" x14ac:dyDescent="0.2">
      <c r="A37" s="43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3"/>
      <c r="R37" s="96"/>
      <c r="S37" s="96"/>
      <c r="T37" s="96"/>
      <c r="U37" s="96"/>
      <c r="V37" s="96"/>
      <c r="W37" s="96"/>
      <c r="X37" s="96"/>
      <c r="Y37" s="93"/>
      <c r="Z37" s="96"/>
      <c r="AA37" s="96"/>
      <c r="AB37" s="96"/>
      <c r="AC37" s="96"/>
      <c r="AD37" s="96"/>
      <c r="AE37" s="96"/>
      <c r="AF37" s="96"/>
      <c r="AG37" s="93"/>
      <c r="AH37" s="96"/>
      <c r="AI37" s="96"/>
      <c r="AJ37" s="96"/>
      <c r="AK37" s="96"/>
      <c r="AL37" s="96"/>
      <c r="AM37" s="96"/>
      <c r="AN37" s="96"/>
      <c r="AO37" s="96"/>
      <c r="AP37" s="96"/>
    </row>
    <row r="38" spans="1:42" s="100" customFormat="1" ht="12" customHeight="1" x14ac:dyDescent="0.2">
      <c r="A38" s="47" t="s">
        <v>3</v>
      </c>
      <c r="B38" s="101">
        <v>54580</v>
      </c>
      <c r="C38" s="101">
        <v>111514</v>
      </c>
      <c r="D38" s="101">
        <v>49983</v>
      </c>
      <c r="E38" s="101">
        <v>6835</v>
      </c>
      <c r="F38" s="101">
        <v>11389</v>
      </c>
      <c r="G38" s="101">
        <v>25055</v>
      </c>
      <c r="H38" s="101">
        <v>6063</v>
      </c>
      <c r="I38" s="101">
        <v>1078</v>
      </c>
      <c r="J38" s="101">
        <v>6419</v>
      </c>
      <c r="K38" s="101">
        <v>3581</v>
      </c>
      <c r="L38" s="101">
        <v>4254</v>
      </c>
      <c r="M38" s="101">
        <v>3423</v>
      </c>
      <c r="N38" s="101">
        <v>24330</v>
      </c>
      <c r="O38" s="101">
        <v>1219</v>
      </c>
      <c r="P38" s="101">
        <v>309723</v>
      </c>
      <c r="Q38" s="93"/>
      <c r="R38" s="99">
        <v>411</v>
      </c>
      <c r="S38" s="99">
        <v>1296</v>
      </c>
      <c r="T38" s="99">
        <v>536</v>
      </c>
      <c r="U38" s="99">
        <v>7628</v>
      </c>
      <c r="V38" s="99">
        <v>4787</v>
      </c>
      <c r="W38" s="99">
        <v>326</v>
      </c>
      <c r="X38" s="99">
        <v>14984</v>
      </c>
      <c r="Y38" s="93">
        <v>14984</v>
      </c>
      <c r="Z38" s="99">
        <v>1599</v>
      </c>
      <c r="AA38" s="99">
        <v>561</v>
      </c>
      <c r="AB38" s="99">
        <v>2110</v>
      </c>
      <c r="AC38" s="99">
        <v>2513</v>
      </c>
      <c r="AD38" s="99">
        <v>463</v>
      </c>
      <c r="AE38" s="99">
        <v>1049</v>
      </c>
      <c r="AF38" s="99">
        <v>8295</v>
      </c>
      <c r="AG38" s="93"/>
      <c r="AH38" s="99">
        <v>1264</v>
      </c>
      <c r="AI38" s="99">
        <v>7841</v>
      </c>
      <c r="AJ38" s="99">
        <v>1292</v>
      </c>
      <c r="AK38" s="99">
        <v>3598</v>
      </c>
      <c r="AL38" s="99">
        <v>336</v>
      </c>
      <c r="AM38" s="99">
        <v>13557</v>
      </c>
      <c r="AN38" s="99">
        <v>2609</v>
      </c>
      <c r="AO38" s="99">
        <v>30497</v>
      </c>
      <c r="AP38" s="99">
        <f t="shared" ref="AP38" si="5">AO38+AF38+X38+P38</f>
        <v>363499</v>
      </c>
    </row>
    <row r="39" spans="1:42" s="100" customFormat="1" ht="9" customHeight="1" x14ac:dyDescent="0.2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7"/>
    </row>
    <row r="40" spans="1:42" s="109" customFormat="1" ht="12" x14ac:dyDescent="0.2">
      <c r="A40" s="43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93"/>
      <c r="R40" s="108"/>
      <c r="S40" s="108"/>
      <c r="T40" s="108"/>
      <c r="U40" s="108"/>
      <c r="V40" s="108"/>
      <c r="W40" s="108"/>
      <c r="X40" s="108"/>
      <c r="Y40" s="93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</row>
    <row r="41" spans="1:42" s="109" customFormat="1" ht="12" x14ac:dyDescent="0.2">
      <c r="A41" s="6" t="s">
        <v>71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93"/>
      <c r="R41" s="108"/>
      <c r="S41" s="108"/>
      <c r="T41" s="108"/>
      <c r="U41" s="108"/>
      <c r="V41" s="108"/>
      <c r="W41" s="108"/>
      <c r="X41" s="108"/>
      <c r="Y41" s="93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</row>
    <row r="42" spans="1:42" ht="15" customHeight="1" x14ac:dyDescent="0.2">
      <c r="A42" s="6" t="s">
        <v>73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93"/>
      <c r="R42" s="110"/>
      <c r="S42" s="110"/>
      <c r="T42" s="110"/>
      <c r="U42" s="110"/>
      <c r="V42" s="110"/>
      <c r="W42" s="110"/>
      <c r="X42" s="110"/>
      <c r="Y42" s="93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</row>
    <row r="43" spans="1:42" x14ac:dyDescent="0.2">
      <c r="A43" s="6" t="s">
        <v>72</v>
      </c>
      <c r="P43" s="87"/>
      <c r="Q43" s="93"/>
      <c r="Y43" s="93"/>
    </row>
  </sheetData>
  <mergeCells count="10">
    <mergeCell ref="A2:A4"/>
    <mergeCell ref="B2:P2"/>
    <mergeCell ref="R2:X2"/>
    <mergeCell ref="Z2:AF2"/>
    <mergeCell ref="AH2:AO2"/>
    <mergeCell ref="AP2:AP4"/>
    <mergeCell ref="B3:P3"/>
    <mergeCell ref="R3:X3"/>
    <mergeCell ref="Z3:AF3"/>
    <mergeCell ref="AH3:AO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zoomScale="90" zoomScaleNormal="90" workbookViewId="0"/>
  </sheetViews>
  <sheetFormatPr defaultColWidth="8.85546875" defaultRowHeight="15" x14ac:dyDescent="0.25"/>
  <cols>
    <col min="1" max="1" width="27.7109375" style="1" customWidth="1"/>
    <col min="2" max="2" width="12.85546875" style="1" bestFit="1" customWidth="1"/>
    <col min="3" max="4" width="12.85546875" style="1" customWidth="1"/>
    <col min="5" max="5" width="10.28515625" style="1" bestFit="1" customWidth="1"/>
    <col min="6" max="6" width="10.7109375" style="1" bestFit="1" customWidth="1"/>
    <col min="7" max="7" width="17" style="1" bestFit="1" customWidth="1"/>
    <col min="8" max="8" width="8.5703125" style="1" bestFit="1" customWidth="1"/>
    <col min="9" max="9" width="17.140625" style="1" bestFit="1" customWidth="1"/>
    <col min="10" max="10" width="15.42578125" style="1" bestFit="1" customWidth="1"/>
    <col min="11" max="11" width="13.42578125" style="1" bestFit="1" customWidth="1"/>
    <col min="12" max="12" width="13.5703125" style="1" bestFit="1" customWidth="1"/>
    <col min="13" max="13" width="8.5703125" style="1" bestFit="1" customWidth="1"/>
    <col min="14" max="14" width="17" style="1" bestFit="1" customWidth="1"/>
    <col min="15" max="15" width="10" style="1" bestFit="1" customWidth="1"/>
    <col min="16" max="16" width="11.85546875" style="1" bestFit="1" customWidth="1"/>
    <col min="17" max="17" width="1.7109375" style="1" customWidth="1"/>
    <col min="18" max="18" width="12.85546875" style="1" bestFit="1" customWidth="1"/>
    <col min="19" max="19" width="10.28515625" style="1" bestFit="1" customWidth="1"/>
    <col min="20" max="20" width="9.7109375" style="1" bestFit="1" customWidth="1"/>
    <col min="21" max="21" width="9.7109375" style="1" customWidth="1"/>
    <col min="22" max="22" width="17" style="1" bestFit="1" customWidth="1"/>
    <col min="23" max="23" width="17.140625" style="1" bestFit="1" customWidth="1"/>
    <col min="24" max="24" width="11.7109375" style="1" bestFit="1" customWidth="1"/>
    <col min="25" max="25" width="1.85546875" style="1" customWidth="1"/>
    <col min="26" max="26" width="12.85546875" style="1" bestFit="1" customWidth="1"/>
    <col min="27" max="27" width="10.28515625" style="1" bestFit="1" customWidth="1"/>
    <col min="28" max="28" width="10.140625" style="1" bestFit="1" customWidth="1"/>
    <col min="29" max="29" width="17" style="1" bestFit="1" customWidth="1"/>
    <col min="30" max="30" width="13.42578125" style="1" bestFit="1" customWidth="1"/>
    <col min="31" max="31" width="13.5703125" style="1" bestFit="1" customWidth="1"/>
    <col min="32" max="32" width="11.42578125" style="1" bestFit="1" customWidth="1"/>
    <col min="33" max="33" width="1.85546875" style="1" customWidth="1"/>
    <col min="34" max="34" width="12.85546875" style="1" bestFit="1" customWidth="1"/>
    <col min="35" max="35" width="10.28515625" style="1" bestFit="1" customWidth="1"/>
    <col min="36" max="36" width="13.42578125" style="1" customWidth="1"/>
    <col min="37" max="37" width="17" style="1" bestFit="1" customWidth="1"/>
    <col min="38" max="38" width="11.28515625" style="1" bestFit="1" customWidth="1"/>
    <col min="39" max="39" width="13.5703125" style="1" bestFit="1" customWidth="1"/>
    <col min="40" max="40" width="10.28515625" style="1" bestFit="1" customWidth="1"/>
    <col min="41" max="41" width="10.85546875" style="1" bestFit="1" customWidth="1"/>
    <col min="42" max="42" width="11.28515625" style="1" bestFit="1" customWidth="1"/>
    <col min="43" max="16384" width="8.85546875" style="1"/>
  </cols>
  <sheetData>
    <row r="1" spans="1:42" s="88" customFormat="1" x14ac:dyDescent="0.2">
      <c r="A1" s="86" t="s">
        <v>100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1:42" s="89" customFormat="1" ht="31.5" customHeight="1" x14ac:dyDescent="0.2">
      <c r="A2" s="193" t="s">
        <v>62</v>
      </c>
      <c r="B2" s="196" t="s">
        <v>22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74"/>
      <c r="R2" s="196" t="s">
        <v>5</v>
      </c>
      <c r="S2" s="196"/>
      <c r="T2" s="196"/>
      <c r="U2" s="196"/>
      <c r="V2" s="196"/>
      <c r="W2" s="196"/>
      <c r="X2" s="196"/>
      <c r="Y2" s="174"/>
      <c r="Z2" s="196" t="s">
        <v>23</v>
      </c>
      <c r="AA2" s="196"/>
      <c r="AB2" s="196"/>
      <c r="AC2" s="196"/>
      <c r="AD2" s="196"/>
      <c r="AE2" s="196"/>
      <c r="AF2" s="196"/>
      <c r="AG2" s="174"/>
      <c r="AH2" s="196" t="s">
        <v>24</v>
      </c>
      <c r="AI2" s="196"/>
      <c r="AJ2" s="196"/>
      <c r="AK2" s="196"/>
      <c r="AL2" s="196"/>
      <c r="AM2" s="196"/>
      <c r="AN2" s="196"/>
      <c r="AO2" s="174"/>
      <c r="AP2" s="204" t="s">
        <v>70</v>
      </c>
    </row>
    <row r="3" spans="1:42" s="51" customFormat="1" ht="20.100000000000001" customHeight="1" x14ac:dyDescent="0.25">
      <c r="A3" s="194"/>
      <c r="B3" s="206" t="s">
        <v>66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175"/>
      <c r="R3" s="206" t="s">
        <v>105</v>
      </c>
      <c r="S3" s="206"/>
      <c r="T3" s="206"/>
      <c r="U3" s="206"/>
      <c r="V3" s="206"/>
      <c r="W3" s="206"/>
      <c r="X3" s="206"/>
      <c r="Y3" s="175"/>
      <c r="Z3" s="206" t="s">
        <v>106</v>
      </c>
      <c r="AA3" s="206"/>
      <c r="AB3" s="206"/>
      <c r="AC3" s="206"/>
      <c r="AD3" s="206"/>
      <c r="AE3" s="206"/>
      <c r="AF3" s="206"/>
      <c r="AG3" s="175"/>
      <c r="AH3" s="206" t="s">
        <v>107</v>
      </c>
      <c r="AI3" s="206"/>
      <c r="AJ3" s="206"/>
      <c r="AK3" s="206"/>
      <c r="AL3" s="206"/>
      <c r="AM3" s="206"/>
      <c r="AN3" s="206"/>
      <c r="AO3" s="190"/>
      <c r="AP3" s="205"/>
    </row>
    <row r="4" spans="1:42" s="92" customFormat="1" ht="72" x14ac:dyDescent="0.2">
      <c r="A4" s="195"/>
      <c r="B4" s="91" t="s">
        <v>29</v>
      </c>
      <c r="C4" s="91" t="s">
        <v>30</v>
      </c>
      <c r="D4" s="91" t="s">
        <v>31</v>
      </c>
      <c r="E4" s="91" t="s">
        <v>10</v>
      </c>
      <c r="F4" s="91" t="s">
        <v>11</v>
      </c>
      <c r="G4" s="91" t="s">
        <v>12</v>
      </c>
      <c r="H4" s="91" t="s">
        <v>13</v>
      </c>
      <c r="I4" s="91" t="s">
        <v>14</v>
      </c>
      <c r="J4" s="91" t="s">
        <v>15</v>
      </c>
      <c r="K4" s="91" t="s">
        <v>16</v>
      </c>
      <c r="L4" s="91" t="s">
        <v>17</v>
      </c>
      <c r="M4" s="91" t="s">
        <v>18</v>
      </c>
      <c r="N4" s="91" t="s">
        <v>19</v>
      </c>
      <c r="O4" s="91" t="s">
        <v>20</v>
      </c>
      <c r="P4" s="176" t="s">
        <v>70</v>
      </c>
      <c r="Q4" s="90"/>
      <c r="R4" s="91" t="s">
        <v>9</v>
      </c>
      <c r="S4" s="91" t="s">
        <v>10</v>
      </c>
      <c r="T4" s="91" t="s">
        <v>11</v>
      </c>
      <c r="U4" s="91" t="s">
        <v>12</v>
      </c>
      <c r="V4" s="91" t="s">
        <v>14</v>
      </c>
      <c r="W4" s="91" t="s">
        <v>20</v>
      </c>
      <c r="X4" s="176" t="s">
        <v>70</v>
      </c>
      <c r="Y4" s="90"/>
      <c r="Z4" s="91" t="s">
        <v>29</v>
      </c>
      <c r="AA4" s="91" t="s">
        <v>32</v>
      </c>
      <c r="AB4" s="91" t="s">
        <v>10</v>
      </c>
      <c r="AC4" s="91" t="s">
        <v>33</v>
      </c>
      <c r="AD4" s="91" t="s">
        <v>16</v>
      </c>
      <c r="AE4" s="91" t="s">
        <v>20</v>
      </c>
      <c r="AF4" s="176" t="s">
        <v>70</v>
      </c>
      <c r="AG4" s="90"/>
      <c r="AH4" s="91" t="s">
        <v>29</v>
      </c>
      <c r="AI4" s="91" t="s">
        <v>30</v>
      </c>
      <c r="AJ4" s="91" t="s">
        <v>31</v>
      </c>
      <c r="AK4" s="91" t="s">
        <v>10</v>
      </c>
      <c r="AL4" s="91" t="s">
        <v>33</v>
      </c>
      <c r="AM4" s="91" t="s">
        <v>18</v>
      </c>
      <c r="AN4" s="176" t="s">
        <v>20</v>
      </c>
      <c r="AO4" s="91" t="s">
        <v>70</v>
      </c>
      <c r="AP4" s="207"/>
    </row>
    <row r="5" spans="1:42" s="89" customFormat="1" ht="9" customHeight="1" x14ac:dyDescent="0.2">
      <c r="A5" s="59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</row>
    <row r="6" spans="1:42" s="89" customFormat="1" ht="12" customHeight="1" x14ac:dyDescent="0.2">
      <c r="A6" s="35" t="s">
        <v>35</v>
      </c>
      <c r="B6" s="93">
        <v>871</v>
      </c>
      <c r="C6" s="93">
        <v>723</v>
      </c>
      <c r="D6" s="93">
        <v>555</v>
      </c>
      <c r="E6" s="93">
        <v>2439</v>
      </c>
      <c r="F6" s="93">
        <v>1572</v>
      </c>
      <c r="G6" s="93">
        <v>2173</v>
      </c>
      <c r="H6" s="93">
        <v>134</v>
      </c>
      <c r="I6" s="93">
        <v>79</v>
      </c>
      <c r="J6" s="93">
        <v>72</v>
      </c>
      <c r="K6" s="93">
        <v>81</v>
      </c>
      <c r="L6" s="93">
        <v>185</v>
      </c>
      <c r="M6" s="93">
        <v>66</v>
      </c>
      <c r="N6" s="93">
        <v>2242</v>
      </c>
      <c r="O6" s="93">
        <v>28</v>
      </c>
      <c r="P6" s="93">
        <f>SUM(B6:O6)</f>
        <v>11220</v>
      </c>
      <c r="Q6" s="93"/>
      <c r="R6" s="98">
        <v>172</v>
      </c>
      <c r="S6" s="98">
        <v>656</v>
      </c>
      <c r="T6" s="93">
        <v>352</v>
      </c>
      <c r="U6" s="93">
        <v>36950</v>
      </c>
      <c r="V6" s="93">
        <v>8566</v>
      </c>
      <c r="W6" s="93">
        <v>107</v>
      </c>
      <c r="X6" s="93">
        <v>46803</v>
      </c>
      <c r="Y6" s="93"/>
      <c r="Z6" s="93">
        <v>1013</v>
      </c>
      <c r="AA6" s="93">
        <v>74</v>
      </c>
      <c r="AB6" s="93">
        <v>1185</v>
      </c>
      <c r="AC6" s="93">
        <v>2866</v>
      </c>
      <c r="AD6" s="93">
        <v>288</v>
      </c>
      <c r="AE6" s="93">
        <v>140</v>
      </c>
      <c r="AF6" s="93">
        <v>5566</v>
      </c>
      <c r="AG6" s="93">
        <v>5566</v>
      </c>
      <c r="AH6" s="93">
        <v>70</v>
      </c>
      <c r="AI6" s="93">
        <v>819</v>
      </c>
      <c r="AJ6" s="93">
        <v>140</v>
      </c>
      <c r="AK6" s="93">
        <v>3939</v>
      </c>
      <c r="AL6" s="94">
        <v>3560</v>
      </c>
      <c r="AM6" s="94">
        <v>448</v>
      </c>
      <c r="AN6" s="94">
        <v>215</v>
      </c>
      <c r="AO6" s="94">
        <f>SUM(AH6:AN6)</f>
        <v>9191</v>
      </c>
      <c r="AP6" s="94">
        <f>+AO6+AF6+P6+X6</f>
        <v>72780</v>
      </c>
    </row>
    <row r="7" spans="1:42" s="89" customFormat="1" ht="12" customHeight="1" x14ac:dyDescent="0.2">
      <c r="A7" s="39" t="s">
        <v>36</v>
      </c>
      <c r="B7" s="93">
        <v>63</v>
      </c>
      <c r="C7" s="93">
        <v>19</v>
      </c>
      <c r="D7" s="93">
        <v>12</v>
      </c>
      <c r="E7" s="93">
        <v>31</v>
      </c>
      <c r="F7" s="93">
        <v>10</v>
      </c>
      <c r="G7" s="93">
        <v>21</v>
      </c>
      <c r="H7" s="93">
        <v>17</v>
      </c>
      <c r="I7" s="93">
        <v>8</v>
      </c>
      <c r="J7" s="93">
        <v>9</v>
      </c>
      <c r="K7" s="93">
        <v>4</v>
      </c>
      <c r="L7" s="93" t="s">
        <v>74</v>
      </c>
      <c r="M7" s="93">
        <v>4</v>
      </c>
      <c r="N7" s="98">
        <v>114</v>
      </c>
      <c r="O7" s="98">
        <v>3</v>
      </c>
      <c r="P7" s="93">
        <f>SUM(B7:O7)</f>
        <v>315</v>
      </c>
      <c r="Q7" s="93"/>
      <c r="R7" s="98">
        <v>4</v>
      </c>
      <c r="S7" s="98">
        <v>0</v>
      </c>
      <c r="T7" s="93">
        <v>1</v>
      </c>
      <c r="U7" s="93">
        <v>1008</v>
      </c>
      <c r="V7" s="93">
        <v>147</v>
      </c>
      <c r="W7" s="93">
        <v>0</v>
      </c>
      <c r="X7" s="93">
        <v>1160</v>
      </c>
      <c r="Y7" s="93"/>
      <c r="Z7" s="93">
        <v>14</v>
      </c>
      <c r="AA7" s="93">
        <v>0</v>
      </c>
      <c r="AB7" s="93">
        <v>211</v>
      </c>
      <c r="AC7" s="93">
        <v>66</v>
      </c>
      <c r="AD7" s="93">
        <v>2</v>
      </c>
      <c r="AE7" s="98">
        <v>1</v>
      </c>
      <c r="AF7" s="98">
        <v>294</v>
      </c>
      <c r="AG7" s="93">
        <v>294</v>
      </c>
      <c r="AH7" s="93">
        <v>0</v>
      </c>
      <c r="AI7" s="93">
        <v>17</v>
      </c>
      <c r="AJ7" s="93">
        <v>0</v>
      </c>
      <c r="AK7" s="93">
        <v>188</v>
      </c>
      <c r="AL7" s="94">
        <v>7</v>
      </c>
      <c r="AM7" s="94">
        <v>5</v>
      </c>
      <c r="AN7" s="94">
        <v>0</v>
      </c>
      <c r="AO7" s="94">
        <f>SUM(AH7:AN7)</f>
        <v>217</v>
      </c>
      <c r="AP7" s="94">
        <f t="shared" ref="AP7:AP9" si="0">+AO7+AF7+P7+X7</f>
        <v>1986</v>
      </c>
    </row>
    <row r="8" spans="1:42" s="109" customFormat="1" ht="12" customHeight="1" x14ac:dyDescent="0.2">
      <c r="A8" s="39" t="s">
        <v>38</v>
      </c>
      <c r="B8" s="93">
        <v>236</v>
      </c>
      <c r="C8" s="93">
        <v>379</v>
      </c>
      <c r="D8" s="93">
        <v>254</v>
      </c>
      <c r="E8" s="93">
        <v>806</v>
      </c>
      <c r="F8" s="93">
        <v>1108</v>
      </c>
      <c r="G8" s="93">
        <v>538</v>
      </c>
      <c r="H8" s="93">
        <v>23</v>
      </c>
      <c r="I8" s="93">
        <v>31</v>
      </c>
      <c r="J8" s="93">
        <v>97</v>
      </c>
      <c r="K8" s="93">
        <v>29</v>
      </c>
      <c r="L8" s="93">
        <v>49</v>
      </c>
      <c r="M8" s="93">
        <v>12</v>
      </c>
      <c r="N8" s="98">
        <v>767</v>
      </c>
      <c r="O8" s="98">
        <v>22</v>
      </c>
      <c r="P8" s="93">
        <f>SUM(B8:O8)</f>
        <v>4351</v>
      </c>
      <c r="Q8" s="99"/>
      <c r="R8" s="93">
        <v>9</v>
      </c>
      <c r="S8" s="98">
        <v>253</v>
      </c>
      <c r="T8" s="93">
        <v>189</v>
      </c>
      <c r="U8" s="93">
        <v>7813</v>
      </c>
      <c r="V8" s="93">
        <v>3484</v>
      </c>
      <c r="W8" s="93">
        <v>85</v>
      </c>
      <c r="X8" s="93">
        <v>11833</v>
      </c>
      <c r="Y8" s="93"/>
      <c r="Z8" s="93">
        <v>139</v>
      </c>
      <c r="AA8" s="93">
        <v>7</v>
      </c>
      <c r="AB8" s="93">
        <v>673</v>
      </c>
      <c r="AC8" s="93">
        <v>1346</v>
      </c>
      <c r="AD8" s="93">
        <v>14</v>
      </c>
      <c r="AE8" s="98">
        <v>20</v>
      </c>
      <c r="AF8" s="98">
        <v>2199</v>
      </c>
      <c r="AG8" s="93">
        <v>2199</v>
      </c>
      <c r="AH8" s="93">
        <v>28</v>
      </c>
      <c r="AI8" s="98">
        <v>301</v>
      </c>
      <c r="AJ8" s="93">
        <v>11</v>
      </c>
      <c r="AK8" s="93">
        <v>1303</v>
      </c>
      <c r="AL8" s="94">
        <v>1789</v>
      </c>
      <c r="AM8" s="94">
        <v>284</v>
      </c>
      <c r="AN8" s="94">
        <v>129</v>
      </c>
      <c r="AO8" s="94">
        <f>SUM(AH8:AN8)</f>
        <v>3845</v>
      </c>
      <c r="AP8" s="94">
        <f t="shared" si="0"/>
        <v>22228</v>
      </c>
    </row>
    <row r="9" spans="1:42" s="89" customFormat="1" ht="12" customHeight="1" x14ac:dyDescent="0.2">
      <c r="A9" s="39" t="s">
        <v>37</v>
      </c>
      <c r="B9" s="93">
        <v>1535</v>
      </c>
      <c r="C9" s="93">
        <v>1336</v>
      </c>
      <c r="D9" s="93">
        <v>1141</v>
      </c>
      <c r="E9" s="93">
        <v>4554</v>
      </c>
      <c r="F9" s="93">
        <v>7737</v>
      </c>
      <c r="G9" s="93">
        <v>4326</v>
      </c>
      <c r="H9" s="93">
        <v>207</v>
      </c>
      <c r="I9" s="93">
        <v>387</v>
      </c>
      <c r="J9" s="93">
        <v>270</v>
      </c>
      <c r="K9" s="93">
        <v>159</v>
      </c>
      <c r="L9" s="93">
        <v>849</v>
      </c>
      <c r="M9" s="93">
        <v>142</v>
      </c>
      <c r="N9" s="93">
        <v>5604</v>
      </c>
      <c r="O9" s="93">
        <v>191</v>
      </c>
      <c r="P9" s="93">
        <f>SUM(B9:O9)</f>
        <v>28438</v>
      </c>
      <c r="Q9" s="93"/>
      <c r="R9" s="93">
        <v>1001</v>
      </c>
      <c r="S9" s="93">
        <v>4664</v>
      </c>
      <c r="T9" s="93">
        <v>3737</v>
      </c>
      <c r="U9" s="93">
        <v>58160</v>
      </c>
      <c r="V9" s="93">
        <v>18647</v>
      </c>
      <c r="W9" s="93">
        <v>566</v>
      </c>
      <c r="X9" s="93">
        <v>86775</v>
      </c>
      <c r="Y9" s="93"/>
      <c r="Z9" s="93">
        <v>1323</v>
      </c>
      <c r="AA9" s="93">
        <v>100</v>
      </c>
      <c r="AB9" s="93">
        <v>7055</v>
      </c>
      <c r="AC9" s="93">
        <v>37824</v>
      </c>
      <c r="AD9" s="93">
        <v>311</v>
      </c>
      <c r="AE9" s="93">
        <v>793</v>
      </c>
      <c r="AF9" s="93">
        <v>47406</v>
      </c>
      <c r="AG9" s="93">
        <v>47168</v>
      </c>
      <c r="AH9" s="93">
        <v>525</v>
      </c>
      <c r="AI9" s="98">
        <v>1736</v>
      </c>
      <c r="AJ9" s="93">
        <v>97</v>
      </c>
      <c r="AK9" s="93">
        <v>19997</v>
      </c>
      <c r="AL9" s="94">
        <v>6045</v>
      </c>
      <c r="AM9" s="94">
        <v>1110</v>
      </c>
      <c r="AN9" s="94">
        <v>597</v>
      </c>
      <c r="AO9" s="94">
        <f>SUM(AH9:AN9)</f>
        <v>30107</v>
      </c>
      <c r="AP9" s="94">
        <f t="shared" si="0"/>
        <v>192726</v>
      </c>
    </row>
    <row r="10" spans="1:42" s="109" customFormat="1" ht="12" customHeight="1" x14ac:dyDescent="0.2">
      <c r="A10" s="41" t="s">
        <v>57</v>
      </c>
      <c r="B10" s="99">
        <v>2705</v>
      </c>
      <c r="C10" s="99">
        <v>2457</v>
      </c>
      <c r="D10" s="99">
        <v>1962</v>
      </c>
      <c r="E10" s="99">
        <v>7830</v>
      </c>
      <c r="F10" s="99">
        <v>10427</v>
      </c>
      <c r="G10" s="99">
        <v>7058</v>
      </c>
      <c r="H10" s="99">
        <v>381</v>
      </c>
      <c r="I10" s="99">
        <v>505</v>
      </c>
      <c r="J10" s="99">
        <v>448</v>
      </c>
      <c r="K10" s="99">
        <v>273</v>
      </c>
      <c r="L10" s="99">
        <v>1083</v>
      </c>
      <c r="M10" s="99">
        <v>224</v>
      </c>
      <c r="N10" s="99">
        <v>8727</v>
      </c>
      <c r="O10" s="99">
        <v>244</v>
      </c>
      <c r="P10" s="93">
        <f>SUM(B10:O10)</f>
        <v>44324</v>
      </c>
      <c r="Q10" s="99"/>
      <c r="R10" s="99">
        <v>1186</v>
      </c>
      <c r="S10" s="99">
        <v>5573</v>
      </c>
      <c r="T10" s="99">
        <v>4279</v>
      </c>
      <c r="U10" s="99">
        <v>103931</v>
      </c>
      <c r="V10" s="99">
        <v>30844</v>
      </c>
      <c r="W10" s="99">
        <v>758</v>
      </c>
      <c r="X10" s="99">
        <v>146571</v>
      </c>
      <c r="Y10" s="99"/>
      <c r="Z10" s="99">
        <v>2489</v>
      </c>
      <c r="AA10" s="99">
        <v>181</v>
      </c>
      <c r="AB10" s="93">
        <v>9124</v>
      </c>
      <c r="AC10" s="99">
        <v>42102</v>
      </c>
      <c r="AD10" s="99">
        <v>615</v>
      </c>
      <c r="AE10" s="99">
        <v>954</v>
      </c>
      <c r="AF10" s="99">
        <v>55465</v>
      </c>
      <c r="AG10" s="99">
        <v>55227</v>
      </c>
      <c r="AH10" s="99">
        <v>623</v>
      </c>
      <c r="AI10" s="99">
        <v>2873</v>
      </c>
      <c r="AJ10" s="99">
        <v>248</v>
      </c>
      <c r="AK10" s="99">
        <v>25427</v>
      </c>
      <c r="AL10" s="177">
        <v>11401</v>
      </c>
      <c r="AM10" s="177">
        <v>1847</v>
      </c>
      <c r="AN10" s="177">
        <v>941</v>
      </c>
      <c r="AO10" s="177">
        <f>SUM(AH10:AN10)</f>
        <v>43360</v>
      </c>
      <c r="AP10" s="177">
        <f>SUM(AP6:AP9)</f>
        <v>289720</v>
      </c>
    </row>
    <row r="11" spans="1:42" s="89" customFormat="1" ht="9" customHeight="1" x14ac:dyDescent="0.2">
      <c r="A11" s="4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4"/>
      <c r="AM11" s="94"/>
      <c r="AN11" s="94"/>
      <c r="AO11" s="94"/>
      <c r="AP11" s="94"/>
    </row>
    <row r="12" spans="1:42" s="89" customFormat="1" ht="12" customHeight="1" x14ac:dyDescent="0.2">
      <c r="A12" s="39" t="s">
        <v>39</v>
      </c>
      <c r="B12" s="93">
        <v>675</v>
      </c>
      <c r="C12" s="93">
        <v>229</v>
      </c>
      <c r="D12" s="93">
        <v>800</v>
      </c>
      <c r="E12" s="93">
        <v>3780</v>
      </c>
      <c r="F12" s="93">
        <v>985</v>
      </c>
      <c r="G12" s="93">
        <v>2411</v>
      </c>
      <c r="H12" s="93">
        <v>73</v>
      </c>
      <c r="I12" s="93">
        <v>79</v>
      </c>
      <c r="J12" s="93">
        <v>186</v>
      </c>
      <c r="K12" s="93">
        <v>96</v>
      </c>
      <c r="L12" s="93">
        <v>92</v>
      </c>
      <c r="M12" s="93">
        <v>18</v>
      </c>
      <c r="N12" s="93">
        <v>1034</v>
      </c>
      <c r="O12" s="93">
        <v>99</v>
      </c>
      <c r="P12" s="93">
        <f t="shared" ref="P12:P18" si="1">SUM(B12:O12)</f>
        <v>10557</v>
      </c>
      <c r="Q12" s="93"/>
      <c r="R12" s="93">
        <v>13</v>
      </c>
      <c r="S12" s="93">
        <v>337</v>
      </c>
      <c r="T12" s="93">
        <v>121</v>
      </c>
      <c r="U12" s="93">
        <v>6435</v>
      </c>
      <c r="V12" s="93">
        <v>3604</v>
      </c>
      <c r="W12" s="93">
        <v>90</v>
      </c>
      <c r="X12" s="93">
        <v>10600</v>
      </c>
      <c r="Y12" s="93"/>
      <c r="Z12" s="93">
        <v>146</v>
      </c>
      <c r="AA12" s="93">
        <v>1</v>
      </c>
      <c r="AB12" s="93">
        <v>702</v>
      </c>
      <c r="AC12" s="93">
        <v>778</v>
      </c>
      <c r="AD12" s="93">
        <v>25</v>
      </c>
      <c r="AE12" s="93">
        <v>32</v>
      </c>
      <c r="AF12" s="93">
        <v>1684</v>
      </c>
      <c r="AG12" s="93">
        <v>1684</v>
      </c>
      <c r="AH12" s="93">
        <v>37</v>
      </c>
      <c r="AI12" s="98">
        <v>127</v>
      </c>
      <c r="AJ12" s="93">
        <v>27</v>
      </c>
      <c r="AK12" s="93">
        <v>393</v>
      </c>
      <c r="AL12" s="94">
        <v>577</v>
      </c>
      <c r="AM12" s="94">
        <v>297</v>
      </c>
      <c r="AN12" s="94">
        <v>166</v>
      </c>
      <c r="AO12" s="94">
        <f t="shared" ref="AO12:AO18" si="2">SUM(AH12:AN12)</f>
        <v>1624</v>
      </c>
      <c r="AP12" s="94">
        <f>+AO12+AF12+P12+X12</f>
        <v>24465</v>
      </c>
    </row>
    <row r="13" spans="1:42" s="180" customFormat="1" ht="12" customHeight="1" x14ac:dyDescent="0.2">
      <c r="A13" s="45" t="s">
        <v>40</v>
      </c>
      <c r="B13" s="102">
        <v>436</v>
      </c>
      <c r="C13" s="102">
        <v>105</v>
      </c>
      <c r="D13" s="102">
        <v>667</v>
      </c>
      <c r="E13" s="102">
        <v>642</v>
      </c>
      <c r="F13" s="102">
        <v>677</v>
      </c>
      <c r="G13" s="102">
        <v>1207</v>
      </c>
      <c r="H13" s="102">
        <v>37</v>
      </c>
      <c r="I13" s="102">
        <v>57</v>
      </c>
      <c r="J13" s="102">
        <v>94</v>
      </c>
      <c r="K13" s="102">
        <v>74</v>
      </c>
      <c r="L13" s="102">
        <v>31</v>
      </c>
      <c r="M13" s="102">
        <v>14</v>
      </c>
      <c r="N13" s="102">
        <v>545</v>
      </c>
      <c r="O13" s="102">
        <v>96</v>
      </c>
      <c r="P13" s="102">
        <f t="shared" si="1"/>
        <v>4682</v>
      </c>
      <c r="Q13" s="102"/>
      <c r="R13" s="102">
        <v>13</v>
      </c>
      <c r="S13" s="102">
        <v>230</v>
      </c>
      <c r="T13" s="178">
        <v>120</v>
      </c>
      <c r="U13" s="178">
        <v>1387</v>
      </c>
      <c r="V13" s="102">
        <v>1438</v>
      </c>
      <c r="W13" s="102">
        <v>11</v>
      </c>
      <c r="X13" s="102">
        <v>3199</v>
      </c>
      <c r="Y13" s="178"/>
      <c r="Z13" s="102">
        <v>98</v>
      </c>
      <c r="AA13" s="102">
        <v>1</v>
      </c>
      <c r="AB13" s="102">
        <v>410</v>
      </c>
      <c r="AC13" s="102">
        <v>652</v>
      </c>
      <c r="AD13" s="178">
        <v>8</v>
      </c>
      <c r="AE13" s="178">
        <v>16</v>
      </c>
      <c r="AF13" s="178">
        <v>1185</v>
      </c>
      <c r="AG13" s="102">
        <v>1185</v>
      </c>
      <c r="AH13" s="102">
        <v>27</v>
      </c>
      <c r="AI13" s="178">
        <v>30</v>
      </c>
      <c r="AJ13" s="102">
        <v>26</v>
      </c>
      <c r="AK13" s="102">
        <v>270</v>
      </c>
      <c r="AL13" s="179">
        <v>453</v>
      </c>
      <c r="AM13" s="179">
        <v>212</v>
      </c>
      <c r="AN13" s="179">
        <v>128</v>
      </c>
      <c r="AO13" s="179">
        <f t="shared" si="2"/>
        <v>1146</v>
      </c>
      <c r="AP13" s="179">
        <f t="shared" ref="AP13:AP17" si="3">+AO13+AF13+P13+X13</f>
        <v>10212</v>
      </c>
    </row>
    <row r="14" spans="1:42" s="180" customFormat="1" ht="12" customHeight="1" x14ac:dyDescent="0.2">
      <c r="A14" s="46" t="s">
        <v>41</v>
      </c>
      <c r="B14" s="102">
        <v>239</v>
      </c>
      <c r="C14" s="102">
        <v>124</v>
      </c>
      <c r="D14" s="102">
        <v>133</v>
      </c>
      <c r="E14" s="102">
        <v>3138</v>
      </c>
      <c r="F14" s="102">
        <v>308</v>
      </c>
      <c r="G14" s="102">
        <v>1204</v>
      </c>
      <c r="H14" s="102">
        <v>36</v>
      </c>
      <c r="I14" s="102">
        <v>22</v>
      </c>
      <c r="J14" s="102">
        <v>92</v>
      </c>
      <c r="K14" s="102">
        <v>22</v>
      </c>
      <c r="L14" s="102">
        <v>61</v>
      </c>
      <c r="M14" s="102">
        <v>4</v>
      </c>
      <c r="N14" s="102">
        <v>489</v>
      </c>
      <c r="O14" s="102">
        <v>3</v>
      </c>
      <c r="P14" s="102">
        <f t="shared" si="1"/>
        <v>5875</v>
      </c>
      <c r="Q14" s="102"/>
      <c r="R14" s="102">
        <v>0</v>
      </c>
      <c r="S14" s="102">
        <v>107</v>
      </c>
      <c r="T14" s="102">
        <v>1</v>
      </c>
      <c r="U14" s="102">
        <v>5048</v>
      </c>
      <c r="V14" s="102">
        <v>2166</v>
      </c>
      <c r="W14" s="102">
        <v>79</v>
      </c>
      <c r="X14" s="102">
        <v>7401</v>
      </c>
      <c r="Y14" s="102"/>
      <c r="Z14" s="102">
        <v>48</v>
      </c>
      <c r="AA14" s="102">
        <v>0</v>
      </c>
      <c r="AB14" s="102">
        <v>292</v>
      </c>
      <c r="AC14" s="102">
        <v>126</v>
      </c>
      <c r="AD14" s="102">
        <v>17</v>
      </c>
      <c r="AE14" s="102">
        <v>16</v>
      </c>
      <c r="AF14" s="102">
        <v>499</v>
      </c>
      <c r="AG14" s="102">
        <v>499</v>
      </c>
      <c r="AH14" s="102">
        <v>10</v>
      </c>
      <c r="AI14" s="102">
        <v>97</v>
      </c>
      <c r="AJ14" s="178">
        <v>1</v>
      </c>
      <c r="AK14" s="102">
        <v>123</v>
      </c>
      <c r="AL14" s="179">
        <v>124</v>
      </c>
      <c r="AM14" s="179">
        <v>85</v>
      </c>
      <c r="AN14" s="179">
        <v>38</v>
      </c>
      <c r="AO14" s="179">
        <f t="shared" si="2"/>
        <v>478</v>
      </c>
      <c r="AP14" s="179">
        <f t="shared" si="3"/>
        <v>14253</v>
      </c>
    </row>
    <row r="15" spans="1:42" s="89" customFormat="1" ht="12" customHeight="1" x14ac:dyDescent="0.2">
      <c r="A15" s="39" t="s">
        <v>42</v>
      </c>
      <c r="B15" s="93">
        <v>622</v>
      </c>
      <c r="C15" s="93">
        <v>577</v>
      </c>
      <c r="D15" s="93">
        <v>533</v>
      </c>
      <c r="E15" s="93">
        <v>3447</v>
      </c>
      <c r="F15" s="93">
        <v>466</v>
      </c>
      <c r="G15" s="93">
        <v>1547</v>
      </c>
      <c r="H15" s="93">
        <v>64</v>
      </c>
      <c r="I15" s="93">
        <v>201</v>
      </c>
      <c r="J15" s="93">
        <v>138</v>
      </c>
      <c r="K15" s="93">
        <v>52</v>
      </c>
      <c r="L15" s="93">
        <v>110</v>
      </c>
      <c r="M15" s="93">
        <v>94</v>
      </c>
      <c r="N15" s="93">
        <v>3012</v>
      </c>
      <c r="O15" s="93">
        <v>74</v>
      </c>
      <c r="P15" s="93">
        <f t="shared" si="1"/>
        <v>10937</v>
      </c>
      <c r="Q15" s="93"/>
      <c r="R15" s="93">
        <v>690</v>
      </c>
      <c r="S15" s="93">
        <v>938</v>
      </c>
      <c r="T15" s="98">
        <v>450</v>
      </c>
      <c r="U15" s="98">
        <v>26144</v>
      </c>
      <c r="V15" s="93">
        <v>10734</v>
      </c>
      <c r="W15" s="93">
        <v>112</v>
      </c>
      <c r="X15" s="93">
        <v>39068</v>
      </c>
      <c r="Y15" s="93"/>
      <c r="Z15" s="93">
        <v>338</v>
      </c>
      <c r="AA15" s="93">
        <v>108</v>
      </c>
      <c r="AB15" s="93">
        <v>2234</v>
      </c>
      <c r="AC15" s="93">
        <v>7768</v>
      </c>
      <c r="AD15" s="93">
        <v>110</v>
      </c>
      <c r="AE15" s="93">
        <v>157</v>
      </c>
      <c r="AF15" s="93">
        <v>10715</v>
      </c>
      <c r="AG15" s="93">
        <v>10715</v>
      </c>
      <c r="AH15" s="93">
        <v>152</v>
      </c>
      <c r="AI15" s="93">
        <v>1129</v>
      </c>
      <c r="AJ15" s="93">
        <v>169</v>
      </c>
      <c r="AK15" s="93">
        <v>9989</v>
      </c>
      <c r="AL15" s="94">
        <v>6253</v>
      </c>
      <c r="AM15" s="94">
        <v>657</v>
      </c>
      <c r="AN15" s="94">
        <v>651</v>
      </c>
      <c r="AO15" s="94">
        <f t="shared" si="2"/>
        <v>19000</v>
      </c>
      <c r="AP15" s="94">
        <f t="shared" si="3"/>
        <v>79720</v>
      </c>
    </row>
    <row r="16" spans="1:42" s="89" customFormat="1" ht="12" customHeight="1" x14ac:dyDescent="0.2">
      <c r="A16" s="39" t="s">
        <v>43</v>
      </c>
      <c r="B16" s="93">
        <v>395</v>
      </c>
      <c r="C16" s="93">
        <v>176</v>
      </c>
      <c r="D16" s="93">
        <v>226</v>
      </c>
      <c r="E16" s="93">
        <v>804</v>
      </c>
      <c r="F16" s="93">
        <v>463</v>
      </c>
      <c r="G16" s="93">
        <v>795</v>
      </c>
      <c r="H16" s="93">
        <v>10</v>
      </c>
      <c r="I16" s="93">
        <v>65</v>
      </c>
      <c r="J16" s="93">
        <v>50</v>
      </c>
      <c r="K16" s="93">
        <v>24</v>
      </c>
      <c r="L16" s="93">
        <v>39</v>
      </c>
      <c r="M16" s="93">
        <v>14</v>
      </c>
      <c r="N16" s="93">
        <v>654</v>
      </c>
      <c r="O16" s="93">
        <v>31</v>
      </c>
      <c r="P16" s="93">
        <f t="shared" si="1"/>
        <v>3746</v>
      </c>
      <c r="Q16" s="93"/>
      <c r="R16" s="93">
        <v>75</v>
      </c>
      <c r="S16" s="93">
        <v>622</v>
      </c>
      <c r="T16" s="93">
        <v>33</v>
      </c>
      <c r="U16" s="93">
        <v>11156</v>
      </c>
      <c r="V16" s="93">
        <v>2393</v>
      </c>
      <c r="W16" s="93">
        <v>30</v>
      </c>
      <c r="X16" s="93">
        <v>14309</v>
      </c>
      <c r="Y16" s="93"/>
      <c r="Z16" s="93">
        <v>65</v>
      </c>
      <c r="AA16" s="93">
        <v>4</v>
      </c>
      <c r="AB16" s="93">
        <v>498</v>
      </c>
      <c r="AC16" s="93">
        <v>457</v>
      </c>
      <c r="AD16" s="98">
        <v>35</v>
      </c>
      <c r="AE16" s="98">
        <v>7</v>
      </c>
      <c r="AF16" s="98">
        <v>1066</v>
      </c>
      <c r="AG16" s="93">
        <v>1066</v>
      </c>
      <c r="AH16" s="93">
        <v>21</v>
      </c>
      <c r="AI16" s="93">
        <v>86</v>
      </c>
      <c r="AJ16" s="93">
        <v>16</v>
      </c>
      <c r="AK16" s="93">
        <v>1382</v>
      </c>
      <c r="AL16" s="94">
        <v>527</v>
      </c>
      <c r="AM16" s="94">
        <v>183</v>
      </c>
      <c r="AN16" s="94">
        <v>29</v>
      </c>
      <c r="AO16" s="94">
        <f t="shared" si="2"/>
        <v>2244</v>
      </c>
      <c r="AP16" s="94">
        <f t="shared" si="3"/>
        <v>21365</v>
      </c>
    </row>
    <row r="17" spans="1:42" s="89" customFormat="1" ht="12" customHeight="1" x14ac:dyDescent="0.2">
      <c r="A17" s="39" t="s">
        <v>44</v>
      </c>
      <c r="B17" s="93">
        <v>685</v>
      </c>
      <c r="C17" s="93">
        <v>1056</v>
      </c>
      <c r="D17" s="93">
        <v>763</v>
      </c>
      <c r="E17" s="93">
        <v>1366</v>
      </c>
      <c r="F17" s="93">
        <v>1287</v>
      </c>
      <c r="G17" s="93">
        <v>1654</v>
      </c>
      <c r="H17" s="93">
        <v>186</v>
      </c>
      <c r="I17" s="93">
        <v>212</v>
      </c>
      <c r="J17" s="93">
        <v>200</v>
      </c>
      <c r="K17" s="93">
        <v>136</v>
      </c>
      <c r="L17" s="93">
        <v>118</v>
      </c>
      <c r="M17" s="93">
        <v>61</v>
      </c>
      <c r="N17" s="93">
        <v>4165</v>
      </c>
      <c r="O17" s="93">
        <v>92</v>
      </c>
      <c r="P17" s="93">
        <f t="shared" si="1"/>
        <v>11981</v>
      </c>
      <c r="Q17" s="93"/>
      <c r="R17" s="93">
        <v>360</v>
      </c>
      <c r="S17" s="93">
        <v>1997</v>
      </c>
      <c r="T17" s="93">
        <v>801</v>
      </c>
      <c r="U17" s="93">
        <v>44985</v>
      </c>
      <c r="V17" s="93">
        <v>8997</v>
      </c>
      <c r="W17" s="93">
        <v>166</v>
      </c>
      <c r="X17" s="93">
        <v>57306</v>
      </c>
      <c r="Y17" s="93"/>
      <c r="Z17" s="93">
        <v>691</v>
      </c>
      <c r="AA17" s="93">
        <v>34</v>
      </c>
      <c r="AB17" s="93">
        <v>2250</v>
      </c>
      <c r="AC17" s="93">
        <v>2467</v>
      </c>
      <c r="AD17" s="93">
        <v>141</v>
      </c>
      <c r="AE17" s="93">
        <v>203</v>
      </c>
      <c r="AF17" s="93">
        <v>5786</v>
      </c>
      <c r="AG17" s="93">
        <v>5786</v>
      </c>
      <c r="AH17" s="93">
        <v>113</v>
      </c>
      <c r="AI17" s="93">
        <v>968</v>
      </c>
      <c r="AJ17" s="93">
        <v>70</v>
      </c>
      <c r="AK17" s="93">
        <v>3899</v>
      </c>
      <c r="AL17" s="94">
        <v>1392</v>
      </c>
      <c r="AM17" s="94">
        <v>587</v>
      </c>
      <c r="AN17" s="94">
        <v>189</v>
      </c>
      <c r="AO17" s="94">
        <f t="shared" si="2"/>
        <v>7218</v>
      </c>
      <c r="AP17" s="94">
        <f t="shared" si="3"/>
        <v>82291</v>
      </c>
    </row>
    <row r="18" spans="1:42" s="109" customFormat="1" ht="12" customHeight="1" x14ac:dyDescent="0.2">
      <c r="A18" s="38" t="s">
        <v>58</v>
      </c>
      <c r="B18" s="99">
        <v>2377</v>
      </c>
      <c r="C18" s="99">
        <v>2038</v>
      </c>
      <c r="D18" s="99">
        <v>2322</v>
      </c>
      <c r="E18" s="99">
        <v>9397</v>
      </c>
      <c r="F18" s="99">
        <v>3201</v>
      </c>
      <c r="G18" s="99">
        <v>6407</v>
      </c>
      <c r="H18" s="99">
        <v>333</v>
      </c>
      <c r="I18" s="99">
        <v>557</v>
      </c>
      <c r="J18" s="99">
        <v>574</v>
      </c>
      <c r="K18" s="99">
        <v>308</v>
      </c>
      <c r="L18" s="99">
        <v>359</v>
      </c>
      <c r="M18" s="99">
        <v>187</v>
      </c>
      <c r="N18" s="99">
        <v>8865</v>
      </c>
      <c r="O18" s="99">
        <v>296</v>
      </c>
      <c r="P18" s="99">
        <f t="shared" si="1"/>
        <v>37221</v>
      </c>
      <c r="Q18" s="99"/>
      <c r="R18" s="99">
        <v>1138</v>
      </c>
      <c r="S18" s="99">
        <v>3894</v>
      </c>
      <c r="T18" s="99">
        <v>1405</v>
      </c>
      <c r="U18" s="99">
        <v>88720</v>
      </c>
      <c r="V18" s="99">
        <v>25728</v>
      </c>
      <c r="W18" s="99">
        <v>398</v>
      </c>
      <c r="X18" s="99">
        <v>121283</v>
      </c>
      <c r="Y18" s="99"/>
      <c r="Z18" s="99">
        <v>1240</v>
      </c>
      <c r="AA18" s="99">
        <v>147</v>
      </c>
      <c r="AB18" s="93">
        <v>5684</v>
      </c>
      <c r="AC18" s="99">
        <v>11470</v>
      </c>
      <c r="AD18" s="99">
        <v>311</v>
      </c>
      <c r="AE18" s="99">
        <v>399</v>
      </c>
      <c r="AF18" s="99">
        <v>19251</v>
      </c>
      <c r="AG18" s="99">
        <v>19251</v>
      </c>
      <c r="AH18" s="99">
        <v>323</v>
      </c>
      <c r="AI18" s="99">
        <v>2310</v>
      </c>
      <c r="AJ18" s="99">
        <v>282</v>
      </c>
      <c r="AK18" s="99">
        <v>15663</v>
      </c>
      <c r="AL18" s="177">
        <v>8749</v>
      </c>
      <c r="AM18" s="177">
        <v>1724</v>
      </c>
      <c r="AN18" s="177">
        <v>1035</v>
      </c>
      <c r="AO18" s="177">
        <f t="shared" si="2"/>
        <v>30086</v>
      </c>
      <c r="AP18" s="177">
        <f>SUM(AP13:AP17)</f>
        <v>207841</v>
      </c>
    </row>
    <row r="19" spans="1:42" s="89" customFormat="1" ht="9" customHeight="1" x14ac:dyDescent="0.2">
      <c r="A19" s="4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4"/>
      <c r="AM19" s="94"/>
      <c r="AN19" s="94"/>
      <c r="AO19" s="94"/>
      <c r="AP19" s="94"/>
    </row>
    <row r="20" spans="1:42" s="89" customFormat="1" ht="12" customHeight="1" x14ac:dyDescent="0.2">
      <c r="A20" s="39" t="s">
        <v>54</v>
      </c>
      <c r="B20" s="93">
        <v>1061</v>
      </c>
      <c r="C20" s="93">
        <v>791</v>
      </c>
      <c r="D20" s="93">
        <v>1063</v>
      </c>
      <c r="E20" s="93">
        <v>682</v>
      </c>
      <c r="F20" s="93">
        <v>2851</v>
      </c>
      <c r="G20" s="93">
        <v>1521</v>
      </c>
      <c r="H20" s="93">
        <v>66</v>
      </c>
      <c r="I20" s="93">
        <v>116</v>
      </c>
      <c r="J20" s="93">
        <v>95</v>
      </c>
      <c r="K20" s="93">
        <v>176</v>
      </c>
      <c r="L20" s="93">
        <v>154</v>
      </c>
      <c r="M20" s="93">
        <v>41</v>
      </c>
      <c r="N20" s="93">
        <v>1850</v>
      </c>
      <c r="O20" s="93">
        <v>27</v>
      </c>
      <c r="P20" s="93">
        <f>SUM(B20:O20)</f>
        <v>10494</v>
      </c>
      <c r="Q20" s="93"/>
      <c r="R20" s="93">
        <v>190</v>
      </c>
      <c r="S20" s="93">
        <v>1964</v>
      </c>
      <c r="T20" s="93">
        <v>173</v>
      </c>
      <c r="U20" s="93">
        <v>21630</v>
      </c>
      <c r="V20" s="93">
        <v>8291</v>
      </c>
      <c r="W20" s="93">
        <v>273</v>
      </c>
      <c r="X20" s="93">
        <v>32521</v>
      </c>
      <c r="Y20" s="93"/>
      <c r="Z20" s="93">
        <v>634</v>
      </c>
      <c r="AA20" s="93">
        <v>41</v>
      </c>
      <c r="AB20" s="93">
        <v>999</v>
      </c>
      <c r="AC20" s="93">
        <v>2760</v>
      </c>
      <c r="AD20" s="93">
        <v>157</v>
      </c>
      <c r="AE20" s="93">
        <v>101</v>
      </c>
      <c r="AF20" s="93">
        <v>4692</v>
      </c>
      <c r="AG20" s="93">
        <v>4692</v>
      </c>
      <c r="AH20" s="93">
        <v>661</v>
      </c>
      <c r="AI20" s="93">
        <v>747</v>
      </c>
      <c r="AJ20" s="93">
        <v>32</v>
      </c>
      <c r="AK20" s="93">
        <v>1927</v>
      </c>
      <c r="AL20" s="94">
        <v>1969</v>
      </c>
      <c r="AM20" s="94">
        <v>423</v>
      </c>
      <c r="AN20" s="94">
        <v>243</v>
      </c>
      <c r="AO20" s="94">
        <f>SUM(AH20:AN20)</f>
        <v>6002</v>
      </c>
      <c r="AP20" s="94">
        <f t="shared" ref="AP20:AP23" si="4">+AO20+AF20+P20+X20</f>
        <v>53709</v>
      </c>
    </row>
    <row r="21" spans="1:42" s="109" customFormat="1" ht="12" customHeight="1" x14ac:dyDescent="0.2">
      <c r="A21" s="34" t="s">
        <v>55</v>
      </c>
      <c r="B21" s="93">
        <v>150</v>
      </c>
      <c r="C21" s="93">
        <v>102</v>
      </c>
      <c r="D21" s="93">
        <v>102</v>
      </c>
      <c r="E21" s="93">
        <v>193</v>
      </c>
      <c r="F21" s="93">
        <v>299</v>
      </c>
      <c r="G21" s="93">
        <v>348</v>
      </c>
      <c r="H21" s="93">
        <v>13</v>
      </c>
      <c r="I21" s="93">
        <v>39</v>
      </c>
      <c r="J21" s="93">
        <v>59</v>
      </c>
      <c r="K21" s="93">
        <v>33</v>
      </c>
      <c r="L21" s="93">
        <v>9</v>
      </c>
      <c r="M21" s="93">
        <v>14</v>
      </c>
      <c r="N21" s="98">
        <v>407</v>
      </c>
      <c r="O21" s="98">
        <v>29</v>
      </c>
      <c r="P21" s="93">
        <f>SUM(B21:O21)</f>
        <v>1797</v>
      </c>
      <c r="Q21" s="99"/>
      <c r="R21" s="93">
        <v>15</v>
      </c>
      <c r="S21" s="93">
        <v>269</v>
      </c>
      <c r="T21" s="93">
        <v>0</v>
      </c>
      <c r="U21" s="93">
        <v>5665</v>
      </c>
      <c r="V21" s="93">
        <v>2613</v>
      </c>
      <c r="W21" s="93">
        <v>36</v>
      </c>
      <c r="X21" s="93">
        <v>8598</v>
      </c>
      <c r="Y21" s="93"/>
      <c r="Z21" s="93">
        <v>79</v>
      </c>
      <c r="AA21" s="93">
        <v>32</v>
      </c>
      <c r="AB21" s="93">
        <v>72</v>
      </c>
      <c r="AC21" s="93">
        <v>304</v>
      </c>
      <c r="AD21" s="93">
        <v>24</v>
      </c>
      <c r="AE21" s="93">
        <v>24</v>
      </c>
      <c r="AF21" s="93">
        <v>535</v>
      </c>
      <c r="AG21" s="93">
        <v>535</v>
      </c>
      <c r="AH21" s="93">
        <v>50</v>
      </c>
      <c r="AI21" s="93">
        <v>91</v>
      </c>
      <c r="AJ21" s="93">
        <v>15</v>
      </c>
      <c r="AK21" s="93">
        <v>345</v>
      </c>
      <c r="AL21" s="94">
        <v>287</v>
      </c>
      <c r="AM21" s="94">
        <v>277</v>
      </c>
      <c r="AN21" s="94">
        <v>129</v>
      </c>
      <c r="AO21" s="94">
        <f>SUM(AH21:AN21)</f>
        <v>1194</v>
      </c>
      <c r="AP21" s="94">
        <f t="shared" si="4"/>
        <v>12124</v>
      </c>
    </row>
    <row r="22" spans="1:42" s="89" customFormat="1" ht="12" customHeight="1" x14ac:dyDescent="0.2">
      <c r="A22" s="34" t="s">
        <v>56</v>
      </c>
      <c r="B22" s="93">
        <v>168</v>
      </c>
      <c r="C22" s="93">
        <v>153</v>
      </c>
      <c r="D22" s="93">
        <v>170</v>
      </c>
      <c r="E22" s="93">
        <v>168</v>
      </c>
      <c r="F22" s="93">
        <v>862</v>
      </c>
      <c r="G22" s="93">
        <v>742</v>
      </c>
      <c r="H22" s="93">
        <v>42</v>
      </c>
      <c r="I22" s="93">
        <v>25</v>
      </c>
      <c r="J22" s="93">
        <v>35</v>
      </c>
      <c r="K22" s="93">
        <v>21</v>
      </c>
      <c r="L22" s="93">
        <v>133</v>
      </c>
      <c r="M22" s="93">
        <v>11</v>
      </c>
      <c r="N22" s="98">
        <v>840</v>
      </c>
      <c r="O22" s="98">
        <v>7</v>
      </c>
      <c r="P22" s="93">
        <f>SUM(B22:O22)</f>
        <v>3377</v>
      </c>
      <c r="Q22" s="93"/>
      <c r="R22" s="93">
        <v>52</v>
      </c>
      <c r="S22" s="93">
        <v>276</v>
      </c>
      <c r="T22" s="93">
        <v>546</v>
      </c>
      <c r="U22" s="93">
        <v>9432</v>
      </c>
      <c r="V22" s="93">
        <v>2959</v>
      </c>
      <c r="W22" s="93">
        <v>10</v>
      </c>
      <c r="X22" s="93">
        <v>13275</v>
      </c>
      <c r="Y22" s="93"/>
      <c r="Z22" s="93">
        <v>55</v>
      </c>
      <c r="AA22" s="93">
        <v>8</v>
      </c>
      <c r="AB22" s="93">
        <v>90</v>
      </c>
      <c r="AC22" s="93">
        <v>1398</v>
      </c>
      <c r="AD22" s="93">
        <v>31</v>
      </c>
      <c r="AE22" s="93">
        <v>34</v>
      </c>
      <c r="AF22" s="93">
        <v>1616</v>
      </c>
      <c r="AG22" s="93">
        <v>1616</v>
      </c>
      <c r="AH22" s="93">
        <v>12</v>
      </c>
      <c r="AI22" s="93">
        <v>211</v>
      </c>
      <c r="AJ22" s="93">
        <v>5</v>
      </c>
      <c r="AK22" s="93">
        <v>237</v>
      </c>
      <c r="AL22" s="94">
        <v>136</v>
      </c>
      <c r="AM22" s="94">
        <v>212</v>
      </c>
      <c r="AN22" s="94">
        <v>93</v>
      </c>
      <c r="AO22" s="94">
        <f>SUM(AH22:AN22)</f>
        <v>906</v>
      </c>
      <c r="AP22" s="94">
        <f t="shared" si="4"/>
        <v>19174</v>
      </c>
    </row>
    <row r="23" spans="1:42" s="89" customFormat="1" ht="12" customHeight="1" x14ac:dyDescent="0.2">
      <c r="A23" s="34" t="s">
        <v>53</v>
      </c>
      <c r="B23" s="93">
        <v>1511</v>
      </c>
      <c r="C23" s="93">
        <v>1918</v>
      </c>
      <c r="D23" s="93">
        <v>1039</v>
      </c>
      <c r="E23" s="93">
        <v>2769</v>
      </c>
      <c r="F23" s="93">
        <v>6533</v>
      </c>
      <c r="G23" s="93">
        <v>5302</v>
      </c>
      <c r="H23" s="93">
        <v>439</v>
      </c>
      <c r="I23" s="93">
        <v>849</v>
      </c>
      <c r="J23" s="93">
        <v>1342</v>
      </c>
      <c r="K23" s="93">
        <v>92</v>
      </c>
      <c r="L23" s="93">
        <v>1063</v>
      </c>
      <c r="M23" s="93">
        <v>294</v>
      </c>
      <c r="N23" s="93">
        <v>9077</v>
      </c>
      <c r="O23" s="93">
        <v>388</v>
      </c>
      <c r="P23" s="93">
        <f>SUM(B23:O23)</f>
        <v>32616</v>
      </c>
      <c r="Q23" s="93"/>
      <c r="R23" s="93">
        <v>171</v>
      </c>
      <c r="S23" s="93">
        <v>989</v>
      </c>
      <c r="T23" s="93">
        <v>2720</v>
      </c>
      <c r="U23" s="93">
        <v>26860</v>
      </c>
      <c r="V23" s="93">
        <v>7550</v>
      </c>
      <c r="W23" s="93">
        <v>223</v>
      </c>
      <c r="X23" s="93">
        <v>38513</v>
      </c>
      <c r="Y23" s="93"/>
      <c r="Z23" s="93">
        <v>502</v>
      </c>
      <c r="AA23" s="93">
        <v>59</v>
      </c>
      <c r="AB23" s="93">
        <v>1962</v>
      </c>
      <c r="AC23" s="93">
        <v>7810</v>
      </c>
      <c r="AD23" s="93">
        <v>178</v>
      </c>
      <c r="AE23" s="93">
        <v>335</v>
      </c>
      <c r="AF23" s="93">
        <v>10846</v>
      </c>
      <c r="AG23" s="93">
        <v>10846</v>
      </c>
      <c r="AH23" s="93">
        <v>246</v>
      </c>
      <c r="AI23" s="93">
        <v>1471</v>
      </c>
      <c r="AJ23" s="93">
        <v>75</v>
      </c>
      <c r="AK23" s="93">
        <v>13970</v>
      </c>
      <c r="AL23" s="94">
        <v>13818</v>
      </c>
      <c r="AM23" s="94">
        <v>1311</v>
      </c>
      <c r="AN23" s="94">
        <v>1032</v>
      </c>
      <c r="AO23" s="94">
        <f>SUM(AH23:AN23)</f>
        <v>31923</v>
      </c>
      <c r="AP23" s="94">
        <f t="shared" si="4"/>
        <v>113898</v>
      </c>
    </row>
    <row r="24" spans="1:42" s="109" customFormat="1" ht="12" customHeight="1" x14ac:dyDescent="0.2">
      <c r="A24" s="38" t="s">
        <v>59</v>
      </c>
      <c r="B24" s="99">
        <v>2890</v>
      </c>
      <c r="C24" s="99">
        <v>2964</v>
      </c>
      <c r="D24" s="99">
        <v>2374</v>
      </c>
      <c r="E24" s="99">
        <v>3812</v>
      </c>
      <c r="F24" s="99">
        <v>10545</v>
      </c>
      <c r="G24" s="99">
        <v>7913</v>
      </c>
      <c r="H24" s="99">
        <v>560</v>
      </c>
      <c r="I24" s="99">
        <v>1029</v>
      </c>
      <c r="J24" s="99">
        <v>1531</v>
      </c>
      <c r="K24" s="99">
        <v>322</v>
      </c>
      <c r="L24" s="99">
        <v>1359</v>
      </c>
      <c r="M24" s="99">
        <v>360</v>
      </c>
      <c r="N24" s="99">
        <v>12174</v>
      </c>
      <c r="O24" s="99">
        <v>451</v>
      </c>
      <c r="P24" s="99">
        <f>SUM(B24:O24)</f>
        <v>48284</v>
      </c>
      <c r="Q24" s="99"/>
      <c r="R24" s="99">
        <v>428</v>
      </c>
      <c r="S24" s="99">
        <v>3498</v>
      </c>
      <c r="T24" s="99">
        <v>3439</v>
      </c>
      <c r="U24" s="99">
        <v>63587</v>
      </c>
      <c r="V24" s="99">
        <v>21413</v>
      </c>
      <c r="W24" s="99">
        <v>542</v>
      </c>
      <c r="X24" s="99">
        <v>92907</v>
      </c>
      <c r="Y24" s="99"/>
      <c r="Z24" s="99">
        <v>1270</v>
      </c>
      <c r="AA24" s="99">
        <v>140</v>
      </c>
      <c r="AB24" s="93">
        <v>3123</v>
      </c>
      <c r="AC24" s="99">
        <v>12272</v>
      </c>
      <c r="AD24" s="99">
        <v>390</v>
      </c>
      <c r="AE24" s="99">
        <v>494</v>
      </c>
      <c r="AF24" s="99">
        <v>17689</v>
      </c>
      <c r="AG24" s="99">
        <v>17689</v>
      </c>
      <c r="AH24" s="99">
        <v>969</v>
      </c>
      <c r="AI24" s="99">
        <v>2520</v>
      </c>
      <c r="AJ24" s="99">
        <v>127</v>
      </c>
      <c r="AK24" s="99">
        <v>16479</v>
      </c>
      <c r="AL24" s="177">
        <v>16210</v>
      </c>
      <c r="AM24" s="177">
        <v>2223</v>
      </c>
      <c r="AN24" s="177">
        <v>1497</v>
      </c>
      <c r="AO24" s="177">
        <f>SUM(AH24:AN24)</f>
        <v>40025</v>
      </c>
      <c r="AP24" s="177">
        <f>SUM(AP20:AP23)</f>
        <v>198905</v>
      </c>
    </row>
    <row r="25" spans="1:42" s="89" customFormat="1" ht="9" customHeight="1" x14ac:dyDescent="0.2">
      <c r="A25" s="4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4"/>
      <c r="AM25" s="94"/>
      <c r="AN25" s="94"/>
      <c r="AO25" s="94"/>
      <c r="AP25" s="94"/>
    </row>
    <row r="26" spans="1:42" s="89" customFormat="1" ht="12" customHeight="1" x14ac:dyDescent="0.2">
      <c r="A26" s="34" t="s">
        <v>49</v>
      </c>
      <c r="B26" s="93">
        <v>125</v>
      </c>
      <c r="C26" s="93">
        <v>133</v>
      </c>
      <c r="D26" s="93">
        <v>106</v>
      </c>
      <c r="E26" s="93">
        <v>102</v>
      </c>
      <c r="F26" s="93">
        <v>303</v>
      </c>
      <c r="G26" s="93">
        <v>458</v>
      </c>
      <c r="H26" s="98">
        <v>23</v>
      </c>
      <c r="I26" s="98">
        <v>50</v>
      </c>
      <c r="J26" s="93">
        <v>11</v>
      </c>
      <c r="K26" s="93">
        <v>23</v>
      </c>
      <c r="L26" s="93">
        <v>3</v>
      </c>
      <c r="M26" s="93">
        <v>13</v>
      </c>
      <c r="N26" s="93">
        <v>602</v>
      </c>
      <c r="O26" s="93">
        <v>10</v>
      </c>
      <c r="P26" s="93">
        <f t="shared" ref="P26:P31" si="5">SUM(B26:O26)</f>
        <v>1962</v>
      </c>
      <c r="Q26" s="93"/>
      <c r="R26" s="93">
        <v>2</v>
      </c>
      <c r="S26" s="93">
        <v>199</v>
      </c>
      <c r="T26" s="93">
        <v>757</v>
      </c>
      <c r="U26" s="93">
        <v>4543</v>
      </c>
      <c r="V26" s="93">
        <v>1634</v>
      </c>
      <c r="W26" s="93">
        <v>24</v>
      </c>
      <c r="X26" s="93">
        <v>7159</v>
      </c>
      <c r="Y26" s="98"/>
      <c r="Z26" s="98">
        <v>29</v>
      </c>
      <c r="AA26" s="93">
        <v>20</v>
      </c>
      <c r="AB26" s="93">
        <v>108</v>
      </c>
      <c r="AC26" s="93">
        <v>1261</v>
      </c>
      <c r="AD26" s="93">
        <v>13</v>
      </c>
      <c r="AE26" s="93">
        <v>15</v>
      </c>
      <c r="AF26" s="93">
        <v>1446</v>
      </c>
      <c r="AG26" s="93">
        <v>1446</v>
      </c>
      <c r="AH26" s="93">
        <v>13</v>
      </c>
      <c r="AI26" s="93">
        <v>125</v>
      </c>
      <c r="AJ26" s="93">
        <v>3</v>
      </c>
      <c r="AK26" s="93">
        <v>253</v>
      </c>
      <c r="AL26" s="94">
        <v>380</v>
      </c>
      <c r="AM26" s="94">
        <v>116</v>
      </c>
      <c r="AN26" s="94">
        <v>39</v>
      </c>
      <c r="AO26" s="94">
        <f t="shared" ref="AO26:AO32" si="6">SUM(AH26:AN26)</f>
        <v>929</v>
      </c>
      <c r="AP26" s="94">
        <f t="shared" ref="AP26:AP31" si="7">+AO26+AF26+P26+X26</f>
        <v>11496</v>
      </c>
    </row>
    <row r="27" spans="1:42" s="89" customFormat="1" ht="12" customHeight="1" x14ac:dyDescent="0.2">
      <c r="A27" s="34" t="s">
        <v>50</v>
      </c>
      <c r="B27" s="93">
        <v>11</v>
      </c>
      <c r="C27" s="93">
        <v>14</v>
      </c>
      <c r="D27" s="93">
        <v>20</v>
      </c>
      <c r="E27" s="93">
        <v>42</v>
      </c>
      <c r="F27" s="93">
        <v>12</v>
      </c>
      <c r="G27" s="93">
        <v>65</v>
      </c>
      <c r="H27" s="98" t="s">
        <v>74</v>
      </c>
      <c r="I27" s="98">
        <v>6</v>
      </c>
      <c r="J27" s="93">
        <v>49</v>
      </c>
      <c r="K27" s="93" t="s">
        <v>74</v>
      </c>
      <c r="L27" s="93">
        <v>21</v>
      </c>
      <c r="M27" s="93" t="s">
        <v>74</v>
      </c>
      <c r="N27" s="93">
        <v>136</v>
      </c>
      <c r="O27" s="93">
        <v>5</v>
      </c>
      <c r="P27" s="93">
        <f t="shared" si="5"/>
        <v>381</v>
      </c>
      <c r="Q27" s="93"/>
      <c r="R27" s="93">
        <v>2</v>
      </c>
      <c r="S27" s="93">
        <v>51</v>
      </c>
      <c r="T27" s="93">
        <v>0</v>
      </c>
      <c r="U27" s="93">
        <v>2069</v>
      </c>
      <c r="V27" s="93">
        <v>387</v>
      </c>
      <c r="W27" s="93">
        <v>148</v>
      </c>
      <c r="X27" s="93">
        <v>2657</v>
      </c>
      <c r="Y27" s="98"/>
      <c r="Z27" s="98">
        <v>10</v>
      </c>
      <c r="AA27" s="93">
        <v>0</v>
      </c>
      <c r="AB27" s="98">
        <v>0</v>
      </c>
      <c r="AC27" s="93">
        <v>32</v>
      </c>
      <c r="AD27" s="93">
        <v>0</v>
      </c>
      <c r="AE27" s="93">
        <v>3</v>
      </c>
      <c r="AF27" s="93">
        <v>45</v>
      </c>
      <c r="AG27" s="98">
        <v>45</v>
      </c>
      <c r="AH27" s="93">
        <v>0</v>
      </c>
      <c r="AI27" s="98">
        <v>18</v>
      </c>
      <c r="AJ27" s="93">
        <v>0</v>
      </c>
      <c r="AK27" s="93">
        <v>69</v>
      </c>
      <c r="AL27" s="94">
        <v>40</v>
      </c>
      <c r="AM27" s="94">
        <v>32</v>
      </c>
      <c r="AN27" s="94">
        <v>119</v>
      </c>
      <c r="AO27" s="94">
        <f t="shared" si="6"/>
        <v>278</v>
      </c>
      <c r="AP27" s="94">
        <f t="shared" si="7"/>
        <v>3361</v>
      </c>
    </row>
    <row r="28" spans="1:42" s="89" customFormat="1" ht="12" customHeight="1" x14ac:dyDescent="0.2">
      <c r="A28" s="34" t="s">
        <v>51</v>
      </c>
      <c r="B28" s="93">
        <v>584</v>
      </c>
      <c r="C28" s="93">
        <v>518</v>
      </c>
      <c r="D28" s="93">
        <v>266</v>
      </c>
      <c r="E28" s="93">
        <v>1931</v>
      </c>
      <c r="F28" s="93">
        <v>1249</v>
      </c>
      <c r="G28" s="93">
        <v>934</v>
      </c>
      <c r="H28" s="93">
        <v>45</v>
      </c>
      <c r="I28" s="93">
        <v>97</v>
      </c>
      <c r="J28" s="93">
        <v>66</v>
      </c>
      <c r="K28" s="93">
        <v>8</v>
      </c>
      <c r="L28" s="93">
        <v>21</v>
      </c>
      <c r="M28" s="93">
        <v>55</v>
      </c>
      <c r="N28" s="93">
        <v>1970</v>
      </c>
      <c r="O28" s="93">
        <v>38</v>
      </c>
      <c r="P28" s="93">
        <f t="shared" si="5"/>
        <v>7782</v>
      </c>
      <c r="Q28" s="93"/>
      <c r="R28" s="93">
        <v>72</v>
      </c>
      <c r="S28" s="93">
        <v>1321</v>
      </c>
      <c r="T28" s="93">
        <v>509</v>
      </c>
      <c r="U28" s="93">
        <v>14929</v>
      </c>
      <c r="V28" s="93">
        <v>3051</v>
      </c>
      <c r="W28" s="93">
        <v>122</v>
      </c>
      <c r="X28" s="93">
        <v>20004</v>
      </c>
      <c r="Y28" s="93"/>
      <c r="Z28" s="93">
        <v>138</v>
      </c>
      <c r="AA28" s="93">
        <v>24</v>
      </c>
      <c r="AB28" s="93">
        <v>547</v>
      </c>
      <c r="AC28" s="93">
        <v>1208</v>
      </c>
      <c r="AD28" s="93">
        <v>32</v>
      </c>
      <c r="AE28" s="93">
        <v>72</v>
      </c>
      <c r="AF28" s="93">
        <v>2021</v>
      </c>
      <c r="AG28" s="93">
        <v>2021</v>
      </c>
      <c r="AH28" s="93">
        <v>36</v>
      </c>
      <c r="AI28" s="93">
        <v>429</v>
      </c>
      <c r="AJ28" s="93">
        <v>10</v>
      </c>
      <c r="AK28" s="93">
        <v>2491</v>
      </c>
      <c r="AL28" s="94">
        <v>2043</v>
      </c>
      <c r="AM28" s="94">
        <v>570</v>
      </c>
      <c r="AN28" s="94">
        <v>228</v>
      </c>
      <c r="AO28" s="94">
        <f t="shared" si="6"/>
        <v>5807</v>
      </c>
      <c r="AP28" s="94">
        <f t="shared" si="7"/>
        <v>35614</v>
      </c>
    </row>
    <row r="29" spans="1:42" s="89" customFormat="1" ht="12" customHeight="1" x14ac:dyDescent="0.2">
      <c r="A29" s="34" t="s">
        <v>52</v>
      </c>
      <c r="B29" s="93">
        <v>558</v>
      </c>
      <c r="C29" s="93">
        <v>390</v>
      </c>
      <c r="D29" s="93">
        <v>249</v>
      </c>
      <c r="E29" s="93">
        <v>1154</v>
      </c>
      <c r="F29" s="93">
        <v>764</v>
      </c>
      <c r="G29" s="93">
        <v>1097</v>
      </c>
      <c r="H29" s="93">
        <v>242</v>
      </c>
      <c r="I29" s="93">
        <v>138</v>
      </c>
      <c r="J29" s="93">
        <v>86</v>
      </c>
      <c r="K29" s="93">
        <v>35</v>
      </c>
      <c r="L29" s="93">
        <v>24</v>
      </c>
      <c r="M29" s="93">
        <v>20</v>
      </c>
      <c r="N29" s="93">
        <v>2087</v>
      </c>
      <c r="O29" s="93">
        <v>26</v>
      </c>
      <c r="P29" s="93">
        <f t="shared" si="5"/>
        <v>6870</v>
      </c>
      <c r="Q29" s="93"/>
      <c r="R29" s="93">
        <v>164</v>
      </c>
      <c r="S29" s="93">
        <v>1618</v>
      </c>
      <c r="T29" s="93">
        <v>268</v>
      </c>
      <c r="U29" s="93">
        <v>17539</v>
      </c>
      <c r="V29" s="93">
        <v>3075</v>
      </c>
      <c r="W29" s="93">
        <v>303</v>
      </c>
      <c r="X29" s="93">
        <v>22967</v>
      </c>
      <c r="Y29" s="93"/>
      <c r="Z29" s="93">
        <v>72</v>
      </c>
      <c r="AA29" s="93">
        <v>8</v>
      </c>
      <c r="AB29" s="93">
        <v>296</v>
      </c>
      <c r="AC29" s="93">
        <v>4630</v>
      </c>
      <c r="AD29" s="93">
        <v>23</v>
      </c>
      <c r="AE29" s="93">
        <v>147</v>
      </c>
      <c r="AF29" s="93">
        <v>5176</v>
      </c>
      <c r="AG29" s="98">
        <v>5176</v>
      </c>
      <c r="AH29" s="93">
        <v>32</v>
      </c>
      <c r="AI29" s="98">
        <v>308</v>
      </c>
      <c r="AJ29" s="93">
        <v>56</v>
      </c>
      <c r="AK29" s="93">
        <v>810</v>
      </c>
      <c r="AL29" s="94">
        <v>3331</v>
      </c>
      <c r="AM29" s="94">
        <v>387</v>
      </c>
      <c r="AN29" s="94">
        <v>244</v>
      </c>
      <c r="AO29" s="94">
        <f t="shared" si="6"/>
        <v>5168</v>
      </c>
      <c r="AP29" s="94">
        <f t="shared" si="7"/>
        <v>40181</v>
      </c>
    </row>
    <row r="30" spans="1:42" s="109" customFormat="1" ht="12" customHeight="1" x14ac:dyDescent="0.2">
      <c r="A30" s="34" t="s">
        <v>48</v>
      </c>
      <c r="B30" s="93">
        <v>66</v>
      </c>
      <c r="C30" s="93">
        <v>29</v>
      </c>
      <c r="D30" s="93">
        <v>82</v>
      </c>
      <c r="E30" s="93">
        <v>83</v>
      </c>
      <c r="F30" s="93">
        <v>435</v>
      </c>
      <c r="G30" s="93">
        <v>139</v>
      </c>
      <c r="H30" s="93">
        <v>9</v>
      </c>
      <c r="I30" s="93">
        <v>13</v>
      </c>
      <c r="J30" s="93">
        <v>18</v>
      </c>
      <c r="K30" s="93">
        <v>12</v>
      </c>
      <c r="L30" s="93">
        <v>9</v>
      </c>
      <c r="M30" s="93">
        <v>2</v>
      </c>
      <c r="N30" s="93">
        <v>360</v>
      </c>
      <c r="O30" s="93">
        <v>1</v>
      </c>
      <c r="P30" s="93">
        <f t="shared" si="5"/>
        <v>1258</v>
      </c>
      <c r="Q30" s="99"/>
      <c r="R30" s="93">
        <v>76</v>
      </c>
      <c r="S30" s="93">
        <v>21</v>
      </c>
      <c r="T30" s="93">
        <v>309</v>
      </c>
      <c r="U30" s="93">
        <v>3588</v>
      </c>
      <c r="V30" s="93">
        <v>284</v>
      </c>
      <c r="W30" s="93">
        <v>74</v>
      </c>
      <c r="X30" s="93">
        <v>4352</v>
      </c>
      <c r="Y30" s="93"/>
      <c r="Z30" s="93">
        <v>17</v>
      </c>
      <c r="AA30" s="93">
        <v>2</v>
      </c>
      <c r="AB30" s="93">
        <v>5</v>
      </c>
      <c r="AC30" s="93">
        <v>84</v>
      </c>
      <c r="AD30" s="98">
        <v>0</v>
      </c>
      <c r="AE30" s="93">
        <v>3</v>
      </c>
      <c r="AF30" s="93">
        <v>111</v>
      </c>
      <c r="AG30" s="93">
        <v>111</v>
      </c>
      <c r="AH30" s="93">
        <v>3</v>
      </c>
      <c r="AI30" s="93">
        <v>27</v>
      </c>
      <c r="AJ30" s="93">
        <v>3</v>
      </c>
      <c r="AK30" s="93">
        <v>32</v>
      </c>
      <c r="AL30" s="94">
        <v>37</v>
      </c>
      <c r="AM30" s="94">
        <v>34</v>
      </c>
      <c r="AN30" s="94">
        <v>11</v>
      </c>
      <c r="AO30" s="94">
        <f t="shared" si="6"/>
        <v>147</v>
      </c>
      <c r="AP30" s="94">
        <f t="shared" si="7"/>
        <v>5868</v>
      </c>
    </row>
    <row r="31" spans="1:42" s="89" customFormat="1" ht="12" customHeight="1" x14ac:dyDescent="0.2">
      <c r="A31" s="34" t="s">
        <v>47</v>
      </c>
      <c r="B31" s="93">
        <v>161</v>
      </c>
      <c r="C31" s="93">
        <v>112</v>
      </c>
      <c r="D31" s="93">
        <v>116</v>
      </c>
      <c r="E31" s="93">
        <v>955</v>
      </c>
      <c r="F31" s="93">
        <v>599</v>
      </c>
      <c r="G31" s="93">
        <v>942</v>
      </c>
      <c r="H31" s="93">
        <v>7</v>
      </c>
      <c r="I31" s="93">
        <v>25</v>
      </c>
      <c r="J31" s="93">
        <v>39</v>
      </c>
      <c r="K31" s="93" t="s">
        <v>74</v>
      </c>
      <c r="L31" s="93">
        <v>20</v>
      </c>
      <c r="M31" s="93">
        <v>21</v>
      </c>
      <c r="N31" s="93">
        <v>1148</v>
      </c>
      <c r="O31" s="93">
        <v>9</v>
      </c>
      <c r="P31" s="93">
        <f t="shared" si="5"/>
        <v>4154</v>
      </c>
      <c r="Q31" s="93"/>
      <c r="R31" s="93">
        <v>28</v>
      </c>
      <c r="S31" s="93">
        <v>769</v>
      </c>
      <c r="T31" s="93">
        <v>127</v>
      </c>
      <c r="U31" s="93">
        <v>2822</v>
      </c>
      <c r="V31" s="93">
        <v>1417</v>
      </c>
      <c r="W31" s="93">
        <v>96</v>
      </c>
      <c r="X31" s="93">
        <v>5259</v>
      </c>
      <c r="Y31" s="93"/>
      <c r="Z31" s="93">
        <v>7</v>
      </c>
      <c r="AA31" s="93">
        <v>1</v>
      </c>
      <c r="AB31" s="93">
        <v>88</v>
      </c>
      <c r="AC31" s="93">
        <v>809</v>
      </c>
      <c r="AD31" s="98">
        <v>20</v>
      </c>
      <c r="AE31" s="93">
        <v>24</v>
      </c>
      <c r="AF31" s="93">
        <v>949</v>
      </c>
      <c r="AG31" s="93">
        <v>949</v>
      </c>
      <c r="AH31" s="93">
        <v>8</v>
      </c>
      <c r="AI31" s="93">
        <v>28</v>
      </c>
      <c r="AJ31" s="93">
        <v>3</v>
      </c>
      <c r="AK31" s="93">
        <v>355</v>
      </c>
      <c r="AL31" s="94">
        <v>195</v>
      </c>
      <c r="AM31" s="94">
        <v>129</v>
      </c>
      <c r="AN31" s="94">
        <v>68</v>
      </c>
      <c r="AO31" s="94">
        <f t="shared" si="6"/>
        <v>786</v>
      </c>
      <c r="AP31" s="94">
        <f t="shared" si="7"/>
        <v>11148</v>
      </c>
    </row>
    <row r="32" spans="1:42" s="109" customFormat="1" ht="12" customHeight="1" x14ac:dyDescent="0.2">
      <c r="A32" s="38" t="s">
        <v>60</v>
      </c>
      <c r="B32" s="99">
        <v>1505</v>
      </c>
      <c r="C32" s="99">
        <v>1196</v>
      </c>
      <c r="D32" s="99">
        <v>839</v>
      </c>
      <c r="E32" s="99">
        <v>4267</v>
      </c>
      <c r="F32" s="99">
        <v>3362</v>
      </c>
      <c r="G32" s="99">
        <v>3635</v>
      </c>
      <c r="H32" s="99">
        <v>326</v>
      </c>
      <c r="I32" s="99">
        <v>329</v>
      </c>
      <c r="J32" s="99">
        <v>269</v>
      </c>
      <c r="K32" s="99">
        <v>78</v>
      </c>
      <c r="L32" s="99">
        <v>98</v>
      </c>
      <c r="M32" s="99">
        <v>111</v>
      </c>
      <c r="N32" s="99">
        <v>6303</v>
      </c>
      <c r="O32" s="99">
        <v>89</v>
      </c>
      <c r="P32" s="99">
        <f>SUM(B32:O32)</f>
        <v>22407</v>
      </c>
      <c r="Q32" s="99"/>
      <c r="R32" s="99">
        <v>344</v>
      </c>
      <c r="S32" s="99">
        <v>3979</v>
      </c>
      <c r="T32" s="99">
        <v>1970</v>
      </c>
      <c r="U32" s="99">
        <v>45490</v>
      </c>
      <c r="V32" s="99">
        <v>9848</v>
      </c>
      <c r="W32" s="99">
        <v>767</v>
      </c>
      <c r="X32" s="99">
        <v>62398</v>
      </c>
      <c r="Y32" s="99"/>
      <c r="Z32" s="99">
        <v>273</v>
      </c>
      <c r="AA32" s="99">
        <v>55</v>
      </c>
      <c r="AB32" s="93">
        <v>1044</v>
      </c>
      <c r="AC32" s="99">
        <v>8024</v>
      </c>
      <c r="AD32" s="99">
        <v>88</v>
      </c>
      <c r="AE32" s="99">
        <v>264</v>
      </c>
      <c r="AF32" s="99">
        <v>9748</v>
      </c>
      <c r="AG32" s="99">
        <v>9748</v>
      </c>
      <c r="AH32" s="99">
        <v>92</v>
      </c>
      <c r="AI32" s="99">
        <v>935</v>
      </c>
      <c r="AJ32" s="99">
        <v>75</v>
      </c>
      <c r="AK32" s="99">
        <v>4010</v>
      </c>
      <c r="AL32" s="177">
        <v>6026</v>
      </c>
      <c r="AM32" s="177">
        <v>1268</v>
      </c>
      <c r="AN32" s="177">
        <v>709</v>
      </c>
      <c r="AO32" s="177">
        <f t="shared" si="6"/>
        <v>13115</v>
      </c>
      <c r="AP32" s="177">
        <f>SUM(AP26:AP31)</f>
        <v>107668</v>
      </c>
    </row>
    <row r="33" spans="1:42" s="89" customFormat="1" ht="9" customHeight="1" x14ac:dyDescent="0.2">
      <c r="A33" s="4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4"/>
      <c r="AM33" s="94"/>
      <c r="AN33" s="94"/>
      <c r="AO33" s="94"/>
      <c r="AP33" s="177"/>
    </row>
    <row r="34" spans="1:42" s="89" customFormat="1" ht="12" customHeight="1" x14ac:dyDescent="0.2">
      <c r="A34" s="34" t="s">
        <v>46</v>
      </c>
      <c r="B34" s="93">
        <v>654</v>
      </c>
      <c r="C34" s="93">
        <v>504</v>
      </c>
      <c r="D34" s="93">
        <v>481</v>
      </c>
      <c r="E34" s="93">
        <v>2149</v>
      </c>
      <c r="F34" s="93">
        <v>2745</v>
      </c>
      <c r="G34" s="93">
        <v>3871</v>
      </c>
      <c r="H34" s="93">
        <v>63</v>
      </c>
      <c r="I34" s="93">
        <v>159</v>
      </c>
      <c r="J34" s="93">
        <v>130</v>
      </c>
      <c r="K34" s="93">
        <v>49</v>
      </c>
      <c r="L34" s="93">
        <v>43</v>
      </c>
      <c r="M34" s="93">
        <v>81</v>
      </c>
      <c r="N34" s="93">
        <v>2712</v>
      </c>
      <c r="O34" s="93">
        <v>135</v>
      </c>
      <c r="P34" s="93">
        <f>SUM(B34:O34)</f>
        <v>13776</v>
      </c>
      <c r="Q34" s="93"/>
      <c r="R34" s="93">
        <v>355</v>
      </c>
      <c r="S34" s="93">
        <v>1996</v>
      </c>
      <c r="T34" s="93">
        <v>618</v>
      </c>
      <c r="U34" s="93">
        <v>17500</v>
      </c>
      <c r="V34" s="93">
        <v>1480</v>
      </c>
      <c r="W34" s="93">
        <v>54</v>
      </c>
      <c r="X34" s="93">
        <v>22003</v>
      </c>
      <c r="Y34" s="93"/>
      <c r="Z34" s="93">
        <v>126</v>
      </c>
      <c r="AA34" s="93">
        <v>3</v>
      </c>
      <c r="AB34" s="93">
        <v>243</v>
      </c>
      <c r="AC34" s="93">
        <v>2073</v>
      </c>
      <c r="AD34" s="93">
        <v>12</v>
      </c>
      <c r="AE34" s="93">
        <v>29</v>
      </c>
      <c r="AF34" s="93">
        <v>2486</v>
      </c>
      <c r="AG34" s="93">
        <v>2486</v>
      </c>
      <c r="AH34" s="93">
        <v>94</v>
      </c>
      <c r="AI34" s="98">
        <v>351</v>
      </c>
      <c r="AJ34" s="93">
        <v>11</v>
      </c>
      <c r="AK34" s="93">
        <v>1418</v>
      </c>
      <c r="AL34" s="94">
        <v>1572</v>
      </c>
      <c r="AM34" s="94">
        <v>748</v>
      </c>
      <c r="AN34" s="94">
        <v>96</v>
      </c>
      <c r="AO34" s="94">
        <f>SUM(AH34:AN34)</f>
        <v>4290</v>
      </c>
      <c r="AP34" s="94">
        <f t="shared" ref="AP34:AP35" si="8">+AO34+AF34+P34+X34</f>
        <v>42555</v>
      </c>
    </row>
    <row r="35" spans="1:42" s="89" customFormat="1" ht="12" customHeight="1" x14ac:dyDescent="0.2">
      <c r="A35" s="48" t="s">
        <v>45</v>
      </c>
      <c r="B35" s="93">
        <v>399</v>
      </c>
      <c r="C35" s="93">
        <v>230</v>
      </c>
      <c r="D35" s="93">
        <v>97</v>
      </c>
      <c r="E35" s="93">
        <v>338</v>
      </c>
      <c r="F35" s="93">
        <v>1126</v>
      </c>
      <c r="G35" s="93">
        <v>629</v>
      </c>
      <c r="H35" s="93">
        <v>68</v>
      </c>
      <c r="I35" s="93">
        <v>33</v>
      </c>
      <c r="J35" s="93">
        <v>36</v>
      </c>
      <c r="K35" s="93">
        <v>24</v>
      </c>
      <c r="L35" s="93">
        <v>25</v>
      </c>
      <c r="M35" s="93">
        <v>14</v>
      </c>
      <c r="N35" s="93">
        <v>1091</v>
      </c>
      <c r="O35" s="93">
        <v>7</v>
      </c>
      <c r="P35" s="93">
        <f>SUM(B35:O35)</f>
        <v>4117</v>
      </c>
      <c r="Q35" s="93"/>
      <c r="R35" s="93">
        <v>138</v>
      </c>
      <c r="S35" s="93">
        <v>406</v>
      </c>
      <c r="T35" s="93">
        <v>1095</v>
      </c>
      <c r="U35" s="93">
        <v>10327</v>
      </c>
      <c r="V35" s="93">
        <v>4284</v>
      </c>
      <c r="W35" s="93">
        <v>56</v>
      </c>
      <c r="X35" s="93">
        <v>16306</v>
      </c>
      <c r="Y35" s="93"/>
      <c r="Z35" s="93">
        <v>113</v>
      </c>
      <c r="AA35" s="93">
        <v>56</v>
      </c>
      <c r="AB35" s="93">
        <v>243</v>
      </c>
      <c r="AC35" s="93">
        <v>622</v>
      </c>
      <c r="AD35" s="93">
        <v>16</v>
      </c>
      <c r="AE35" s="93">
        <v>167</v>
      </c>
      <c r="AF35" s="93">
        <v>1217</v>
      </c>
      <c r="AG35" s="93">
        <v>1455</v>
      </c>
      <c r="AH35" s="93">
        <v>41</v>
      </c>
      <c r="AI35" s="98">
        <v>59</v>
      </c>
      <c r="AJ35" s="93">
        <v>3</v>
      </c>
      <c r="AK35" s="93">
        <v>795</v>
      </c>
      <c r="AL35" s="94">
        <v>770</v>
      </c>
      <c r="AM35" s="94">
        <v>113</v>
      </c>
      <c r="AN35" s="94">
        <v>73</v>
      </c>
      <c r="AO35" s="94">
        <f>SUM(AH35:AN35)</f>
        <v>1854</v>
      </c>
      <c r="AP35" s="94">
        <f t="shared" si="8"/>
        <v>23494</v>
      </c>
    </row>
    <row r="36" spans="1:42" s="109" customFormat="1" ht="12" customHeight="1" x14ac:dyDescent="0.2">
      <c r="A36" s="47" t="s">
        <v>61</v>
      </c>
      <c r="B36" s="99">
        <v>1053</v>
      </c>
      <c r="C36" s="99">
        <v>734</v>
      </c>
      <c r="D36" s="99">
        <v>578</v>
      </c>
      <c r="E36" s="99">
        <v>2487</v>
      </c>
      <c r="F36" s="99">
        <v>3871</v>
      </c>
      <c r="G36" s="99">
        <v>4500</v>
      </c>
      <c r="H36" s="99">
        <v>131</v>
      </c>
      <c r="I36" s="99">
        <v>192</v>
      </c>
      <c r="J36" s="99">
        <v>166</v>
      </c>
      <c r="K36" s="99">
        <v>73</v>
      </c>
      <c r="L36" s="99">
        <v>68</v>
      </c>
      <c r="M36" s="99">
        <v>95</v>
      </c>
      <c r="N36" s="99">
        <v>3803</v>
      </c>
      <c r="O36" s="99">
        <v>142</v>
      </c>
      <c r="P36" s="99">
        <f>SUM(B36:O36)</f>
        <v>17893</v>
      </c>
      <c r="Q36" s="99"/>
      <c r="R36" s="99">
        <v>493</v>
      </c>
      <c r="S36" s="99">
        <v>2402</v>
      </c>
      <c r="T36" s="99">
        <v>1713</v>
      </c>
      <c r="U36" s="99">
        <v>27827</v>
      </c>
      <c r="V36" s="99">
        <v>5764</v>
      </c>
      <c r="W36" s="99">
        <v>110</v>
      </c>
      <c r="X36" s="99">
        <v>38309</v>
      </c>
      <c r="Y36" s="99"/>
      <c r="Z36" s="99">
        <v>239</v>
      </c>
      <c r="AA36" s="99">
        <v>59</v>
      </c>
      <c r="AB36" s="99">
        <v>486</v>
      </c>
      <c r="AC36" s="99">
        <v>2695</v>
      </c>
      <c r="AD36" s="99">
        <v>28</v>
      </c>
      <c r="AE36" s="99">
        <v>196</v>
      </c>
      <c r="AF36" s="99">
        <v>3703</v>
      </c>
      <c r="AG36" s="99">
        <v>3941</v>
      </c>
      <c r="AH36" s="99">
        <v>135</v>
      </c>
      <c r="AI36" s="99">
        <v>410</v>
      </c>
      <c r="AJ36" s="99">
        <v>14</v>
      </c>
      <c r="AK36" s="99">
        <v>2213</v>
      </c>
      <c r="AL36" s="177">
        <v>2342</v>
      </c>
      <c r="AM36" s="94">
        <v>861</v>
      </c>
      <c r="AN36" s="177">
        <v>169</v>
      </c>
      <c r="AO36" s="177">
        <f>SUM(AH36:AN36)</f>
        <v>6144</v>
      </c>
      <c r="AP36" s="177">
        <f>SUM(AP34:AP35)</f>
        <v>66049</v>
      </c>
    </row>
    <row r="37" spans="1:42" s="89" customFormat="1" ht="9" customHeight="1" x14ac:dyDescent="0.2">
      <c r="A37" s="4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4"/>
      <c r="AM37" s="94"/>
      <c r="AN37" s="94"/>
      <c r="AO37" s="94"/>
      <c r="AP37" s="94"/>
    </row>
    <row r="38" spans="1:42" s="109" customFormat="1" ht="12" customHeight="1" x14ac:dyDescent="0.2">
      <c r="A38" s="47" t="s">
        <v>3</v>
      </c>
      <c r="B38" s="99">
        <v>10530</v>
      </c>
      <c r="C38" s="99">
        <v>9389</v>
      </c>
      <c r="D38" s="99">
        <v>8075</v>
      </c>
      <c r="E38" s="99">
        <v>27793</v>
      </c>
      <c r="F38" s="99">
        <v>31406</v>
      </c>
      <c r="G38" s="99">
        <v>29513</v>
      </c>
      <c r="H38" s="99">
        <v>1731</v>
      </c>
      <c r="I38" s="99">
        <v>2612</v>
      </c>
      <c r="J38" s="99">
        <v>2988</v>
      </c>
      <c r="K38" s="99">
        <v>1054</v>
      </c>
      <c r="L38" s="99">
        <v>2967</v>
      </c>
      <c r="M38" s="99">
        <v>977</v>
      </c>
      <c r="N38" s="99">
        <v>39872</v>
      </c>
      <c r="O38" s="99">
        <v>1222</v>
      </c>
      <c r="P38" s="99">
        <f>SUM(B38:O38)</f>
        <v>170129</v>
      </c>
      <c r="Q38" s="99"/>
      <c r="R38" s="99">
        <v>3589</v>
      </c>
      <c r="S38" s="99">
        <v>19346</v>
      </c>
      <c r="T38" s="99">
        <v>12806</v>
      </c>
      <c r="U38" s="99">
        <v>329555</v>
      </c>
      <c r="V38" s="99">
        <v>93597</v>
      </c>
      <c r="W38" s="99">
        <v>2575</v>
      </c>
      <c r="X38" s="99">
        <v>461468</v>
      </c>
      <c r="Y38" s="99"/>
      <c r="Z38" s="99">
        <v>5511</v>
      </c>
      <c r="AA38" s="99">
        <v>582</v>
      </c>
      <c r="AB38" s="99">
        <v>19461</v>
      </c>
      <c r="AC38" s="99">
        <v>76563</v>
      </c>
      <c r="AD38" s="99">
        <v>1432</v>
      </c>
      <c r="AE38" s="99">
        <v>2307</v>
      </c>
      <c r="AF38" s="99">
        <v>105856</v>
      </c>
      <c r="AG38" s="99">
        <v>105856</v>
      </c>
      <c r="AH38" s="99">
        <v>2142</v>
      </c>
      <c r="AI38" s="99">
        <v>9048</v>
      </c>
      <c r="AJ38" s="99">
        <v>746</v>
      </c>
      <c r="AK38" s="99">
        <v>63792</v>
      </c>
      <c r="AL38" s="177">
        <v>44728</v>
      </c>
      <c r="AM38" s="177">
        <v>7923</v>
      </c>
      <c r="AN38" s="177">
        <v>4351</v>
      </c>
      <c r="AO38" s="177">
        <f>SUM(AH38:AN38)</f>
        <v>132730</v>
      </c>
      <c r="AP38" s="177">
        <v>870183</v>
      </c>
    </row>
    <row r="39" spans="1:42" s="109" customFormat="1" ht="9" customHeight="1" x14ac:dyDescent="0.2">
      <c r="A39" s="68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</row>
    <row r="40" spans="1:42" s="88" customFormat="1" ht="14.25" x14ac:dyDescent="0.2"/>
    <row r="41" spans="1:42" s="88" customFormat="1" ht="14.25" x14ac:dyDescent="0.2">
      <c r="A41" s="6" t="s">
        <v>71</v>
      </c>
    </row>
    <row r="42" spans="1:42" s="88" customFormat="1" ht="14.25" x14ac:dyDescent="0.2">
      <c r="A42" s="6" t="s">
        <v>73</v>
      </c>
    </row>
    <row r="43" spans="1:42" s="88" customFormat="1" ht="14.25" x14ac:dyDescent="0.2">
      <c r="A43" s="6" t="s">
        <v>72</v>
      </c>
    </row>
    <row r="44" spans="1:42" s="88" customFormat="1" ht="14.25" x14ac:dyDescent="0.2"/>
    <row r="45" spans="1:42" s="88" customFormat="1" ht="14.25" x14ac:dyDescent="0.2"/>
    <row r="46" spans="1:42" s="88" customFormat="1" ht="14.25" x14ac:dyDescent="0.2"/>
  </sheetData>
  <mergeCells count="10">
    <mergeCell ref="A2:A4"/>
    <mergeCell ref="B2:P2"/>
    <mergeCell ref="R2:X2"/>
    <mergeCell ref="Z2:AF2"/>
    <mergeCell ref="AH2:AN2"/>
    <mergeCell ref="AP2:AP4"/>
    <mergeCell ref="B3:P3"/>
    <mergeCell ref="R3:X3"/>
    <mergeCell ref="Z3:AF3"/>
    <mergeCell ref="AH3:AN3"/>
  </mergeCells>
  <pageMargins left="0.7" right="0.7" top="0.75" bottom="0.75" header="0.3" footer="0.3"/>
  <pageSetup orientation="portrait" r:id="rId1"/>
  <ignoredErrors>
    <ignoredError sqref="AO6:AO3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1"/>
  <sheetViews>
    <sheetView zoomScale="80" zoomScaleNormal="80" workbookViewId="0"/>
  </sheetViews>
  <sheetFormatPr defaultColWidth="8.85546875" defaultRowHeight="12" x14ac:dyDescent="0.25"/>
  <cols>
    <col min="1" max="1" width="36.5703125" style="51" customWidth="1"/>
    <col min="2" max="4" width="10.7109375" style="124" customWidth="1"/>
    <col min="5" max="5" width="10.7109375" style="125" customWidth="1"/>
    <col min="6" max="6" width="10.7109375" style="51" customWidth="1"/>
    <col min="7" max="7" width="1.7109375" style="124" customWidth="1"/>
    <col min="8" max="9" width="10.7109375" style="124" customWidth="1"/>
    <col min="10" max="10" width="10.7109375" style="125" customWidth="1"/>
    <col min="11" max="11" width="10.7109375" style="51" customWidth="1"/>
    <col min="12" max="12" width="10.7109375" style="124" customWidth="1"/>
    <col min="13" max="13" width="1.7109375" style="124" customWidth="1"/>
    <col min="14" max="14" width="10.7109375" style="124" customWidth="1"/>
    <col min="15" max="15" width="10.7109375" style="125" customWidth="1"/>
    <col min="16" max="18" width="10.7109375" style="51" customWidth="1"/>
    <col min="19" max="19" width="1.7109375" style="124" customWidth="1"/>
    <col min="20" max="21" width="10.7109375" style="51" customWidth="1"/>
    <col min="22" max="24" width="10.7109375" style="124" customWidth="1"/>
    <col min="25" max="25" width="1.7109375" style="125" customWidth="1"/>
    <col min="26" max="28" width="10.7109375" style="51" customWidth="1"/>
    <col min="29" max="29" width="10.7109375" style="124" customWidth="1"/>
    <col min="30" max="30" width="10.7109375" style="125" customWidth="1"/>
    <col min="31" max="31" width="1.7109375" style="51" customWidth="1"/>
    <col min="32" max="34" width="10.7109375" style="124" customWidth="1"/>
    <col min="35" max="35" width="10.7109375" style="125" customWidth="1"/>
    <col min="36" max="36" width="10.7109375" style="51" customWidth="1"/>
    <col min="37" max="37" width="1.7109375" style="124" customWidth="1"/>
    <col min="38" max="39" width="10.7109375" style="124" customWidth="1"/>
    <col min="40" max="40" width="10.7109375" style="125" customWidth="1"/>
    <col min="41" max="41" width="10.7109375" style="51" customWidth="1"/>
    <col min="42" max="42" width="10.7109375" style="124" customWidth="1"/>
    <col min="43" max="43" width="1.7109375" style="124" customWidth="1"/>
    <col min="44" max="44" width="10.7109375" style="124" customWidth="1"/>
    <col min="45" max="45" width="10.7109375" style="125" customWidth="1"/>
    <col min="46" max="46" width="10.7109375" style="51" customWidth="1"/>
    <col min="47" max="48" width="10.7109375" style="124" customWidth="1"/>
    <col min="49" max="49" width="1.7109375" style="124" customWidth="1"/>
    <col min="50" max="50" width="10.7109375" style="125" customWidth="1"/>
    <col min="51" max="51" width="10.7109375" style="51" customWidth="1"/>
    <col min="52" max="54" width="10.7109375" style="124" customWidth="1"/>
    <col min="55" max="55" width="1.7109375" style="125" customWidth="1"/>
    <col min="56" max="56" width="10.7109375" style="51" customWidth="1"/>
    <col min="57" max="59" width="10.7109375" style="124" customWidth="1"/>
    <col min="60" max="60" width="10.7109375" style="125" customWidth="1"/>
    <col min="61" max="61" width="1.7109375" style="51" customWidth="1"/>
    <col min="62" max="64" width="10.7109375" style="124" customWidth="1"/>
    <col min="65" max="65" width="10.7109375" style="125" customWidth="1"/>
    <col min="66" max="66" width="10.7109375" style="51" customWidth="1"/>
    <col min="67" max="67" width="1.7109375" style="124" customWidth="1"/>
    <col min="68" max="69" width="10.7109375" style="124" customWidth="1"/>
    <col min="70" max="71" width="10.7109375" style="125" customWidth="1"/>
    <col min="72" max="72" width="10.7109375" style="51" customWidth="1"/>
    <col min="73" max="73" width="1.7109375" style="51" customWidth="1"/>
    <col min="74" max="78" width="10.7109375" style="51" customWidth="1"/>
    <col min="79" max="79" width="1.7109375" style="51" customWidth="1"/>
    <col min="80" max="84" width="10.7109375" style="51" customWidth="1"/>
    <col min="85" max="85" width="10" style="51" customWidth="1"/>
    <col min="86" max="16384" width="8.85546875" style="51"/>
  </cols>
  <sheetData>
    <row r="1" spans="1:87" s="112" customFormat="1" ht="15" x14ac:dyDescent="0.25">
      <c r="A1" s="111" t="s">
        <v>99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</row>
    <row r="2" spans="1:87" s="89" customFormat="1" ht="24.95" customHeight="1" x14ac:dyDescent="0.2">
      <c r="A2" s="193" t="s">
        <v>62</v>
      </c>
      <c r="B2" s="208" t="s">
        <v>29</v>
      </c>
      <c r="C2" s="204"/>
      <c r="D2" s="204"/>
      <c r="E2" s="204"/>
      <c r="F2" s="204"/>
      <c r="G2" s="164"/>
      <c r="H2" s="208" t="s">
        <v>30</v>
      </c>
      <c r="I2" s="204"/>
      <c r="J2" s="204"/>
      <c r="K2" s="204"/>
      <c r="L2" s="204"/>
      <c r="M2" s="164"/>
      <c r="N2" s="208" t="s">
        <v>31</v>
      </c>
      <c r="O2" s="204"/>
      <c r="P2" s="204"/>
      <c r="Q2" s="204"/>
      <c r="R2" s="204"/>
      <c r="S2" s="164"/>
      <c r="T2" s="204" t="s">
        <v>10</v>
      </c>
      <c r="U2" s="204"/>
      <c r="V2" s="204"/>
      <c r="W2" s="204"/>
      <c r="X2" s="204"/>
      <c r="Y2" s="164"/>
      <c r="Z2" s="206" t="s">
        <v>11</v>
      </c>
      <c r="AA2" s="206"/>
      <c r="AB2" s="206"/>
      <c r="AC2" s="206"/>
      <c r="AD2" s="206"/>
      <c r="AE2" s="164"/>
      <c r="AF2" s="204" t="s">
        <v>12</v>
      </c>
      <c r="AG2" s="204"/>
      <c r="AH2" s="204"/>
      <c r="AI2" s="204"/>
      <c r="AJ2" s="204"/>
      <c r="AK2" s="164"/>
      <c r="AL2" s="204" t="s">
        <v>13</v>
      </c>
      <c r="AM2" s="204"/>
      <c r="AN2" s="204"/>
      <c r="AO2" s="204"/>
      <c r="AP2" s="204"/>
      <c r="AQ2" s="164"/>
      <c r="AR2" s="204" t="s">
        <v>14</v>
      </c>
      <c r="AS2" s="204"/>
      <c r="AT2" s="204"/>
      <c r="AU2" s="204"/>
      <c r="AV2" s="204"/>
      <c r="AW2" s="164"/>
      <c r="AX2" s="204" t="s">
        <v>15</v>
      </c>
      <c r="AY2" s="204"/>
      <c r="AZ2" s="204"/>
      <c r="BA2" s="204"/>
      <c r="BB2" s="204"/>
      <c r="BC2" s="164"/>
      <c r="BD2" s="204" t="s">
        <v>16</v>
      </c>
      <c r="BE2" s="204"/>
      <c r="BF2" s="204"/>
      <c r="BG2" s="204"/>
      <c r="BH2" s="204"/>
      <c r="BI2" s="164"/>
      <c r="BJ2" s="204" t="s">
        <v>17</v>
      </c>
      <c r="BK2" s="204"/>
      <c r="BL2" s="204"/>
      <c r="BM2" s="204"/>
      <c r="BN2" s="204"/>
      <c r="BO2" s="164"/>
      <c r="BP2" s="204" t="s">
        <v>18</v>
      </c>
      <c r="BQ2" s="204"/>
      <c r="BR2" s="204"/>
      <c r="BS2" s="204"/>
      <c r="BT2" s="204"/>
      <c r="BU2" s="164"/>
      <c r="BV2" s="204" t="s">
        <v>19</v>
      </c>
      <c r="BW2" s="204"/>
      <c r="BX2" s="204"/>
      <c r="BY2" s="204"/>
      <c r="BZ2" s="204"/>
      <c r="CA2" s="164"/>
      <c r="CB2" s="204" t="s">
        <v>20</v>
      </c>
      <c r="CC2" s="204"/>
      <c r="CD2" s="204"/>
      <c r="CE2" s="204"/>
      <c r="CF2" s="204"/>
      <c r="CG2" s="204" t="s">
        <v>70</v>
      </c>
    </row>
    <row r="3" spans="1:87" ht="20.100000000000001" customHeight="1" x14ac:dyDescent="0.25">
      <c r="A3" s="194"/>
      <c r="B3" s="206" t="s">
        <v>25</v>
      </c>
      <c r="C3" s="206"/>
      <c r="D3" s="206"/>
      <c r="E3" s="206"/>
      <c r="F3" s="206"/>
      <c r="G3" s="165"/>
      <c r="H3" s="206" t="s">
        <v>25</v>
      </c>
      <c r="I3" s="206"/>
      <c r="J3" s="206"/>
      <c r="K3" s="206"/>
      <c r="L3" s="206"/>
      <c r="M3" s="165"/>
      <c r="N3" s="206" t="s">
        <v>25</v>
      </c>
      <c r="O3" s="206"/>
      <c r="P3" s="206"/>
      <c r="Q3" s="206"/>
      <c r="R3" s="206"/>
      <c r="S3" s="165"/>
      <c r="T3" s="206" t="s">
        <v>25</v>
      </c>
      <c r="U3" s="206"/>
      <c r="V3" s="206"/>
      <c r="W3" s="206"/>
      <c r="X3" s="206"/>
      <c r="Y3" s="165"/>
      <c r="Z3" s="206" t="s">
        <v>25</v>
      </c>
      <c r="AA3" s="206"/>
      <c r="AB3" s="206"/>
      <c r="AC3" s="206"/>
      <c r="AD3" s="206"/>
      <c r="AE3" s="165"/>
      <c r="AF3" s="206" t="s">
        <v>25</v>
      </c>
      <c r="AG3" s="206"/>
      <c r="AH3" s="206"/>
      <c r="AI3" s="206"/>
      <c r="AJ3" s="206"/>
      <c r="AK3" s="165"/>
      <c r="AL3" s="206" t="s">
        <v>25</v>
      </c>
      <c r="AM3" s="206"/>
      <c r="AN3" s="206"/>
      <c r="AO3" s="206"/>
      <c r="AP3" s="206"/>
      <c r="AQ3" s="165"/>
      <c r="AR3" s="206" t="s">
        <v>25</v>
      </c>
      <c r="AS3" s="206"/>
      <c r="AT3" s="206"/>
      <c r="AU3" s="206"/>
      <c r="AV3" s="206"/>
      <c r="AW3" s="165"/>
      <c r="AX3" s="206" t="s">
        <v>25</v>
      </c>
      <c r="AY3" s="206"/>
      <c r="AZ3" s="206"/>
      <c r="BA3" s="206"/>
      <c r="BB3" s="206"/>
      <c r="BC3" s="165"/>
      <c r="BD3" s="206" t="s">
        <v>25</v>
      </c>
      <c r="BE3" s="206"/>
      <c r="BF3" s="206"/>
      <c r="BG3" s="206"/>
      <c r="BH3" s="206"/>
      <c r="BI3" s="165"/>
      <c r="BJ3" s="206" t="s">
        <v>25</v>
      </c>
      <c r="BK3" s="206"/>
      <c r="BL3" s="206"/>
      <c r="BM3" s="206"/>
      <c r="BN3" s="206"/>
      <c r="BO3" s="165"/>
      <c r="BP3" s="206" t="s">
        <v>25</v>
      </c>
      <c r="BQ3" s="206"/>
      <c r="BR3" s="206"/>
      <c r="BS3" s="206"/>
      <c r="BT3" s="206"/>
      <c r="BU3" s="165"/>
      <c r="BV3" s="206" t="s">
        <v>25</v>
      </c>
      <c r="BW3" s="206"/>
      <c r="BX3" s="206"/>
      <c r="BY3" s="206"/>
      <c r="BZ3" s="206"/>
      <c r="CA3" s="165"/>
      <c r="CB3" s="206" t="s">
        <v>25</v>
      </c>
      <c r="CC3" s="206"/>
      <c r="CD3" s="206"/>
      <c r="CE3" s="206"/>
      <c r="CF3" s="206"/>
      <c r="CG3" s="205"/>
    </row>
    <row r="4" spans="1:87" s="114" customFormat="1" ht="45" customHeight="1" x14ac:dyDescent="0.25">
      <c r="A4" s="195"/>
      <c r="B4" s="91" t="s">
        <v>26</v>
      </c>
      <c r="C4" s="91" t="s">
        <v>27</v>
      </c>
      <c r="D4" s="91" t="s">
        <v>75</v>
      </c>
      <c r="E4" s="91" t="s">
        <v>77</v>
      </c>
      <c r="F4" s="113" t="s">
        <v>70</v>
      </c>
      <c r="G4" s="91"/>
      <c r="H4" s="91" t="s">
        <v>26</v>
      </c>
      <c r="I4" s="91" t="s">
        <v>27</v>
      </c>
      <c r="J4" s="91" t="s">
        <v>75</v>
      </c>
      <c r="K4" s="91" t="s">
        <v>77</v>
      </c>
      <c r="L4" s="113" t="s">
        <v>70</v>
      </c>
      <c r="M4" s="91"/>
      <c r="N4" s="91" t="s">
        <v>26</v>
      </c>
      <c r="O4" s="91" t="s">
        <v>27</v>
      </c>
      <c r="P4" s="91" t="s">
        <v>75</v>
      </c>
      <c r="Q4" s="91" t="s">
        <v>77</v>
      </c>
      <c r="R4" s="113" t="s">
        <v>70</v>
      </c>
      <c r="S4" s="91"/>
      <c r="T4" s="91" t="s">
        <v>26</v>
      </c>
      <c r="U4" s="91" t="s">
        <v>27</v>
      </c>
      <c r="V4" s="91" t="s">
        <v>75</v>
      </c>
      <c r="W4" s="91" t="s">
        <v>77</v>
      </c>
      <c r="X4" s="113" t="s">
        <v>70</v>
      </c>
      <c r="Y4" s="91"/>
      <c r="Z4" s="91" t="s">
        <v>26</v>
      </c>
      <c r="AA4" s="91" t="s">
        <v>27</v>
      </c>
      <c r="AB4" s="91" t="s">
        <v>75</v>
      </c>
      <c r="AC4" s="91" t="s">
        <v>77</v>
      </c>
      <c r="AD4" s="113" t="s">
        <v>70</v>
      </c>
      <c r="AE4" s="91"/>
      <c r="AF4" s="91" t="s">
        <v>26</v>
      </c>
      <c r="AG4" s="91" t="s">
        <v>27</v>
      </c>
      <c r="AH4" s="91" t="s">
        <v>75</v>
      </c>
      <c r="AI4" s="91" t="s">
        <v>77</v>
      </c>
      <c r="AJ4" s="113" t="s">
        <v>70</v>
      </c>
      <c r="AK4" s="91"/>
      <c r="AL4" s="91" t="s">
        <v>26</v>
      </c>
      <c r="AM4" s="91" t="s">
        <v>27</v>
      </c>
      <c r="AN4" s="91" t="s">
        <v>75</v>
      </c>
      <c r="AO4" s="91" t="s">
        <v>77</v>
      </c>
      <c r="AP4" s="113" t="s">
        <v>70</v>
      </c>
      <c r="AQ4" s="91"/>
      <c r="AR4" s="91" t="s">
        <v>26</v>
      </c>
      <c r="AS4" s="91" t="s">
        <v>27</v>
      </c>
      <c r="AT4" s="91" t="s">
        <v>75</v>
      </c>
      <c r="AU4" s="91" t="s">
        <v>77</v>
      </c>
      <c r="AV4" s="113" t="s">
        <v>70</v>
      </c>
      <c r="AW4" s="91"/>
      <c r="AX4" s="91" t="s">
        <v>26</v>
      </c>
      <c r="AY4" s="91" t="s">
        <v>27</v>
      </c>
      <c r="AZ4" s="91" t="s">
        <v>75</v>
      </c>
      <c r="BA4" s="91" t="s">
        <v>77</v>
      </c>
      <c r="BB4" s="113" t="s">
        <v>70</v>
      </c>
      <c r="BC4" s="91"/>
      <c r="BD4" s="91" t="s">
        <v>26</v>
      </c>
      <c r="BE4" s="91" t="s">
        <v>27</v>
      </c>
      <c r="BF4" s="91" t="s">
        <v>75</v>
      </c>
      <c r="BG4" s="91" t="s">
        <v>77</v>
      </c>
      <c r="BH4" s="113" t="s">
        <v>70</v>
      </c>
      <c r="BI4" s="91"/>
      <c r="BJ4" s="91" t="s">
        <v>26</v>
      </c>
      <c r="BK4" s="91" t="s">
        <v>27</v>
      </c>
      <c r="BL4" s="91" t="s">
        <v>75</v>
      </c>
      <c r="BM4" s="91" t="s">
        <v>77</v>
      </c>
      <c r="BN4" s="113" t="s">
        <v>70</v>
      </c>
      <c r="BO4" s="91"/>
      <c r="BP4" s="91" t="s">
        <v>26</v>
      </c>
      <c r="BQ4" s="91" t="s">
        <v>27</v>
      </c>
      <c r="BR4" s="91" t="s">
        <v>75</v>
      </c>
      <c r="BS4" s="91" t="s">
        <v>77</v>
      </c>
      <c r="BT4" s="113" t="s">
        <v>70</v>
      </c>
      <c r="BU4" s="91"/>
      <c r="BV4" s="91" t="s">
        <v>26</v>
      </c>
      <c r="BW4" s="91" t="s">
        <v>27</v>
      </c>
      <c r="BX4" s="91" t="s">
        <v>75</v>
      </c>
      <c r="BY4" s="91" t="s">
        <v>77</v>
      </c>
      <c r="BZ4" s="113" t="s">
        <v>70</v>
      </c>
      <c r="CA4" s="91"/>
      <c r="CB4" s="91" t="s">
        <v>26</v>
      </c>
      <c r="CC4" s="91" t="s">
        <v>27</v>
      </c>
      <c r="CD4" s="91" t="s">
        <v>75</v>
      </c>
      <c r="CE4" s="91" t="s">
        <v>77</v>
      </c>
      <c r="CF4" s="113" t="s">
        <v>70</v>
      </c>
      <c r="CG4" s="207"/>
    </row>
    <row r="5" spans="1:87" ht="9" customHeight="1" x14ac:dyDescent="0.25">
      <c r="A5" s="59"/>
      <c r="B5" s="115"/>
      <c r="C5" s="115"/>
      <c r="D5" s="115"/>
      <c r="E5" s="115"/>
      <c r="F5" s="116"/>
      <c r="G5" s="115"/>
      <c r="H5" s="115"/>
      <c r="I5" s="115"/>
      <c r="J5" s="115"/>
      <c r="K5" s="115"/>
      <c r="L5" s="116"/>
      <c r="M5" s="115"/>
      <c r="N5" s="115"/>
      <c r="O5" s="115"/>
      <c r="P5" s="115"/>
      <c r="Q5" s="115"/>
      <c r="R5" s="116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6"/>
      <c r="AE5" s="115"/>
      <c r="AF5" s="115"/>
      <c r="AG5" s="115"/>
      <c r="AH5" s="115"/>
      <c r="AI5" s="115"/>
      <c r="AJ5" s="116"/>
      <c r="AK5" s="115"/>
      <c r="AL5" s="115"/>
      <c r="AM5" s="115"/>
      <c r="AN5" s="115"/>
      <c r="AO5" s="115"/>
      <c r="AP5" s="116"/>
      <c r="AQ5" s="115"/>
      <c r="AR5" s="115"/>
      <c r="AS5" s="115"/>
      <c r="AT5" s="115"/>
      <c r="AU5" s="115"/>
      <c r="AV5" s="116"/>
      <c r="AW5" s="115"/>
      <c r="AX5" s="115"/>
      <c r="AY5" s="115"/>
      <c r="AZ5" s="115"/>
      <c r="BA5" s="115"/>
      <c r="BB5" s="116"/>
      <c r="BC5" s="115"/>
      <c r="BD5" s="115"/>
      <c r="BE5" s="115"/>
      <c r="BF5" s="115"/>
      <c r="BG5" s="115"/>
      <c r="BH5" s="116"/>
      <c r="BI5" s="115"/>
      <c r="BJ5" s="115"/>
      <c r="BK5" s="115"/>
      <c r="BL5" s="115"/>
      <c r="BM5" s="115"/>
      <c r="BN5" s="116"/>
      <c r="BO5" s="115"/>
      <c r="BP5" s="115"/>
      <c r="BQ5" s="115"/>
      <c r="BR5" s="115"/>
      <c r="BS5" s="115"/>
      <c r="BT5" s="116"/>
      <c r="BU5" s="115"/>
      <c r="BV5" s="115"/>
      <c r="BW5" s="115"/>
      <c r="BX5" s="115"/>
      <c r="BY5" s="115"/>
      <c r="BZ5" s="116"/>
      <c r="CA5" s="115"/>
      <c r="CB5" s="115"/>
      <c r="CC5" s="115"/>
      <c r="CD5" s="115"/>
      <c r="CE5" s="115"/>
      <c r="CF5" s="116"/>
      <c r="CG5" s="117"/>
    </row>
    <row r="6" spans="1:87" s="127" customFormat="1" ht="12" customHeight="1" x14ac:dyDescent="0.2">
      <c r="A6" s="131" t="s">
        <v>35</v>
      </c>
      <c r="B6" s="79">
        <v>5012</v>
      </c>
      <c r="C6" s="79">
        <v>213</v>
      </c>
      <c r="D6" s="79">
        <v>112</v>
      </c>
      <c r="E6" s="79">
        <v>41</v>
      </c>
      <c r="F6" s="79">
        <v>5378</v>
      </c>
      <c r="G6" s="79"/>
      <c r="H6" s="127">
        <v>8268</v>
      </c>
      <c r="I6" s="127">
        <v>331</v>
      </c>
      <c r="J6" s="79">
        <v>142</v>
      </c>
      <c r="K6" s="79">
        <v>31</v>
      </c>
      <c r="L6" s="127">
        <v>8772</v>
      </c>
      <c r="M6" s="79"/>
      <c r="N6" s="79">
        <v>4859</v>
      </c>
      <c r="O6" s="79">
        <v>138</v>
      </c>
      <c r="P6" s="79">
        <v>86</v>
      </c>
      <c r="Q6" s="79">
        <v>13</v>
      </c>
      <c r="R6" s="79">
        <v>5096</v>
      </c>
      <c r="S6" s="79"/>
      <c r="T6" s="79">
        <v>415</v>
      </c>
      <c r="U6" s="79">
        <v>110</v>
      </c>
      <c r="V6" s="79">
        <v>265</v>
      </c>
      <c r="W6" s="79">
        <v>195</v>
      </c>
      <c r="X6" s="79">
        <v>985</v>
      </c>
      <c r="Y6" s="79"/>
      <c r="Z6" s="79">
        <v>743</v>
      </c>
      <c r="AA6" s="79">
        <v>88</v>
      </c>
      <c r="AB6" s="79">
        <v>93</v>
      </c>
      <c r="AC6" s="79">
        <v>79</v>
      </c>
      <c r="AD6" s="79">
        <v>1003</v>
      </c>
      <c r="AE6" s="79"/>
      <c r="AF6" s="79">
        <v>2410</v>
      </c>
      <c r="AG6" s="79">
        <v>206</v>
      </c>
      <c r="AH6" s="79">
        <v>199</v>
      </c>
      <c r="AI6" s="79">
        <v>412</v>
      </c>
      <c r="AJ6" s="79">
        <v>3227</v>
      </c>
      <c r="AK6" s="79"/>
      <c r="AL6" s="79">
        <v>515</v>
      </c>
      <c r="AM6" s="79">
        <v>21</v>
      </c>
      <c r="AN6" s="79">
        <v>17</v>
      </c>
      <c r="AO6" s="79">
        <v>2</v>
      </c>
      <c r="AP6" s="79">
        <v>555</v>
      </c>
      <c r="AQ6" s="79"/>
      <c r="AR6" s="79">
        <v>108</v>
      </c>
      <c r="AS6" s="79">
        <v>40</v>
      </c>
      <c r="AT6" s="79">
        <v>72</v>
      </c>
      <c r="AU6" s="79">
        <v>139</v>
      </c>
      <c r="AV6" s="79">
        <v>359</v>
      </c>
      <c r="AW6" s="79"/>
      <c r="AX6" s="79">
        <v>458</v>
      </c>
      <c r="AY6" s="79">
        <v>25</v>
      </c>
      <c r="AZ6" s="79">
        <v>13</v>
      </c>
      <c r="BA6" s="79">
        <v>0</v>
      </c>
      <c r="BB6" s="79">
        <v>496</v>
      </c>
      <c r="BC6" s="79"/>
      <c r="BD6" s="79">
        <v>343</v>
      </c>
      <c r="BE6" s="79">
        <v>21</v>
      </c>
      <c r="BF6" s="79">
        <v>13</v>
      </c>
      <c r="BG6" s="79">
        <v>8</v>
      </c>
      <c r="BH6" s="79">
        <v>385</v>
      </c>
      <c r="BI6" s="79"/>
      <c r="BJ6" s="79">
        <v>372</v>
      </c>
      <c r="BK6" s="79">
        <v>24</v>
      </c>
      <c r="BL6" s="79">
        <v>12</v>
      </c>
      <c r="BM6" s="79">
        <v>8</v>
      </c>
      <c r="BN6" s="79">
        <v>416</v>
      </c>
      <c r="BO6" s="79"/>
      <c r="BP6" s="79">
        <v>1631</v>
      </c>
      <c r="BQ6" s="79">
        <v>116</v>
      </c>
      <c r="BR6" s="79">
        <v>42</v>
      </c>
      <c r="BS6" s="79">
        <v>9</v>
      </c>
      <c r="BT6" s="79">
        <v>1798</v>
      </c>
      <c r="BU6" s="79"/>
      <c r="BV6" s="79">
        <v>1160</v>
      </c>
      <c r="BW6" s="79">
        <v>206</v>
      </c>
      <c r="BX6" s="79">
        <v>112</v>
      </c>
      <c r="BY6" s="79">
        <v>56</v>
      </c>
      <c r="BZ6" s="79">
        <v>1534</v>
      </c>
      <c r="CA6" s="79"/>
      <c r="CB6" s="79">
        <v>170</v>
      </c>
      <c r="CC6" s="79">
        <v>12</v>
      </c>
      <c r="CD6" s="79">
        <v>11</v>
      </c>
      <c r="CE6" s="79">
        <v>6</v>
      </c>
      <c r="CF6" s="79">
        <v>199</v>
      </c>
      <c r="CG6" s="79">
        <v>30203</v>
      </c>
    </row>
    <row r="7" spans="1:87" s="127" customFormat="1" ht="12" customHeight="1" x14ac:dyDescent="0.2">
      <c r="A7" s="131" t="s">
        <v>36</v>
      </c>
      <c r="B7" s="79">
        <v>170</v>
      </c>
      <c r="C7" s="79">
        <v>8</v>
      </c>
      <c r="D7" s="79">
        <v>4</v>
      </c>
      <c r="E7" s="79">
        <v>1</v>
      </c>
      <c r="F7" s="79">
        <v>183</v>
      </c>
      <c r="G7" s="79"/>
      <c r="H7" s="127">
        <v>478</v>
      </c>
      <c r="I7" s="127">
        <v>8</v>
      </c>
      <c r="J7" s="79">
        <v>7</v>
      </c>
      <c r="K7" s="79">
        <v>0</v>
      </c>
      <c r="L7" s="127">
        <v>493</v>
      </c>
      <c r="M7" s="79"/>
      <c r="N7" s="79">
        <v>246</v>
      </c>
      <c r="O7" s="79">
        <v>2</v>
      </c>
      <c r="P7" s="79">
        <v>3</v>
      </c>
      <c r="Q7" s="79">
        <v>0</v>
      </c>
      <c r="R7" s="79">
        <v>251</v>
      </c>
      <c r="S7" s="79"/>
      <c r="T7" s="79">
        <v>14</v>
      </c>
      <c r="U7" s="79">
        <v>5</v>
      </c>
      <c r="V7" s="79">
        <v>2</v>
      </c>
      <c r="W7" s="79">
        <v>14</v>
      </c>
      <c r="X7" s="79">
        <v>35</v>
      </c>
      <c r="Y7" s="79"/>
      <c r="Z7" s="79">
        <v>53</v>
      </c>
      <c r="AA7" s="79">
        <v>5</v>
      </c>
      <c r="AB7" s="79">
        <v>2</v>
      </c>
      <c r="AC7" s="79">
        <v>0</v>
      </c>
      <c r="AD7" s="79">
        <v>60</v>
      </c>
      <c r="AE7" s="79"/>
      <c r="AF7" s="79">
        <v>79</v>
      </c>
      <c r="AG7" s="79">
        <v>3</v>
      </c>
      <c r="AH7" s="79">
        <v>12</v>
      </c>
      <c r="AI7" s="79">
        <v>16</v>
      </c>
      <c r="AJ7" s="79">
        <v>110</v>
      </c>
      <c r="AK7" s="79"/>
      <c r="AL7" s="79">
        <v>16</v>
      </c>
      <c r="AM7" s="79">
        <v>0</v>
      </c>
      <c r="AN7" s="79">
        <v>2</v>
      </c>
      <c r="AO7" s="79">
        <v>1</v>
      </c>
      <c r="AP7" s="79">
        <v>19</v>
      </c>
      <c r="AQ7" s="79"/>
      <c r="AR7" s="79">
        <v>5</v>
      </c>
      <c r="AS7" s="79">
        <v>0</v>
      </c>
      <c r="AT7" s="79">
        <v>6</v>
      </c>
      <c r="AU7" s="79">
        <v>4</v>
      </c>
      <c r="AV7" s="79">
        <v>15</v>
      </c>
      <c r="AW7" s="79"/>
      <c r="AX7" s="79">
        <v>35</v>
      </c>
      <c r="AY7" s="79">
        <v>7</v>
      </c>
      <c r="AZ7" s="79">
        <v>0</v>
      </c>
      <c r="BA7" s="79">
        <v>0</v>
      </c>
      <c r="BB7" s="79">
        <v>42</v>
      </c>
      <c r="BC7" s="79"/>
      <c r="BD7" s="79">
        <v>5</v>
      </c>
      <c r="BE7" s="79">
        <v>1</v>
      </c>
      <c r="BF7" s="79">
        <v>1</v>
      </c>
      <c r="BG7" s="79">
        <v>0</v>
      </c>
      <c r="BH7" s="79">
        <v>7</v>
      </c>
      <c r="BI7" s="79"/>
      <c r="BJ7" s="79">
        <v>17</v>
      </c>
      <c r="BK7" s="79">
        <v>0</v>
      </c>
      <c r="BL7" s="79">
        <v>0</v>
      </c>
      <c r="BM7" s="79">
        <v>0</v>
      </c>
      <c r="BN7" s="79">
        <v>17</v>
      </c>
      <c r="BO7" s="79"/>
      <c r="BP7" s="79">
        <v>72</v>
      </c>
      <c r="BQ7" s="79">
        <v>1</v>
      </c>
      <c r="BR7" s="79">
        <v>2</v>
      </c>
      <c r="BS7" s="79">
        <v>0</v>
      </c>
      <c r="BT7" s="79">
        <v>75</v>
      </c>
      <c r="BU7" s="79"/>
      <c r="BV7" s="79">
        <v>74</v>
      </c>
      <c r="BW7" s="79">
        <v>23</v>
      </c>
      <c r="BX7" s="79">
        <v>6</v>
      </c>
      <c r="BY7" s="79">
        <v>4</v>
      </c>
      <c r="BZ7" s="79">
        <v>107</v>
      </c>
      <c r="CA7" s="79"/>
      <c r="CB7" s="79">
        <v>15</v>
      </c>
      <c r="CC7" s="79">
        <v>3</v>
      </c>
      <c r="CD7" s="79">
        <v>0</v>
      </c>
      <c r="CE7" s="79">
        <v>0</v>
      </c>
      <c r="CF7" s="79">
        <v>18</v>
      </c>
      <c r="CG7" s="79">
        <v>1432</v>
      </c>
    </row>
    <row r="8" spans="1:87" s="127" customFormat="1" ht="12" customHeight="1" x14ac:dyDescent="0.2">
      <c r="A8" s="131" t="s">
        <v>38</v>
      </c>
      <c r="B8" s="79">
        <v>1445</v>
      </c>
      <c r="C8" s="79">
        <v>62</v>
      </c>
      <c r="D8" s="79">
        <v>31</v>
      </c>
      <c r="E8" s="79">
        <v>11</v>
      </c>
      <c r="F8" s="79">
        <v>1549</v>
      </c>
      <c r="G8" s="79"/>
      <c r="H8" s="127">
        <v>3421</v>
      </c>
      <c r="I8" s="127">
        <v>140</v>
      </c>
      <c r="J8" s="79">
        <v>56</v>
      </c>
      <c r="K8" s="79">
        <v>14</v>
      </c>
      <c r="L8" s="127">
        <v>3631</v>
      </c>
      <c r="M8" s="79"/>
      <c r="N8" s="79">
        <v>1523</v>
      </c>
      <c r="O8" s="79">
        <v>81</v>
      </c>
      <c r="P8" s="79">
        <v>24</v>
      </c>
      <c r="Q8" s="79">
        <v>4</v>
      </c>
      <c r="R8" s="79">
        <v>1632</v>
      </c>
      <c r="S8" s="79"/>
      <c r="T8" s="79">
        <v>190</v>
      </c>
      <c r="U8" s="79">
        <v>43</v>
      </c>
      <c r="V8" s="79">
        <v>79</v>
      </c>
      <c r="W8" s="79">
        <v>72</v>
      </c>
      <c r="X8" s="79">
        <v>384</v>
      </c>
      <c r="Y8" s="79"/>
      <c r="Z8" s="79">
        <v>256</v>
      </c>
      <c r="AA8" s="79">
        <v>35</v>
      </c>
      <c r="AB8" s="79">
        <v>68</v>
      </c>
      <c r="AC8" s="79">
        <v>52</v>
      </c>
      <c r="AD8" s="79">
        <v>411</v>
      </c>
      <c r="AE8" s="79"/>
      <c r="AF8" s="79">
        <v>515</v>
      </c>
      <c r="AG8" s="79">
        <v>83</v>
      </c>
      <c r="AH8" s="79">
        <v>78</v>
      </c>
      <c r="AI8" s="79">
        <v>137</v>
      </c>
      <c r="AJ8" s="79">
        <v>813</v>
      </c>
      <c r="AK8" s="79"/>
      <c r="AL8" s="79">
        <v>158</v>
      </c>
      <c r="AM8" s="79">
        <v>6</v>
      </c>
      <c r="AN8" s="79">
        <v>5</v>
      </c>
      <c r="AO8" s="79">
        <v>0</v>
      </c>
      <c r="AP8" s="79">
        <v>169</v>
      </c>
      <c r="AQ8" s="79"/>
      <c r="AR8" s="79">
        <v>49</v>
      </c>
      <c r="AS8" s="79">
        <v>23</v>
      </c>
      <c r="AT8" s="79">
        <v>54</v>
      </c>
      <c r="AU8" s="79">
        <v>59</v>
      </c>
      <c r="AV8" s="79">
        <v>185</v>
      </c>
      <c r="AW8" s="79"/>
      <c r="AX8" s="79">
        <v>246</v>
      </c>
      <c r="AY8" s="79">
        <v>19</v>
      </c>
      <c r="AZ8" s="79">
        <v>10</v>
      </c>
      <c r="BA8" s="79">
        <v>4</v>
      </c>
      <c r="BB8" s="79">
        <v>279</v>
      </c>
      <c r="BC8" s="79"/>
      <c r="BD8" s="79">
        <v>157</v>
      </c>
      <c r="BE8" s="79">
        <v>6</v>
      </c>
      <c r="BF8" s="79">
        <v>7</v>
      </c>
      <c r="BG8" s="79">
        <v>0</v>
      </c>
      <c r="BH8" s="79">
        <v>170</v>
      </c>
      <c r="BI8" s="79"/>
      <c r="BJ8" s="79">
        <v>104</v>
      </c>
      <c r="BK8" s="79">
        <v>9</v>
      </c>
      <c r="BL8" s="79">
        <v>3</v>
      </c>
      <c r="BM8" s="79">
        <v>3</v>
      </c>
      <c r="BN8" s="79">
        <v>119</v>
      </c>
      <c r="BO8" s="79"/>
      <c r="BP8" s="79">
        <v>880</v>
      </c>
      <c r="BQ8" s="79">
        <v>70</v>
      </c>
      <c r="BR8" s="79">
        <v>22</v>
      </c>
      <c r="BS8" s="79">
        <v>4</v>
      </c>
      <c r="BT8" s="79">
        <v>976</v>
      </c>
      <c r="BU8" s="79"/>
      <c r="BV8" s="79">
        <v>565</v>
      </c>
      <c r="BW8" s="79">
        <v>107</v>
      </c>
      <c r="BX8" s="79">
        <v>60</v>
      </c>
      <c r="BY8" s="79">
        <v>16</v>
      </c>
      <c r="BZ8" s="79">
        <v>748</v>
      </c>
      <c r="CA8" s="79"/>
      <c r="CB8" s="79">
        <v>55</v>
      </c>
      <c r="CC8" s="79">
        <v>6</v>
      </c>
      <c r="CD8" s="79">
        <v>6</v>
      </c>
      <c r="CE8" s="79">
        <v>3</v>
      </c>
      <c r="CF8" s="79">
        <v>70</v>
      </c>
      <c r="CG8" s="79">
        <v>11136</v>
      </c>
    </row>
    <row r="9" spans="1:87" s="127" customFormat="1" ht="12" customHeight="1" x14ac:dyDescent="0.2">
      <c r="A9" s="131" t="s">
        <v>37</v>
      </c>
      <c r="B9" s="79">
        <v>8232</v>
      </c>
      <c r="C9" s="79">
        <v>496</v>
      </c>
      <c r="D9" s="79">
        <v>224</v>
      </c>
      <c r="E9" s="79">
        <v>61</v>
      </c>
      <c r="F9" s="79">
        <v>9013</v>
      </c>
      <c r="G9" s="79"/>
      <c r="H9" s="127">
        <v>16796</v>
      </c>
      <c r="I9" s="127">
        <v>558</v>
      </c>
      <c r="J9" s="79">
        <v>265</v>
      </c>
      <c r="K9" s="79">
        <v>72</v>
      </c>
      <c r="L9" s="127">
        <v>17691</v>
      </c>
      <c r="M9" s="79"/>
      <c r="N9" s="79">
        <v>9017</v>
      </c>
      <c r="O9" s="79">
        <v>311</v>
      </c>
      <c r="P9" s="79">
        <v>100</v>
      </c>
      <c r="Q9" s="79">
        <v>32</v>
      </c>
      <c r="R9" s="79">
        <v>9460</v>
      </c>
      <c r="S9" s="79"/>
      <c r="T9" s="79">
        <v>1050</v>
      </c>
      <c r="U9" s="79">
        <v>232</v>
      </c>
      <c r="V9" s="79">
        <v>682</v>
      </c>
      <c r="W9" s="79">
        <v>818</v>
      </c>
      <c r="X9" s="79">
        <v>2782</v>
      </c>
      <c r="Y9" s="79"/>
      <c r="Z9" s="79">
        <v>1620</v>
      </c>
      <c r="AA9" s="79">
        <v>139</v>
      </c>
      <c r="AB9" s="79">
        <v>159</v>
      </c>
      <c r="AC9" s="79">
        <v>222</v>
      </c>
      <c r="AD9" s="79">
        <v>2140</v>
      </c>
      <c r="AE9" s="79"/>
      <c r="AF9" s="79">
        <v>3864</v>
      </c>
      <c r="AG9" s="79">
        <v>465</v>
      </c>
      <c r="AH9" s="79">
        <v>514</v>
      </c>
      <c r="AI9" s="79">
        <v>929</v>
      </c>
      <c r="AJ9" s="79">
        <v>5772</v>
      </c>
      <c r="AK9" s="79"/>
      <c r="AL9" s="79">
        <v>907</v>
      </c>
      <c r="AM9" s="79">
        <v>31</v>
      </c>
      <c r="AN9" s="79">
        <v>24</v>
      </c>
      <c r="AO9" s="79">
        <v>4</v>
      </c>
      <c r="AP9" s="79">
        <v>966</v>
      </c>
      <c r="AQ9" s="79"/>
      <c r="AR9" s="79">
        <v>371</v>
      </c>
      <c r="AS9" s="79">
        <v>103</v>
      </c>
      <c r="AT9" s="79">
        <v>204</v>
      </c>
      <c r="AU9" s="79">
        <v>346</v>
      </c>
      <c r="AV9" s="79">
        <v>1024</v>
      </c>
      <c r="AW9" s="79"/>
      <c r="AX9" s="79">
        <v>1099</v>
      </c>
      <c r="AY9" s="79">
        <v>61</v>
      </c>
      <c r="AZ9" s="79">
        <v>19</v>
      </c>
      <c r="BA9" s="79">
        <v>11</v>
      </c>
      <c r="BB9" s="79">
        <v>1190</v>
      </c>
      <c r="BC9" s="79"/>
      <c r="BD9" s="79">
        <v>769</v>
      </c>
      <c r="BE9" s="79">
        <v>27</v>
      </c>
      <c r="BF9" s="79">
        <v>25</v>
      </c>
      <c r="BG9" s="79">
        <v>10</v>
      </c>
      <c r="BH9" s="79">
        <v>831</v>
      </c>
      <c r="BI9" s="79"/>
      <c r="BJ9" s="79">
        <v>1032</v>
      </c>
      <c r="BK9" s="79">
        <v>68</v>
      </c>
      <c r="BL9" s="79">
        <v>46</v>
      </c>
      <c r="BM9" s="79">
        <v>24</v>
      </c>
      <c r="BN9" s="79">
        <v>1170</v>
      </c>
      <c r="BO9" s="79"/>
      <c r="BP9" s="79">
        <v>2148</v>
      </c>
      <c r="BQ9" s="79">
        <v>312</v>
      </c>
      <c r="BR9" s="79">
        <v>102</v>
      </c>
      <c r="BS9" s="79">
        <v>18</v>
      </c>
      <c r="BT9" s="79">
        <v>2580</v>
      </c>
      <c r="BU9" s="79"/>
      <c r="BV9" s="79">
        <v>2104</v>
      </c>
      <c r="BW9" s="79">
        <v>472</v>
      </c>
      <c r="BX9" s="79">
        <v>264</v>
      </c>
      <c r="BY9" s="79">
        <v>115</v>
      </c>
      <c r="BZ9" s="79">
        <v>2955</v>
      </c>
      <c r="CA9" s="79"/>
      <c r="CB9" s="79">
        <v>241</v>
      </c>
      <c r="CC9" s="79">
        <v>40</v>
      </c>
      <c r="CD9" s="79">
        <v>30</v>
      </c>
      <c r="CE9" s="79">
        <v>24</v>
      </c>
      <c r="CF9" s="79">
        <v>335</v>
      </c>
      <c r="CG9" s="79">
        <v>57909</v>
      </c>
    </row>
    <row r="10" spans="1:87" s="133" customFormat="1" ht="12" customHeight="1" x14ac:dyDescent="0.2">
      <c r="A10" s="132" t="s">
        <v>57</v>
      </c>
      <c r="B10" s="81">
        <v>14859</v>
      </c>
      <c r="C10" s="81">
        <v>779</v>
      </c>
      <c r="D10" s="81">
        <v>371</v>
      </c>
      <c r="E10" s="81">
        <v>114</v>
      </c>
      <c r="F10" s="81">
        <v>16123</v>
      </c>
      <c r="G10" s="81"/>
      <c r="H10" s="133">
        <v>28963</v>
      </c>
      <c r="I10" s="133">
        <v>1037</v>
      </c>
      <c r="J10" s="81">
        <v>470</v>
      </c>
      <c r="K10" s="81">
        <v>117</v>
      </c>
      <c r="L10" s="133">
        <v>30587</v>
      </c>
      <c r="M10" s="81"/>
      <c r="N10" s="81">
        <v>15645</v>
      </c>
      <c r="O10" s="81">
        <v>532</v>
      </c>
      <c r="P10" s="81">
        <v>213</v>
      </c>
      <c r="Q10" s="81">
        <v>49</v>
      </c>
      <c r="R10" s="81">
        <v>16439</v>
      </c>
      <c r="S10" s="81"/>
      <c r="T10" s="81">
        <v>1669</v>
      </c>
      <c r="U10" s="81">
        <v>390</v>
      </c>
      <c r="V10" s="81">
        <v>1028</v>
      </c>
      <c r="W10" s="81">
        <v>1099</v>
      </c>
      <c r="X10" s="81">
        <v>4186</v>
      </c>
      <c r="Y10" s="81"/>
      <c r="Z10" s="81">
        <v>2672</v>
      </c>
      <c r="AA10" s="81">
        <v>267</v>
      </c>
      <c r="AB10" s="81">
        <v>322</v>
      </c>
      <c r="AC10" s="81">
        <v>353</v>
      </c>
      <c r="AD10" s="81">
        <v>3614</v>
      </c>
      <c r="AE10" s="81"/>
      <c r="AF10" s="81">
        <v>6868</v>
      </c>
      <c r="AG10" s="81">
        <v>757</v>
      </c>
      <c r="AH10" s="81">
        <v>803</v>
      </c>
      <c r="AI10" s="81">
        <v>1494</v>
      </c>
      <c r="AJ10" s="81">
        <v>9922</v>
      </c>
      <c r="AK10" s="81"/>
      <c r="AL10" s="81">
        <v>1596</v>
      </c>
      <c r="AM10" s="81">
        <v>58</v>
      </c>
      <c r="AN10" s="81">
        <v>48</v>
      </c>
      <c r="AO10" s="81">
        <v>7</v>
      </c>
      <c r="AP10" s="81">
        <v>1709</v>
      </c>
      <c r="AQ10" s="81"/>
      <c r="AR10" s="81">
        <v>533</v>
      </c>
      <c r="AS10" s="81">
        <v>166</v>
      </c>
      <c r="AT10" s="81">
        <v>336</v>
      </c>
      <c r="AU10" s="81">
        <v>548</v>
      </c>
      <c r="AV10" s="81">
        <v>1583</v>
      </c>
      <c r="AW10" s="81"/>
      <c r="AX10" s="81">
        <v>1838</v>
      </c>
      <c r="AY10" s="81">
        <v>112</v>
      </c>
      <c r="AZ10" s="81">
        <v>42</v>
      </c>
      <c r="BA10" s="81">
        <v>15</v>
      </c>
      <c r="BB10" s="81">
        <v>2007</v>
      </c>
      <c r="BC10" s="81"/>
      <c r="BD10" s="81">
        <v>1274</v>
      </c>
      <c r="BE10" s="81">
        <v>55</v>
      </c>
      <c r="BF10" s="81">
        <v>46</v>
      </c>
      <c r="BG10" s="81">
        <v>18</v>
      </c>
      <c r="BH10" s="81">
        <v>1393</v>
      </c>
      <c r="BI10" s="81"/>
      <c r="BJ10" s="81">
        <v>1525</v>
      </c>
      <c r="BK10" s="81">
        <v>101</v>
      </c>
      <c r="BL10" s="81">
        <v>61</v>
      </c>
      <c r="BM10" s="81">
        <v>35</v>
      </c>
      <c r="BN10" s="81">
        <v>1722</v>
      </c>
      <c r="BO10" s="81"/>
      <c r="BP10" s="81">
        <v>4731</v>
      </c>
      <c r="BQ10" s="81">
        <v>499</v>
      </c>
      <c r="BR10" s="81">
        <v>168</v>
      </c>
      <c r="BS10" s="81">
        <v>31</v>
      </c>
      <c r="BT10" s="81">
        <v>5429</v>
      </c>
      <c r="BU10" s="81"/>
      <c r="BV10" s="81">
        <v>3903</v>
      </c>
      <c r="BW10" s="81">
        <v>808</v>
      </c>
      <c r="BX10" s="81">
        <v>442</v>
      </c>
      <c r="BY10" s="81">
        <v>191</v>
      </c>
      <c r="BZ10" s="81">
        <v>5344</v>
      </c>
      <c r="CA10" s="81"/>
      <c r="CB10" s="81">
        <v>481</v>
      </c>
      <c r="CC10" s="81">
        <v>61</v>
      </c>
      <c r="CD10" s="81">
        <v>47</v>
      </c>
      <c r="CE10" s="81">
        <v>33</v>
      </c>
      <c r="CF10" s="81">
        <v>622</v>
      </c>
      <c r="CG10" s="81">
        <v>100680</v>
      </c>
      <c r="CH10" s="127"/>
      <c r="CI10" s="127"/>
    </row>
    <row r="11" spans="1:87" s="133" customFormat="1" ht="9" customHeight="1" x14ac:dyDescent="0.2">
      <c r="A11" s="134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127"/>
      <c r="CI11" s="127"/>
    </row>
    <row r="12" spans="1:87" s="127" customFormat="1" ht="12" customHeight="1" x14ac:dyDescent="0.2">
      <c r="A12" s="131" t="s">
        <v>39</v>
      </c>
      <c r="B12" s="79">
        <v>2676</v>
      </c>
      <c r="C12" s="79">
        <v>106</v>
      </c>
      <c r="D12" s="79">
        <v>54</v>
      </c>
      <c r="E12" s="79">
        <v>26</v>
      </c>
      <c r="F12" s="79">
        <v>2862</v>
      </c>
      <c r="G12" s="79"/>
      <c r="H12" s="127">
        <v>2410</v>
      </c>
      <c r="I12" s="127">
        <v>80</v>
      </c>
      <c r="J12" s="79">
        <v>36</v>
      </c>
      <c r="K12" s="79">
        <v>5</v>
      </c>
      <c r="L12" s="127">
        <v>2531</v>
      </c>
      <c r="M12" s="79"/>
      <c r="N12" s="79">
        <v>2491</v>
      </c>
      <c r="O12" s="79">
        <v>90</v>
      </c>
      <c r="P12" s="79">
        <v>64</v>
      </c>
      <c r="Q12" s="79">
        <v>21</v>
      </c>
      <c r="R12" s="79">
        <v>2666</v>
      </c>
      <c r="S12" s="79"/>
      <c r="T12" s="79">
        <v>106</v>
      </c>
      <c r="U12" s="79">
        <v>28</v>
      </c>
      <c r="V12" s="79">
        <v>59</v>
      </c>
      <c r="W12" s="79">
        <v>145</v>
      </c>
      <c r="X12" s="79">
        <v>338</v>
      </c>
      <c r="Y12" s="79"/>
      <c r="Z12" s="79">
        <v>167</v>
      </c>
      <c r="AA12" s="79">
        <v>18</v>
      </c>
      <c r="AB12" s="79">
        <v>14</v>
      </c>
      <c r="AC12" s="79">
        <v>24</v>
      </c>
      <c r="AD12" s="79">
        <v>223</v>
      </c>
      <c r="AE12" s="79"/>
      <c r="AF12" s="79">
        <v>942</v>
      </c>
      <c r="AG12" s="79">
        <v>46</v>
      </c>
      <c r="AH12" s="79">
        <v>75</v>
      </c>
      <c r="AI12" s="79">
        <v>123</v>
      </c>
      <c r="AJ12" s="79">
        <v>1186</v>
      </c>
      <c r="AK12" s="79"/>
      <c r="AL12" s="79">
        <v>277</v>
      </c>
      <c r="AM12" s="79">
        <v>27</v>
      </c>
      <c r="AN12" s="79">
        <v>4</v>
      </c>
      <c r="AO12" s="79">
        <v>1</v>
      </c>
      <c r="AP12" s="79">
        <v>309</v>
      </c>
      <c r="AQ12" s="79"/>
      <c r="AR12" s="79">
        <v>62</v>
      </c>
      <c r="AS12" s="79">
        <v>24</v>
      </c>
      <c r="AT12" s="79">
        <v>48</v>
      </c>
      <c r="AU12" s="79">
        <v>59</v>
      </c>
      <c r="AV12" s="79">
        <v>193</v>
      </c>
      <c r="AW12" s="79"/>
      <c r="AX12" s="79">
        <v>80</v>
      </c>
      <c r="AY12" s="79">
        <v>28</v>
      </c>
      <c r="AZ12" s="79">
        <v>16</v>
      </c>
      <c r="BA12" s="79">
        <v>3</v>
      </c>
      <c r="BB12" s="79">
        <v>127</v>
      </c>
      <c r="BC12" s="79"/>
      <c r="BD12" s="79">
        <v>66</v>
      </c>
      <c r="BE12" s="79">
        <v>6</v>
      </c>
      <c r="BF12" s="79">
        <v>8</v>
      </c>
      <c r="BG12" s="79">
        <v>3</v>
      </c>
      <c r="BH12" s="79">
        <v>83</v>
      </c>
      <c r="BI12" s="79"/>
      <c r="BJ12" s="79">
        <v>246</v>
      </c>
      <c r="BK12" s="79">
        <v>16</v>
      </c>
      <c r="BL12" s="79">
        <v>10</v>
      </c>
      <c r="BM12" s="79">
        <v>2</v>
      </c>
      <c r="BN12" s="79">
        <v>274</v>
      </c>
      <c r="BO12" s="79"/>
      <c r="BP12" s="79">
        <v>584</v>
      </c>
      <c r="BQ12" s="79">
        <v>42</v>
      </c>
      <c r="BR12" s="79">
        <v>15</v>
      </c>
      <c r="BS12" s="79">
        <v>7</v>
      </c>
      <c r="BT12" s="79">
        <v>648</v>
      </c>
      <c r="BU12" s="79"/>
      <c r="BV12" s="79">
        <v>628</v>
      </c>
      <c r="BW12" s="79">
        <v>57</v>
      </c>
      <c r="BX12" s="79">
        <v>32</v>
      </c>
      <c r="BY12" s="79">
        <v>20</v>
      </c>
      <c r="BZ12" s="79">
        <v>737</v>
      </c>
      <c r="CA12" s="79"/>
      <c r="CB12" s="79">
        <v>172</v>
      </c>
      <c r="CC12" s="79">
        <v>9</v>
      </c>
      <c r="CD12" s="79">
        <v>8</v>
      </c>
      <c r="CE12" s="79">
        <v>5</v>
      </c>
      <c r="CF12" s="79">
        <v>194</v>
      </c>
      <c r="CG12" s="79">
        <v>12371</v>
      </c>
    </row>
    <row r="13" spans="1:87" s="137" customFormat="1" ht="12" customHeight="1" x14ac:dyDescent="0.2">
      <c r="A13" s="135" t="s">
        <v>40</v>
      </c>
      <c r="B13" s="136">
        <v>1206</v>
      </c>
      <c r="C13" s="136">
        <v>61</v>
      </c>
      <c r="D13" s="136">
        <v>36</v>
      </c>
      <c r="E13" s="136">
        <v>18</v>
      </c>
      <c r="F13" s="136">
        <v>1321</v>
      </c>
      <c r="G13" s="136"/>
      <c r="H13" s="137">
        <v>1106</v>
      </c>
      <c r="I13" s="137">
        <v>38</v>
      </c>
      <c r="J13" s="136">
        <v>16</v>
      </c>
      <c r="K13" s="136">
        <v>1</v>
      </c>
      <c r="L13" s="137">
        <v>1161</v>
      </c>
      <c r="M13" s="136"/>
      <c r="N13" s="136">
        <v>1001</v>
      </c>
      <c r="O13" s="136">
        <v>63</v>
      </c>
      <c r="P13" s="136">
        <v>58</v>
      </c>
      <c r="Q13" s="136">
        <v>18</v>
      </c>
      <c r="R13" s="136">
        <v>1140</v>
      </c>
      <c r="S13" s="136"/>
      <c r="T13" s="136">
        <v>50</v>
      </c>
      <c r="U13" s="136">
        <v>21</v>
      </c>
      <c r="V13" s="136">
        <v>14</v>
      </c>
      <c r="W13" s="136">
        <v>22</v>
      </c>
      <c r="X13" s="136">
        <v>107</v>
      </c>
      <c r="Y13" s="136"/>
      <c r="Z13" s="136">
        <v>45</v>
      </c>
      <c r="AA13" s="136">
        <v>8</v>
      </c>
      <c r="AB13" s="136">
        <v>5</v>
      </c>
      <c r="AC13" s="136">
        <v>12</v>
      </c>
      <c r="AD13" s="136">
        <v>70</v>
      </c>
      <c r="AE13" s="136"/>
      <c r="AF13" s="136">
        <v>504</v>
      </c>
      <c r="AG13" s="136">
        <v>33</v>
      </c>
      <c r="AH13" s="136">
        <v>37</v>
      </c>
      <c r="AI13" s="136">
        <v>56</v>
      </c>
      <c r="AJ13" s="136">
        <v>630</v>
      </c>
      <c r="AK13" s="136"/>
      <c r="AL13" s="136">
        <v>224</v>
      </c>
      <c r="AM13" s="136">
        <v>23</v>
      </c>
      <c r="AN13" s="136">
        <v>2</v>
      </c>
      <c r="AO13" s="136">
        <v>0</v>
      </c>
      <c r="AP13" s="136">
        <v>249</v>
      </c>
      <c r="AQ13" s="136"/>
      <c r="AR13" s="136">
        <v>29</v>
      </c>
      <c r="AS13" s="136">
        <v>22</v>
      </c>
      <c r="AT13" s="136">
        <v>31</v>
      </c>
      <c r="AU13" s="136">
        <v>34</v>
      </c>
      <c r="AV13" s="136">
        <v>116</v>
      </c>
      <c r="AW13" s="136"/>
      <c r="AX13" s="136">
        <v>29</v>
      </c>
      <c r="AY13" s="136">
        <v>12</v>
      </c>
      <c r="AZ13" s="136">
        <v>9</v>
      </c>
      <c r="BA13" s="136">
        <v>2</v>
      </c>
      <c r="BB13" s="136">
        <v>52</v>
      </c>
      <c r="BC13" s="136"/>
      <c r="BD13" s="136">
        <v>28</v>
      </c>
      <c r="BE13" s="136">
        <v>3</v>
      </c>
      <c r="BF13" s="136">
        <v>5</v>
      </c>
      <c r="BG13" s="136">
        <v>2</v>
      </c>
      <c r="BH13" s="136">
        <v>38</v>
      </c>
      <c r="BI13" s="136"/>
      <c r="BJ13" s="136">
        <v>66</v>
      </c>
      <c r="BK13" s="136">
        <v>3</v>
      </c>
      <c r="BL13" s="136">
        <v>3</v>
      </c>
      <c r="BM13" s="136">
        <v>1</v>
      </c>
      <c r="BN13" s="136">
        <v>73</v>
      </c>
      <c r="BO13" s="136"/>
      <c r="BP13" s="136">
        <v>217</v>
      </c>
      <c r="BQ13" s="136">
        <v>31</v>
      </c>
      <c r="BR13" s="136">
        <v>10</v>
      </c>
      <c r="BS13" s="136">
        <v>4</v>
      </c>
      <c r="BT13" s="136">
        <v>262</v>
      </c>
      <c r="BU13" s="136"/>
      <c r="BV13" s="136">
        <v>444</v>
      </c>
      <c r="BW13" s="136">
        <v>25</v>
      </c>
      <c r="BX13" s="136">
        <v>16</v>
      </c>
      <c r="BY13" s="136">
        <v>10</v>
      </c>
      <c r="BZ13" s="136">
        <v>495</v>
      </c>
      <c r="CA13" s="136"/>
      <c r="CB13" s="136">
        <v>129</v>
      </c>
      <c r="CC13" s="136">
        <v>9</v>
      </c>
      <c r="CD13" s="136">
        <v>5</v>
      </c>
      <c r="CE13" s="136">
        <v>4</v>
      </c>
      <c r="CF13" s="136">
        <v>147</v>
      </c>
      <c r="CG13" s="136">
        <v>5861</v>
      </c>
      <c r="CH13" s="127"/>
      <c r="CI13" s="127"/>
    </row>
    <row r="14" spans="1:87" s="137" customFormat="1" ht="12" customHeight="1" x14ac:dyDescent="0.2">
      <c r="A14" s="138" t="s">
        <v>41</v>
      </c>
      <c r="B14" s="136">
        <v>1470</v>
      </c>
      <c r="C14" s="136">
        <v>45</v>
      </c>
      <c r="D14" s="136">
        <v>18</v>
      </c>
      <c r="E14" s="136">
        <v>8</v>
      </c>
      <c r="F14" s="136">
        <v>1541</v>
      </c>
      <c r="G14" s="136"/>
      <c r="H14" s="137">
        <v>1304</v>
      </c>
      <c r="I14" s="137">
        <v>42</v>
      </c>
      <c r="J14" s="136">
        <v>20</v>
      </c>
      <c r="K14" s="136">
        <v>4</v>
      </c>
      <c r="L14" s="137">
        <v>1370</v>
      </c>
      <c r="M14" s="136"/>
      <c r="N14" s="136">
        <v>1490</v>
      </c>
      <c r="O14" s="136">
        <v>27</v>
      </c>
      <c r="P14" s="136">
        <v>6</v>
      </c>
      <c r="Q14" s="136">
        <v>3</v>
      </c>
      <c r="R14" s="136">
        <v>1526</v>
      </c>
      <c r="S14" s="136"/>
      <c r="T14" s="136">
        <v>56</v>
      </c>
      <c r="U14" s="136">
        <v>7</v>
      </c>
      <c r="V14" s="136">
        <v>45</v>
      </c>
      <c r="W14" s="136">
        <v>123</v>
      </c>
      <c r="X14" s="136">
        <v>231</v>
      </c>
      <c r="Y14" s="136"/>
      <c r="Z14" s="136">
        <v>122</v>
      </c>
      <c r="AA14" s="136">
        <v>10</v>
      </c>
      <c r="AB14" s="136">
        <v>9</v>
      </c>
      <c r="AC14" s="136">
        <v>12</v>
      </c>
      <c r="AD14" s="136">
        <v>153</v>
      </c>
      <c r="AE14" s="136"/>
      <c r="AF14" s="136">
        <v>438</v>
      </c>
      <c r="AG14" s="136">
        <v>13</v>
      </c>
      <c r="AH14" s="136">
        <v>38</v>
      </c>
      <c r="AI14" s="136">
        <v>67</v>
      </c>
      <c r="AJ14" s="136">
        <v>556</v>
      </c>
      <c r="AK14" s="136"/>
      <c r="AL14" s="136">
        <v>53</v>
      </c>
      <c r="AM14" s="136">
        <v>4</v>
      </c>
      <c r="AN14" s="136">
        <v>2</v>
      </c>
      <c r="AO14" s="136">
        <v>1</v>
      </c>
      <c r="AP14" s="136">
        <v>60</v>
      </c>
      <c r="AQ14" s="136"/>
      <c r="AR14" s="136">
        <v>33</v>
      </c>
      <c r="AS14" s="136">
        <v>2</v>
      </c>
      <c r="AT14" s="136">
        <v>17</v>
      </c>
      <c r="AU14" s="136">
        <v>25</v>
      </c>
      <c r="AV14" s="136">
        <v>77</v>
      </c>
      <c r="AW14" s="136"/>
      <c r="AX14" s="136">
        <v>51</v>
      </c>
      <c r="AY14" s="136">
        <v>16</v>
      </c>
      <c r="AZ14" s="136">
        <v>7</v>
      </c>
      <c r="BA14" s="136">
        <v>1</v>
      </c>
      <c r="BB14" s="136">
        <v>75</v>
      </c>
      <c r="BC14" s="136"/>
      <c r="BD14" s="136">
        <v>38</v>
      </c>
      <c r="BE14" s="136">
        <v>3</v>
      </c>
      <c r="BF14" s="136">
        <v>3</v>
      </c>
      <c r="BG14" s="136">
        <v>1</v>
      </c>
      <c r="BH14" s="136">
        <v>45</v>
      </c>
      <c r="BI14" s="136"/>
      <c r="BJ14" s="136">
        <v>180</v>
      </c>
      <c r="BK14" s="136">
        <v>13</v>
      </c>
      <c r="BL14" s="136">
        <v>7</v>
      </c>
      <c r="BM14" s="136">
        <v>1</v>
      </c>
      <c r="BN14" s="136">
        <v>201</v>
      </c>
      <c r="BO14" s="136"/>
      <c r="BP14" s="136">
        <v>367</v>
      </c>
      <c r="BQ14" s="136">
        <v>11</v>
      </c>
      <c r="BR14" s="136">
        <v>5</v>
      </c>
      <c r="BS14" s="136">
        <v>3</v>
      </c>
      <c r="BT14" s="136">
        <v>386</v>
      </c>
      <c r="BU14" s="136"/>
      <c r="BV14" s="136">
        <v>184</v>
      </c>
      <c r="BW14" s="136">
        <v>32</v>
      </c>
      <c r="BX14" s="136">
        <v>16</v>
      </c>
      <c r="BY14" s="136">
        <v>10</v>
      </c>
      <c r="BZ14" s="136">
        <v>242</v>
      </c>
      <c r="CA14" s="136"/>
      <c r="CB14" s="136">
        <v>43</v>
      </c>
      <c r="CC14" s="136">
        <v>0</v>
      </c>
      <c r="CD14" s="136">
        <v>3</v>
      </c>
      <c r="CE14" s="136">
        <v>1</v>
      </c>
      <c r="CF14" s="136">
        <v>47</v>
      </c>
      <c r="CG14" s="136">
        <v>6510</v>
      </c>
      <c r="CH14" s="127"/>
      <c r="CI14" s="127"/>
    </row>
    <row r="15" spans="1:87" s="127" customFormat="1" ht="12" customHeight="1" x14ac:dyDescent="0.2">
      <c r="A15" s="131" t="s">
        <v>42</v>
      </c>
      <c r="B15" s="79">
        <v>4145</v>
      </c>
      <c r="C15" s="79">
        <v>208</v>
      </c>
      <c r="D15" s="79">
        <v>91</v>
      </c>
      <c r="E15" s="79">
        <v>19</v>
      </c>
      <c r="F15" s="79">
        <v>4463</v>
      </c>
      <c r="G15" s="79"/>
      <c r="H15" s="127">
        <v>10353</v>
      </c>
      <c r="I15" s="127">
        <v>324</v>
      </c>
      <c r="J15" s="79">
        <v>135</v>
      </c>
      <c r="K15" s="79">
        <v>37</v>
      </c>
      <c r="L15" s="127">
        <v>10849</v>
      </c>
      <c r="M15" s="79"/>
      <c r="N15" s="79">
        <v>5121</v>
      </c>
      <c r="O15" s="79">
        <v>171</v>
      </c>
      <c r="P15" s="79">
        <v>62</v>
      </c>
      <c r="Q15" s="79">
        <v>13</v>
      </c>
      <c r="R15" s="79">
        <v>5367</v>
      </c>
      <c r="S15" s="79"/>
      <c r="T15" s="79">
        <v>414</v>
      </c>
      <c r="U15" s="79">
        <v>81</v>
      </c>
      <c r="V15" s="79">
        <v>485</v>
      </c>
      <c r="W15" s="79">
        <v>533</v>
      </c>
      <c r="X15" s="79">
        <v>1513</v>
      </c>
      <c r="Y15" s="79"/>
      <c r="Z15" s="79">
        <v>980</v>
      </c>
      <c r="AA15" s="79">
        <v>62</v>
      </c>
      <c r="AB15" s="79">
        <v>40</v>
      </c>
      <c r="AC15" s="79">
        <v>36</v>
      </c>
      <c r="AD15" s="79">
        <v>1118</v>
      </c>
      <c r="AE15" s="79"/>
      <c r="AF15" s="79">
        <v>1771</v>
      </c>
      <c r="AG15" s="79">
        <v>157</v>
      </c>
      <c r="AH15" s="79">
        <v>200</v>
      </c>
      <c r="AI15" s="79">
        <v>368</v>
      </c>
      <c r="AJ15" s="79">
        <v>2496</v>
      </c>
      <c r="AK15" s="79"/>
      <c r="AL15" s="79">
        <v>398</v>
      </c>
      <c r="AM15" s="79">
        <v>34</v>
      </c>
      <c r="AN15" s="79">
        <v>10</v>
      </c>
      <c r="AO15" s="79">
        <v>2</v>
      </c>
      <c r="AP15" s="79">
        <v>444</v>
      </c>
      <c r="AQ15" s="79"/>
      <c r="AR15" s="79">
        <v>88</v>
      </c>
      <c r="AS15" s="79">
        <v>41</v>
      </c>
      <c r="AT15" s="79">
        <v>90</v>
      </c>
      <c r="AU15" s="79">
        <v>165</v>
      </c>
      <c r="AV15" s="79">
        <v>384</v>
      </c>
      <c r="AW15" s="79"/>
      <c r="AX15" s="79">
        <v>470</v>
      </c>
      <c r="AY15" s="79">
        <v>36</v>
      </c>
      <c r="AZ15" s="79">
        <v>7</v>
      </c>
      <c r="BA15" s="79">
        <v>5</v>
      </c>
      <c r="BB15" s="79">
        <v>518</v>
      </c>
      <c r="BC15" s="79"/>
      <c r="BD15" s="79">
        <v>326</v>
      </c>
      <c r="BE15" s="79">
        <v>18</v>
      </c>
      <c r="BF15" s="79">
        <v>4</v>
      </c>
      <c r="BG15" s="79">
        <v>5</v>
      </c>
      <c r="BH15" s="79">
        <v>353</v>
      </c>
      <c r="BI15" s="79"/>
      <c r="BJ15" s="79">
        <v>379</v>
      </c>
      <c r="BK15" s="79">
        <v>27</v>
      </c>
      <c r="BL15" s="79">
        <v>11</v>
      </c>
      <c r="BM15" s="79">
        <v>5</v>
      </c>
      <c r="BN15" s="79">
        <v>422</v>
      </c>
      <c r="BO15" s="79"/>
      <c r="BP15" s="79">
        <v>997</v>
      </c>
      <c r="BQ15" s="79">
        <v>98</v>
      </c>
      <c r="BR15" s="79">
        <v>44</v>
      </c>
      <c r="BS15" s="79">
        <v>20</v>
      </c>
      <c r="BT15" s="79">
        <v>1159</v>
      </c>
      <c r="BU15" s="79"/>
      <c r="BV15" s="79">
        <v>1099</v>
      </c>
      <c r="BW15" s="79">
        <v>255</v>
      </c>
      <c r="BX15" s="79">
        <v>140</v>
      </c>
      <c r="BY15" s="79">
        <v>76</v>
      </c>
      <c r="BZ15" s="79">
        <v>1570</v>
      </c>
      <c r="CA15" s="79"/>
      <c r="CB15" s="79">
        <v>94</v>
      </c>
      <c r="CC15" s="79">
        <v>20</v>
      </c>
      <c r="CD15" s="79">
        <v>12</v>
      </c>
      <c r="CE15" s="79">
        <v>11</v>
      </c>
      <c r="CF15" s="79">
        <v>137</v>
      </c>
      <c r="CG15" s="79">
        <v>30793</v>
      </c>
    </row>
    <row r="16" spans="1:87" s="127" customFormat="1" ht="12" customHeight="1" x14ac:dyDescent="0.2">
      <c r="A16" s="131" t="s">
        <v>43</v>
      </c>
      <c r="B16" s="79">
        <v>2297</v>
      </c>
      <c r="C16" s="79">
        <v>103</v>
      </c>
      <c r="D16" s="79">
        <v>45</v>
      </c>
      <c r="E16" s="79">
        <v>14</v>
      </c>
      <c r="F16" s="79">
        <v>2459</v>
      </c>
      <c r="G16" s="79"/>
      <c r="H16" s="127">
        <v>2959</v>
      </c>
      <c r="I16" s="127">
        <v>84</v>
      </c>
      <c r="J16" s="79">
        <v>32</v>
      </c>
      <c r="K16" s="79">
        <v>2</v>
      </c>
      <c r="L16" s="127">
        <v>3077</v>
      </c>
      <c r="M16" s="79"/>
      <c r="N16" s="79">
        <v>2118</v>
      </c>
      <c r="O16" s="79">
        <v>60</v>
      </c>
      <c r="P16" s="79">
        <v>20</v>
      </c>
      <c r="Q16" s="79">
        <v>5</v>
      </c>
      <c r="R16" s="79">
        <v>2203</v>
      </c>
      <c r="S16" s="79"/>
      <c r="T16" s="79">
        <v>143</v>
      </c>
      <c r="U16" s="79">
        <v>23</v>
      </c>
      <c r="V16" s="79">
        <v>87</v>
      </c>
      <c r="W16" s="79">
        <v>86</v>
      </c>
      <c r="X16" s="79">
        <v>339</v>
      </c>
      <c r="Y16" s="79"/>
      <c r="Z16" s="79">
        <v>190</v>
      </c>
      <c r="AA16" s="79">
        <v>15</v>
      </c>
      <c r="AB16" s="79">
        <v>12</v>
      </c>
      <c r="AC16" s="79">
        <v>13</v>
      </c>
      <c r="AD16" s="79">
        <v>230</v>
      </c>
      <c r="AE16" s="79"/>
      <c r="AF16" s="79">
        <v>577</v>
      </c>
      <c r="AG16" s="79">
        <v>45</v>
      </c>
      <c r="AH16" s="79">
        <v>50</v>
      </c>
      <c r="AI16" s="79">
        <v>100</v>
      </c>
      <c r="AJ16" s="79">
        <v>772</v>
      </c>
      <c r="AK16" s="79"/>
      <c r="AL16" s="79">
        <v>169</v>
      </c>
      <c r="AM16" s="79">
        <v>2</v>
      </c>
      <c r="AN16" s="79">
        <v>2</v>
      </c>
      <c r="AO16" s="79">
        <v>0</v>
      </c>
      <c r="AP16" s="79">
        <v>173</v>
      </c>
      <c r="AQ16" s="79"/>
      <c r="AR16" s="79">
        <v>43</v>
      </c>
      <c r="AS16" s="79">
        <v>9</v>
      </c>
      <c r="AT16" s="79">
        <v>23</v>
      </c>
      <c r="AU16" s="79">
        <v>37</v>
      </c>
      <c r="AV16" s="79">
        <v>112</v>
      </c>
      <c r="AW16" s="79"/>
      <c r="AX16" s="79">
        <v>230</v>
      </c>
      <c r="AY16" s="79">
        <v>15</v>
      </c>
      <c r="AZ16" s="79">
        <v>9</v>
      </c>
      <c r="BA16" s="79">
        <v>0</v>
      </c>
      <c r="BB16" s="79">
        <v>254</v>
      </c>
      <c r="BC16" s="79"/>
      <c r="BD16" s="79">
        <v>116</v>
      </c>
      <c r="BE16" s="79">
        <v>6</v>
      </c>
      <c r="BF16" s="79">
        <v>3</v>
      </c>
      <c r="BG16" s="79">
        <v>2</v>
      </c>
      <c r="BH16" s="79">
        <v>127</v>
      </c>
      <c r="BI16" s="79"/>
      <c r="BJ16" s="79">
        <v>130</v>
      </c>
      <c r="BK16" s="79">
        <v>6</v>
      </c>
      <c r="BL16" s="79">
        <v>3</v>
      </c>
      <c r="BM16" s="79">
        <v>1</v>
      </c>
      <c r="BN16" s="79">
        <v>140</v>
      </c>
      <c r="BO16" s="79"/>
      <c r="BP16" s="79">
        <v>338</v>
      </c>
      <c r="BQ16" s="79">
        <v>29</v>
      </c>
      <c r="BR16" s="79">
        <v>8</v>
      </c>
      <c r="BS16" s="79">
        <v>7</v>
      </c>
      <c r="BT16" s="79">
        <v>382</v>
      </c>
      <c r="BU16" s="79"/>
      <c r="BV16" s="79">
        <v>541</v>
      </c>
      <c r="BW16" s="79">
        <v>84</v>
      </c>
      <c r="BX16" s="79">
        <v>41</v>
      </c>
      <c r="BY16" s="79">
        <v>15</v>
      </c>
      <c r="BZ16" s="79">
        <v>681</v>
      </c>
      <c r="CA16" s="79"/>
      <c r="CB16" s="79">
        <v>27</v>
      </c>
      <c r="CC16" s="79">
        <v>4</v>
      </c>
      <c r="CD16" s="79">
        <v>3</v>
      </c>
      <c r="CE16" s="79">
        <v>2</v>
      </c>
      <c r="CF16" s="79">
        <v>36</v>
      </c>
      <c r="CG16" s="79">
        <v>10985</v>
      </c>
    </row>
    <row r="17" spans="1:87" s="127" customFormat="1" ht="12" customHeight="1" x14ac:dyDescent="0.2">
      <c r="A17" s="131" t="s">
        <v>44</v>
      </c>
      <c r="B17" s="79">
        <v>3545</v>
      </c>
      <c r="C17" s="79">
        <v>224</v>
      </c>
      <c r="D17" s="79">
        <v>106</v>
      </c>
      <c r="E17" s="79">
        <v>34</v>
      </c>
      <c r="F17" s="79">
        <v>3909</v>
      </c>
      <c r="G17" s="79"/>
      <c r="H17" s="127">
        <v>8604</v>
      </c>
      <c r="I17" s="127">
        <v>356</v>
      </c>
      <c r="J17" s="79">
        <v>160</v>
      </c>
      <c r="K17" s="79">
        <v>36</v>
      </c>
      <c r="L17" s="127">
        <v>9156</v>
      </c>
      <c r="M17" s="79"/>
      <c r="N17" s="79">
        <v>4478</v>
      </c>
      <c r="O17" s="79">
        <v>231</v>
      </c>
      <c r="P17" s="79">
        <v>79</v>
      </c>
      <c r="Q17" s="79">
        <v>16</v>
      </c>
      <c r="R17" s="79">
        <v>4804</v>
      </c>
      <c r="S17" s="79"/>
      <c r="T17" s="79">
        <v>460</v>
      </c>
      <c r="U17" s="79">
        <v>104</v>
      </c>
      <c r="V17" s="79">
        <v>227</v>
      </c>
      <c r="W17" s="79">
        <v>278</v>
      </c>
      <c r="X17" s="79">
        <v>1069</v>
      </c>
      <c r="Y17" s="79"/>
      <c r="Z17" s="79">
        <v>766</v>
      </c>
      <c r="AA17" s="79">
        <v>97</v>
      </c>
      <c r="AB17" s="79">
        <v>108</v>
      </c>
      <c r="AC17" s="79">
        <v>54</v>
      </c>
      <c r="AD17" s="79">
        <v>1025</v>
      </c>
      <c r="AE17" s="79"/>
      <c r="AF17" s="79">
        <v>1294</v>
      </c>
      <c r="AG17" s="79">
        <v>183</v>
      </c>
      <c r="AH17" s="79">
        <v>238</v>
      </c>
      <c r="AI17" s="79">
        <v>348</v>
      </c>
      <c r="AJ17" s="79">
        <v>2063</v>
      </c>
      <c r="AK17" s="79"/>
      <c r="AL17" s="79">
        <v>477</v>
      </c>
      <c r="AM17" s="79">
        <v>22</v>
      </c>
      <c r="AN17" s="79">
        <v>17</v>
      </c>
      <c r="AO17" s="79">
        <v>3</v>
      </c>
      <c r="AP17" s="79">
        <v>519</v>
      </c>
      <c r="AQ17" s="79"/>
      <c r="AR17" s="79">
        <v>104</v>
      </c>
      <c r="AS17" s="79">
        <v>44</v>
      </c>
      <c r="AT17" s="79">
        <v>89</v>
      </c>
      <c r="AU17" s="79">
        <v>107</v>
      </c>
      <c r="AV17" s="79">
        <v>344</v>
      </c>
      <c r="AW17" s="79"/>
      <c r="AX17" s="79">
        <v>513</v>
      </c>
      <c r="AY17" s="79">
        <v>49</v>
      </c>
      <c r="AZ17" s="79">
        <v>16</v>
      </c>
      <c r="BA17" s="79">
        <v>3</v>
      </c>
      <c r="BB17" s="79">
        <v>581</v>
      </c>
      <c r="BC17" s="79"/>
      <c r="BD17" s="79">
        <v>315</v>
      </c>
      <c r="BE17" s="79">
        <v>18</v>
      </c>
      <c r="BF17" s="79">
        <v>16</v>
      </c>
      <c r="BG17" s="79">
        <v>9</v>
      </c>
      <c r="BH17" s="79">
        <v>358</v>
      </c>
      <c r="BI17" s="79"/>
      <c r="BJ17" s="79">
        <v>375</v>
      </c>
      <c r="BK17" s="79">
        <v>31</v>
      </c>
      <c r="BL17" s="79">
        <v>19</v>
      </c>
      <c r="BM17" s="79">
        <v>8</v>
      </c>
      <c r="BN17" s="79">
        <v>433</v>
      </c>
      <c r="BO17" s="79"/>
      <c r="BP17" s="79">
        <v>1556</v>
      </c>
      <c r="BQ17" s="79">
        <v>149</v>
      </c>
      <c r="BR17" s="79">
        <v>43</v>
      </c>
      <c r="BS17" s="79">
        <v>15</v>
      </c>
      <c r="BT17" s="79">
        <v>1763</v>
      </c>
      <c r="BU17" s="79"/>
      <c r="BV17" s="79">
        <v>1051</v>
      </c>
      <c r="BW17" s="79">
        <v>228</v>
      </c>
      <c r="BX17" s="79">
        <v>136</v>
      </c>
      <c r="BY17" s="79">
        <v>97</v>
      </c>
      <c r="BZ17" s="79">
        <v>1512</v>
      </c>
      <c r="CA17" s="79"/>
      <c r="CB17" s="79">
        <v>82</v>
      </c>
      <c r="CC17" s="79">
        <v>20</v>
      </c>
      <c r="CD17" s="79">
        <v>10</v>
      </c>
      <c r="CE17" s="79">
        <v>10</v>
      </c>
      <c r="CF17" s="79">
        <v>122</v>
      </c>
      <c r="CG17" s="79">
        <v>27658</v>
      </c>
    </row>
    <row r="18" spans="1:87" s="133" customFormat="1" ht="12" customHeight="1" x14ac:dyDescent="0.2">
      <c r="A18" s="132" t="s">
        <v>58</v>
      </c>
      <c r="B18" s="81">
        <v>12663</v>
      </c>
      <c r="C18" s="81">
        <v>641</v>
      </c>
      <c r="D18" s="81">
        <v>296</v>
      </c>
      <c r="E18" s="81">
        <v>93</v>
      </c>
      <c r="F18" s="81">
        <v>13693</v>
      </c>
      <c r="G18" s="81"/>
      <c r="H18" s="133">
        <v>24326</v>
      </c>
      <c r="I18" s="133">
        <v>844</v>
      </c>
      <c r="J18" s="81">
        <v>363</v>
      </c>
      <c r="K18" s="81">
        <v>80</v>
      </c>
      <c r="L18" s="133">
        <v>25613</v>
      </c>
      <c r="M18" s="81"/>
      <c r="N18" s="81">
        <v>14208</v>
      </c>
      <c r="O18" s="81">
        <v>552</v>
      </c>
      <c r="P18" s="81">
        <v>225</v>
      </c>
      <c r="Q18" s="81">
        <v>55</v>
      </c>
      <c r="R18" s="81">
        <v>15040</v>
      </c>
      <c r="S18" s="81"/>
      <c r="T18" s="81">
        <v>1123</v>
      </c>
      <c r="U18" s="81">
        <v>236</v>
      </c>
      <c r="V18" s="81">
        <v>858</v>
      </c>
      <c r="W18" s="81">
        <v>1042</v>
      </c>
      <c r="X18" s="81">
        <v>3259</v>
      </c>
      <c r="Y18" s="81"/>
      <c r="Z18" s="81">
        <v>2103</v>
      </c>
      <c r="AA18" s="81">
        <v>192</v>
      </c>
      <c r="AB18" s="81">
        <v>174</v>
      </c>
      <c r="AC18" s="81">
        <v>127</v>
      </c>
      <c r="AD18" s="81">
        <v>2596</v>
      </c>
      <c r="AE18" s="81"/>
      <c r="AF18" s="81">
        <v>4584</v>
      </c>
      <c r="AG18" s="81">
        <v>431</v>
      </c>
      <c r="AH18" s="81">
        <v>563</v>
      </c>
      <c r="AI18" s="81">
        <v>939</v>
      </c>
      <c r="AJ18" s="81">
        <v>6517</v>
      </c>
      <c r="AK18" s="81"/>
      <c r="AL18" s="81">
        <v>1321</v>
      </c>
      <c r="AM18" s="81">
        <v>85</v>
      </c>
      <c r="AN18" s="81">
        <v>33</v>
      </c>
      <c r="AO18" s="81">
        <v>6</v>
      </c>
      <c r="AP18" s="81">
        <v>1445</v>
      </c>
      <c r="AQ18" s="81"/>
      <c r="AR18" s="81">
        <v>297</v>
      </c>
      <c r="AS18" s="81">
        <v>118</v>
      </c>
      <c r="AT18" s="81">
        <v>250</v>
      </c>
      <c r="AU18" s="81">
        <v>368</v>
      </c>
      <c r="AV18" s="81">
        <v>1033</v>
      </c>
      <c r="AW18" s="81"/>
      <c r="AX18" s="81">
        <v>1293</v>
      </c>
      <c r="AY18" s="81">
        <v>128</v>
      </c>
      <c r="AZ18" s="81">
        <v>48</v>
      </c>
      <c r="BA18" s="81">
        <v>11</v>
      </c>
      <c r="BB18" s="81">
        <v>1480</v>
      </c>
      <c r="BC18" s="81"/>
      <c r="BD18" s="81">
        <v>823</v>
      </c>
      <c r="BE18" s="81">
        <v>48</v>
      </c>
      <c r="BF18" s="81">
        <v>31</v>
      </c>
      <c r="BG18" s="81">
        <v>19</v>
      </c>
      <c r="BH18" s="81">
        <v>921</v>
      </c>
      <c r="BI18" s="81"/>
      <c r="BJ18" s="81">
        <v>1130</v>
      </c>
      <c r="BK18" s="81">
        <v>80</v>
      </c>
      <c r="BL18" s="81">
        <v>43</v>
      </c>
      <c r="BM18" s="81">
        <v>16</v>
      </c>
      <c r="BN18" s="81">
        <v>1269</v>
      </c>
      <c r="BO18" s="81"/>
      <c r="BP18" s="81">
        <v>3475</v>
      </c>
      <c r="BQ18" s="81">
        <v>318</v>
      </c>
      <c r="BR18" s="81">
        <v>110</v>
      </c>
      <c r="BS18" s="81">
        <v>49</v>
      </c>
      <c r="BT18" s="81">
        <v>3952</v>
      </c>
      <c r="BU18" s="81"/>
      <c r="BV18" s="81">
        <v>3319</v>
      </c>
      <c r="BW18" s="81">
        <v>624</v>
      </c>
      <c r="BX18" s="81">
        <v>349</v>
      </c>
      <c r="BY18" s="81">
        <v>208</v>
      </c>
      <c r="BZ18" s="81">
        <v>4500</v>
      </c>
      <c r="CA18" s="81"/>
      <c r="CB18" s="81">
        <v>375</v>
      </c>
      <c r="CC18" s="81">
        <v>53</v>
      </c>
      <c r="CD18" s="81">
        <v>33</v>
      </c>
      <c r="CE18" s="81">
        <v>28</v>
      </c>
      <c r="CF18" s="81">
        <v>489</v>
      </c>
      <c r="CG18" s="81">
        <v>81807</v>
      </c>
      <c r="CH18" s="127"/>
      <c r="CI18" s="127"/>
    </row>
    <row r="19" spans="1:87" s="127" customFormat="1" ht="9" customHeight="1" x14ac:dyDescent="0.2">
      <c r="A19" s="134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</row>
    <row r="20" spans="1:87" s="127" customFormat="1" ht="12" customHeight="1" x14ac:dyDescent="0.2">
      <c r="A20" s="131" t="s">
        <v>54</v>
      </c>
      <c r="B20" s="79">
        <v>4205</v>
      </c>
      <c r="C20" s="79">
        <v>256</v>
      </c>
      <c r="D20" s="79">
        <v>147</v>
      </c>
      <c r="E20" s="79">
        <v>43</v>
      </c>
      <c r="F20" s="79">
        <v>4651</v>
      </c>
      <c r="G20" s="79"/>
      <c r="H20" s="127">
        <v>8740</v>
      </c>
      <c r="I20" s="127">
        <v>288</v>
      </c>
      <c r="J20" s="79">
        <v>141</v>
      </c>
      <c r="K20" s="79">
        <v>30</v>
      </c>
      <c r="L20" s="127">
        <v>9199</v>
      </c>
      <c r="M20" s="79"/>
      <c r="N20" s="79">
        <v>4118</v>
      </c>
      <c r="O20" s="79">
        <v>246</v>
      </c>
      <c r="P20" s="79">
        <v>127</v>
      </c>
      <c r="Q20" s="79">
        <v>17</v>
      </c>
      <c r="R20" s="79">
        <v>4508</v>
      </c>
      <c r="S20" s="79"/>
      <c r="T20" s="79">
        <v>440</v>
      </c>
      <c r="U20" s="79">
        <v>84</v>
      </c>
      <c r="V20" s="79">
        <v>133</v>
      </c>
      <c r="W20" s="79">
        <v>123</v>
      </c>
      <c r="X20" s="79">
        <v>780</v>
      </c>
      <c r="Y20" s="79"/>
      <c r="Z20" s="79">
        <v>1040</v>
      </c>
      <c r="AA20" s="79">
        <v>105</v>
      </c>
      <c r="AB20" s="79">
        <v>186</v>
      </c>
      <c r="AC20" s="79">
        <v>122</v>
      </c>
      <c r="AD20" s="79">
        <v>1453</v>
      </c>
      <c r="AE20" s="79"/>
      <c r="AF20" s="79">
        <v>1755</v>
      </c>
      <c r="AG20" s="79">
        <v>154</v>
      </c>
      <c r="AH20" s="79">
        <v>153</v>
      </c>
      <c r="AI20" s="79">
        <v>235</v>
      </c>
      <c r="AJ20" s="79">
        <v>2297</v>
      </c>
      <c r="AK20" s="79"/>
      <c r="AL20" s="79">
        <v>501</v>
      </c>
      <c r="AM20" s="79">
        <v>21</v>
      </c>
      <c r="AN20" s="79">
        <v>8</v>
      </c>
      <c r="AO20" s="79">
        <v>2</v>
      </c>
      <c r="AP20" s="79">
        <v>532</v>
      </c>
      <c r="AQ20" s="79"/>
      <c r="AR20" s="79">
        <v>116</v>
      </c>
      <c r="AS20" s="79">
        <v>35</v>
      </c>
      <c r="AT20" s="79">
        <v>83</v>
      </c>
      <c r="AU20" s="79">
        <v>100</v>
      </c>
      <c r="AV20" s="79">
        <v>334</v>
      </c>
      <c r="AW20" s="79"/>
      <c r="AX20" s="79">
        <v>600</v>
      </c>
      <c r="AY20" s="79">
        <v>40</v>
      </c>
      <c r="AZ20" s="79">
        <v>9</v>
      </c>
      <c r="BA20" s="79">
        <v>0</v>
      </c>
      <c r="BB20" s="79">
        <v>649</v>
      </c>
      <c r="BC20" s="79"/>
      <c r="BD20" s="79">
        <v>236</v>
      </c>
      <c r="BE20" s="79">
        <v>7</v>
      </c>
      <c r="BF20" s="79">
        <v>8</v>
      </c>
      <c r="BG20" s="79">
        <v>9</v>
      </c>
      <c r="BH20" s="79">
        <v>260</v>
      </c>
      <c r="BI20" s="79"/>
      <c r="BJ20" s="79">
        <v>322</v>
      </c>
      <c r="BK20" s="79">
        <v>15</v>
      </c>
      <c r="BL20" s="79">
        <v>9</v>
      </c>
      <c r="BM20" s="79">
        <v>5</v>
      </c>
      <c r="BN20" s="79">
        <v>351</v>
      </c>
      <c r="BO20" s="79"/>
      <c r="BP20" s="79">
        <v>1165</v>
      </c>
      <c r="BQ20" s="79">
        <v>81</v>
      </c>
      <c r="BR20" s="79">
        <v>36</v>
      </c>
      <c r="BS20" s="79">
        <v>10</v>
      </c>
      <c r="BT20" s="79">
        <v>1292</v>
      </c>
      <c r="BU20" s="79"/>
      <c r="BV20" s="79">
        <v>1204</v>
      </c>
      <c r="BW20" s="79">
        <v>204</v>
      </c>
      <c r="BX20" s="79">
        <v>104</v>
      </c>
      <c r="BY20" s="79">
        <v>51</v>
      </c>
      <c r="BZ20" s="79">
        <v>1563</v>
      </c>
      <c r="CA20" s="79"/>
      <c r="CB20" s="79">
        <v>97</v>
      </c>
      <c r="CC20" s="79">
        <v>16</v>
      </c>
      <c r="CD20" s="79">
        <v>15</v>
      </c>
      <c r="CE20" s="79">
        <v>5</v>
      </c>
      <c r="CF20" s="79">
        <v>133</v>
      </c>
      <c r="CG20" s="79">
        <v>28002</v>
      </c>
    </row>
    <row r="21" spans="1:87" s="127" customFormat="1" ht="12" customHeight="1" x14ac:dyDescent="0.2">
      <c r="A21" s="139" t="s">
        <v>55</v>
      </c>
      <c r="B21" s="79">
        <v>1064</v>
      </c>
      <c r="C21" s="79">
        <v>51</v>
      </c>
      <c r="D21" s="79">
        <v>25</v>
      </c>
      <c r="E21" s="79">
        <v>5</v>
      </c>
      <c r="F21" s="79">
        <v>1145</v>
      </c>
      <c r="G21" s="79"/>
      <c r="H21" s="127">
        <v>2223</v>
      </c>
      <c r="I21" s="127">
        <v>54</v>
      </c>
      <c r="J21" s="79">
        <v>21</v>
      </c>
      <c r="K21" s="79">
        <v>3</v>
      </c>
      <c r="L21" s="127">
        <v>2301</v>
      </c>
      <c r="M21" s="79"/>
      <c r="N21" s="79">
        <v>1101</v>
      </c>
      <c r="O21" s="79">
        <v>37</v>
      </c>
      <c r="P21" s="79">
        <v>16</v>
      </c>
      <c r="Q21" s="79">
        <v>4</v>
      </c>
      <c r="R21" s="79">
        <v>1158</v>
      </c>
      <c r="S21" s="79"/>
      <c r="T21" s="79">
        <v>132</v>
      </c>
      <c r="U21" s="79">
        <v>19</v>
      </c>
      <c r="V21" s="79">
        <v>32</v>
      </c>
      <c r="W21" s="79">
        <v>20</v>
      </c>
      <c r="X21" s="79">
        <v>203</v>
      </c>
      <c r="Y21" s="79"/>
      <c r="Z21" s="79">
        <v>146</v>
      </c>
      <c r="AA21" s="79">
        <v>18</v>
      </c>
      <c r="AB21" s="79">
        <v>7</v>
      </c>
      <c r="AC21" s="79">
        <v>10</v>
      </c>
      <c r="AD21" s="79">
        <v>181</v>
      </c>
      <c r="AE21" s="79"/>
      <c r="AF21" s="79">
        <v>454</v>
      </c>
      <c r="AG21" s="79">
        <v>53</v>
      </c>
      <c r="AH21" s="79">
        <v>58</v>
      </c>
      <c r="AI21" s="79">
        <v>74</v>
      </c>
      <c r="AJ21" s="79">
        <v>639</v>
      </c>
      <c r="AK21" s="79"/>
      <c r="AL21" s="79">
        <v>78</v>
      </c>
      <c r="AM21" s="79">
        <v>5</v>
      </c>
      <c r="AN21" s="79">
        <v>2</v>
      </c>
      <c r="AO21" s="79">
        <v>0</v>
      </c>
      <c r="AP21" s="79">
        <v>85</v>
      </c>
      <c r="AQ21" s="79"/>
      <c r="AR21" s="79">
        <v>26</v>
      </c>
      <c r="AS21" s="79">
        <v>18</v>
      </c>
      <c r="AT21" s="79">
        <v>42</v>
      </c>
      <c r="AU21" s="79">
        <v>36</v>
      </c>
      <c r="AV21" s="79">
        <v>122</v>
      </c>
      <c r="AW21" s="79"/>
      <c r="AX21" s="79">
        <v>150</v>
      </c>
      <c r="AY21" s="79">
        <v>13</v>
      </c>
      <c r="AZ21" s="79">
        <v>4</v>
      </c>
      <c r="BA21" s="79">
        <v>2</v>
      </c>
      <c r="BB21" s="79">
        <v>169</v>
      </c>
      <c r="BC21" s="79"/>
      <c r="BD21" s="79">
        <v>74</v>
      </c>
      <c r="BE21" s="79">
        <v>7</v>
      </c>
      <c r="BF21" s="79">
        <v>5</v>
      </c>
      <c r="BG21" s="79">
        <v>1</v>
      </c>
      <c r="BH21" s="79">
        <v>87</v>
      </c>
      <c r="BI21" s="79"/>
      <c r="BJ21" s="79">
        <v>40</v>
      </c>
      <c r="BK21" s="79">
        <v>5</v>
      </c>
      <c r="BL21" s="79">
        <v>1</v>
      </c>
      <c r="BM21" s="79">
        <v>0</v>
      </c>
      <c r="BN21" s="79">
        <v>46</v>
      </c>
      <c r="BO21" s="79"/>
      <c r="BP21" s="79">
        <v>606</v>
      </c>
      <c r="BQ21" s="79">
        <v>31</v>
      </c>
      <c r="BR21" s="79">
        <v>17</v>
      </c>
      <c r="BS21" s="79">
        <v>4</v>
      </c>
      <c r="BT21" s="79">
        <v>658</v>
      </c>
      <c r="BU21" s="79"/>
      <c r="BV21" s="79">
        <v>294</v>
      </c>
      <c r="BW21" s="79">
        <v>49</v>
      </c>
      <c r="BX21" s="79">
        <v>18</v>
      </c>
      <c r="BY21" s="79">
        <v>12</v>
      </c>
      <c r="BZ21" s="79">
        <v>373</v>
      </c>
      <c r="CA21" s="79"/>
      <c r="CB21" s="79">
        <v>35</v>
      </c>
      <c r="CC21" s="79">
        <v>6</v>
      </c>
      <c r="CD21" s="79">
        <v>4</v>
      </c>
      <c r="CE21" s="79">
        <v>5</v>
      </c>
      <c r="CF21" s="79">
        <v>50</v>
      </c>
      <c r="CG21" s="79">
        <v>7217</v>
      </c>
    </row>
    <row r="22" spans="1:87" s="127" customFormat="1" ht="12" customHeight="1" x14ac:dyDescent="0.2">
      <c r="A22" s="139" t="s">
        <v>56</v>
      </c>
      <c r="B22" s="79">
        <v>1792</v>
      </c>
      <c r="C22" s="79">
        <v>70</v>
      </c>
      <c r="D22" s="79">
        <v>23</v>
      </c>
      <c r="E22" s="79">
        <v>3</v>
      </c>
      <c r="F22" s="79">
        <v>1888</v>
      </c>
      <c r="G22" s="79"/>
      <c r="H22" s="127">
        <v>4031</v>
      </c>
      <c r="I22" s="127">
        <v>100</v>
      </c>
      <c r="J22" s="79">
        <v>31</v>
      </c>
      <c r="K22" s="79">
        <v>5</v>
      </c>
      <c r="L22" s="127">
        <v>4167</v>
      </c>
      <c r="M22" s="79"/>
      <c r="N22" s="79">
        <v>1506</v>
      </c>
      <c r="O22" s="79">
        <v>61</v>
      </c>
      <c r="P22" s="79">
        <v>26</v>
      </c>
      <c r="Q22" s="79">
        <v>1</v>
      </c>
      <c r="R22" s="79">
        <v>1594</v>
      </c>
      <c r="S22" s="79"/>
      <c r="T22" s="79">
        <v>123</v>
      </c>
      <c r="U22" s="79">
        <v>27</v>
      </c>
      <c r="V22" s="79">
        <v>38</v>
      </c>
      <c r="W22" s="79">
        <v>23</v>
      </c>
      <c r="X22" s="79">
        <v>211</v>
      </c>
      <c r="Y22" s="79"/>
      <c r="Z22" s="79">
        <v>272</v>
      </c>
      <c r="AA22" s="79">
        <v>28</v>
      </c>
      <c r="AB22" s="79">
        <v>58</v>
      </c>
      <c r="AC22" s="79">
        <v>33</v>
      </c>
      <c r="AD22" s="79">
        <v>391</v>
      </c>
      <c r="AE22" s="79"/>
      <c r="AF22" s="79">
        <v>841</v>
      </c>
      <c r="AG22" s="79">
        <v>107</v>
      </c>
      <c r="AH22" s="79">
        <v>73</v>
      </c>
      <c r="AI22" s="79">
        <v>119</v>
      </c>
      <c r="AJ22" s="79">
        <v>1140</v>
      </c>
      <c r="AK22" s="79"/>
      <c r="AL22" s="79">
        <v>193</v>
      </c>
      <c r="AM22" s="79">
        <v>8</v>
      </c>
      <c r="AN22" s="79">
        <v>7</v>
      </c>
      <c r="AO22" s="79">
        <v>0</v>
      </c>
      <c r="AP22" s="79">
        <v>208</v>
      </c>
      <c r="AQ22" s="79"/>
      <c r="AR22" s="79">
        <v>39</v>
      </c>
      <c r="AS22" s="79">
        <v>32</v>
      </c>
      <c r="AT22" s="79">
        <v>54</v>
      </c>
      <c r="AU22" s="79">
        <v>42</v>
      </c>
      <c r="AV22" s="79">
        <v>167</v>
      </c>
      <c r="AW22" s="79"/>
      <c r="AX22" s="79">
        <v>196</v>
      </c>
      <c r="AY22" s="79">
        <v>14</v>
      </c>
      <c r="AZ22" s="79">
        <v>4</v>
      </c>
      <c r="BA22" s="79">
        <v>0</v>
      </c>
      <c r="BB22" s="79">
        <v>214</v>
      </c>
      <c r="BC22" s="79"/>
      <c r="BD22" s="79">
        <v>96</v>
      </c>
      <c r="BE22" s="79">
        <v>5</v>
      </c>
      <c r="BF22" s="79">
        <v>5</v>
      </c>
      <c r="BG22" s="79">
        <v>1</v>
      </c>
      <c r="BH22" s="79">
        <v>107</v>
      </c>
      <c r="BI22" s="79"/>
      <c r="BJ22" s="79">
        <v>69</v>
      </c>
      <c r="BK22" s="79">
        <v>5</v>
      </c>
      <c r="BL22" s="79">
        <v>1</v>
      </c>
      <c r="BM22" s="79">
        <v>4</v>
      </c>
      <c r="BN22" s="79">
        <v>79</v>
      </c>
      <c r="BO22" s="79"/>
      <c r="BP22" s="79">
        <v>635</v>
      </c>
      <c r="BQ22" s="79">
        <v>32</v>
      </c>
      <c r="BR22" s="79">
        <v>24</v>
      </c>
      <c r="BS22" s="79">
        <v>4</v>
      </c>
      <c r="BT22" s="79">
        <v>695</v>
      </c>
      <c r="BU22" s="79"/>
      <c r="BV22" s="79">
        <v>414</v>
      </c>
      <c r="BW22" s="79">
        <v>95</v>
      </c>
      <c r="BX22" s="79">
        <v>33</v>
      </c>
      <c r="BY22" s="79">
        <v>30</v>
      </c>
      <c r="BZ22" s="79">
        <v>572</v>
      </c>
      <c r="CA22" s="79"/>
      <c r="CB22" s="79">
        <v>54</v>
      </c>
      <c r="CC22" s="79">
        <v>10</v>
      </c>
      <c r="CD22" s="79">
        <v>6</v>
      </c>
      <c r="CE22" s="79">
        <v>0</v>
      </c>
      <c r="CF22" s="79">
        <v>70</v>
      </c>
      <c r="CG22" s="79">
        <v>11503</v>
      </c>
    </row>
    <row r="23" spans="1:87" s="127" customFormat="1" ht="12" customHeight="1" x14ac:dyDescent="0.2">
      <c r="A23" s="139" t="s">
        <v>53</v>
      </c>
      <c r="B23" s="79">
        <v>5242</v>
      </c>
      <c r="C23" s="79">
        <v>385</v>
      </c>
      <c r="D23" s="79">
        <v>170</v>
      </c>
      <c r="E23" s="79">
        <v>41</v>
      </c>
      <c r="F23" s="79">
        <v>5838</v>
      </c>
      <c r="G23" s="79"/>
      <c r="H23" s="127">
        <v>10682</v>
      </c>
      <c r="I23" s="127">
        <v>475</v>
      </c>
      <c r="J23" s="79">
        <v>254</v>
      </c>
      <c r="K23" s="79">
        <v>53</v>
      </c>
      <c r="L23" s="127">
        <v>11464</v>
      </c>
      <c r="M23" s="79"/>
      <c r="N23" s="79">
        <v>2773</v>
      </c>
      <c r="O23" s="79">
        <v>158</v>
      </c>
      <c r="P23" s="79">
        <v>79</v>
      </c>
      <c r="Q23" s="79">
        <v>23</v>
      </c>
      <c r="R23" s="79">
        <v>3033</v>
      </c>
      <c r="S23" s="79"/>
      <c r="T23" s="79">
        <v>876</v>
      </c>
      <c r="U23" s="79">
        <v>246</v>
      </c>
      <c r="V23" s="79">
        <v>215</v>
      </c>
      <c r="W23" s="79">
        <v>297</v>
      </c>
      <c r="X23" s="79">
        <v>1634</v>
      </c>
      <c r="Y23" s="79"/>
      <c r="Z23" s="79">
        <v>587</v>
      </c>
      <c r="AA23" s="79">
        <v>68</v>
      </c>
      <c r="AB23" s="79">
        <v>58</v>
      </c>
      <c r="AC23" s="79">
        <v>70</v>
      </c>
      <c r="AD23" s="79">
        <v>783</v>
      </c>
      <c r="AE23" s="79"/>
      <c r="AF23" s="79">
        <v>2522</v>
      </c>
      <c r="AG23" s="79">
        <v>272</v>
      </c>
      <c r="AH23" s="79">
        <v>352</v>
      </c>
      <c r="AI23" s="79">
        <v>432</v>
      </c>
      <c r="AJ23" s="79">
        <v>3578</v>
      </c>
      <c r="AK23" s="79"/>
      <c r="AL23" s="79">
        <v>559</v>
      </c>
      <c r="AM23" s="79">
        <v>28</v>
      </c>
      <c r="AN23" s="79">
        <v>22</v>
      </c>
      <c r="AO23" s="79">
        <v>10</v>
      </c>
      <c r="AP23" s="79">
        <v>619</v>
      </c>
      <c r="AQ23" s="79"/>
      <c r="AR23" s="79">
        <v>226</v>
      </c>
      <c r="AS23" s="79">
        <v>147</v>
      </c>
      <c r="AT23" s="79">
        <v>199</v>
      </c>
      <c r="AU23" s="79">
        <v>155</v>
      </c>
      <c r="AV23" s="79">
        <v>727</v>
      </c>
      <c r="AW23" s="79"/>
      <c r="AX23" s="79">
        <v>526</v>
      </c>
      <c r="AY23" s="79">
        <v>92</v>
      </c>
      <c r="AZ23" s="79">
        <v>49</v>
      </c>
      <c r="BA23" s="79">
        <v>33</v>
      </c>
      <c r="BB23" s="79">
        <v>700</v>
      </c>
      <c r="BC23" s="79"/>
      <c r="BD23" s="79">
        <v>264</v>
      </c>
      <c r="BE23" s="79">
        <v>20</v>
      </c>
      <c r="BF23" s="79">
        <v>10</v>
      </c>
      <c r="BG23" s="79">
        <v>4</v>
      </c>
      <c r="BH23" s="79">
        <v>298</v>
      </c>
      <c r="BI23" s="79"/>
      <c r="BJ23" s="79">
        <v>433</v>
      </c>
      <c r="BK23" s="79">
        <v>60</v>
      </c>
      <c r="BL23" s="79">
        <v>44</v>
      </c>
      <c r="BM23" s="79">
        <v>18</v>
      </c>
      <c r="BN23" s="79">
        <v>555</v>
      </c>
      <c r="BO23" s="79"/>
      <c r="BP23" s="79">
        <v>906</v>
      </c>
      <c r="BQ23" s="79">
        <v>224</v>
      </c>
      <c r="BR23" s="79">
        <v>152</v>
      </c>
      <c r="BS23" s="79">
        <v>35</v>
      </c>
      <c r="BT23" s="79">
        <v>1317</v>
      </c>
      <c r="BU23" s="79"/>
      <c r="BV23" s="79">
        <v>2067</v>
      </c>
      <c r="BW23" s="79">
        <v>541</v>
      </c>
      <c r="BX23" s="79">
        <v>352</v>
      </c>
      <c r="BY23" s="79">
        <v>165</v>
      </c>
      <c r="BZ23" s="79">
        <v>3125</v>
      </c>
      <c r="CA23" s="79"/>
      <c r="CB23" s="79">
        <v>186</v>
      </c>
      <c r="CC23" s="79">
        <v>42</v>
      </c>
      <c r="CD23" s="79">
        <v>31</v>
      </c>
      <c r="CE23" s="79">
        <v>28</v>
      </c>
      <c r="CF23" s="79">
        <v>287</v>
      </c>
      <c r="CG23" s="79">
        <v>33958</v>
      </c>
    </row>
    <row r="24" spans="1:87" s="133" customFormat="1" ht="12" customHeight="1" x14ac:dyDescent="0.2">
      <c r="A24" s="132" t="s">
        <v>59</v>
      </c>
      <c r="B24" s="81">
        <v>12303</v>
      </c>
      <c r="C24" s="81">
        <v>762</v>
      </c>
      <c r="D24" s="81">
        <v>365</v>
      </c>
      <c r="E24" s="81">
        <v>92</v>
      </c>
      <c r="F24" s="81">
        <v>13522</v>
      </c>
      <c r="G24" s="81"/>
      <c r="H24" s="133">
        <v>25676</v>
      </c>
      <c r="I24" s="133">
        <v>917</v>
      </c>
      <c r="J24" s="81">
        <v>447</v>
      </c>
      <c r="K24" s="81">
        <v>91</v>
      </c>
      <c r="L24" s="133">
        <v>27131</v>
      </c>
      <c r="M24" s="81"/>
      <c r="N24" s="81">
        <v>9498</v>
      </c>
      <c r="O24" s="81">
        <v>502</v>
      </c>
      <c r="P24" s="81">
        <v>248</v>
      </c>
      <c r="Q24" s="81">
        <v>45</v>
      </c>
      <c r="R24" s="81">
        <v>10293</v>
      </c>
      <c r="S24" s="81"/>
      <c r="T24" s="81">
        <v>1571</v>
      </c>
      <c r="U24" s="81">
        <v>376</v>
      </c>
      <c r="V24" s="81">
        <v>418</v>
      </c>
      <c r="W24" s="81">
        <v>463</v>
      </c>
      <c r="X24" s="81">
        <v>2828</v>
      </c>
      <c r="Y24" s="81"/>
      <c r="Z24" s="81">
        <v>2045</v>
      </c>
      <c r="AA24" s="81">
        <v>219</v>
      </c>
      <c r="AB24" s="81">
        <v>309</v>
      </c>
      <c r="AC24" s="81">
        <v>235</v>
      </c>
      <c r="AD24" s="81">
        <v>2808</v>
      </c>
      <c r="AE24" s="81"/>
      <c r="AF24" s="81">
        <v>5572</v>
      </c>
      <c r="AG24" s="81">
        <v>586</v>
      </c>
      <c r="AH24" s="81">
        <v>636</v>
      </c>
      <c r="AI24" s="81">
        <v>860</v>
      </c>
      <c r="AJ24" s="81">
        <v>7654</v>
      </c>
      <c r="AK24" s="81"/>
      <c r="AL24" s="81">
        <v>1331</v>
      </c>
      <c r="AM24" s="81">
        <v>62</v>
      </c>
      <c r="AN24" s="81">
        <v>39</v>
      </c>
      <c r="AO24" s="81">
        <v>12</v>
      </c>
      <c r="AP24" s="81">
        <v>1444</v>
      </c>
      <c r="AQ24" s="81"/>
      <c r="AR24" s="81">
        <v>407</v>
      </c>
      <c r="AS24" s="81">
        <v>232</v>
      </c>
      <c r="AT24" s="81">
        <v>378</v>
      </c>
      <c r="AU24" s="81">
        <v>333</v>
      </c>
      <c r="AV24" s="81">
        <v>1350</v>
      </c>
      <c r="AW24" s="81"/>
      <c r="AX24" s="81">
        <v>1472</v>
      </c>
      <c r="AY24" s="81">
        <v>159</v>
      </c>
      <c r="AZ24" s="81">
        <v>66</v>
      </c>
      <c r="BA24" s="81">
        <v>35</v>
      </c>
      <c r="BB24" s="81">
        <v>1732</v>
      </c>
      <c r="BC24" s="81"/>
      <c r="BD24" s="81">
        <v>670</v>
      </c>
      <c r="BE24" s="81">
        <v>39</v>
      </c>
      <c r="BF24" s="81">
        <v>28</v>
      </c>
      <c r="BG24" s="81">
        <v>15</v>
      </c>
      <c r="BH24" s="81">
        <v>752</v>
      </c>
      <c r="BI24" s="81"/>
      <c r="BJ24" s="81">
        <v>864</v>
      </c>
      <c r="BK24" s="81">
        <v>85</v>
      </c>
      <c r="BL24" s="81">
        <v>55</v>
      </c>
      <c r="BM24" s="81">
        <v>27</v>
      </c>
      <c r="BN24" s="81">
        <v>1031</v>
      </c>
      <c r="BO24" s="81"/>
      <c r="BP24" s="81">
        <v>3312</v>
      </c>
      <c r="BQ24" s="81">
        <v>368</v>
      </c>
      <c r="BR24" s="81">
        <v>229</v>
      </c>
      <c r="BS24" s="81">
        <v>53</v>
      </c>
      <c r="BT24" s="81">
        <v>3962</v>
      </c>
      <c r="BU24" s="81"/>
      <c r="BV24" s="81">
        <v>3979</v>
      </c>
      <c r="BW24" s="81">
        <v>889</v>
      </c>
      <c r="BX24" s="81">
        <v>507</v>
      </c>
      <c r="BY24" s="81">
        <v>258</v>
      </c>
      <c r="BZ24" s="81">
        <v>5633</v>
      </c>
      <c r="CA24" s="81"/>
      <c r="CB24" s="81">
        <v>372</v>
      </c>
      <c r="CC24" s="81">
        <v>74</v>
      </c>
      <c r="CD24" s="81">
        <v>56</v>
      </c>
      <c r="CE24" s="81">
        <v>38</v>
      </c>
      <c r="CF24" s="81">
        <v>540</v>
      </c>
      <c r="CG24" s="81">
        <v>80680</v>
      </c>
      <c r="CH24" s="127"/>
      <c r="CI24" s="127"/>
    </row>
    <row r="25" spans="1:87" s="127" customFormat="1" ht="9" customHeight="1" x14ac:dyDescent="0.2">
      <c r="A25" s="134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</row>
    <row r="26" spans="1:87" s="127" customFormat="1" ht="12" customHeight="1" x14ac:dyDescent="0.2">
      <c r="A26" s="139" t="s">
        <v>49</v>
      </c>
      <c r="B26" s="79">
        <v>1309</v>
      </c>
      <c r="C26" s="79">
        <v>36</v>
      </c>
      <c r="D26" s="79">
        <v>13</v>
      </c>
      <c r="E26" s="79">
        <v>4</v>
      </c>
      <c r="F26" s="79">
        <v>1362</v>
      </c>
      <c r="G26" s="79"/>
      <c r="H26" s="127">
        <v>3189</v>
      </c>
      <c r="I26" s="127">
        <v>76</v>
      </c>
      <c r="J26" s="79">
        <v>26</v>
      </c>
      <c r="K26" s="79">
        <v>4</v>
      </c>
      <c r="L26" s="127">
        <v>3295</v>
      </c>
      <c r="M26" s="79"/>
      <c r="N26" s="79">
        <v>902</v>
      </c>
      <c r="O26" s="79">
        <v>41</v>
      </c>
      <c r="P26" s="79">
        <v>8</v>
      </c>
      <c r="Q26" s="79">
        <v>3</v>
      </c>
      <c r="R26" s="79">
        <v>954</v>
      </c>
      <c r="S26" s="79"/>
      <c r="T26" s="79">
        <v>104</v>
      </c>
      <c r="U26" s="79">
        <v>28</v>
      </c>
      <c r="V26" s="79">
        <v>30</v>
      </c>
      <c r="W26" s="79">
        <v>15</v>
      </c>
      <c r="X26" s="79">
        <v>177</v>
      </c>
      <c r="Y26" s="79"/>
      <c r="Z26" s="79">
        <v>204</v>
      </c>
      <c r="AA26" s="79">
        <v>23</v>
      </c>
      <c r="AB26" s="79">
        <v>28</v>
      </c>
      <c r="AC26" s="79">
        <v>19</v>
      </c>
      <c r="AD26" s="79">
        <v>274</v>
      </c>
      <c r="AE26" s="79"/>
      <c r="AF26" s="79">
        <v>510</v>
      </c>
      <c r="AG26" s="79">
        <v>73</v>
      </c>
      <c r="AH26" s="79">
        <v>83</v>
      </c>
      <c r="AI26" s="79">
        <v>84</v>
      </c>
      <c r="AJ26" s="79">
        <v>750</v>
      </c>
      <c r="AK26" s="79"/>
      <c r="AL26" s="79">
        <v>98</v>
      </c>
      <c r="AM26" s="79">
        <v>1</v>
      </c>
      <c r="AN26" s="79">
        <v>6</v>
      </c>
      <c r="AO26" s="79">
        <v>0</v>
      </c>
      <c r="AP26" s="79">
        <v>105</v>
      </c>
      <c r="AQ26" s="79"/>
      <c r="AR26" s="79">
        <v>33</v>
      </c>
      <c r="AS26" s="79">
        <v>38</v>
      </c>
      <c r="AT26" s="79">
        <v>40</v>
      </c>
      <c r="AU26" s="79">
        <v>44</v>
      </c>
      <c r="AV26" s="79">
        <v>155</v>
      </c>
      <c r="AW26" s="79"/>
      <c r="AX26" s="79">
        <v>109</v>
      </c>
      <c r="AY26" s="79">
        <v>8</v>
      </c>
      <c r="AZ26" s="79">
        <v>0</v>
      </c>
      <c r="BA26" s="79">
        <v>0</v>
      </c>
      <c r="BB26" s="79">
        <v>117</v>
      </c>
      <c r="BC26" s="79"/>
      <c r="BD26" s="79">
        <v>73</v>
      </c>
      <c r="BE26" s="79">
        <v>0</v>
      </c>
      <c r="BF26" s="79">
        <v>2</v>
      </c>
      <c r="BG26" s="79">
        <v>1</v>
      </c>
      <c r="BH26" s="79">
        <v>76</v>
      </c>
      <c r="BI26" s="79"/>
      <c r="BJ26" s="79">
        <v>41</v>
      </c>
      <c r="BK26" s="79">
        <v>4</v>
      </c>
      <c r="BL26" s="79">
        <v>0</v>
      </c>
      <c r="BM26" s="79">
        <v>0</v>
      </c>
      <c r="BN26" s="79">
        <v>45</v>
      </c>
      <c r="BO26" s="79"/>
      <c r="BP26" s="79">
        <v>166</v>
      </c>
      <c r="BQ26" s="79">
        <v>17</v>
      </c>
      <c r="BR26" s="79">
        <v>8</v>
      </c>
      <c r="BS26" s="79">
        <v>4</v>
      </c>
      <c r="BT26" s="79">
        <v>195</v>
      </c>
      <c r="BU26" s="79"/>
      <c r="BV26" s="79">
        <v>459</v>
      </c>
      <c r="BW26" s="79">
        <v>101</v>
      </c>
      <c r="BX26" s="79">
        <v>48</v>
      </c>
      <c r="BY26" s="79">
        <v>12</v>
      </c>
      <c r="BZ26" s="79">
        <v>620</v>
      </c>
      <c r="CA26" s="79"/>
      <c r="CB26" s="79">
        <v>36</v>
      </c>
      <c r="CC26" s="79">
        <v>4</v>
      </c>
      <c r="CD26" s="79">
        <v>5</v>
      </c>
      <c r="CE26" s="79">
        <v>1</v>
      </c>
      <c r="CF26" s="79">
        <v>46</v>
      </c>
      <c r="CG26" s="79">
        <v>8171</v>
      </c>
    </row>
    <row r="27" spans="1:87" s="127" customFormat="1" ht="12" customHeight="1" x14ac:dyDescent="0.2">
      <c r="A27" s="139" t="s">
        <v>50</v>
      </c>
      <c r="B27" s="79">
        <v>243</v>
      </c>
      <c r="C27" s="79">
        <v>7</v>
      </c>
      <c r="D27" s="79">
        <v>2</v>
      </c>
      <c r="E27" s="79">
        <v>0</v>
      </c>
      <c r="F27" s="79">
        <v>252</v>
      </c>
      <c r="G27" s="79"/>
      <c r="H27" s="127">
        <v>715</v>
      </c>
      <c r="I27" s="127">
        <v>9</v>
      </c>
      <c r="J27" s="79">
        <v>4</v>
      </c>
      <c r="K27" s="79">
        <v>0</v>
      </c>
      <c r="L27" s="127">
        <v>728</v>
      </c>
      <c r="M27" s="79"/>
      <c r="N27" s="79">
        <v>234</v>
      </c>
      <c r="O27" s="79">
        <v>5</v>
      </c>
      <c r="P27" s="79">
        <v>3</v>
      </c>
      <c r="Q27" s="79">
        <v>0</v>
      </c>
      <c r="R27" s="79">
        <v>242</v>
      </c>
      <c r="S27" s="79"/>
      <c r="T27" s="79">
        <v>25</v>
      </c>
      <c r="U27" s="79">
        <v>9</v>
      </c>
      <c r="V27" s="79">
        <v>16</v>
      </c>
      <c r="W27" s="79">
        <v>6</v>
      </c>
      <c r="X27" s="79">
        <v>56</v>
      </c>
      <c r="Y27" s="79"/>
      <c r="Z27" s="79">
        <v>100</v>
      </c>
      <c r="AA27" s="79">
        <v>2</v>
      </c>
      <c r="AB27" s="79">
        <v>0</v>
      </c>
      <c r="AC27" s="79">
        <v>1</v>
      </c>
      <c r="AD27" s="79">
        <v>103</v>
      </c>
      <c r="AE27" s="79"/>
      <c r="AF27" s="79">
        <v>167</v>
      </c>
      <c r="AG27" s="79">
        <v>18</v>
      </c>
      <c r="AH27" s="79">
        <v>23</v>
      </c>
      <c r="AI27" s="79">
        <v>57</v>
      </c>
      <c r="AJ27" s="79">
        <v>265</v>
      </c>
      <c r="AK27" s="79"/>
      <c r="AL27" s="79">
        <v>34</v>
      </c>
      <c r="AM27" s="79">
        <v>0</v>
      </c>
      <c r="AN27" s="79">
        <v>0</v>
      </c>
      <c r="AO27" s="79">
        <v>0</v>
      </c>
      <c r="AP27" s="79">
        <v>34</v>
      </c>
      <c r="AQ27" s="79"/>
      <c r="AR27" s="79">
        <v>17</v>
      </c>
      <c r="AS27" s="79">
        <v>14</v>
      </c>
      <c r="AT27" s="79">
        <v>11</v>
      </c>
      <c r="AU27" s="79">
        <v>16</v>
      </c>
      <c r="AV27" s="79">
        <v>58</v>
      </c>
      <c r="AW27" s="79"/>
      <c r="AX27" s="79">
        <v>36</v>
      </c>
      <c r="AY27" s="79">
        <v>10</v>
      </c>
      <c r="AZ27" s="79">
        <v>2</v>
      </c>
      <c r="BA27" s="79">
        <v>2</v>
      </c>
      <c r="BB27" s="79">
        <v>50</v>
      </c>
      <c r="BC27" s="79"/>
      <c r="BD27" s="79">
        <v>7</v>
      </c>
      <c r="BE27" s="79">
        <v>0</v>
      </c>
      <c r="BF27" s="79">
        <v>0</v>
      </c>
      <c r="BG27" s="79">
        <v>0</v>
      </c>
      <c r="BH27" s="79">
        <v>7</v>
      </c>
      <c r="BI27" s="79"/>
      <c r="BJ27" s="79">
        <v>14</v>
      </c>
      <c r="BK27" s="79">
        <v>0</v>
      </c>
      <c r="BL27" s="79">
        <v>0</v>
      </c>
      <c r="BM27" s="79">
        <v>1</v>
      </c>
      <c r="BN27" s="79">
        <v>15</v>
      </c>
      <c r="BO27" s="79"/>
      <c r="BP27" s="79">
        <v>42</v>
      </c>
      <c r="BQ27" s="79">
        <v>9</v>
      </c>
      <c r="BR27" s="79">
        <v>2</v>
      </c>
      <c r="BS27" s="79">
        <v>1</v>
      </c>
      <c r="BT27" s="79">
        <v>54</v>
      </c>
      <c r="BU27" s="79"/>
      <c r="BV27" s="79">
        <v>128</v>
      </c>
      <c r="BW27" s="79">
        <v>31</v>
      </c>
      <c r="BX27" s="79">
        <v>16</v>
      </c>
      <c r="BY27" s="79">
        <v>2</v>
      </c>
      <c r="BZ27" s="79">
        <v>177</v>
      </c>
      <c r="CA27" s="79"/>
      <c r="CB27" s="79">
        <v>8</v>
      </c>
      <c r="CC27" s="79">
        <v>2</v>
      </c>
      <c r="CD27" s="79">
        <v>1</v>
      </c>
      <c r="CE27" s="79">
        <v>2</v>
      </c>
      <c r="CF27" s="79">
        <v>13</v>
      </c>
      <c r="CG27" s="79">
        <v>2054</v>
      </c>
    </row>
    <row r="28" spans="1:87" s="127" customFormat="1" ht="12" customHeight="1" x14ac:dyDescent="0.2">
      <c r="A28" s="139" t="s">
        <v>51</v>
      </c>
      <c r="B28" s="79">
        <v>2510</v>
      </c>
      <c r="C28" s="79">
        <v>163</v>
      </c>
      <c r="D28" s="79">
        <v>65</v>
      </c>
      <c r="E28" s="79">
        <v>15</v>
      </c>
      <c r="F28" s="79">
        <v>2753</v>
      </c>
      <c r="G28" s="79"/>
      <c r="H28" s="127">
        <v>8120</v>
      </c>
      <c r="I28" s="127">
        <v>189</v>
      </c>
      <c r="J28" s="79">
        <v>78</v>
      </c>
      <c r="K28" s="79">
        <v>19</v>
      </c>
      <c r="L28" s="127">
        <v>8406</v>
      </c>
      <c r="M28" s="79"/>
      <c r="N28" s="79">
        <v>2113</v>
      </c>
      <c r="O28" s="79">
        <v>91</v>
      </c>
      <c r="P28" s="79">
        <v>31</v>
      </c>
      <c r="Q28" s="79">
        <v>4</v>
      </c>
      <c r="R28" s="79">
        <v>2239</v>
      </c>
      <c r="S28" s="79"/>
      <c r="T28" s="79">
        <v>402</v>
      </c>
      <c r="U28" s="79">
        <v>108</v>
      </c>
      <c r="V28" s="79">
        <v>205</v>
      </c>
      <c r="W28" s="79">
        <v>200</v>
      </c>
      <c r="X28" s="79">
        <v>915</v>
      </c>
      <c r="Y28" s="79"/>
      <c r="Z28" s="79">
        <v>509</v>
      </c>
      <c r="AA28" s="79">
        <v>55</v>
      </c>
      <c r="AB28" s="79">
        <v>36</v>
      </c>
      <c r="AC28" s="79">
        <v>46</v>
      </c>
      <c r="AD28" s="79">
        <v>646</v>
      </c>
      <c r="AE28" s="79"/>
      <c r="AF28" s="79">
        <v>1770</v>
      </c>
      <c r="AG28" s="79">
        <v>230</v>
      </c>
      <c r="AH28" s="79">
        <v>381</v>
      </c>
      <c r="AI28" s="79">
        <v>386</v>
      </c>
      <c r="AJ28" s="79">
        <v>2767</v>
      </c>
      <c r="AK28" s="79"/>
      <c r="AL28" s="79">
        <v>369</v>
      </c>
      <c r="AM28" s="79">
        <v>7</v>
      </c>
      <c r="AN28" s="79">
        <v>7</v>
      </c>
      <c r="AO28" s="79">
        <v>0</v>
      </c>
      <c r="AP28" s="79">
        <v>383</v>
      </c>
      <c r="AQ28" s="79"/>
      <c r="AR28" s="79">
        <v>111</v>
      </c>
      <c r="AS28" s="79">
        <v>110</v>
      </c>
      <c r="AT28" s="79">
        <v>154</v>
      </c>
      <c r="AU28" s="79">
        <v>92</v>
      </c>
      <c r="AV28" s="79">
        <v>467</v>
      </c>
      <c r="AW28" s="79"/>
      <c r="AX28" s="79">
        <v>271</v>
      </c>
      <c r="AY28" s="79">
        <v>26</v>
      </c>
      <c r="AZ28" s="79">
        <v>6</v>
      </c>
      <c r="BA28" s="79">
        <v>3</v>
      </c>
      <c r="BB28" s="79">
        <v>306</v>
      </c>
      <c r="BC28" s="79"/>
      <c r="BD28" s="79">
        <v>226</v>
      </c>
      <c r="BE28" s="79">
        <v>1</v>
      </c>
      <c r="BF28" s="79">
        <v>4</v>
      </c>
      <c r="BG28" s="79">
        <v>1</v>
      </c>
      <c r="BH28" s="79">
        <v>232</v>
      </c>
      <c r="BI28" s="79"/>
      <c r="BJ28" s="79">
        <v>137</v>
      </c>
      <c r="BK28" s="79">
        <v>16</v>
      </c>
      <c r="BL28" s="79">
        <v>2</v>
      </c>
      <c r="BM28" s="79">
        <v>0</v>
      </c>
      <c r="BN28" s="79">
        <v>155</v>
      </c>
      <c r="BO28" s="79"/>
      <c r="BP28" s="79">
        <v>938</v>
      </c>
      <c r="BQ28" s="79">
        <v>181</v>
      </c>
      <c r="BR28" s="79">
        <v>54</v>
      </c>
      <c r="BS28" s="79">
        <v>11</v>
      </c>
      <c r="BT28" s="79">
        <v>1184</v>
      </c>
      <c r="BU28" s="79"/>
      <c r="BV28" s="79">
        <v>1374</v>
      </c>
      <c r="BW28" s="79">
        <v>306</v>
      </c>
      <c r="BX28" s="79">
        <v>161</v>
      </c>
      <c r="BY28" s="79">
        <v>46</v>
      </c>
      <c r="BZ28" s="79">
        <v>1887</v>
      </c>
      <c r="CA28" s="79"/>
      <c r="CB28" s="79">
        <v>79</v>
      </c>
      <c r="CC28" s="79">
        <v>17</v>
      </c>
      <c r="CD28" s="79">
        <v>12</v>
      </c>
      <c r="CE28" s="79">
        <v>5</v>
      </c>
      <c r="CF28" s="79">
        <v>113</v>
      </c>
      <c r="CG28" s="79">
        <v>22453</v>
      </c>
    </row>
    <row r="29" spans="1:87" s="127" customFormat="1" ht="12" customHeight="1" x14ac:dyDescent="0.2">
      <c r="A29" s="139" t="s">
        <v>52</v>
      </c>
      <c r="B29" s="79">
        <v>2751</v>
      </c>
      <c r="C29" s="79">
        <v>130</v>
      </c>
      <c r="D29" s="79">
        <v>71</v>
      </c>
      <c r="E29" s="79">
        <v>10</v>
      </c>
      <c r="F29" s="79">
        <v>2962</v>
      </c>
      <c r="G29" s="79"/>
      <c r="H29" s="127">
        <v>6305</v>
      </c>
      <c r="I29" s="127">
        <v>165</v>
      </c>
      <c r="J29" s="79">
        <v>66</v>
      </c>
      <c r="K29" s="79">
        <v>8</v>
      </c>
      <c r="L29" s="127">
        <v>6544</v>
      </c>
      <c r="M29" s="79"/>
      <c r="N29" s="79">
        <v>1951</v>
      </c>
      <c r="O29" s="79">
        <v>61</v>
      </c>
      <c r="P29" s="79">
        <v>33</v>
      </c>
      <c r="Q29" s="79">
        <v>10</v>
      </c>
      <c r="R29" s="79">
        <v>2055</v>
      </c>
      <c r="S29" s="79"/>
      <c r="T29" s="79">
        <v>258</v>
      </c>
      <c r="U29" s="79">
        <v>79</v>
      </c>
      <c r="V29" s="79">
        <v>183</v>
      </c>
      <c r="W29" s="79">
        <v>120</v>
      </c>
      <c r="X29" s="79">
        <v>640</v>
      </c>
      <c r="Y29" s="79"/>
      <c r="Z29" s="79">
        <v>570</v>
      </c>
      <c r="AA29" s="79">
        <v>40</v>
      </c>
      <c r="AB29" s="79">
        <v>40</v>
      </c>
      <c r="AC29" s="79">
        <v>51</v>
      </c>
      <c r="AD29" s="79">
        <v>701</v>
      </c>
      <c r="AE29" s="79"/>
      <c r="AF29" s="79">
        <v>1355</v>
      </c>
      <c r="AG29" s="79">
        <v>150</v>
      </c>
      <c r="AH29" s="79">
        <v>268</v>
      </c>
      <c r="AI29" s="79">
        <v>326</v>
      </c>
      <c r="AJ29" s="79">
        <v>2099</v>
      </c>
      <c r="AK29" s="79"/>
      <c r="AL29" s="79">
        <v>289</v>
      </c>
      <c r="AM29" s="79">
        <v>13</v>
      </c>
      <c r="AN29" s="79">
        <v>23</v>
      </c>
      <c r="AO29" s="79">
        <v>7</v>
      </c>
      <c r="AP29" s="79">
        <v>332</v>
      </c>
      <c r="AQ29" s="79"/>
      <c r="AR29" s="79">
        <v>129</v>
      </c>
      <c r="AS29" s="79">
        <v>109</v>
      </c>
      <c r="AT29" s="79">
        <v>143</v>
      </c>
      <c r="AU29" s="79">
        <v>78</v>
      </c>
      <c r="AV29" s="79">
        <v>459</v>
      </c>
      <c r="AW29" s="79"/>
      <c r="AX29" s="79">
        <v>276</v>
      </c>
      <c r="AY29" s="79">
        <v>14</v>
      </c>
      <c r="AZ29" s="79">
        <v>11</v>
      </c>
      <c r="BA29" s="79">
        <v>1</v>
      </c>
      <c r="BB29" s="79">
        <v>302</v>
      </c>
      <c r="BC29" s="79"/>
      <c r="BD29" s="79">
        <v>191</v>
      </c>
      <c r="BE29" s="79">
        <v>2</v>
      </c>
      <c r="BF29" s="79">
        <v>3</v>
      </c>
      <c r="BG29" s="79">
        <v>3</v>
      </c>
      <c r="BH29" s="79">
        <v>199</v>
      </c>
      <c r="BI29" s="79"/>
      <c r="BJ29" s="79">
        <v>91</v>
      </c>
      <c r="BK29" s="79">
        <v>4</v>
      </c>
      <c r="BL29" s="79">
        <v>5</v>
      </c>
      <c r="BM29" s="79">
        <v>1</v>
      </c>
      <c r="BN29" s="79">
        <v>101</v>
      </c>
      <c r="BO29" s="79"/>
      <c r="BP29" s="79">
        <v>724</v>
      </c>
      <c r="BQ29" s="79">
        <v>100</v>
      </c>
      <c r="BR29" s="79">
        <v>34</v>
      </c>
      <c r="BS29" s="79">
        <v>7</v>
      </c>
      <c r="BT29" s="79">
        <v>865</v>
      </c>
      <c r="BU29" s="79"/>
      <c r="BV29" s="79">
        <v>1438</v>
      </c>
      <c r="BW29" s="79">
        <v>307</v>
      </c>
      <c r="BX29" s="79">
        <v>136</v>
      </c>
      <c r="BY29" s="79">
        <v>52</v>
      </c>
      <c r="BZ29" s="79">
        <v>1933</v>
      </c>
      <c r="CA29" s="79"/>
      <c r="CB29" s="79">
        <v>57</v>
      </c>
      <c r="CC29" s="79">
        <v>12</v>
      </c>
      <c r="CD29" s="79">
        <v>8</v>
      </c>
      <c r="CE29" s="79">
        <v>9</v>
      </c>
      <c r="CF29" s="79">
        <v>86</v>
      </c>
      <c r="CG29" s="79">
        <v>19278</v>
      </c>
    </row>
    <row r="30" spans="1:87" s="127" customFormat="1" ht="12" customHeight="1" x14ac:dyDescent="0.2">
      <c r="A30" s="139" t="s">
        <v>48</v>
      </c>
      <c r="B30" s="79">
        <v>573</v>
      </c>
      <c r="C30" s="79">
        <v>26</v>
      </c>
      <c r="D30" s="79">
        <v>7</v>
      </c>
      <c r="E30" s="79">
        <v>3</v>
      </c>
      <c r="F30" s="79">
        <v>609</v>
      </c>
      <c r="G30" s="79"/>
      <c r="H30" s="127">
        <v>1181</v>
      </c>
      <c r="I30" s="127">
        <v>28</v>
      </c>
      <c r="J30" s="79">
        <v>7</v>
      </c>
      <c r="K30" s="79">
        <v>1</v>
      </c>
      <c r="L30" s="127">
        <v>1217</v>
      </c>
      <c r="M30" s="79"/>
      <c r="N30" s="79">
        <v>486</v>
      </c>
      <c r="O30" s="79">
        <v>8</v>
      </c>
      <c r="P30" s="79">
        <v>4</v>
      </c>
      <c r="Q30" s="79">
        <v>1</v>
      </c>
      <c r="R30" s="79">
        <v>499</v>
      </c>
      <c r="S30" s="79"/>
      <c r="T30" s="79">
        <v>49</v>
      </c>
      <c r="U30" s="79">
        <v>16</v>
      </c>
      <c r="V30" s="79">
        <v>21</v>
      </c>
      <c r="W30" s="79">
        <v>1</v>
      </c>
      <c r="X30" s="79">
        <v>87</v>
      </c>
      <c r="Y30" s="79"/>
      <c r="Z30" s="79">
        <v>143</v>
      </c>
      <c r="AA30" s="79">
        <v>5</v>
      </c>
      <c r="AB30" s="79">
        <v>4</v>
      </c>
      <c r="AC30" s="79">
        <v>5</v>
      </c>
      <c r="AD30" s="79">
        <v>157</v>
      </c>
      <c r="AE30" s="79"/>
      <c r="AF30" s="79">
        <v>332</v>
      </c>
      <c r="AG30" s="79">
        <v>30</v>
      </c>
      <c r="AH30" s="79">
        <v>56</v>
      </c>
      <c r="AI30" s="79">
        <v>82</v>
      </c>
      <c r="AJ30" s="79">
        <v>500</v>
      </c>
      <c r="AK30" s="79"/>
      <c r="AL30" s="79">
        <v>74</v>
      </c>
      <c r="AM30" s="79">
        <v>3</v>
      </c>
      <c r="AN30" s="79">
        <v>2</v>
      </c>
      <c r="AO30" s="79">
        <v>0</v>
      </c>
      <c r="AP30" s="79">
        <v>79</v>
      </c>
      <c r="AQ30" s="79"/>
      <c r="AR30" s="79">
        <v>24</v>
      </c>
      <c r="AS30" s="79">
        <v>27</v>
      </c>
      <c r="AT30" s="79">
        <v>21</v>
      </c>
      <c r="AU30" s="79">
        <v>9</v>
      </c>
      <c r="AV30" s="79">
        <v>81</v>
      </c>
      <c r="AW30" s="79"/>
      <c r="AX30" s="79">
        <v>62</v>
      </c>
      <c r="AY30" s="79">
        <v>7</v>
      </c>
      <c r="AZ30" s="79">
        <v>1</v>
      </c>
      <c r="BA30" s="79">
        <v>0</v>
      </c>
      <c r="BB30" s="79">
        <v>70</v>
      </c>
      <c r="BC30" s="79"/>
      <c r="BD30" s="79">
        <v>28</v>
      </c>
      <c r="BE30" s="79">
        <v>0</v>
      </c>
      <c r="BF30" s="79">
        <v>0</v>
      </c>
      <c r="BG30" s="79">
        <v>1</v>
      </c>
      <c r="BH30" s="79">
        <v>29</v>
      </c>
      <c r="BI30" s="79"/>
      <c r="BJ30" s="79">
        <v>9</v>
      </c>
      <c r="BK30" s="79">
        <v>2</v>
      </c>
      <c r="BL30" s="79">
        <v>1</v>
      </c>
      <c r="BM30" s="79">
        <v>0</v>
      </c>
      <c r="BN30" s="79">
        <v>12</v>
      </c>
      <c r="BO30" s="79"/>
      <c r="BP30" s="79">
        <v>62</v>
      </c>
      <c r="BQ30" s="79">
        <v>9</v>
      </c>
      <c r="BR30" s="79">
        <v>4</v>
      </c>
      <c r="BS30" s="79">
        <v>0</v>
      </c>
      <c r="BT30" s="79">
        <v>75</v>
      </c>
      <c r="BU30" s="79"/>
      <c r="BV30" s="79">
        <v>260</v>
      </c>
      <c r="BW30" s="79">
        <v>46</v>
      </c>
      <c r="BX30" s="79">
        <v>28</v>
      </c>
      <c r="BY30" s="79">
        <v>7</v>
      </c>
      <c r="BZ30" s="79">
        <v>341</v>
      </c>
      <c r="CA30" s="79"/>
      <c r="CB30" s="79">
        <v>9</v>
      </c>
      <c r="CC30" s="79">
        <v>1</v>
      </c>
      <c r="CD30" s="79">
        <v>1</v>
      </c>
      <c r="CE30" s="79">
        <v>2</v>
      </c>
      <c r="CF30" s="79">
        <v>13</v>
      </c>
      <c r="CG30" s="79">
        <v>3769</v>
      </c>
    </row>
    <row r="31" spans="1:87" s="127" customFormat="1" ht="11.25" customHeight="1" x14ac:dyDescent="0.2">
      <c r="A31" s="139" t="s">
        <v>47</v>
      </c>
      <c r="B31" s="79">
        <v>1277</v>
      </c>
      <c r="C31" s="79">
        <v>48</v>
      </c>
      <c r="D31" s="79">
        <v>22</v>
      </c>
      <c r="E31" s="79">
        <v>1</v>
      </c>
      <c r="F31" s="79">
        <v>1348</v>
      </c>
      <c r="G31" s="79"/>
      <c r="H31" s="127">
        <v>3503</v>
      </c>
      <c r="I31" s="127">
        <v>58</v>
      </c>
      <c r="J31" s="79">
        <v>10</v>
      </c>
      <c r="K31" s="79">
        <v>1</v>
      </c>
      <c r="L31" s="127">
        <v>3572</v>
      </c>
      <c r="M31" s="79"/>
      <c r="N31" s="79">
        <v>1066</v>
      </c>
      <c r="O31" s="79">
        <v>46</v>
      </c>
      <c r="P31" s="79">
        <v>11</v>
      </c>
      <c r="Q31" s="79">
        <v>4</v>
      </c>
      <c r="R31" s="79">
        <v>1127</v>
      </c>
      <c r="S31" s="79"/>
      <c r="T31" s="79">
        <v>184</v>
      </c>
      <c r="U31" s="79">
        <v>51</v>
      </c>
      <c r="V31" s="79">
        <v>151</v>
      </c>
      <c r="W31" s="79">
        <v>62</v>
      </c>
      <c r="X31" s="79">
        <v>448</v>
      </c>
      <c r="Y31" s="79"/>
      <c r="Z31" s="79">
        <v>346</v>
      </c>
      <c r="AA31" s="79">
        <v>21</v>
      </c>
      <c r="AB31" s="79">
        <v>19</v>
      </c>
      <c r="AC31" s="79">
        <v>16</v>
      </c>
      <c r="AD31" s="79">
        <v>402</v>
      </c>
      <c r="AE31" s="79"/>
      <c r="AF31" s="79">
        <v>756</v>
      </c>
      <c r="AG31" s="79">
        <v>99</v>
      </c>
      <c r="AH31" s="79">
        <v>130</v>
      </c>
      <c r="AI31" s="79">
        <v>103</v>
      </c>
      <c r="AJ31" s="79">
        <v>1088</v>
      </c>
      <c r="AK31" s="79"/>
      <c r="AL31" s="79">
        <v>161</v>
      </c>
      <c r="AM31" s="79">
        <v>4</v>
      </c>
      <c r="AN31" s="79">
        <v>1</v>
      </c>
      <c r="AO31" s="79">
        <v>0</v>
      </c>
      <c r="AP31" s="79">
        <v>166</v>
      </c>
      <c r="AQ31" s="79"/>
      <c r="AR31" s="79">
        <v>86</v>
      </c>
      <c r="AS31" s="79">
        <v>58</v>
      </c>
      <c r="AT31" s="79">
        <v>84</v>
      </c>
      <c r="AU31" s="79">
        <v>44</v>
      </c>
      <c r="AV31" s="79">
        <v>272</v>
      </c>
      <c r="AW31" s="79"/>
      <c r="AX31" s="79">
        <v>140</v>
      </c>
      <c r="AY31" s="79">
        <v>15</v>
      </c>
      <c r="AZ31" s="79">
        <v>3</v>
      </c>
      <c r="BA31" s="79">
        <v>1</v>
      </c>
      <c r="BB31" s="79">
        <v>159</v>
      </c>
      <c r="BC31" s="79"/>
      <c r="BD31" s="79">
        <v>108</v>
      </c>
      <c r="BE31" s="79">
        <v>0</v>
      </c>
      <c r="BF31" s="79">
        <v>1</v>
      </c>
      <c r="BG31" s="79">
        <v>1</v>
      </c>
      <c r="BH31" s="79">
        <v>110</v>
      </c>
      <c r="BI31" s="79"/>
      <c r="BJ31" s="79">
        <v>78</v>
      </c>
      <c r="BK31" s="79">
        <v>3</v>
      </c>
      <c r="BL31" s="79">
        <v>0</v>
      </c>
      <c r="BM31" s="79">
        <v>1</v>
      </c>
      <c r="BN31" s="79">
        <v>82</v>
      </c>
      <c r="BO31" s="79"/>
      <c r="BP31" s="79">
        <v>227</v>
      </c>
      <c r="BQ31" s="79">
        <v>29</v>
      </c>
      <c r="BR31" s="79">
        <v>15</v>
      </c>
      <c r="BS31" s="79">
        <v>4</v>
      </c>
      <c r="BT31" s="79">
        <v>275</v>
      </c>
      <c r="BU31" s="79"/>
      <c r="BV31" s="79">
        <v>896</v>
      </c>
      <c r="BW31" s="79">
        <v>181</v>
      </c>
      <c r="BX31" s="79">
        <v>87</v>
      </c>
      <c r="BY31" s="79">
        <v>29</v>
      </c>
      <c r="BZ31" s="79">
        <v>1193</v>
      </c>
      <c r="CA31" s="79"/>
      <c r="CB31" s="79">
        <v>32</v>
      </c>
      <c r="CC31" s="79">
        <v>7</v>
      </c>
      <c r="CD31" s="79">
        <v>3</v>
      </c>
      <c r="CE31" s="79">
        <v>3</v>
      </c>
      <c r="CF31" s="79">
        <v>45</v>
      </c>
      <c r="CG31" s="79">
        <v>10287</v>
      </c>
    </row>
    <row r="32" spans="1:87" s="133" customFormat="1" ht="12" customHeight="1" x14ac:dyDescent="0.2">
      <c r="A32" s="132" t="s">
        <v>60</v>
      </c>
      <c r="B32" s="81">
        <v>8663</v>
      </c>
      <c r="C32" s="81">
        <v>410</v>
      </c>
      <c r="D32" s="81">
        <v>180</v>
      </c>
      <c r="E32" s="81">
        <v>33</v>
      </c>
      <c r="F32" s="81">
        <v>9286</v>
      </c>
      <c r="G32" s="81"/>
      <c r="H32" s="133">
        <v>23013</v>
      </c>
      <c r="I32" s="133">
        <v>525</v>
      </c>
      <c r="J32" s="81">
        <v>191</v>
      </c>
      <c r="K32" s="81">
        <v>33</v>
      </c>
      <c r="L32" s="133">
        <v>23762</v>
      </c>
      <c r="M32" s="81"/>
      <c r="N32" s="81">
        <v>6752</v>
      </c>
      <c r="O32" s="81">
        <v>252</v>
      </c>
      <c r="P32" s="81">
        <v>90</v>
      </c>
      <c r="Q32" s="81">
        <v>22</v>
      </c>
      <c r="R32" s="81">
        <v>7116</v>
      </c>
      <c r="S32" s="81"/>
      <c r="T32" s="81">
        <v>1022</v>
      </c>
      <c r="U32" s="81">
        <v>291</v>
      </c>
      <c r="V32" s="81">
        <v>606</v>
      </c>
      <c r="W32" s="81">
        <v>404</v>
      </c>
      <c r="X32" s="81">
        <v>2323</v>
      </c>
      <c r="Y32" s="81"/>
      <c r="Z32" s="81">
        <v>1872</v>
      </c>
      <c r="AA32" s="81">
        <v>146</v>
      </c>
      <c r="AB32" s="81">
        <v>127</v>
      </c>
      <c r="AC32" s="81">
        <v>138</v>
      </c>
      <c r="AD32" s="81">
        <v>2283</v>
      </c>
      <c r="AE32" s="81"/>
      <c r="AF32" s="81">
        <v>4890</v>
      </c>
      <c r="AG32" s="81">
        <v>600</v>
      </c>
      <c r="AH32" s="81">
        <v>941</v>
      </c>
      <c r="AI32" s="81">
        <v>1038</v>
      </c>
      <c r="AJ32" s="81">
        <v>7469</v>
      </c>
      <c r="AK32" s="81"/>
      <c r="AL32" s="81">
        <v>1025</v>
      </c>
      <c r="AM32" s="81">
        <v>28</v>
      </c>
      <c r="AN32" s="81">
        <v>39</v>
      </c>
      <c r="AO32" s="81">
        <v>7</v>
      </c>
      <c r="AP32" s="81">
        <v>1099</v>
      </c>
      <c r="AQ32" s="81"/>
      <c r="AR32" s="81">
        <v>400</v>
      </c>
      <c r="AS32" s="81">
        <v>356</v>
      </c>
      <c r="AT32" s="81">
        <v>453</v>
      </c>
      <c r="AU32" s="81">
        <v>283</v>
      </c>
      <c r="AV32" s="81">
        <v>1492</v>
      </c>
      <c r="AW32" s="81"/>
      <c r="AX32" s="81">
        <v>894</v>
      </c>
      <c r="AY32" s="81">
        <v>80</v>
      </c>
      <c r="AZ32" s="81">
        <v>23</v>
      </c>
      <c r="BA32" s="81">
        <v>7</v>
      </c>
      <c r="BB32" s="81">
        <v>1004</v>
      </c>
      <c r="BC32" s="81"/>
      <c r="BD32" s="81">
        <v>633</v>
      </c>
      <c r="BE32" s="81">
        <v>3</v>
      </c>
      <c r="BF32" s="81">
        <v>10</v>
      </c>
      <c r="BG32" s="81">
        <v>7</v>
      </c>
      <c r="BH32" s="81">
        <v>653</v>
      </c>
      <c r="BI32" s="81"/>
      <c r="BJ32" s="81">
        <v>370</v>
      </c>
      <c r="BK32" s="81">
        <v>29</v>
      </c>
      <c r="BL32" s="81">
        <v>8</v>
      </c>
      <c r="BM32" s="81">
        <v>3</v>
      </c>
      <c r="BN32" s="81">
        <v>410</v>
      </c>
      <c r="BO32" s="81"/>
      <c r="BP32" s="81">
        <v>2159</v>
      </c>
      <c r="BQ32" s="81">
        <v>345</v>
      </c>
      <c r="BR32" s="81">
        <v>117</v>
      </c>
      <c r="BS32" s="81">
        <v>27</v>
      </c>
      <c r="BT32" s="81">
        <v>2648</v>
      </c>
      <c r="BU32" s="81"/>
      <c r="BV32" s="81">
        <v>4555</v>
      </c>
      <c r="BW32" s="81">
        <v>972</v>
      </c>
      <c r="BX32" s="81">
        <v>476</v>
      </c>
      <c r="BY32" s="81">
        <v>148</v>
      </c>
      <c r="BZ32" s="81">
        <v>6151</v>
      </c>
      <c r="CA32" s="81"/>
      <c r="CB32" s="81">
        <v>221</v>
      </c>
      <c r="CC32" s="81">
        <v>43</v>
      </c>
      <c r="CD32" s="81">
        <v>30</v>
      </c>
      <c r="CE32" s="81">
        <v>22</v>
      </c>
      <c r="CF32" s="81">
        <v>316</v>
      </c>
      <c r="CG32" s="81">
        <v>66012</v>
      </c>
      <c r="CH32" s="127"/>
      <c r="CI32" s="127"/>
    </row>
    <row r="33" spans="1:87" s="127" customFormat="1" ht="9" customHeight="1" x14ac:dyDescent="0.2">
      <c r="A33" s="134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</row>
    <row r="34" spans="1:87" s="127" customFormat="1" ht="12" customHeight="1" x14ac:dyDescent="0.2">
      <c r="A34" s="139" t="s">
        <v>46</v>
      </c>
      <c r="B34" s="79">
        <v>3040</v>
      </c>
      <c r="C34" s="79">
        <v>164</v>
      </c>
      <c r="D34" s="79">
        <v>77</v>
      </c>
      <c r="E34" s="79">
        <v>15</v>
      </c>
      <c r="F34" s="79">
        <v>3296</v>
      </c>
      <c r="G34" s="79"/>
      <c r="H34" s="127">
        <v>7505</v>
      </c>
      <c r="I34" s="127">
        <v>205</v>
      </c>
      <c r="J34" s="79">
        <v>85</v>
      </c>
      <c r="K34" s="79">
        <v>15</v>
      </c>
      <c r="L34" s="127">
        <v>7810</v>
      </c>
      <c r="M34" s="79"/>
      <c r="N34" s="79">
        <v>1862</v>
      </c>
      <c r="O34" s="79">
        <v>71</v>
      </c>
      <c r="P34" s="79">
        <v>43</v>
      </c>
      <c r="Q34" s="79">
        <v>10</v>
      </c>
      <c r="R34" s="79">
        <v>1986</v>
      </c>
      <c r="S34" s="79"/>
      <c r="T34" s="79">
        <v>408</v>
      </c>
      <c r="U34" s="79">
        <v>154</v>
      </c>
      <c r="V34" s="79">
        <v>276</v>
      </c>
      <c r="W34" s="79">
        <v>151</v>
      </c>
      <c r="X34" s="79">
        <v>989</v>
      </c>
      <c r="Y34" s="79"/>
      <c r="Z34" s="79">
        <v>575</v>
      </c>
      <c r="AA34" s="79">
        <v>70</v>
      </c>
      <c r="AB34" s="79">
        <v>59</v>
      </c>
      <c r="AC34" s="79">
        <v>71</v>
      </c>
      <c r="AD34" s="79">
        <v>775</v>
      </c>
      <c r="AE34" s="79"/>
      <c r="AF34" s="79">
        <v>1685</v>
      </c>
      <c r="AG34" s="79">
        <v>235</v>
      </c>
      <c r="AH34" s="79">
        <v>568</v>
      </c>
      <c r="AI34" s="79">
        <v>543</v>
      </c>
      <c r="AJ34" s="79">
        <v>3031</v>
      </c>
      <c r="AK34" s="79"/>
      <c r="AL34" s="79">
        <v>363</v>
      </c>
      <c r="AM34" s="79">
        <v>10</v>
      </c>
      <c r="AN34" s="79">
        <v>7</v>
      </c>
      <c r="AO34" s="79">
        <v>1</v>
      </c>
      <c r="AP34" s="79">
        <v>381</v>
      </c>
      <c r="AQ34" s="79"/>
      <c r="AR34" s="79">
        <v>136</v>
      </c>
      <c r="AS34" s="79">
        <v>95</v>
      </c>
      <c r="AT34" s="79">
        <v>87</v>
      </c>
      <c r="AU34" s="79">
        <v>41</v>
      </c>
      <c r="AV34" s="79">
        <v>359</v>
      </c>
      <c r="AW34" s="79"/>
      <c r="AX34" s="79">
        <v>285</v>
      </c>
      <c r="AY34" s="79">
        <v>23</v>
      </c>
      <c r="AZ34" s="79">
        <v>11</v>
      </c>
      <c r="BA34" s="79">
        <v>4</v>
      </c>
      <c r="BB34" s="79">
        <v>323</v>
      </c>
      <c r="BC34" s="79"/>
      <c r="BD34" s="79">
        <v>306</v>
      </c>
      <c r="BE34" s="79">
        <v>7</v>
      </c>
      <c r="BF34" s="79">
        <v>4</v>
      </c>
      <c r="BG34" s="79">
        <v>2</v>
      </c>
      <c r="BH34" s="79">
        <v>319</v>
      </c>
      <c r="BI34" s="79"/>
      <c r="BJ34" s="79">
        <v>121</v>
      </c>
      <c r="BK34" s="79">
        <v>5</v>
      </c>
      <c r="BL34" s="79">
        <v>7</v>
      </c>
      <c r="BM34" s="79">
        <v>1</v>
      </c>
      <c r="BN34" s="79">
        <v>134</v>
      </c>
      <c r="BO34" s="79"/>
      <c r="BP34" s="79">
        <v>808</v>
      </c>
      <c r="BQ34" s="79">
        <v>131</v>
      </c>
      <c r="BR34" s="79">
        <v>55</v>
      </c>
      <c r="BS34" s="79">
        <v>24</v>
      </c>
      <c r="BT34" s="79">
        <v>1018</v>
      </c>
      <c r="BU34" s="79"/>
      <c r="BV34" s="79">
        <v>1509</v>
      </c>
      <c r="BW34" s="79">
        <v>407</v>
      </c>
      <c r="BX34" s="79">
        <v>200</v>
      </c>
      <c r="BY34" s="79">
        <v>62</v>
      </c>
      <c r="BZ34" s="79">
        <v>2178</v>
      </c>
      <c r="CA34" s="79"/>
      <c r="CB34" s="79">
        <v>151</v>
      </c>
      <c r="CC34" s="79">
        <v>29</v>
      </c>
      <c r="CD34" s="79">
        <v>16</v>
      </c>
      <c r="CE34" s="79">
        <v>4</v>
      </c>
      <c r="CF34" s="79">
        <v>200</v>
      </c>
      <c r="CG34" s="79">
        <v>22799</v>
      </c>
    </row>
    <row r="35" spans="1:87" s="127" customFormat="1" ht="12" customHeight="1" x14ac:dyDescent="0.2">
      <c r="A35" s="140" t="s">
        <v>45</v>
      </c>
      <c r="B35" s="79">
        <v>1500</v>
      </c>
      <c r="C35" s="79">
        <v>133</v>
      </c>
      <c r="D35" s="79">
        <v>54</v>
      </c>
      <c r="E35" s="79">
        <v>8</v>
      </c>
      <c r="F35" s="79">
        <v>1695</v>
      </c>
      <c r="G35" s="79"/>
      <c r="H35" s="127">
        <v>4447</v>
      </c>
      <c r="I35" s="127">
        <v>92</v>
      </c>
      <c r="J35" s="79">
        <v>30</v>
      </c>
      <c r="K35" s="79">
        <v>4</v>
      </c>
      <c r="L35" s="127">
        <v>4573</v>
      </c>
      <c r="M35" s="79"/>
      <c r="N35" s="79">
        <v>1019</v>
      </c>
      <c r="O35" s="79">
        <v>43</v>
      </c>
      <c r="P35" s="79">
        <v>12</v>
      </c>
      <c r="Q35" s="79">
        <v>6</v>
      </c>
      <c r="R35" s="79">
        <v>1080</v>
      </c>
      <c r="S35" s="79"/>
      <c r="T35" s="79">
        <v>96</v>
      </c>
      <c r="U35" s="79">
        <v>21</v>
      </c>
      <c r="V35" s="79">
        <v>86</v>
      </c>
      <c r="W35" s="79">
        <v>51</v>
      </c>
      <c r="X35" s="79">
        <v>254</v>
      </c>
      <c r="Y35" s="79"/>
      <c r="Z35" s="79">
        <v>387</v>
      </c>
      <c r="AA35" s="79">
        <v>24</v>
      </c>
      <c r="AB35" s="79">
        <v>57</v>
      </c>
      <c r="AC35" s="79">
        <v>34</v>
      </c>
      <c r="AD35" s="79">
        <v>502</v>
      </c>
      <c r="AE35" s="79"/>
      <c r="AF35" s="79">
        <v>799</v>
      </c>
      <c r="AG35" s="79">
        <v>72</v>
      </c>
      <c r="AH35" s="79">
        <v>129</v>
      </c>
      <c r="AI35" s="79">
        <v>275</v>
      </c>
      <c r="AJ35" s="79">
        <v>1275</v>
      </c>
      <c r="AK35" s="79"/>
      <c r="AL35" s="79">
        <v>219</v>
      </c>
      <c r="AM35" s="79">
        <v>9</v>
      </c>
      <c r="AN35" s="79">
        <v>8</v>
      </c>
      <c r="AO35" s="79">
        <v>2</v>
      </c>
      <c r="AP35" s="79">
        <v>238</v>
      </c>
      <c r="AQ35" s="79"/>
      <c r="AR35" s="79">
        <v>89</v>
      </c>
      <c r="AS35" s="79">
        <v>113</v>
      </c>
      <c r="AT35" s="79">
        <v>221</v>
      </c>
      <c r="AU35" s="79">
        <v>111</v>
      </c>
      <c r="AV35" s="79">
        <v>534</v>
      </c>
      <c r="AW35" s="79"/>
      <c r="AX35" s="79">
        <v>119</v>
      </c>
      <c r="AY35" s="79">
        <v>17</v>
      </c>
      <c r="AZ35" s="79">
        <v>2</v>
      </c>
      <c r="BA35" s="79">
        <v>0</v>
      </c>
      <c r="BB35" s="79">
        <v>138</v>
      </c>
      <c r="BC35" s="79"/>
      <c r="BD35" s="79">
        <v>81</v>
      </c>
      <c r="BE35" s="79">
        <v>2</v>
      </c>
      <c r="BF35" s="79">
        <v>4</v>
      </c>
      <c r="BG35" s="79">
        <v>1</v>
      </c>
      <c r="BH35" s="79">
        <v>88</v>
      </c>
      <c r="BI35" s="79"/>
      <c r="BJ35" s="79">
        <v>61</v>
      </c>
      <c r="BK35" s="79">
        <v>6</v>
      </c>
      <c r="BL35" s="79">
        <v>1</v>
      </c>
      <c r="BM35" s="79">
        <v>1</v>
      </c>
      <c r="BN35" s="79">
        <v>69</v>
      </c>
      <c r="BO35" s="79"/>
      <c r="BP35" s="79">
        <v>191</v>
      </c>
      <c r="BQ35" s="79">
        <v>32</v>
      </c>
      <c r="BR35" s="79">
        <v>16</v>
      </c>
      <c r="BS35" s="79">
        <v>1</v>
      </c>
      <c r="BT35" s="79">
        <v>240</v>
      </c>
      <c r="BU35" s="79"/>
      <c r="BV35" s="79">
        <v>592</v>
      </c>
      <c r="BW35" s="79">
        <v>128</v>
      </c>
      <c r="BX35" s="79">
        <v>62</v>
      </c>
      <c r="BY35" s="79">
        <v>22</v>
      </c>
      <c r="BZ35" s="79">
        <v>804</v>
      </c>
      <c r="CA35" s="79"/>
      <c r="CB35" s="79">
        <v>23</v>
      </c>
      <c r="CC35" s="79">
        <v>4</v>
      </c>
      <c r="CD35" s="79">
        <v>3</v>
      </c>
      <c r="CE35" s="79">
        <v>1</v>
      </c>
      <c r="CF35" s="79">
        <v>31</v>
      </c>
      <c r="CG35" s="79">
        <v>11521</v>
      </c>
    </row>
    <row r="36" spans="1:87" s="133" customFormat="1" ht="12" customHeight="1" x14ac:dyDescent="0.2">
      <c r="A36" s="141" t="s">
        <v>61</v>
      </c>
      <c r="B36" s="81">
        <v>4540</v>
      </c>
      <c r="C36" s="81">
        <v>297</v>
      </c>
      <c r="D36" s="81">
        <v>131</v>
      </c>
      <c r="E36" s="81">
        <v>23</v>
      </c>
      <c r="F36" s="81">
        <v>4991</v>
      </c>
      <c r="G36" s="81"/>
      <c r="H36" s="133">
        <v>11952</v>
      </c>
      <c r="I36" s="133">
        <v>297</v>
      </c>
      <c r="J36" s="81">
        <v>115</v>
      </c>
      <c r="K36" s="81">
        <v>19</v>
      </c>
      <c r="L36" s="133">
        <v>12383</v>
      </c>
      <c r="M36" s="81"/>
      <c r="N36" s="81">
        <v>2881</v>
      </c>
      <c r="O36" s="81">
        <v>114</v>
      </c>
      <c r="P36" s="81">
        <v>55</v>
      </c>
      <c r="Q36" s="81">
        <v>16</v>
      </c>
      <c r="R36" s="81">
        <v>3066</v>
      </c>
      <c r="S36" s="81"/>
      <c r="T36" s="81">
        <v>504</v>
      </c>
      <c r="U36" s="81">
        <v>175</v>
      </c>
      <c r="V36" s="81">
        <v>362</v>
      </c>
      <c r="W36" s="81">
        <v>202</v>
      </c>
      <c r="X36" s="81">
        <v>1243</v>
      </c>
      <c r="Y36" s="81"/>
      <c r="Z36" s="81">
        <v>962</v>
      </c>
      <c r="AA36" s="81">
        <v>94</v>
      </c>
      <c r="AB36" s="81">
        <v>116</v>
      </c>
      <c r="AC36" s="81">
        <v>105</v>
      </c>
      <c r="AD36" s="81">
        <v>1277</v>
      </c>
      <c r="AE36" s="81"/>
      <c r="AF36" s="81">
        <v>2484</v>
      </c>
      <c r="AG36" s="81">
        <v>307</v>
      </c>
      <c r="AH36" s="81">
        <v>697</v>
      </c>
      <c r="AI36" s="81">
        <v>818</v>
      </c>
      <c r="AJ36" s="81">
        <v>4306</v>
      </c>
      <c r="AK36" s="81"/>
      <c r="AL36" s="81">
        <v>582</v>
      </c>
      <c r="AM36" s="81">
        <v>19</v>
      </c>
      <c r="AN36" s="81">
        <v>15</v>
      </c>
      <c r="AO36" s="81">
        <v>3</v>
      </c>
      <c r="AP36" s="81">
        <v>619</v>
      </c>
      <c r="AQ36" s="81"/>
      <c r="AR36" s="81">
        <v>225</v>
      </c>
      <c r="AS36" s="81">
        <v>208</v>
      </c>
      <c r="AT36" s="81">
        <v>308</v>
      </c>
      <c r="AU36" s="81">
        <v>152</v>
      </c>
      <c r="AV36" s="81">
        <v>893</v>
      </c>
      <c r="AW36" s="81"/>
      <c r="AX36" s="81">
        <v>404</v>
      </c>
      <c r="AY36" s="81">
        <v>40</v>
      </c>
      <c r="AZ36" s="81">
        <v>13</v>
      </c>
      <c r="BA36" s="81">
        <v>4</v>
      </c>
      <c r="BB36" s="81">
        <v>461</v>
      </c>
      <c r="BC36" s="81"/>
      <c r="BD36" s="81">
        <v>387</v>
      </c>
      <c r="BE36" s="81">
        <v>9</v>
      </c>
      <c r="BF36" s="81">
        <v>8</v>
      </c>
      <c r="BG36" s="81">
        <v>3</v>
      </c>
      <c r="BH36" s="81">
        <v>407</v>
      </c>
      <c r="BI36" s="81"/>
      <c r="BJ36" s="81">
        <v>182</v>
      </c>
      <c r="BK36" s="81">
        <v>11</v>
      </c>
      <c r="BL36" s="81">
        <v>8</v>
      </c>
      <c r="BM36" s="81">
        <v>2</v>
      </c>
      <c r="BN36" s="81">
        <v>203</v>
      </c>
      <c r="BO36" s="81"/>
      <c r="BP36" s="81">
        <v>999</v>
      </c>
      <c r="BQ36" s="81">
        <v>163</v>
      </c>
      <c r="BR36" s="81">
        <v>71</v>
      </c>
      <c r="BS36" s="81">
        <v>25</v>
      </c>
      <c r="BT36" s="81">
        <v>1258</v>
      </c>
      <c r="BU36" s="81"/>
      <c r="BV36" s="81">
        <v>2101</v>
      </c>
      <c r="BW36" s="81">
        <v>535</v>
      </c>
      <c r="BX36" s="81">
        <v>262</v>
      </c>
      <c r="BY36" s="81">
        <v>84</v>
      </c>
      <c r="BZ36" s="81">
        <v>2982</v>
      </c>
      <c r="CA36" s="81"/>
      <c r="CB36" s="81">
        <v>174</v>
      </c>
      <c r="CC36" s="81">
        <v>33</v>
      </c>
      <c r="CD36" s="81">
        <v>19</v>
      </c>
      <c r="CE36" s="81">
        <v>5</v>
      </c>
      <c r="CF36" s="81">
        <v>231</v>
      </c>
      <c r="CG36" s="81">
        <v>34320</v>
      </c>
      <c r="CH36" s="127"/>
      <c r="CI36" s="127"/>
    </row>
    <row r="37" spans="1:87" s="127" customFormat="1" ht="9" customHeight="1" x14ac:dyDescent="0.2">
      <c r="A37" s="134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</row>
    <row r="38" spans="1:87" s="133" customFormat="1" ht="12" customHeight="1" x14ac:dyDescent="0.2">
      <c r="A38" s="141" t="s">
        <v>3</v>
      </c>
      <c r="B38" s="81">
        <v>53028</v>
      </c>
      <c r="C38" s="81">
        <v>2889</v>
      </c>
      <c r="D38" s="81">
        <v>1343</v>
      </c>
      <c r="E38" s="81">
        <v>355</v>
      </c>
      <c r="F38" s="81">
        <v>57615</v>
      </c>
      <c r="G38" s="81"/>
      <c r="H38" s="133">
        <v>113930</v>
      </c>
      <c r="I38" s="133">
        <v>3620</v>
      </c>
      <c r="J38" s="81">
        <v>1586</v>
      </c>
      <c r="K38" s="81">
        <v>340</v>
      </c>
      <c r="L38" s="133">
        <v>119476</v>
      </c>
      <c r="M38" s="81"/>
      <c r="N38" s="81">
        <v>48984</v>
      </c>
      <c r="O38" s="81">
        <v>1952</v>
      </c>
      <c r="P38" s="81">
        <v>831</v>
      </c>
      <c r="Q38" s="81">
        <v>187</v>
      </c>
      <c r="R38" s="81">
        <v>51954</v>
      </c>
      <c r="S38" s="81"/>
      <c r="T38" s="81">
        <v>5889</v>
      </c>
      <c r="U38" s="81">
        <v>1468</v>
      </c>
      <c r="V38" s="81">
        <v>3272</v>
      </c>
      <c r="W38" s="81">
        <v>3210</v>
      </c>
      <c r="X38" s="81">
        <v>13839</v>
      </c>
      <c r="Y38" s="81"/>
      <c r="Z38" s="81">
        <v>9654</v>
      </c>
      <c r="AA38" s="81">
        <v>918</v>
      </c>
      <c r="AB38" s="81">
        <v>1048</v>
      </c>
      <c r="AC38" s="81">
        <v>958</v>
      </c>
      <c r="AD38" s="81">
        <v>12578</v>
      </c>
      <c r="AE38" s="81"/>
      <c r="AF38" s="81">
        <v>24398</v>
      </c>
      <c r="AG38" s="81">
        <v>2681</v>
      </c>
      <c r="AH38" s="81">
        <v>3640</v>
      </c>
      <c r="AI38" s="81">
        <v>5149</v>
      </c>
      <c r="AJ38" s="81">
        <v>35868</v>
      </c>
      <c r="AK38" s="81"/>
      <c r="AL38" s="81">
        <v>5855</v>
      </c>
      <c r="AM38" s="81">
        <v>252</v>
      </c>
      <c r="AN38" s="81">
        <v>174</v>
      </c>
      <c r="AO38" s="81">
        <v>35</v>
      </c>
      <c r="AP38" s="81">
        <v>6316</v>
      </c>
      <c r="AQ38" s="81"/>
      <c r="AR38" s="81">
        <v>1862</v>
      </c>
      <c r="AS38" s="81">
        <v>1080</v>
      </c>
      <c r="AT38" s="81">
        <v>1725</v>
      </c>
      <c r="AU38" s="81">
        <v>1684</v>
      </c>
      <c r="AV38" s="81">
        <v>6351</v>
      </c>
      <c r="AW38" s="81"/>
      <c r="AX38" s="81">
        <v>5901</v>
      </c>
      <c r="AY38" s="81">
        <v>519</v>
      </c>
      <c r="AZ38" s="81">
        <v>192</v>
      </c>
      <c r="BA38" s="81">
        <v>72</v>
      </c>
      <c r="BB38" s="81">
        <v>6684</v>
      </c>
      <c r="BC38" s="81"/>
      <c r="BD38" s="81">
        <v>3787</v>
      </c>
      <c r="BE38" s="81">
        <v>154</v>
      </c>
      <c r="BF38" s="81">
        <v>123</v>
      </c>
      <c r="BG38" s="81">
        <v>62</v>
      </c>
      <c r="BH38" s="81">
        <v>4126</v>
      </c>
      <c r="BI38" s="81"/>
      <c r="BJ38" s="81">
        <v>4071</v>
      </c>
      <c r="BK38" s="81">
        <v>306</v>
      </c>
      <c r="BL38" s="81">
        <v>175</v>
      </c>
      <c r="BM38" s="81">
        <v>83</v>
      </c>
      <c r="BN38" s="81">
        <v>4635</v>
      </c>
      <c r="BO38" s="81"/>
      <c r="BP38" s="81">
        <v>14676</v>
      </c>
      <c r="BQ38" s="81">
        <v>1693</v>
      </c>
      <c r="BR38" s="81">
        <v>695</v>
      </c>
      <c r="BS38" s="81">
        <v>185</v>
      </c>
      <c r="BT38" s="81">
        <v>17249</v>
      </c>
      <c r="BU38" s="81"/>
      <c r="BV38" s="81">
        <v>17857</v>
      </c>
      <c r="BW38" s="81">
        <v>3828</v>
      </c>
      <c r="BX38" s="81">
        <v>2036</v>
      </c>
      <c r="BY38" s="81">
        <v>889</v>
      </c>
      <c r="BZ38" s="81">
        <v>24610</v>
      </c>
      <c r="CA38" s="81"/>
      <c r="CB38" s="81">
        <v>1623</v>
      </c>
      <c r="CC38" s="81">
        <v>264</v>
      </c>
      <c r="CD38" s="81">
        <v>185</v>
      </c>
      <c r="CE38" s="81">
        <v>126</v>
      </c>
      <c r="CF38" s="81">
        <v>2198</v>
      </c>
      <c r="CG38" s="81">
        <v>363499</v>
      </c>
      <c r="CH38" s="127"/>
      <c r="CI38" s="127"/>
    </row>
    <row r="39" spans="1:87" s="118" customFormat="1" ht="9" customHeight="1" x14ac:dyDescent="0.2">
      <c r="A39" s="13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</row>
    <row r="41" spans="1:87" x14ac:dyDescent="0.25"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</row>
  </sheetData>
  <mergeCells count="30">
    <mergeCell ref="BV3:BZ3"/>
    <mergeCell ref="CB3:CF3"/>
    <mergeCell ref="BP2:BT2"/>
    <mergeCell ref="BV2:BZ2"/>
    <mergeCell ref="CB2:CF2"/>
    <mergeCell ref="CG2:CG4"/>
    <mergeCell ref="B3:F3"/>
    <mergeCell ref="H3:L3"/>
    <mergeCell ref="N3:R3"/>
    <mergeCell ref="T3:X3"/>
    <mergeCell ref="Z3:AD3"/>
    <mergeCell ref="AF3:AJ3"/>
    <mergeCell ref="AL3:AP3"/>
    <mergeCell ref="AR3:AV3"/>
    <mergeCell ref="AX3:BB3"/>
    <mergeCell ref="BD3:BH3"/>
    <mergeCell ref="BJ3:BN3"/>
    <mergeCell ref="BP3:BT3"/>
    <mergeCell ref="Z2:AD2"/>
    <mergeCell ref="AF2:AJ2"/>
    <mergeCell ref="AL2:AP2"/>
    <mergeCell ref="AR2:AV2"/>
    <mergeCell ref="AX2:BB2"/>
    <mergeCell ref="BD2:BH2"/>
    <mergeCell ref="BJ2:BN2"/>
    <mergeCell ref="A2:A4"/>
    <mergeCell ref="B2:F2"/>
    <mergeCell ref="H2:L2"/>
    <mergeCell ref="N2:R2"/>
    <mergeCell ref="T2:X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Indice tavole</vt:lpstr>
      <vt:lpstr>Tavola 1 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'Indice tavole'!Area_stampa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Massimo Lori</cp:lastModifiedBy>
  <cp:lastPrinted>2021-09-17T07:34:46Z</cp:lastPrinted>
  <dcterms:created xsi:type="dcterms:W3CDTF">2021-09-16T12:42:45Z</dcterms:created>
  <dcterms:modified xsi:type="dcterms:W3CDTF">2022-10-11T11:41:10Z</dcterms:modified>
</cp:coreProperties>
</file>