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1250" windowHeight="11325" tabRatio="781" activeTab="0"/>
  </bookViews>
  <sheets>
    <sheet name="Introduzione" sheetId="1" r:id="rId1"/>
    <sheet name="Popolazione" sheetId="2" r:id="rId2"/>
    <sheet name="Forze di lavoro" sheetId="3" r:id="rId3"/>
    <sheet name="Occupati_1" sheetId="4" r:id="rId4"/>
    <sheet name="Occupati_2" sheetId="5" r:id="rId5"/>
    <sheet name="Disoccupati" sheetId="6" r:id="rId6"/>
    <sheet name="Non forze di lavoro" sheetId="7" r:id="rId7"/>
    <sheet name="Errori campionari2019" sheetId="8" r:id="rId8"/>
  </sheets>
  <externalReferences>
    <externalReference r:id="rId11"/>
  </externalReferences>
  <definedNames>
    <definedName name="_xlnm.Print_Area" localSheetId="5">'Disoccupati'!$A$1:$G$136</definedName>
    <definedName name="_xlnm.Print_Area" localSheetId="2">'Forze di lavoro'!$A$1:$G$136</definedName>
    <definedName name="_xlnm.Print_Area" localSheetId="3">'Occupati_1'!$A$1:$G$136</definedName>
    <definedName name="_xlnm.Print_Area" localSheetId="4">'Occupati_2'!$A$1:$K$136</definedName>
    <definedName name="_xlnm.Print_Area" localSheetId="1">'Popolazione'!$A$1:$P$135</definedName>
    <definedName name="IDX_1" localSheetId="4">#REF!</definedName>
    <definedName name="IDX_1">#REF!</definedName>
    <definedName name="IDX1_1">#REF!</definedName>
    <definedName name="IDX2_1" localSheetId="7">#REF!</definedName>
    <definedName name="IDX2_1" localSheetId="0">#REF!</definedName>
    <definedName name="IDX2_1" localSheetId="4">#REF!</definedName>
    <definedName name="IDX2_1">#REF!</definedName>
    <definedName name="_xlnm.Print_Titles" localSheetId="5">'Disoccupati'!$1:$5</definedName>
    <definedName name="_xlnm.Print_Titles" localSheetId="2">'Forze di lavoro'!$1:$5</definedName>
    <definedName name="_xlnm.Print_Titles" localSheetId="3">'Occupati_1'!$1:$5</definedName>
    <definedName name="_xlnm.Print_Titles" localSheetId="4">'Occupati_2'!$1:$6</definedName>
    <definedName name="_xlnm.Print_Titles" localSheetId="1">'Popolazione'!$1:$4</definedName>
  </definedNames>
  <calcPr fullCalcOnLoad="1"/>
</workbook>
</file>

<file path=xl/sharedStrings.xml><?xml version="1.0" encoding="utf-8"?>
<sst xmlns="http://schemas.openxmlformats.org/spreadsheetml/2006/main" count="1133" uniqueCount="195">
  <si>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</si>
  <si>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</si>
  <si>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</si>
  <si>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</si>
  <si>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</si>
  <si>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</si>
  <si>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</si>
  <si>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</si>
  <si>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</si>
  <si>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</si>
  <si>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</si>
  <si>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</si>
  <si>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</si>
  <si>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</si>
  <si>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</si>
  <si>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</si>
  <si>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</si>
  <si>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</si>
  <si>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</si>
  <si>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</si>
  <si>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</si>
  <si>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</si>
  <si>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</si>
  <si>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</si>
  <si>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</si>
  <si>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</si>
  <si>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</si>
  <si>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</si>
  <si>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</si>
  <si>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</si>
  <si>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</si>
  <si>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</si>
  <si>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</si>
  <si>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</si>
  <si>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</si>
  <si>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</si>
  <si>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</si>
  <si>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</si>
  <si>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</si>
  <si>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</si>
  <si>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</si>
  <si>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</si>
  <si>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</si>
  <si>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</si>
  <si>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</si>
  <si>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</si>
  <si>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</si>
  <si>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</si>
  <si>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</si>
  <si>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</si>
  <si>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</si>
  <si>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</si>
  <si>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</si>
  <si>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</si>
  <si>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</si>
  <si>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</si>
  <si>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</si>
  <si>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</si>
  <si>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</si>
  <si>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</si>
  <si>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</si>
  <si>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</si>
  <si>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</si>
  <si>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</si>
  <si>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</si>
  <si>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</si>
  <si>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</si>
  <si>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</si>
  <si>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</si>
  <si>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</si>
  <si>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</si>
  <si>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</si>
  <si>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</si>
  <si>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</si>
  <si>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</si>
  <si>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</si>
  <si>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</si>
  <si>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</si>
  <si>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</si>
  <si>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</si>
  <si>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</si>
  <si>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</si>
  <si>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</si>
  <si>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</si>
  <si>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</si>
  <si>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</si>
  <si>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</si>
  <si>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</si>
  <si>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</si>
  <si>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</si>
  <si>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</si>
  <si>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</si>
  <si>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</si>
  <si>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</si>
  <si>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</si>
  <si>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</si>
  <si>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</si>
  <si>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</si>
  <si>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</si>
  <si>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</si>
  <si>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</si>
  <si>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</si>
  <si>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</si>
  <si>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</si>
  <si>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</si>
  <si>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</si>
  <si>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</si>
  <si>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</si>
  <si>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</si>
  <si>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</si>
  <si>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</si>
  <si>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</si>
  <si>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</si>
  <si>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</si>
  <si>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</si>
  <si>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</si>
  <si>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</si>
  <si>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</si>
  <si>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</si>
  <si>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</si>
  <si>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</si>
  <si>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</si>
  <si>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</si>
  <si>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</si>
  <si>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</si>
  <si>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</si>
  <si>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</si>
  <si>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</si>
  <si>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</si>
  <si>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</si>
  <si>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</si>
  <si>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</si>
  <si>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</si>
  <si>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</si>
  <si>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</si>
  <si>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</si>
  <si>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t>Agricoltura</t>
  </si>
  <si>
    <t>Persone in cerca di occupazione</t>
  </si>
  <si>
    <t>Tasso di disoccupazione</t>
  </si>
  <si>
    <t>Tasso di inattività (15-64 anni)</t>
  </si>
  <si>
    <t>Monza e della Brianza</t>
  </si>
  <si>
    <t>Fermo</t>
  </si>
  <si>
    <t>Barletta-Andria-Trani</t>
  </si>
  <si>
    <t>Verbano-Cusio-Ossola</t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</si>
  <si>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</si>
  <si>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</si>
  <si>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</si>
  <si>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</si>
  <si>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</si>
  <si>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</si>
  <si>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</si>
  <si>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</si>
  <si>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</si>
  <si>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</si>
  <si>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</si>
  <si>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</si>
  <si>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</si>
  <si>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</si>
  <si>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</si>
  <si>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</si>
  <si>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</si>
  <si>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</si>
  <si>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</si>
  <si>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</si>
  <si>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</si>
  <si>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</si>
  <si>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</si>
  <si>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</si>
  <si>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</si>
  <si>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</si>
  <si>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</si>
  <si>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</si>
  <si>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Massa-Carrara</t>
  </si>
  <si>
    <t>Massa</t>
  </si>
  <si>
    <t>Sud-Sardegna</t>
  </si>
  <si>
    <t>Industria in senso stretto</t>
  </si>
  <si>
    <t>Costruzioni</t>
  </si>
  <si>
    <t>0-14</t>
  </si>
  <si>
    <t>Posizione</t>
  </si>
  <si>
    <t>Settore</t>
  </si>
  <si>
    <t>Commercio</t>
  </si>
  <si>
    <t>Altri servizi</t>
  </si>
  <si>
    <t>Non forze di lavoro 15-64 anni</t>
  </si>
  <si>
    <t>Stime provinciali - Anno 2019</t>
  </si>
  <si>
    <t>I dati fanno riferimento alla media del 2019.</t>
  </si>
  <si>
    <r>
      <t xml:space="preserve">Popolazione per  sesso,  classe  di  età,  regione  e  provincia  -  Anno 2019 </t>
    </r>
    <r>
      <rPr>
        <i/>
        <sz val="9"/>
        <rFont val="Arial"/>
        <family val="2"/>
      </rPr>
      <t xml:space="preserve">(dati in migliaia) </t>
    </r>
  </si>
  <si>
    <r>
      <t xml:space="preserve">Anno 2019  </t>
    </r>
    <r>
      <rPr>
        <i/>
        <sz val="9"/>
        <rFont val="Arial"/>
        <family val="2"/>
      </rPr>
      <t xml:space="preserve">(dati in migliaia e in percentuale) </t>
    </r>
  </si>
  <si>
    <r>
      <t xml:space="preserve">Anno 2019 </t>
    </r>
    <r>
      <rPr>
        <i/>
        <sz val="9"/>
        <rFont val="Arial"/>
        <family val="2"/>
      </rPr>
      <t xml:space="preserve">(dati in migliaia e in percentuale) </t>
    </r>
  </si>
  <si>
    <r>
      <t xml:space="preserve">Anno 2019 </t>
    </r>
    <r>
      <rPr>
        <i/>
        <sz val="9"/>
        <rFont val="Arial"/>
        <family val="2"/>
      </rPr>
      <t xml:space="preserve"> (dati in migliaia e in percentuale)</t>
    </r>
  </si>
  <si>
    <t xml:space="preserve"> Occupati  per  settore di attività  economica,  posizione,  regione  e  provincia   -   Anno 2019</t>
  </si>
  <si>
    <t>Dipendenti</t>
  </si>
  <si>
    <t>Indipendenti</t>
  </si>
  <si>
    <t xml:space="preserve">Persone in cerca di occupazione e tasso di disoccupazione per sesso, regione e provincia - </t>
  </si>
  <si>
    <t>Non forze di  lavoro 15-64 anni e tasso di inattività (15-64 anni) per sesso, regione e provincia -</t>
  </si>
  <si>
    <t xml:space="preserve"> (dati in migliaia)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</si>
</sst>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000"/>
    <numFmt numFmtId="181" formatCode="0.000"/>
    <numFmt numFmtId="182" formatCode="#,##0.000"/>
    <numFmt numFmtId="183" formatCode="#,##0.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_-&quot;L.&quot;\ * #,##0.00_-;\-&quot;L.&quot;\ * #,##0.00_-;_-&quot;L.&quot;\ * &quot;-&quot;??_-;_-@_-"/>
    <numFmt numFmtId="189" formatCode="_-&quot;L.&quot;\ * #,##0_-;\-&quot;L.&quot;\ * #,##0_-;_-&quot;L.&quot;\ * &quot;-&quot;_-;_-@_-"/>
  </numFmts>
  <fonts count="5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 Unicode MS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justify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178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justify" vertical="top"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0" fontId="0" fillId="0" borderId="0" xfId="0" applyNumberFormat="1" applyAlignment="1" quotePrefix="1">
      <alignment/>
    </xf>
    <xf numFmtId="3" fontId="0" fillId="0" borderId="13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justify" vertical="top"/>
    </xf>
    <xf numFmtId="0" fontId="1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0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justify" vertical="top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180" fontId="0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6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 wrapText="1"/>
    </xf>
    <xf numFmtId="3" fontId="1" fillId="0" borderId="17" xfId="0" applyNumberFormat="1" applyFont="1" applyBorder="1" applyAlignment="1">
      <alignment horizontal="left" vertical="center" wrapText="1"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3" fontId="15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Border="1" applyAlignment="1">
      <alignment/>
    </xf>
    <xf numFmtId="3" fontId="15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3" fillId="0" borderId="13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left" vertical="top"/>
    </xf>
    <xf numFmtId="3" fontId="1" fillId="0" borderId="22" xfId="0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178" fontId="3" fillId="0" borderId="21" xfId="0" applyNumberFormat="1" applyFont="1" applyBorder="1" applyAlignment="1">
      <alignment horizontal="left"/>
    </xf>
    <xf numFmtId="178" fontId="3" fillId="0" borderId="22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71818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71818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71818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10</xdr:col>
      <xdr:colOff>342900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7210425" y="9525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71818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522922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5</xdr:col>
      <xdr:colOff>38100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590925" y="95250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522922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22922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342900</xdr:colOff>
      <xdr:row>5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285875" y="9525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905000" y="9525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438650" y="9525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522922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522922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522922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495550" y="952500"/>
          <a:ext cx="1095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22922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MAR~1\AppData\Local\Temp\Anno%202012_Dati%20Provin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Popolazione"/>
      <sheetName val="Forze di lavoro"/>
      <sheetName val="Occupati_1"/>
      <sheetName val="Occupati_2"/>
      <sheetName val="Disoccupati"/>
      <sheetName val="Non forze di lavoro"/>
      <sheetName val="Errori campion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5.7109375" style="18" customWidth="1"/>
    <col min="2" max="7" width="9.140625" style="18" customWidth="1"/>
    <col min="8" max="8" width="4.57421875" style="18" customWidth="1"/>
    <col min="9" max="16384" width="9.140625" style="18" customWidth="1"/>
  </cols>
  <sheetData>
    <row r="3" spans="2:6" ht="18">
      <c r="B3" s="82" t="s">
        <v>183</v>
      </c>
      <c r="C3" s="83"/>
      <c r="D3" s="83"/>
      <c r="E3" s="83"/>
      <c r="F3" s="83"/>
    </row>
    <row r="4" ht="15">
      <c r="B4" s="36"/>
    </row>
    <row r="5" spans="2:14" ht="14.25">
      <c r="B5" s="37" t="s">
        <v>144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>
      <c r="B6" s="37" t="s">
        <v>184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14" ht="14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ht="14.25">
      <c r="B8" s="37" t="s">
        <v>145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4" ht="14.25">
      <c r="B9" s="37" t="s">
        <v>146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D125" sqref="D125"/>
    </sheetView>
  </sheetViews>
  <sheetFormatPr defaultColWidth="9.140625" defaultRowHeight="12.75"/>
  <cols>
    <col min="1" max="1" width="18.57421875" style="1" customWidth="1"/>
    <col min="2" max="5" width="6.00390625" style="1" customWidth="1"/>
    <col min="6" max="7" width="6.00390625" style="2" customWidth="1"/>
    <col min="8" max="12" width="6.00390625" style="1" customWidth="1"/>
    <col min="13" max="13" width="6.00390625" style="2" customWidth="1"/>
    <col min="14" max="14" width="6.00390625" style="1" customWidth="1"/>
    <col min="15" max="15" width="6.00390625" style="2" customWidth="1"/>
    <col min="16" max="16" width="6.00390625" style="1" customWidth="1"/>
    <col min="17" max="16384" width="9.140625" style="1" customWidth="1"/>
  </cols>
  <sheetData>
    <row r="1" spans="1:16" ht="15" customHeight="1">
      <c r="A1" s="3" t="s">
        <v>185</v>
      </c>
      <c r="B1" s="3"/>
      <c r="C1" s="4"/>
      <c r="D1" s="4"/>
      <c r="E1" s="4"/>
      <c r="F1" s="5"/>
      <c r="G1" s="5"/>
      <c r="H1" s="4"/>
      <c r="I1" s="4"/>
      <c r="J1" s="4"/>
      <c r="K1" s="4"/>
      <c r="L1" s="4"/>
      <c r="M1" s="5"/>
      <c r="N1" s="4"/>
      <c r="O1" s="5"/>
      <c r="P1" s="4"/>
    </row>
    <row r="2" spans="1:16" ht="7.5" customHeight="1">
      <c r="A2" s="3"/>
      <c r="B2" s="3"/>
      <c r="C2" s="4"/>
      <c r="D2" s="4"/>
      <c r="E2" s="4"/>
      <c r="F2" s="5"/>
      <c r="G2" s="5"/>
      <c r="H2" s="4"/>
      <c r="I2" s="4"/>
      <c r="J2" s="4"/>
      <c r="K2" s="4"/>
      <c r="L2" s="4"/>
      <c r="M2" s="5"/>
      <c r="N2" s="4"/>
      <c r="O2" s="5"/>
      <c r="P2" s="4"/>
    </row>
    <row r="3" spans="1:16" ht="15" customHeight="1">
      <c r="A3" s="144" t="s">
        <v>3</v>
      </c>
      <c r="B3" s="98"/>
      <c r="C3" s="146" t="s">
        <v>4</v>
      </c>
      <c r="D3" s="146"/>
      <c r="E3" s="146"/>
      <c r="F3" s="146"/>
      <c r="G3" s="99"/>
      <c r="H3" s="146" t="s">
        <v>0</v>
      </c>
      <c r="I3" s="146"/>
      <c r="J3" s="146"/>
      <c r="K3" s="146"/>
      <c r="L3" s="99"/>
      <c r="M3" s="146" t="s">
        <v>1</v>
      </c>
      <c r="N3" s="146"/>
      <c r="O3" s="146"/>
      <c r="P3" s="146"/>
    </row>
    <row r="4" spans="1:16" s="8" customFormat="1" ht="15" customHeight="1">
      <c r="A4" s="145"/>
      <c r="B4" s="100" t="s">
        <v>177</v>
      </c>
      <c r="C4" s="101" t="s">
        <v>5</v>
      </c>
      <c r="D4" s="101" t="s">
        <v>6</v>
      </c>
      <c r="E4" s="101" t="s">
        <v>2</v>
      </c>
      <c r="F4" s="101" t="s">
        <v>7</v>
      </c>
      <c r="G4" s="101" t="s">
        <v>177</v>
      </c>
      <c r="H4" s="101" t="s">
        <v>5</v>
      </c>
      <c r="I4" s="101" t="s">
        <v>6</v>
      </c>
      <c r="J4" s="101" t="s">
        <v>2</v>
      </c>
      <c r="K4" s="101" t="s">
        <v>7</v>
      </c>
      <c r="L4" s="101" t="s">
        <v>177</v>
      </c>
      <c r="M4" s="101" t="s">
        <v>5</v>
      </c>
      <c r="N4" s="101" t="s">
        <v>6</v>
      </c>
      <c r="O4" s="101" t="s">
        <v>2</v>
      </c>
      <c r="P4" s="97" t="s">
        <v>7</v>
      </c>
    </row>
    <row r="5" spans="1:16" s="8" customFormat="1" ht="5.25" customHeight="1">
      <c r="A5" s="30"/>
      <c r="B5" s="30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10" customFormat="1" ht="9">
      <c r="A6" s="9" t="s">
        <v>8</v>
      </c>
      <c r="B6" s="9">
        <v>274.325</v>
      </c>
      <c r="C6" s="9">
        <v>198.344</v>
      </c>
      <c r="D6" s="9">
        <v>835.911</v>
      </c>
      <c r="E6" s="9">
        <v>772.1</v>
      </c>
      <c r="F6" s="9">
        <v>2080.681</v>
      </c>
      <c r="G6" s="9">
        <v>258.827</v>
      </c>
      <c r="H6" s="9">
        <v>185.378</v>
      </c>
      <c r="I6" s="9">
        <v>836.847</v>
      </c>
      <c r="J6" s="9">
        <v>920.697</v>
      </c>
      <c r="K6" s="9">
        <v>2201.749</v>
      </c>
      <c r="L6" s="9">
        <v>533.152</v>
      </c>
      <c r="M6" s="9">
        <v>383.722</v>
      </c>
      <c r="N6" s="9">
        <v>1672.759</v>
      </c>
      <c r="O6" s="9">
        <v>1692.797</v>
      </c>
      <c r="P6" s="9">
        <v>4282.43</v>
      </c>
    </row>
    <row r="7" spans="1:16" s="10" customFormat="1" ht="9">
      <c r="A7" s="11" t="s">
        <v>9</v>
      </c>
      <c r="B7" s="9">
        <v>144.37</v>
      </c>
      <c r="C7" s="9">
        <v>102.078</v>
      </c>
      <c r="D7" s="9">
        <v>433.096</v>
      </c>
      <c r="E7" s="9">
        <v>393.59</v>
      </c>
      <c r="F7" s="9">
        <v>1073.133</v>
      </c>
      <c r="G7" s="9">
        <v>135.556</v>
      </c>
      <c r="H7" s="9">
        <v>95.514</v>
      </c>
      <c r="I7" s="9">
        <v>439.913</v>
      </c>
      <c r="J7" s="9">
        <v>473.34</v>
      </c>
      <c r="K7" s="9">
        <v>1144.323</v>
      </c>
      <c r="L7" s="9">
        <v>279.925</v>
      </c>
      <c r="M7" s="9">
        <v>197.592</v>
      </c>
      <c r="N7" s="9">
        <v>873.009</v>
      </c>
      <c r="O7" s="9">
        <v>866.93</v>
      </c>
      <c r="P7" s="9">
        <v>2217.456</v>
      </c>
    </row>
    <row r="8" spans="1:16" s="10" customFormat="1" ht="9">
      <c r="A8" s="11" t="s">
        <v>10</v>
      </c>
      <c r="B8" s="10">
        <v>9.912</v>
      </c>
      <c r="C8" s="10">
        <v>6.957</v>
      </c>
      <c r="D8" s="10">
        <v>33.391</v>
      </c>
      <c r="E8" s="10">
        <v>31.36</v>
      </c>
      <c r="F8" s="10">
        <v>81.621</v>
      </c>
      <c r="G8" s="10">
        <v>9.451</v>
      </c>
      <c r="H8" s="10">
        <v>7.624</v>
      </c>
      <c r="I8" s="10">
        <v>31.293</v>
      </c>
      <c r="J8" s="10">
        <v>38.094</v>
      </c>
      <c r="K8" s="10">
        <v>86.461</v>
      </c>
      <c r="L8" s="10">
        <v>19.363</v>
      </c>
      <c r="M8" s="10">
        <v>14.581</v>
      </c>
      <c r="N8" s="10">
        <v>64.684</v>
      </c>
      <c r="O8" s="10">
        <v>69.455</v>
      </c>
      <c r="P8" s="10">
        <v>168.083</v>
      </c>
    </row>
    <row r="9" spans="1:16" s="10" customFormat="1" ht="9">
      <c r="A9" s="11" t="s">
        <v>11</v>
      </c>
      <c r="B9" s="10">
        <v>23.918</v>
      </c>
      <c r="C9" s="10">
        <v>17.187</v>
      </c>
      <c r="D9" s="10">
        <v>72.233</v>
      </c>
      <c r="E9" s="10">
        <v>62.853</v>
      </c>
      <c r="F9" s="10">
        <v>176.191</v>
      </c>
      <c r="G9" s="10">
        <v>23.189</v>
      </c>
      <c r="H9" s="10">
        <v>15.778</v>
      </c>
      <c r="I9" s="10">
        <v>72.172</v>
      </c>
      <c r="J9" s="10">
        <v>74.966</v>
      </c>
      <c r="K9" s="10">
        <v>186.105</v>
      </c>
      <c r="L9" s="10">
        <v>47.107</v>
      </c>
      <c r="M9" s="10">
        <v>32.965</v>
      </c>
      <c r="N9" s="10">
        <v>144.404</v>
      </c>
      <c r="O9" s="10">
        <v>137.819</v>
      </c>
      <c r="P9" s="10">
        <v>362.296</v>
      </c>
    </row>
    <row r="10" spans="1:16" s="10" customFormat="1" ht="9">
      <c r="A10" s="11" t="s">
        <v>12</v>
      </c>
      <c r="B10" s="10">
        <v>40.13</v>
      </c>
      <c r="C10" s="10">
        <v>29.396</v>
      </c>
      <c r="D10" s="10">
        <v>115.894</v>
      </c>
      <c r="E10" s="10">
        <v>100.802</v>
      </c>
      <c r="F10" s="10">
        <v>286.222</v>
      </c>
      <c r="G10" s="10">
        <v>37.79</v>
      </c>
      <c r="H10" s="10">
        <v>27.024</v>
      </c>
      <c r="I10" s="10">
        <v>113.502</v>
      </c>
      <c r="J10" s="10">
        <v>115.437</v>
      </c>
      <c r="K10" s="10">
        <v>293.752</v>
      </c>
      <c r="L10" s="10">
        <v>77.92</v>
      </c>
      <c r="M10" s="10">
        <v>56.419</v>
      </c>
      <c r="N10" s="10">
        <v>229.395</v>
      </c>
      <c r="O10" s="10">
        <v>216.239</v>
      </c>
      <c r="P10" s="10">
        <v>579.974</v>
      </c>
    </row>
    <row r="11" spans="1:16" s="10" customFormat="1" ht="9">
      <c r="A11" s="11" t="s">
        <v>13</v>
      </c>
      <c r="B11" s="10">
        <v>13.343</v>
      </c>
      <c r="C11" s="10">
        <v>9.552</v>
      </c>
      <c r="D11" s="10">
        <v>39.405</v>
      </c>
      <c r="E11" s="10">
        <v>40.461</v>
      </c>
      <c r="F11" s="10">
        <v>102.761</v>
      </c>
      <c r="G11" s="10">
        <v>12.524</v>
      </c>
      <c r="H11" s="10">
        <v>9.412</v>
      </c>
      <c r="I11" s="10">
        <v>39.693</v>
      </c>
      <c r="J11" s="10">
        <v>45.698</v>
      </c>
      <c r="K11" s="10">
        <v>107.327</v>
      </c>
      <c r="L11" s="10">
        <v>25.867</v>
      </c>
      <c r="M11" s="10">
        <v>18.963</v>
      </c>
      <c r="N11" s="10">
        <v>79.099</v>
      </c>
      <c r="O11" s="10">
        <v>86.158</v>
      </c>
      <c r="P11" s="10">
        <v>210.087</v>
      </c>
    </row>
    <row r="12" spans="1:16" s="10" customFormat="1" ht="9">
      <c r="A12" s="11" t="s">
        <v>14</v>
      </c>
      <c r="B12" s="10">
        <v>24.066</v>
      </c>
      <c r="C12" s="10">
        <v>18.294</v>
      </c>
      <c r="D12" s="10">
        <v>78.961</v>
      </c>
      <c r="E12" s="10">
        <v>80.41</v>
      </c>
      <c r="F12" s="10">
        <v>201.73</v>
      </c>
      <c r="G12" s="10">
        <v>22.594</v>
      </c>
      <c r="H12" s="10">
        <v>16.072</v>
      </c>
      <c r="I12" s="10">
        <v>79.552</v>
      </c>
      <c r="J12" s="10">
        <v>95.338</v>
      </c>
      <c r="K12" s="10">
        <v>213.556</v>
      </c>
      <c r="L12" s="10">
        <v>46.66</v>
      </c>
      <c r="M12" s="10">
        <v>34.365</v>
      </c>
      <c r="N12" s="10">
        <v>158.513</v>
      </c>
      <c r="O12" s="10">
        <v>175.749</v>
      </c>
      <c r="P12" s="10">
        <v>415.287</v>
      </c>
    </row>
    <row r="13" spans="1:16" s="10" customFormat="1" ht="9">
      <c r="A13" s="11" t="s">
        <v>15</v>
      </c>
      <c r="B13" s="10">
        <v>9.686</v>
      </c>
      <c r="C13" s="10">
        <v>7.8</v>
      </c>
      <c r="D13" s="10">
        <v>32.306</v>
      </c>
      <c r="E13" s="10">
        <v>33.757</v>
      </c>
      <c r="F13" s="10">
        <v>83.549</v>
      </c>
      <c r="G13" s="10">
        <v>9.128</v>
      </c>
      <c r="H13" s="10">
        <v>7.291</v>
      </c>
      <c r="I13" s="10">
        <v>31.522</v>
      </c>
      <c r="J13" s="10">
        <v>41.983</v>
      </c>
      <c r="K13" s="10">
        <v>89.924</v>
      </c>
      <c r="L13" s="10">
        <v>18.814</v>
      </c>
      <c r="M13" s="10">
        <v>15.091</v>
      </c>
      <c r="N13" s="10">
        <v>63.829</v>
      </c>
      <c r="O13" s="10">
        <v>75.739</v>
      </c>
      <c r="P13" s="10">
        <v>173.473</v>
      </c>
    </row>
    <row r="14" spans="1:16" s="10" customFormat="1" ht="9">
      <c r="A14" s="11" t="s">
        <v>143</v>
      </c>
      <c r="B14" s="10">
        <v>8.899</v>
      </c>
      <c r="C14" s="10">
        <v>7.081</v>
      </c>
      <c r="D14" s="10">
        <v>30.625</v>
      </c>
      <c r="E14" s="10">
        <v>28.867</v>
      </c>
      <c r="F14" s="10">
        <v>75.472</v>
      </c>
      <c r="G14" s="10">
        <v>8.597</v>
      </c>
      <c r="H14" s="10">
        <v>6.664</v>
      </c>
      <c r="I14" s="10">
        <v>29.2</v>
      </c>
      <c r="J14" s="10">
        <v>35.841</v>
      </c>
      <c r="K14" s="10">
        <v>80.302</v>
      </c>
      <c r="L14" s="10">
        <v>17.495</v>
      </c>
      <c r="M14" s="10">
        <v>13.745</v>
      </c>
      <c r="N14" s="10">
        <v>59.825</v>
      </c>
      <c r="O14" s="10">
        <v>64.708</v>
      </c>
      <c r="P14" s="10">
        <v>155.774</v>
      </c>
    </row>
    <row r="15" spans="1:16" s="10" customFormat="1" ht="9">
      <c r="A15" s="9" t="s">
        <v>16</v>
      </c>
      <c r="B15" s="9">
        <v>8.451</v>
      </c>
      <c r="C15" s="9">
        <v>6.011</v>
      </c>
      <c r="D15" s="9">
        <v>24.459</v>
      </c>
      <c r="E15" s="9">
        <v>21.871</v>
      </c>
      <c r="F15" s="9">
        <v>60.792</v>
      </c>
      <c r="G15" s="9">
        <v>7.975</v>
      </c>
      <c r="H15" s="9">
        <v>5.622</v>
      </c>
      <c r="I15" s="9">
        <v>24.712</v>
      </c>
      <c r="J15" s="9">
        <v>25.41</v>
      </c>
      <c r="K15" s="9">
        <v>63.718</v>
      </c>
      <c r="L15" s="9">
        <v>16.425</v>
      </c>
      <c r="M15" s="9">
        <v>11.633</v>
      </c>
      <c r="N15" s="9">
        <v>49.171</v>
      </c>
      <c r="O15" s="9">
        <v>47.281</v>
      </c>
      <c r="P15" s="9">
        <v>124.51</v>
      </c>
    </row>
    <row r="16" spans="1:16" s="10" customFormat="1" ht="9">
      <c r="A16" s="11" t="s">
        <v>17</v>
      </c>
      <c r="B16" s="10">
        <v>8.451</v>
      </c>
      <c r="C16" s="10">
        <v>6.011</v>
      </c>
      <c r="D16" s="10">
        <v>24.459</v>
      </c>
      <c r="E16" s="10">
        <v>21.871</v>
      </c>
      <c r="F16" s="10">
        <v>60.792</v>
      </c>
      <c r="G16" s="10">
        <v>7.975</v>
      </c>
      <c r="H16" s="10">
        <v>5.622</v>
      </c>
      <c r="I16" s="10">
        <v>24.712</v>
      </c>
      <c r="J16" s="10">
        <v>25.41</v>
      </c>
      <c r="K16" s="10">
        <v>63.718</v>
      </c>
      <c r="L16" s="10">
        <v>16.425</v>
      </c>
      <c r="M16" s="10">
        <v>11.633</v>
      </c>
      <c r="N16" s="10">
        <v>49.171</v>
      </c>
      <c r="O16" s="10">
        <v>47.281</v>
      </c>
      <c r="P16" s="10">
        <v>124.51</v>
      </c>
    </row>
    <row r="17" spans="1:16" s="10" customFormat="1" ht="9">
      <c r="A17" s="9" t="s">
        <v>18</v>
      </c>
      <c r="B17" s="9">
        <v>699.296</v>
      </c>
      <c r="C17" s="9">
        <v>485.413</v>
      </c>
      <c r="D17" s="9">
        <v>2060.259</v>
      </c>
      <c r="E17" s="9">
        <v>1625.316</v>
      </c>
      <c r="F17" s="9">
        <v>4870.284</v>
      </c>
      <c r="G17" s="9">
        <v>659.003</v>
      </c>
      <c r="H17" s="9">
        <v>450.434</v>
      </c>
      <c r="I17" s="9">
        <v>2017.327</v>
      </c>
      <c r="J17" s="9">
        <v>1943.866</v>
      </c>
      <c r="K17" s="9">
        <v>5070.63</v>
      </c>
      <c r="L17" s="9">
        <v>1358.298</v>
      </c>
      <c r="M17" s="9">
        <v>935.847</v>
      </c>
      <c r="N17" s="9">
        <v>4077.586</v>
      </c>
      <c r="O17" s="9">
        <v>3569.182</v>
      </c>
      <c r="P17" s="9">
        <v>9940.913</v>
      </c>
    </row>
    <row r="18" spans="1:16" s="10" customFormat="1" ht="8.25" customHeight="1">
      <c r="A18" s="11" t="s">
        <v>19</v>
      </c>
      <c r="B18" s="10">
        <v>61.163</v>
      </c>
      <c r="C18" s="10">
        <v>43.04</v>
      </c>
      <c r="D18" s="10">
        <v>175.788</v>
      </c>
      <c r="E18" s="10">
        <v>148.954</v>
      </c>
      <c r="F18" s="10">
        <v>428.944</v>
      </c>
      <c r="G18" s="10">
        <v>57.701</v>
      </c>
      <c r="H18" s="10">
        <v>38.577</v>
      </c>
      <c r="I18" s="10">
        <v>177.854</v>
      </c>
      <c r="J18" s="10">
        <v>176.458</v>
      </c>
      <c r="K18" s="10">
        <v>450.591</v>
      </c>
      <c r="L18" s="10">
        <v>118.863</v>
      </c>
      <c r="M18" s="10">
        <v>81.618</v>
      </c>
      <c r="N18" s="10">
        <v>353.642</v>
      </c>
      <c r="O18" s="10">
        <v>325.412</v>
      </c>
      <c r="P18" s="10">
        <v>879.535</v>
      </c>
    </row>
    <row r="19" spans="1:16" s="10" customFormat="1" ht="8.25" customHeight="1">
      <c r="A19" s="11" t="s">
        <v>20</v>
      </c>
      <c r="B19" s="10">
        <v>41.156</v>
      </c>
      <c r="C19" s="10">
        <v>28.34</v>
      </c>
      <c r="D19" s="10">
        <v>123.733</v>
      </c>
      <c r="E19" s="10">
        <v>98.341</v>
      </c>
      <c r="F19" s="10">
        <v>291.57</v>
      </c>
      <c r="G19" s="10">
        <v>38.842</v>
      </c>
      <c r="H19" s="10">
        <v>27.659</v>
      </c>
      <c r="I19" s="10">
        <v>120.29</v>
      </c>
      <c r="J19" s="10">
        <v>114.755</v>
      </c>
      <c r="K19" s="10">
        <v>301.547</v>
      </c>
      <c r="L19" s="10">
        <v>79.999</v>
      </c>
      <c r="M19" s="10">
        <v>55.999</v>
      </c>
      <c r="N19" s="10">
        <v>244.023</v>
      </c>
      <c r="O19" s="10">
        <v>213.097</v>
      </c>
      <c r="P19" s="10">
        <v>593.117</v>
      </c>
    </row>
    <row r="20" spans="1:16" s="10" customFormat="1" ht="8.25" customHeight="1">
      <c r="A20" s="11" t="s">
        <v>21</v>
      </c>
      <c r="B20" s="10">
        <v>12.075</v>
      </c>
      <c r="C20" s="10">
        <v>8.848</v>
      </c>
      <c r="D20" s="10">
        <v>35.947</v>
      </c>
      <c r="E20" s="10">
        <v>30.835</v>
      </c>
      <c r="F20" s="10">
        <v>87.705</v>
      </c>
      <c r="G20" s="10">
        <v>11.205</v>
      </c>
      <c r="H20" s="10">
        <v>8.739</v>
      </c>
      <c r="I20" s="10">
        <v>34.354</v>
      </c>
      <c r="J20" s="10">
        <v>36.485</v>
      </c>
      <c r="K20" s="10">
        <v>90.784</v>
      </c>
      <c r="L20" s="10">
        <v>23.279</v>
      </c>
      <c r="M20" s="10">
        <v>17.588</v>
      </c>
      <c r="N20" s="10">
        <v>70.301</v>
      </c>
      <c r="O20" s="10">
        <v>67.32</v>
      </c>
      <c r="P20" s="10">
        <v>178.488</v>
      </c>
    </row>
    <row r="21" spans="1:16" s="10" customFormat="1" ht="8.25" customHeight="1">
      <c r="A21" s="11" t="s">
        <v>22</v>
      </c>
      <c r="B21" s="10">
        <v>225.169</v>
      </c>
      <c r="C21" s="10">
        <v>149.844</v>
      </c>
      <c r="D21" s="10">
        <v>677.89</v>
      </c>
      <c r="E21" s="10">
        <v>514.656</v>
      </c>
      <c r="F21" s="10">
        <v>1567.559</v>
      </c>
      <c r="G21" s="10">
        <v>212.125</v>
      </c>
      <c r="H21" s="10">
        <v>144.696</v>
      </c>
      <c r="I21" s="10">
        <v>665.188</v>
      </c>
      <c r="J21" s="10">
        <v>642.589</v>
      </c>
      <c r="K21" s="10">
        <v>1664.598</v>
      </c>
      <c r="L21" s="10">
        <v>437.295</v>
      </c>
      <c r="M21" s="10">
        <v>294.54</v>
      </c>
      <c r="N21" s="10">
        <v>1343.077</v>
      </c>
      <c r="O21" s="10">
        <v>1157.245</v>
      </c>
      <c r="P21" s="10">
        <v>3232.157</v>
      </c>
    </row>
    <row r="22" spans="1:16" s="10" customFormat="1" ht="8.25" customHeight="1">
      <c r="A22" s="11" t="s">
        <v>23</v>
      </c>
      <c r="B22" s="10">
        <v>81.859</v>
      </c>
      <c r="C22" s="10">
        <v>54.97</v>
      </c>
      <c r="D22" s="10">
        <v>233.32</v>
      </c>
      <c r="E22" s="10">
        <v>176.395</v>
      </c>
      <c r="F22" s="10">
        <v>546.544</v>
      </c>
      <c r="G22" s="10">
        <v>77.282</v>
      </c>
      <c r="H22" s="10">
        <v>57.211</v>
      </c>
      <c r="I22" s="10">
        <v>214.697</v>
      </c>
      <c r="J22" s="10">
        <v>204.028</v>
      </c>
      <c r="K22" s="10">
        <v>553.218</v>
      </c>
      <c r="L22" s="10">
        <v>159.142</v>
      </c>
      <c r="M22" s="10">
        <v>112.181</v>
      </c>
      <c r="N22" s="10">
        <v>448.017</v>
      </c>
      <c r="O22" s="10">
        <v>380.423</v>
      </c>
      <c r="P22" s="10">
        <v>1099.763</v>
      </c>
    </row>
    <row r="23" spans="1:16" s="10" customFormat="1" ht="8.25" customHeight="1">
      <c r="A23" s="11" t="s">
        <v>24</v>
      </c>
      <c r="B23" s="10">
        <v>91.005</v>
      </c>
      <c r="C23" s="10">
        <v>69.155</v>
      </c>
      <c r="D23" s="10">
        <v>252.783</v>
      </c>
      <c r="E23" s="10">
        <v>202.076</v>
      </c>
      <c r="F23" s="10">
        <v>615.019</v>
      </c>
      <c r="G23" s="10">
        <v>86.47</v>
      </c>
      <c r="H23" s="10">
        <v>54.06</v>
      </c>
      <c r="I23" s="10">
        <v>261.175</v>
      </c>
      <c r="J23" s="10">
        <v>228.414</v>
      </c>
      <c r="K23" s="10">
        <v>630.119</v>
      </c>
      <c r="L23" s="10">
        <v>177.475</v>
      </c>
      <c r="M23" s="10">
        <v>123.215</v>
      </c>
      <c r="N23" s="10">
        <v>513.958</v>
      </c>
      <c r="O23" s="10">
        <v>430.49</v>
      </c>
      <c r="P23" s="10">
        <v>1245.138</v>
      </c>
    </row>
    <row r="24" spans="1:16" s="10" customFormat="1" ht="8.25" customHeight="1">
      <c r="A24" s="11" t="s">
        <v>25</v>
      </c>
      <c r="B24" s="10">
        <v>33.997</v>
      </c>
      <c r="C24" s="10">
        <v>25.884</v>
      </c>
      <c r="D24" s="10">
        <v>110.384</v>
      </c>
      <c r="E24" s="10">
        <v>91.294</v>
      </c>
      <c r="F24" s="10">
        <v>261.559</v>
      </c>
      <c r="G24" s="10">
        <v>32.207</v>
      </c>
      <c r="H24" s="10">
        <v>20.701</v>
      </c>
      <c r="I24" s="10">
        <v>109.149</v>
      </c>
      <c r="J24" s="10">
        <v>111.323</v>
      </c>
      <c r="K24" s="10">
        <v>273.38</v>
      </c>
      <c r="L24" s="10">
        <v>66.204</v>
      </c>
      <c r="M24" s="10">
        <v>46.585</v>
      </c>
      <c r="N24" s="10">
        <v>219.534</v>
      </c>
      <c r="O24" s="10">
        <v>202.616</v>
      </c>
      <c r="P24" s="10">
        <v>534.938</v>
      </c>
    </row>
    <row r="25" spans="1:16" s="10" customFormat="1" ht="8.25" customHeight="1">
      <c r="A25" s="11" t="s">
        <v>26</v>
      </c>
      <c r="B25" s="10">
        <v>23.591</v>
      </c>
      <c r="C25" s="10">
        <v>16.8</v>
      </c>
      <c r="D25" s="10">
        <v>71.529</v>
      </c>
      <c r="E25" s="10">
        <v>61.178</v>
      </c>
      <c r="F25" s="10">
        <v>173.098</v>
      </c>
      <c r="G25" s="10">
        <v>21.621</v>
      </c>
      <c r="H25" s="10">
        <v>15.454</v>
      </c>
      <c r="I25" s="10">
        <v>67.366</v>
      </c>
      <c r="J25" s="10">
        <v>73.743</v>
      </c>
      <c r="K25" s="10">
        <v>178.183</v>
      </c>
      <c r="L25" s="10">
        <v>45.211</v>
      </c>
      <c r="M25" s="10">
        <v>32.254</v>
      </c>
      <c r="N25" s="10">
        <v>138.895</v>
      </c>
      <c r="O25" s="10">
        <v>134.921</v>
      </c>
      <c r="P25" s="10">
        <v>351.281</v>
      </c>
    </row>
    <row r="26" spans="1:16" s="10" customFormat="1" ht="8.25" customHeight="1">
      <c r="A26" s="11" t="s">
        <v>27</v>
      </c>
      <c r="B26" s="10">
        <v>27.864</v>
      </c>
      <c r="C26" s="10">
        <v>18.346</v>
      </c>
      <c r="D26" s="10">
        <v>86.816</v>
      </c>
      <c r="E26" s="10">
        <v>66.29</v>
      </c>
      <c r="F26" s="10">
        <v>199.316</v>
      </c>
      <c r="G26" s="10">
        <v>25.977</v>
      </c>
      <c r="H26" s="10">
        <v>18.194</v>
      </c>
      <c r="I26" s="10">
        <v>80.131</v>
      </c>
      <c r="J26" s="10">
        <v>81.132</v>
      </c>
      <c r="K26" s="10">
        <v>205.434</v>
      </c>
      <c r="L26" s="10">
        <v>53.841</v>
      </c>
      <c r="M26" s="10">
        <v>36.54</v>
      </c>
      <c r="N26" s="10">
        <v>166.947</v>
      </c>
      <c r="O26" s="10">
        <v>147.422</v>
      </c>
      <c r="P26" s="10">
        <v>404.75</v>
      </c>
    </row>
    <row r="27" spans="1:16" s="10" customFormat="1" ht="8.25" customHeight="1">
      <c r="A27" s="11" t="s">
        <v>28</v>
      </c>
      <c r="B27" s="10">
        <v>23.001</v>
      </c>
      <c r="C27" s="10">
        <v>17.273</v>
      </c>
      <c r="D27" s="10">
        <v>66.623</v>
      </c>
      <c r="E27" s="10">
        <v>57.416</v>
      </c>
      <c r="F27" s="10">
        <v>164.313</v>
      </c>
      <c r="G27" s="10">
        <v>21.97</v>
      </c>
      <c r="H27" s="10">
        <v>15.228</v>
      </c>
      <c r="I27" s="10">
        <v>66.073</v>
      </c>
      <c r="J27" s="10">
        <v>65.214</v>
      </c>
      <c r="K27" s="10">
        <v>168.485</v>
      </c>
      <c r="L27" s="10">
        <v>44.971</v>
      </c>
      <c r="M27" s="10">
        <v>32.5</v>
      </c>
      <c r="N27" s="10">
        <v>132.696</v>
      </c>
      <c r="O27" s="10">
        <v>122.63</v>
      </c>
      <c r="P27" s="10">
        <v>332.798</v>
      </c>
    </row>
    <row r="28" spans="1:16" s="10" customFormat="1" ht="8.25" customHeight="1">
      <c r="A28" s="11" t="s">
        <v>29</v>
      </c>
      <c r="B28" s="10">
        <v>16.185</v>
      </c>
      <c r="C28" s="10">
        <v>11.199</v>
      </c>
      <c r="D28" s="10">
        <v>48.214</v>
      </c>
      <c r="E28" s="10">
        <v>35.698</v>
      </c>
      <c r="F28" s="10">
        <v>111.296</v>
      </c>
      <c r="G28" s="10">
        <v>15.231</v>
      </c>
      <c r="H28" s="10">
        <v>9.84</v>
      </c>
      <c r="I28" s="10">
        <v>46.869</v>
      </c>
      <c r="J28" s="10">
        <v>41.886</v>
      </c>
      <c r="K28" s="10">
        <v>113.826</v>
      </c>
      <c r="L28" s="10">
        <v>31.416</v>
      </c>
      <c r="M28" s="10">
        <v>21.039</v>
      </c>
      <c r="N28" s="10">
        <v>95.083</v>
      </c>
      <c r="O28" s="10">
        <v>77.584</v>
      </c>
      <c r="P28" s="10">
        <v>225.122</v>
      </c>
    </row>
    <row r="29" spans="1:16" s="10" customFormat="1" ht="9">
      <c r="A29" s="11" t="s">
        <v>140</v>
      </c>
      <c r="B29" s="10">
        <v>62.232</v>
      </c>
      <c r="C29" s="10">
        <v>41.714</v>
      </c>
      <c r="D29" s="10">
        <v>177.232</v>
      </c>
      <c r="E29" s="10">
        <v>142.183</v>
      </c>
      <c r="F29" s="10">
        <v>423.361</v>
      </c>
      <c r="G29" s="10">
        <v>58.372</v>
      </c>
      <c r="H29" s="10">
        <v>40.074</v>
      </c>
      <c r="I29" s="10">
        <v>174.18</v>
      </c>
      <c r="J29" s="10">
        <v>167.838</v>
      </c>
      <c r="K29" s="10">
        <v>440.464</v>
      </c>
      <c r="L29" s="10">
        <v>120.603</v>
      </c>
      <c r="M29" s="10">
        <v>81.788</v>
      </c>
      <c r="N29" s="10">
        <v>351.412</v>
      </c>
      <c r="O29" s="10">
        <v>310.021</v>
      </c>
      <c r="P29" s="10">
        <v>863.825</v>
      </c>
    </row>
    <row r="30" spans="1:16" s="10" customFormat="1" ht="10.5" customHeight="1">
      <c r="A30" s="9" t="s">
        <v>30</v>
      </c>
      <c r="B30" s="9">
        <v>82.809</v>
      </c>
      <c r="C30" s="9">
        <v>58.893</v>
      </c>
      <c r="D30" s="9">
        <v>213.218</v>
      </c>
      <c r="E30" s="9">
        <v>167.374</v>
      </c>
      <c r="F30" s="9">
        <v>522.294</v>
      </c>
      <c r="G30" s="9">
        <v>77.782</v>
      </c>
      <c r="H30" s="9">
        <v>55.527</v>
      </c>
      <c r="I30" s="9">
        <v>212.613</v>
      </c>
      <c r="J30" s="9">
        <v>192.617</v>
      </c>
      <c r="K30" s="9">
        <v>538.539</v>
      </c>
      <c r="L30" s="9">
        <v>160.591</v>
      </c>
      <c r="M30" s="9">
        <v>114.42</v>
      </c>
      <c r="N30" s="9">
        <v>425.831</v>
      </c>
      <c r="O30" s="9">
        <v>359.991</v>
      </c>
      <c r="P30" s="9">
        <v>1060.833</v>
      </c>
    </row>
    <row r="31" spans="1:16" s="10" customFormat="1" ht="9">
      <c r="A31" s="11" t="s">
        <v>31</v>
      </c>
      <c r="B31" s="10">
        <v>42.903</v>
      </c>
      <c r="C31" s="10">
        <v>30.194</v>
      </c>
      <c r="D31" s="10">
        <v>106.491</v>
      </c>
      <c r="E31" s="10">
        <v>78.719</v>
      </c>
      <c r="F31" s="10">
        <v>258.308</v>
      </c>
      <c r="G31" s="10">
        <v>40.184</v>
      </c>
      <c r="H31" s="10">
        <v>28.518</v>
      </c>
      <c r="I31" s="10">
        <v>106.103</v>
      </c>
      <c r="J31" s="10">
        <v>90.396</v>
      </c>
      <c r="K31" s="10">
        <v>265.201</v>
      </c>
      <c r="L31" s="10">
        <v>83.087</v>
      </c>
      <c r="M31" s="10">
        <v>58.712</v>
      </c>
      <c r="N31" s="10">
        <v>212.595</v>
      </c>
      <c r="O31" s="10">
        <v>169.115</v>
      </c>
      <c r="P31" s="10">
        <v>523.509</v>
      </c>
    </row>
    <row r="32" spans="1:16" s="10" customFormat="1" ht="9">
      <c r="A32" s="11" t="s">
        <v>32</v>
      </c>
      <c r="B32" s="10">
        <v>39.906</v>
      </c>
      <c r="C32" s="10">
        <v>28.699</v>
      </c>
      <c r="D32" s="10">
        <v>106.726</v>
      </c>
      <c r="E32" s="10">
        <v>88.655</v>
      </c>
      <c r="F32" s="10">
        <v>263.986</v>
      </c>
      <c r="G32" s="10">
        <v>37.599</v>
      </c>
      <c r="H32" s="10">
        <v>27.009</v>
      </c>
      <c r="I32" s="10">
        <v>106.51</v>
      </c>
      <c r="J32" s="10">
        <v>102.221</v>
      </c>
      <c r="K32" s="10">
        <v>273.339</v>
      </c>
      <c r="L32" s="10">
        <v>77.504</v>
      </c>
      <c r="M32" s="10">
        <v>55.708</v>
      </c>
      <c r="N32" s="10">
        <v>213.236</v>
      </c>
      <c r="O32" s="10">
        <v>190.876</v>
      </c>
      <c r="P32" s="10">
        <v>537.324</v>
      </c>
    </row>
    <row r="33" spans="1:16" s="10" customFormat="1" ht="9">
      <c r="A33" s="9" t="s">
        <v>33</v>
      </c>
      <c r="B33" s="9">
        <v>331.319</v>
      </c>
      <c r="C33" s="9">
        <v>240.275</v>
      </c>
      <c r="D33" s="9">
        <v>982.042</v>
      </c>
      <c r="E33" s="9">
        <v>818.133</v>
      </c>
      <c r="F33" s="9">
        <v>2371.77</v>
      </c>
      <c r="G33" s="9">
        <v>313.317</v>
      </c>
      <c r="H33" s="9">
        <v>224.705</v>
      </c>
      <c r="I33" s="9">
        <v>972.287</v>
      </c>
      <c r="J33" s="9">
        <v>958.505</v>
      </c>
      <c r="K33" s="9">
        <v>2468.814</v>
      </c>
      <c r="L33" s="9">
        <v>644.637</v>
      </c>
      <c r="M33" s="9">
        <v>464.98</v>
      </c>
      <c r="N33" s="9">
        <v>1954.33</v>
      </c>
      <c r="O33" s="9">
        <v>1776.638</v>
      </c>
      <c r="P33" s="9">
        <v>4840.584</v>
      </c>
    </row>
    <row r="34" spans="1:16" s="10" customFormat="1" ht="9">
      <c r="A34" s="11" t="s">
        <v>34</v>
      </c>
      <c r="B34" s="10">
        <v>65.762</v>
      </c>
      <c r="C34" s="10">
        <v>43.732</v>
      </c>
      <c r="D34" s="10">
        <v>193.355</v>
      </c>
      <c r="E34" s="10">
        <v>146.075</v>
      </c>
      <c r="F34" s="10">
        <v>448.924</v>
      </c>
      <c r="G34" s="10">
        <v>62.086</v>
      </c>
      <c r="H34" s="10">
        <v>44.745</v>
      </c>
      <c r="I34" s="10">
        <v>184.507</v>
      </c>
      <c r="J34" s="10">
        <v>174.434</v>
      </c>
      <c r="K34" s="10">
        <v>465.772</v>
      </c>
      <c r="L34" s="10">
        <v>127.849</v>
      </c>
      <c r="M34" s="10">
        <v>88.477</v>
      </c>
      <c r="N34" s="10">
        <v>377.863</v>
      </c>
      <c r="O34" s="10">
        <v>320.508</v>
      </c>
      <c r="P34" s="10">
        <v>914.697</v>
      </c>
    </row>
    <row r="35" spans="1:16" s="10" customFormat="1" ht="9">
      <c r="A35" s="11" t="s">
        <v>35</v>
      </c>
      <c r="B35" s="10">
        <v>59.961</v>
      </c>
      <c r="C35" s="10">
        <v>45.708</v>
      </c>
      <c r="D35" s="10">
        <v>176.188</v>
      </c>
      <c r="E35" s="10">
        <v>137.82</v>
      </c>
      <c r="F35" s="10">
        <v>419.677</v>
      </c>
      <c r="G35" s="10">
        <v>57.376</v>
      </c>
      <c r="H35" s="10">
        <v>41.937</v>
      </c>
      <c r="I35" s="10">
        <v>166.213</v>
      </c>
      <c r="J35" s="10">
        <v>163.247</v>
      </c>
      <c r="K35" s="10">
        <v>428.773</v>
      </c>
      <c r="L35" s="10">
        <v>117.337</v>
      </c>
      <c r="M35" s="10">
        <v>87.645</v>
      </c>
      <c r="N35" s="10">
        <v>342.402</v>
      </c>
      <c r="O35" s="10">
        <v>301.067</v>
      </c>
      <c r="P35" s="10">
        <v>848.45</v>
      </c>
    </row>
    <row r="36" spans="1:16" s="10" customFormat="1" ht="9">
      <c r="A36" s="11" t="s">
        <v>36</v>
      </c>
      <c r="B36" s="10">
        <v>12.06</v>
      </c>
      <c r="C36" s="10">
        <v>10.044</v>
      </c>
      <c r="D36" s="10">
        <v>38.412</v>
      </c>
      <c r="E36" s="10">
        <v>36.936</v>
      </c>
      <c r="F36" s="10">
        <v>97.453</v>
      </c>
      <c r="G36" s="10">
        <v>11.276</v>
      </c>
      <c r="H36" s="10">
        <v>8.419</v>
      </c>
      <c r="I36" s="10">
        <v>39.713</v>
      </c>
      <c r="J36" s="10">
        <v>43.385</v>
      </c>
      <c r="K36" s="10">
        <v>102.794</v>
      </c>
      <c r="L36" s="10">
        <v>23.336</v>
      </c>
      <c r="M36" s="10">
        <v>18.463</v>
      </c>
      <c r="N36" s="10">
        <v>78.125</v>
      </c>
      <c r="O36" s="10">
        <v>80.321</v>
      </c>
      <c r="P36" s="10">
        <v>200.246</v>
      </c>
    </row>
    <row r="37" spans="1:16" s="10" customFormat="1" ht="9">
      <c r="A37" s="11" t="s">
        <v>37</v>
      </c>
      <c r="B37" s="10">
        <v>63.252</v>
      </c>
      <c r="C37" s="10">
        <v>46.565</v>
      </c>
      <c r="D37" s="10">
        <v>175.022</v>
      </c>
      <c r="E37" s="10">
        <v>146.441</v>
      </c>
      <c r="F37" s="10">
        <v>431.281</v>
      </c>
      <c r="G37" s="10">
        <v>59.878</v>
      </c>
      <c r="H37" s="10">
        <v>41.182</v>
      </c>
      <c r="I37" s="10">
        <v>182.016</v>
      </c>
      <c r="J37" s="10">
        <v>161.988</v>
      </c>
      <c r="K37" s="10">
        <v>445.064</v>
      </c>
      <c r="L37" s="10">
        <v>123.13</v>
      </c>
      <c r="M37" s="10">
        <v>87.747</v>
      </c>
      <c r="N37" s="10">
        <v>357.039</v>
      </c>
      <c r="O37" s="10">
        <v>308.429</v>
      </c>
      <c r="P37" s="10">
        <v>876.345</v>
      </c>
    </row>
    <row r="38" spans="1:16" s="10" customFormat="1" ht="9">
      <c r="A38" s="11" t="s">
        <v>38</v>
      </c>
      <c r="B38" s="10">
        <v>54.05</v>
      </c>
      <c r="C38" s="10">
        <v>38.969</v>
      </c>
      <c r="D38" s="10">
        <v>164.789</v>
      </c>
      <c r="E38" s="10">
        <v>152.361</v>
      </c>
      <c r="F38" s="10">
        <v>410.169</v>
      </c>
      <c r="G38" s="10">
        <v>50.575</v>
      </c>
      <c r="H38" s="10">
        <v>37.891</v>
      </c>
      <c r="I38" s="10">
        <v>162.886</v>
      </c>
      <c r="J38" s="10">
        <v>183.302</v>
      </c>
      <c r="K38" s="10">
        <v>434.654</v>
      </c>
      <c r="L38" s="10">
        <v>104.625</v>
      </c>
      <c r="M38" s="10">
        <v>76.86</v>
      </c>
      <c r="N38" s="10">
        <v>327.675</v>
      </c>
      <c r="O38" s="10">
        <v>335.664</v>
      </c>
      <c r="P38" s="10">
        <v>844.824</v>
      </c>
    </row>
    <row r="39" spans="1:16" s="10" customFormat="1" ht="9">
      <c r="A39" s="11" t="s">
        <v>39</v>
      </c>
      <c r="B39" s="10">
        <v>63.024</v>
      </c>
      <c r="C39" s="10">
        <v>44.942</v>
      </c>
      <c r="D39" s="10">
        <v>189.63</v>
      </c>
      <c r="E39" s="10">
        <v>154.131</v>
      </c>
      <c r="F39" s="10">
        <v>451.727</v>
      </c>
      <c r="G39" s="10">
        <v>59.67</v>
      </c>
      <c r="H39" s="10">
        <v>42.161</v>
      </c>
      <c r="I39" s="10">
        <v>191.397</v>
      </c>
      <c r="J39" s="10">
        <v>180.105</v>
      </c>
      <c r="K39" s="10">
        <v>473.332</v>
      </c>
      <c r="L39" s="10">
        <v>122.694</v>
      </c>
      <c r="M39" s="10">
        <v>87.102</v>
      </c>
      <c r="N39" s="10">
        <v>381.026</v>
      </c>
      <c r="O39" s="10">
        <v>334.236</v>
      </c>
      <c r="P39" s="10">
        <v>925.058</v>
      </c>
    </row>
    <row r="40" spans="1:16" s="10" customFormat="1" ht="9">
      <c r="A40" s="11" t="s">
        <v>40</v>
      </c>
      <c r="B40" s="10">
        <v>13.21</v>
      </c>
      <c r="C40" s="10">
        <v>10.315</v>
      </c>
      <c r="D40" s="10">
        <v>44.646</v>
      </c>
      <c r="E40" s="10">
        <v>44.368</v>
      </c>
      <c r="F40" s="10">
        <v>112.539</v>
      </c>
      <c r="G40" s="10">
        <v>12.456</v>
      </c>
      <c r="H40" s="10">
        <v>8.37</v>
      </c>
      <c r="I40" s="10">
        <v>45.555</v>
      </c>
      <c r="J40" s="10">
        <v>52.044</v>
      </c>
      <c r="K40" s="10">
        <v>118.425</v>
      </c>
      <c r="L40" s="10">
        <v>25.666</v>
      </c>
      <c r="M40" s="10">
        <v>18.685</v>
      </c>
      <c r="N40" s="10">
        <v>90.201</v>
      </c>
      <c r="O40" s="10">
        <v>96.412</v>
      </c>
      <c r="P40" s="10">
        <v>230.964</v>
      </c>
    </row>
    <row r="41" spans="1:16" s="10" customFormat="1" ht="9">
      <c r="A41" s="9" t="s">
        <v>41</v>
      </c>
      <c r="B41" s="9">
        <v>74.394</v>
      </c>
      <c r="C41" s="9">
        <v>54.399</v>
      </c>
      <c r="D41" s="9">
        <v>234.849</v>
      </c>
      <c r="E41" s="9">
        <v>218.9</v>
      </c>
      <c r="F41" s="9">
        <v>582.542</v>
      </c>
      <c r="G41" s="9">
        <v>70.545</v>
      </c>
      <c r="H41" s="9">
        <v>50.292</v>
      </c>
      <c r="I41" s="9">
        <v>231.593</v>
      </c>
      <c r="J41" s="9">
        <v>263.031</v>
      </c>
      <c r="K41" s="9">
        <v>615.461</v>
      </c>
      <c r="L41" s="9">
        <v>144.939</v>
      </c>
      <c r="M41" s="9">
        <v>104.691</v>
      </c>
      <c r="N41" s="9">
        <v>466.442</v>
      </c>
      <c r="O41" s="9">
        <v>481.931</v>
      </c>
      <c r="P41" s="9">
        <v>1198.003</v>
      </c>
    </row>
    <row r="42" spans="1:16" s="10" customFormat="1" ht="9">
      <c r="A42" s="11" t="s">
        <v>42</v>
      </c>
      <c r="B42" s="10">
        <v>31.445</v>
      </c>
      <c r="C42" s="10">
        <v>24.086</v>
      </c>
      <c r="D42" s="10">
        <v>100.289</v>
      </c>
      <c r="E42" s="10">
        <v>98.518</v>
      </c>
      <c r="F42" s="10">
        <v>254.339</v>
      </c>
      <c r="G42" s="10">
        <v>30.314</v>
      </c>
      <c r="H42" s="10">
        <v>21.577</v>
      </c>
      <c r="I42" s="10">
        <v>101.778</v>
      </c>
      <c r="J42" s="10">
        <v>116.88</v>
      </c>
      <c r="K42" s="10">
        <v>270.549</v>
      </c>
      <c r="L42" s="10">
        <v>61.759</v>
      </c>
      <c r="M42" s="10">
        <v>45.663</v>
      </c>
      <c r="N42" s="10">
        <v>202.068</v>
      </c>
      <c r="O42" s="10">
        <v>215.398</v>
      </c>
      <c r="P42" s="10">
        <v>524.887</v>
      </c>
    </row>
    <row r="43" spans="1:16" s="10" customFormat="1" ht="9">
      <c r="A43" s="11" t="s">
        <v>43</v>
      </c>
      <c r="B43" s="10">
        <v>8.4</v>
      </c>
      <c r="C43" s="10">
        <v>6.685</v>
      </c>
      <c r="D43" s="10">
        <v>27.218</v>
      </c>
      <c r="E43" s="10">
        <v>24.894</v>
      </c>
      <c r="F43" s="10">
        <v>67.197</v>
      </c>
      <c r="G43" s="10">
        <v>7.852</v>
      </c>
      <c r="H43" s="10">
        <v>5.273</v>
      </c>
      <c r="I43" s="10">
        <v>27.209</v>
      </c>
      <c r="J43" s="10">
        <v>29.263</v>
      </c>
      <c r="K43" s="10">
        <v>69.597</v>
      </c>
      <c r="L43" s="10">
        <v>16.252</v>
      </c>
      <c r="M43" s="10">
        <v>11.957</v>
      </c>
      <c r="N43" s="10">
        <v>54.428</v>
      </c>
      <c r="O43" s="10">
        <v>54.157</v>
      </c>
      <c r="P43" s="10">
        <v>136.794</v>
      </c>
    </row>
    <row r="44" spans="1:16" s="10" customFormat="1" ht="9">
      <c r="A44" s="11" t="s">
        <v>44</v>
      </c>
      <c r="B44" s="10">
        <v>13.125</v>
      </c>
      <c r="C44" s="10">
        <v>9.712</v>
      </c>
      <c r="D44" s="10">
        <v>44.786</v>
      </c>
      <c r="E44" s="10">
        <v>42.28</v>
      </c>
      <c r="F44" s="10">
        <v>109.903</v>
      </c>
      <c r="G44" s="10">
        <v>12.31</v>
      </c>
      <c r="H44" s="10">
        <v>9.221</v>
      </c>
      <c r="I44" s="10">
        <v>42.779</v>
      </c>
      <c r="J44" s="10">
        <v>54.416</v>
      </c>
      <c r="K44" s="10">
        <v>118.726</v>
      </c>
      <c r="L44" s="10">
        <v>25.436</v>
      </c>
      <c r="M44" s="10">
        <v>18.933</v>
      </c>
      <c r="N44" s="10">
        <v>87.564</v>
      </c>
      <c r="O44" s="10">
        <v>96.696</v>
      </c>
      <c r="P44" s="10">
        <v>228.629</v>
      </c>
    </row>
    <row r="45" spans="1:16" s="10" customFormat="1" ht="9">
      <c r="A45" s="11" t="s">
        <v>45</v>
      </c>
      <c r="B45" s="10">
        <v>21.424</v>
      </c>
      <c r="C45" s="10">
        <v>13.916</v>
      </c>
      <c r="D45" s="10">
        <v>62.556</v>
      </c>
      <c r="E45" s="10">
        <v>53.207</v>
      </c>
      <c r="F45" s="10">
        <v>151.104</v>
      </c>
      <c r="G45" s="10">
        <v>20.068</v>
      </c>
      <c r="H45" s="10">
        <v>14.222</v>
      </c>
      <c r="I45" s="10">
        <v>59.826</v>
      </c>
      <c r="J45" s="10">
        <v>62.473</v>
      </c>
      <c r="K45" s="10">
        <v>156.589</v>
      </c>
      <c r="L45" s="10">
        <v>41.492</v>
      </c>
      <c r="M45" s="10">
        <v>28.138</v>
      </c>
      <c r="N45" s="10">
        <v>122.383</v>
      </c>
      <c r="O45" s="10">
        <v>115.68</v>
      </c>
      <c r="P45" s="10">
        <v>307.693</v>
      </c>
    </row>
    <row r="46" spans="1:16" s="10" customFormat="1" ht="8.25" customHeight="1">
      <c r="A46" s="9" t="s">
        <v>46</v>
      </c>
      <c r="B46" s="9">
        <v>87.032</v>
      </c>
      <c r="C46" s="9">
        <v>66.236</v>
      </c>
      <c r="D46" s="9">
        <v>280.329</v>
      </c>
      <c r="E46" s="9">
        <v>291.079</v>
      </c>
      <c r="F46" s="9">
        <v>724.675</v>
      </c>
      <c r="G46" s="9">
        <v>82.287</v>
      </c>
      <c r="H46" s="9">
        <v>61.68</v>
      </c>
      <c r="I46" s="9">
        <v>284.422</v>
      </c>
      <c r="J46" s="9">
        <v>362.682</v>
      </c>
      <c r="K46" s="9">
        <v>791.071</v>
      </c>
      <c r="L46" s="9">
        <v>169.319</v>
      </c>
      <c r="M46" s="9">
        <v>127.916</v>
      </c>
      <c r="N46" s="9">
        <v>564.751</v>
      </c>
      <c r="O46" s="9">
        <v>653.761</v>
      </c>
      <c r="P46" s="9">
        <v>1515.746</v>
      </c>
    </row>
    <row r="47" spans="1:16" s="10" customFormat="1" ht="8.25" customHeight="1">
      <c r="A47" s="11" t="s">
        <v>47</v>
      </c>
      <c r="B47" s="10">
        <v>11.92</v>
      </c>
      <c r="C47" s="10">
        <v>9.583</v>
      </c>
      <c r="D47" s="10">
        <v>38.484</v>
      </c>
      <c r="E47" s="10">
        <v>39.944</v>
      </c>
      <c r="F47" s="10">
        <v>99.931</v>
      </c>
      <c r="G47" s="10">
        <v>11.183</v>
      </c>
      <c r="H47" s="10">
        <v>7.957</v>
      </c>
      <c r="I47" s="10">
        <v>40.64</v>
      </c>
      <c r="J47" s="10">
        <v>47.72</v>
      </c>
      <c r="K47" s="10">
        <v>107.5</v>
      </c>
      <c r="L47" s="10">
        <v>23.104</v>
      </c>
      <c r="M47" s="10">
        <v>17.54</v>
      </c>
      <c r="N47" s="10">
        <v>79.124</v>
      </c>
      <c r="O47" s="10">
        <v>87.664</v>
      </c>
      <c r="P47" s="10">
        <v>207.431</v>
      </c>
    </row>
    <row r="48" spans="1:16" s="10" customFormat="1" ht="8.25" customHeight="1">
      <c r="A48" s="11" t="s">
        <v>48</v>
      </c>
      <c r="B48" s="10">
        <v>15.382</v>
      </c>
      <c r="C48" s="10">
        <v>11.686</v>
      </c>
      <c r="D48" s="10">
        <v>51.695</v>
      </c>
      <c r="E48" s="10">
        <v>50.957</v>
      </c>
      <c r="F48" s="10">
        <v>129.72</v>
      </c>
      <c r="G48" s="10">
        <v>14.435</v>
      </c>
      <c r="H48" s="10">
        <v>11.698</v>
      </c>
      <c r="I48" s="10">
        <v>49.318</v>
      </c>
      <c r="J48" s="10">
        <v>65.398</v>
      </c>
      <c r="K48" s="10">
        <v>140.848</v>
      </c>
      <c r="L48" s="10">
        <v>29.816</v>
      </c>
      <c r="M48" s="10">
        <v>23.384</v>
      </c>
      <c r="N48" s="10">
        <v>101.013</v>
      </c>
      <c r="O48" s="10">
        <v>116.355</v>
      </c>
      <c r="P48" s="10">
        <v>270.568</v>
      </c>
    </row>
    <row r="49" spans="1:16" s="10" customFormat="1" ht="8.25" customHeight="1">
      <c r="A49" s="11" t="s">
        <v>49</v>
      </c>
      <c r="B49" s="10">
        <v>47.071</v>
      </c>
      <c r="C49" s="10">
        <v>35.411</v>
      </c>
      <c r="D49" s="10">
        <v>149.818</v>
      </c>
      <c r="E49" s="10">
        <v>158.564</v>
      </c>
      <c r="F49" s="10">
        <v>390.864</v>
      </c>
      <c r="G49" s="10">
        <v>44.803</v>
      </c>
      <c r="H49" s="10">
        <v>33.752</v>
      </c>
      <c r="I49" s="10">
        <v>153.631</v>
      </c>
      <c r="J49" s="10">
        <v>198.331</v>
      </c>
      <c r="K49" s="10">
        <v>430.516</v>
      </c>
      <c r="L49" s="10">
        <v>91.874</v>
      </c>
      <c r="M49" s="10">
        <v>69.163</v>
      </c>
      <c r="N49" s="10">
        <v>303.449</v>
      </c>
      <c r="O49" s="10">
        <v>356.894</v>
      </c>
      <c r="P49" s="10">
        <v>821.38</v>
      </c>
    </row>
    <row r="50" spans="1:16" s="10" customFormat="1" ht="9">
      <c r="A50" s="11" t="s">
        <v>50</v>
      </c>
      <c r="B50" s="10">
        <v>12.659</v>
      </c>
      <c r="C50" s="10">
        <v>9.556</v>
      </c>
      <c r="D50" s="10">
        <v>40.331</v>
      </c>
      <c r="E50" s="10">
        <v>41.614</v>
      </c>
      <c r="F50" s="10">
        <v>104.16</v>
      </c>
      <c r="G50" s="10">
        <v>11.867</v>
      </c>
      <c r="H50" s="10">
        <v>8.273</v>
      </c>
      <c r="I50" s="10">
        <v>40.833</v>
      </c>
      <c r="J50" s="10">
        <v>51.234</v>
      </c>
      <c r="K50" s="10">
        <v>112.207</v>
      </c>
      <c r="L50" s="10">
        <v>24.525</v>
      </c>
      <c r="M50" s="10">
        <v>17.829</v>
      </c>
      <c r="N50" s="10">
        <v>81.165</v>
      </c>
      <c r="O50" s="10">
        <v>92.847</v>
      </c>
      <c r="P50" s="10">
        <v>216.367</v>
      </c>
    </row>
    <row r="51" spans="1:16" s="10" customFormat="1" ht="8.25" customHeight="1">
      <c r="A51" s="9" t="s">
        <v>51</v>
      </c>
      <c r="B51" s="9">
        <v>299.145</v>
      </c>
      <c r="C51" s="9">
        <v>203.825</v>
      </c>
      <c r="D51" s="9">
        <v>892.148</v>
      </c>
      <c r="E51" s="9">
        <v>755.201</v>
      </c>
      <c r="F51" s="9">
        <v>2150.319</v>
      </c>
      <c r="G51" s="9">
        <v>281.736</v>
      </c>
      <c r="H51" s="9">
        <v>188.566</v>
      </c>
      <c r="I51" s="9">
        <v>893.942</v>
      </c>
      <c r="J51" s="9">
        <v>908.254</v>
      </c>
      <c r="K51" s="9">
        <v>2272.498</v>
      </c>
      <c r="L51" s="9">
        <v>580.881</v>
      </c>
      <c r="M51" s="9">
        <v>392.391</v>
      </c>
      <c r="N51" s="9">
        <v>1786.089</v>
      </c>
      <c r="O51" s="9">
        <v>1663.455</v>
      </c>
      <c r="P51" s="9">
        <v>4422.817</v>
      </c>
    </row>
    <row r="52" spans="1:16" s="10" customFormat="1" ht="8.25" customHeight="1">
      <c r="A52" s="11" t="s">
        <v>52</v>
      </c>
      <c r="B52" s="10">
        <v>18.48</v>
      </c>
      <c r="C52" s="10">
        <v>13.845</v>
      </c>
      <c r="D52" s="10">
        <v>55.67</v>
      </c>
      <c r="E52" s="10">
        <v>50.948</v>
      </c>
      <c r="F52" s="10">
        <v>138.943</v>
      </c>
      <c r="G52" s="10">
        <v>17.457</v>
      </c>
      <c r="H52" s="10">
        <v>11.215</v>
      </c>
      <c r="I52" s="10">
        <v>56.554</v>
      </c>
      <c r="J52" s="10">
        <v>59.785</v>
      </c>
      <c r="K52" s="10">
        <v>145.01</v>
      </c>
      <c r="L52" s="10">
        <v>35.937</v>
      </c>
      <c r="M52" s="10">
        <v>25.059</v>
      </c>
      <c r="N52" s="10">
        <v>112.224</v>
      </c>
      <c r="O52" s="10">
        <v>110.733</v>
      </c>
      <c r="P52" s="10">
        <v>283.953</v>
      </c>
    </row>
    <row r="53" spans="1:16" s="10" customFormat="1" ht="8.25" customHeight="1">
      <c r="A53" s="11" t="s">
        <v>53</v>
      </c>
      <c r="B53" s="10">
        <v>30.806</v>
      </c>
      <c r="C53" s="10">
        <v>20.846</v>
      </c>
      <c r="D53" s="10">
        <v>92.603</v>
      </c>
      <c r="E53" s="10">
        <v>74.204</v>
      </c>
      <c r="F53" s="10">
        <v>218.459</v>
      </c>
      <c r="G53" s="10">
        <v>28.826</v>
      </c>
      <c r="H53" s="10">
        <v>20.859</v>
      </c>
      <c r="I53" s="10">
        <v>91.083</v>
      </c>
      <c r="J53" s="10">
        <v>88.964</v>
      </c>
      <c r="K53" s="10">
        <v>229.732</v>
      </c>
      <c r="L53" s="10">
        <v>59.631</v>
      </c>
      <c r="M53" s="10">
        <v>41.705</v>
      </c>
      <c r="N53" s="10">
        <v>183.687</v>
      </c>
      <c r="O53" s="10">
        <v>163.168</v>
      </c>
      <c r="P53" s="10">
        <v>448.191</v>
      </c>
    </row>
    <row r="54" spans="1:16" s="10" customFormat="1" ht="8.25" customHeight="1">
      <c r="A54" s="11" t="s">
        <v>54</v>
      </c>
      <c r="B54" s="10">
        <v>39.067</v>
      </c>
      <c r="C54" s="10">
        <v>25.93</v>
      </c>
      <c r="D54" s="10">
        <v>109.405</v>
      </c>
      <c r="E54" s="10">
        <v>85.044</v>
      </c>
      <c r="F54" s="10">
        <v>259.446</v>
      </c>
      <c r="G54" s="10">
        <v>36.816</v>
      </c>
      <c r="H54" s="10">
        <v>23.798</v>
      </c>
      <c r="I54" s="10">
        <v>105.357</v>
      </c>
      <c r="J54" s="10">
        <v>101.807</v>
      </c>
      <c r="K54" s="10">
        <v>267.778</v>
      </c>
      <c r="L54" s="10">
        <v>75.883</v>
      </c>
      <c r="M54" s="10">
        <v>49.728</v>
      </c>
      <c r="N54" s="10">
        <v>214.762</v>
      </c>
      <c r="O54" s="10">
        <v>186.852</v>
      </c>
      <c r="P54" s="10">
        <v>527.224</v>
      </c>
    </row>
    <row r="55" spans="1:16" s="10" customFormat="1" ht="8.25" customHeight="1">
      <c r="A55" s="11" t="s">
        <v>55</v>
      </c>
      <c r="B55" s="10">
        <v>50.071</v>
      </c>
      <c r="C55" s="10">
        <v>35.37</v>
      </c>
      <c r="D55" s="10">
        <v>143.401</v>
      </c>
      <c r="E55" s="10">
        <v>114.498</v>
      </c>
      <c r="F55" s="10">
        <v>343.341</v>
      </c>
      <c r="G55" s="10">
        <v>47.195</v>
      </c>
      <c r="H55" s="10">
        <v>30.381</v>
      </c>
      <c r="I55" s="10">
        <v>141.263</v>
      </c>
      <c r="J55" s="10">
        <v>139.419</v>
      </c>
      <c r="K55" s="10">
        <v>358.258</v>
      </c>
      <c r="L55" s="10">
        <v>97.265</v>
      </c>
      <c r="M55" s="10">
        <v>65.752</v>
      </c>
      <c r="N55" s="10">
        <v>284.664</v>
      </c>
      <c r="O55" s="10">
        <v>253.917</v>
      </c>
      <c r="P55" s="10">
        <v>701.598</v>
      </c>
    </row>
    <row r="56" spans="1:16" s="10" customFormat="1" ht="8.25" customHeight="1">
      <c r="A56" s="11" t="s">
        <v>56</v>
      </c>
      <c r="B56" s="10">
        <v>66.804</v>
      </c>
      <c r="C56" s="10">
        <v>42.094</v>
      </c>
      <c r="D56" s="10">
        <v>208.448</v>
      </c>
      <c r="E56" s="10">
        <v>169.519</v>
      </c>
      <c r="F56" s="10">
        <v>486.865</v>
      </c>
      <c r="G56" s="10">
        <v>63.038</v>
      </c>
      <c r="H56" s="10">
        <v>45.038</v>
      </c>
      <c r="I56" s="10">
        <v>209.806</v>
      </c>
      <c r="J56" s="10">
        <v>204.89</v>
      </c>
      <c r="K56" s="10">
        <v>522.772</v>
      </c>
      <c r="L56" s="10">
        <v>129.841</v>
      </c>
      <c r="M56" s="10">
        <v>87.132</v>
      </c>
      <c r="N56" s="10">
        <v>418.255</v>
      </c>
      <c r="O56" s="10">
        <v>374.409</v>
      </c>
      <c r="P56" s="10">
        <v>1009.636</v>
      </c>
    </row>
    <row r="57" spans="1:16" s="10" customFormat="1" ht="8.25" customHeight="1">
      <c r="A57" s="11" t="s">
        <v>57</v>
      </c>
      <c r="B57" s="10">
        <v>19.174</v>
      </c>
      <c r="C57" s="10">
        <v>13.076</v>
      </c>
      <c r="D57" s="10">
        <v>65.087</v>
      </c>
      <c r="E57" s="10">
        <v>66.999</v>
      </c>
      <c r="F57" s="10">
        <v>164.336</v>
      </c>
      <c r="G57" s="10">
        <v>18.311</v>
      </c>
      <c r="H57" s="10">
        <v>13.015</v>
      </c>
      <c r="I57" s="10">
        <v>65.795</v>
      </c>
      <c r="J57" s="10">
        <v>80.55</v>
      </c>
      <c r="K57" s="10">
        <v>177.671</v>
      </c>
      <c r="L57" s="10">
        <v>37.485</v>
      </c>
      <c r="M57" s="10">
        <v>26.091</v>
      </c>
      <c r="N57" s="10">
        <v>130.882</v>
      </c>
      <c r="O57" s="10">
        <v>147.549</v>
      </c>
      <c r="P57" s="10">
        <v>342.007</v>
      </c>
    </row>
    <row r="58" spans="1:16" s="10" customFormat="1" ht="8.25" customHeight="1">
      <c r="A58" s="11" t="s">
        <v>58</v>
      </c>
      <c r="B58" s="10">
        <v>25.223</v>
      </c>
      <c r="C58" s="10">
        <v>17.977</v>
      </c>
      <c r="D58" s="10">
        <v>75.14</v>
      </c>
      <c r="E58" s="10">
        <v>68.768</v>
      </c>
      <c r="F58" s="10">
        <v>187.108</v>
      </c>
      <c r="G58" s="10">
        <v>23.454</v>
      </c>
      <c r="H58" s="10">
        <v>13.912</v>
      </c>
      <c r="I58" s="10">
        <v>76.806</v>
      </c>
      <c r="J58" s="10">
        <v>83.508</v>
      </c>
      <c r="K58" s="10">
        <v>197.68</v>
      </c>
      <c r="L58" s="10">
        <v>48.677</v>
      </c>
      <c r="M58" s="10">
        <v>31.89</v>
      </c>
      <c r="N58" s="10">
        <v>151.946</v>
      </c>
      <c r="O58" s="10">
        <v>152.276</v>
      </c>
      <c r="P58" s="10">
        <v>384.789</v>
      </c>
    </row>
    <row r="59" spans="1:16" s="10" customFormat="1" ht="8.25" customHeight="1">
      <c r="A59" s="11" t="s">
        <v>59</v>
      </c>
      <c r="B59" s="10">
        <v>26.716</v>
      </c>
      <c r="C59" s="10">
        <v>17.621</v>
      </c>
      <c r="D59" s="10">
        <v>77.899</v>
      </c>
      <c r="E59" s="10">
        <v>68.457</v>
      </c>
      <c r="F59" s="10">
        <v>190.693</v>
      </c>
      <c r="G59" s="10">
        <v>25.044</v>
      </c>
      <c r="H59" s="10">
        <v>17.536</v>
      </c>
      <c r="I59" s="10">
        <v>77.822</v>
      </c>
      <c r="J59" s="10">
        <v>80.668</v>
      </c>
      <c r="K59" s="10">
        <v>201.07</v>
      </c>
      <c r="L59" s="10">
        <v>51.759</v>
      </c>
      <c r="M59" s="10">
        <v>35.157</v>
      </c>
      <c r="N59" s="10">
        <v>155.722</v>
      </c>
      <c r="O59" s="10">
        <v>149.126</v>
      </c>
      <c r="P59" s="10">
        <v>391.763</v>
      </c>
    </row>
    <row r="60" spans="1:16" s="10" customFormat="1" ht="9">
      <c r="A60" s="11" t="s">
        <v>60</v>
      </c>
      <c r="B60" s="10">
        <v>22.806</v>
      </c>
      <c r="C60" s="10">
        <v>17.066</v>
      </c>
      <c r="D60" s="10">
        <v>64.493</v>
      </c>
      <c r="E60" s="10">
        <v>56.763</v>
      </c>
      <c r="F60" s="10">
        <v>161.128</v>
      </c>
      <c r="G60" s="10">
        <v>21.597</v>
      </c>
      <c r="H60" s="10">
        <v>12.812</v>
      </c>
      <c r="I60" s="10">
        <v>69.454</v>
      </c>
      <c r="J60" s="10">
        <v>68.663</v>
      </c>
      <c r="K60" s="10">
        <v>172.526</v>
      </c>
      <c r="L60" s="10">
        <v>44.403</v>
      </c>
      <c r="M60" s="10">
        <v>29.878</v>
      </c>
      <c r="N60" s="10">
        <v>133.947</v>
      </c>
      <c r="O60" s="10">
        <v>125.426</v>
      </c>
      <c r="P60" s="10">
        <v>333.654</v>
      </c>
    </row>
    <row r="61" spans="1:16" s="10" customFormat="1" ht="8.25" customHeight="1">
      <c r="A61" s="9" t="s">
        <v>61</v>
      </c>
      <c r="B61" s="9">
        <v>234.989</v>
      </c>
      <c r="C61" s="9">
        <v>167.062</v>
      </c>
      <c r="D61" s="9">
        <v>717.503</v>
      </c>
      <c r="E61" s="9">
        <v>653.506</v>
      </c>
      <c r="F61" s="9">
        <v>1773.06</v>
      </c>
      <c r="G61" s="9">
        <v>221.259</v>
      </c>
      <c r="H61" s="9">
        <v>155.277</v>
      </c>
      <c r="I61" s="9">
        <v>732.169</v>
      </c>
      <c r="J61" s="9">
        <v>793.603</v>
      </c>
      <c r="K61" s="9">
        <v>1902.307</v>
      </c>
      <c r="L61" s="9">
        <v>456.248</v>
      </c>
      <c r="M61" s="9">
        <v>322.339</v>
      </c>
      <c r="N61" s="9">
        <v>1449.672</v>
      </c>
      <c r="O61" s="9">
        <v>1447.109</v>
      </c>
      <c r="P61" s="9">
        <v>3675.367</v>
      </c>
    </row>
    <row r="62" spans="1:16" s="10" customFormat="1" ht="8.25" customHeight="1">
      <c r="A62" s="11" t="s">
        <v>173</v>
      </c>
      <c r="B62" s="10">
        <v>10.923</v>
      </c>
      <c r="C62" s="10">
        <v>8.457</v>
      </c>
      <c r="D62" s="10">
        <v>36.41</v>
      </c>
      <c r="E62" s="10">
        <v>36.695</v>
      </c>
      <c r="F62" s="10">
        <v>92.484</v>
      </c>
      <c r="G62" s="10">
        <v>10.354</v>
      </c>
      <c r="H62" s="10">
        <v>6.83</v>
      </c>
      <c r="I62" s="10">
        <v>37.123</v>
      </c>
      <c r="J62" s="10">
        <v>44.867</v>
      </c>
      <c r="K62" s="10">
        <v>99.174</v>
      </c>
      <c r="L62" s="10">
        <v>21.277</v>
      </c>
      <c r="M62" s="10">
        <v>15.287</v>
      </c>
      <c r="N62" s="10">
        <v>73.533</v>
      </c>
      <c r="O62" s="10">
        <v>81.562</v>
      </c>
      <c r="P62" s="10">
        <v>191.658</v>
      </c>
    </row>
    <row r="63" spans="1:16" s="10" customFormat="1" ht="8.25" customHeight="1">
      <c r="A63" s="11" t="s">
        <v>62</v>
      </c>
      <c r="B63" s="10">
        <v>23.402</v>
      </c>
      <c r="C63" s="10">
        <v>17.657</v>
      </c>
      <c r="D63" s="10">
        <v>73.678</v>
      </c>
      <c r="E63" s="10">
        <v>69.393</v>
      </c>
      <c r="F63" s="10">
        <v>184.13</v>
      </c>
      <c r="G63" s="10">
        <v>22.245</v>
      </c>
      <c r="H63" s="10">
        <v>15.549</v>
      </c>
      <c r="I63" s="10">
        <v>74.76</v>
      </c>
      <c r="J63" s="10">
        <v>84.805</v>
      </c>
      <c r="K63" s="10">
        <v>197.36</v>
      </c>
      <c r="L63" s="10">
        <v>45.647</v>
      </c>
      <c r="M63" s="10">
        <v>33.206</v>
      </c>
      <c r="N63" s="10">
        <v>148.438</v>
      </c>
      <c r="O63" s="10">
        <v>154.199</v>
      </c>
      <c r="P63" s="10">
        <v>381.49</v>
      </c>
    </row>
    <row r="64" spans="1:16" s="10" customFormat="1" ht="8.25" customHeight="1">
      <c r="A64" s="11" t="s">
        <v>63</v>
      </c>
      <c r="B64" s="10">
        <v>18.775</v>
      </c>
      <c r="C64" s="10">
        <v>13.044</v>
      </c>
      <c r="D64" s="10">
        <v>56.938</v>
      </c>
      <c r="E64" s="10">
        <v>50.968</v>
      </c>
      <c r="F64" s="10">
        <v>139.725</v>
      </c>
      <c r="G64" s="10">
        <v>17.563</v>
      </c>
      <c r="H64" s="10">
        <v>12.307</v>
      </c>
      <c r="I64" s="10">
        <v>59.936</v>
      </c>
      <c r="J64" s="10">
        <v>60.506</v>
      </c>
      <c r="K64" s="10">
        <v>150.312</v>
      </c>
      <c r="L64" s="10">
        <v>36.338</v>
      </c>
      <c r="M64" s="10">
        <v>25.351</v>
      </c>
      <c r="N64" s="10">
        <v>116.873</v>
      </c>
      <c r="O64" s="10">
        <v>111.475</v>
      </c>
      <c r="P64" s="10">
        <v>290.037</v>
      </c>
    </row>
    <row r="65" spans="1:16" s="10" customFormat="1" ht="8.25" customHeight="1">
      <c r="A65" s="11" t="s">
        <v>64</v>
      </c>
      <c r="B65" s="10">
        <v>64.598</v>
      </c>
      <c r="C65" s="10">
        <v>46.621</v>
      </c>
      <c r="D65" s="10">
        <v>189.857</v>
      </c>
      <c r="E65" s="10">
        <v>173.617</v>
      </c>
      <c r="F65" s="10">
        <v>474.694</v>
      </c>
      <c r="G65" s="10">
        <v>60.634</v>
      </c>
      <c r="H65" s="10">
        <v>42.502</v>
      </c>
      <c r="I65" s="10">
        <v>201.649</v>
      </c>
      <c r="J65" s="10">
        <v>211.114</v>
      </c>
      <c r="K65" s="10">
        <v>515.899</v>
      </c>
      <c r="L65" s="10">
        <v>125.232</v>
      </c>
      <c r="M65" s="10">
        <v>89.123</v>
      </c>
      <c r="N65" s="10">
        <v>391.506</v>
      </c>
      <c r="O65" s="10">
        <v>384.731</v>
      </c>
      <c r="P65" s="10">
        <v>990.593</v>
      </c>
    </row>
    <row r="66" spans="1:16" s="10" customFormat="1" ht="8.25" customHeight="1">
      <c r="A66" s="11" t="s">
        <v>65</v>
      </c>
      <c r="B66" s="10">
        <v>20.055</v>
      </c>
      <c r="C66" s="10">
        <v>13.188</v>
      </c>
      <c r="D66" s="10">
        <v>65.088</v>
      </c>
      <c r="E66" s="10">
        <v>60.574</v>
      </c>
      <c r="F66" s="10">
        <v>158.905</v>
      </c>
      <c r="G66" s="10">
        <v>19.063</v>
      </c>
      <c r="H66" s="10">
        <v>14.527</v>
      </c>
      <c r="I66" s="10">
        <v>61.322</v>
      </c>
      <c r="J66" s="10">
        <v>76.612</v>
      </c>
      <c r="K66" s="10">
        <v>171.524</v>
      </c>
      <c r="L66" s="10">
        <v>39.118</v>
      </c>
      <c r="M66" s="10">
        <v>27.715</v>
      </c>
      <c r="N66" s="10">
        <v>126.411</v>
      </c>
      <c r="O66" s="10">
        <v>137.186</v>
      </c>
      <c r="P66" s="10">
        <v>330.429</v>
      </c>
    </row>
    <row r="67" spans="1:16" s="10" customFormat="1" ht="8.25" customHeight="1">
      <c r="A67" s="11" t="s">
        <v>66</v>
      </c>
      <c r="B67" s="10">
        <v>27.559</v>
      </c>
      <c r="C67" s="10">
        <v>19.441</v>
      </c>
      <c r="D67" s="10">
        <v>83.091</v>
      </c>
      <c r="E67" s="10">
        <v>72.25</v>
      </c>
      <c r="F67" s="10">
        <v>202.341</v>
      </c>
      <c r="G67" s="10">
        <v>26.096</v>
      </c>
      <c r="H67" s="10">
        <v>16.791</v>
      </c>
      <c r="I67" s="10">
        <v>84.361</v>
      </c>
      <c r="J67" s="10">
        <v>86.321</v>
      </c>
      <c r="K67" s="10">
        <v>213.568</v>
      </c>
      <c r="L67" s="10">
        <v>53.655</v>
      </c>
      <c r="M67" s="10">
        <v>36.231</v>
      </c>
      <c r="N67" s="10">
        <v>167.452</v>
      </c>
      <c r="O67" s="10">
        <v>158.571</v>
      </c>
      <c r="P67" s="10">
        <v>415.909</v>
      </c>
    </row>
    <row r="68" spans="1:16" s="10" customFormat="1" ht="8.25" customHeight="1">
      <c r="A68" s="11" t="s">
        <v>67</v>
      </c>
      <c r="B68" s="10">
        <v>21.45</v>
      </c>
      <c r="C68" s="10">
        <v>15.044</v>
      </c>
      <c r="D68" s="10">
        <v>69.386</v>
      </c>
      <c r="E68" s="10">
        <v>58.607</v>
      </c>
      <c r="F68" s="10">
        <v>164.487</v>
      </c>
      <c r="G68" s="10">
        <v>20.253</v>
      </c>
      <c r="H68" s="10">
        <v>14.985</v>
      </c>
      <c r="I68" s="10">
        <v>68.419</v>
      </c>
      <c r="J68" s="10">
        <v>69.803</v>
      </c>
      <c r="K68" s="10">
        <v>173.46</v>
      </c>
      <c r="L68" s="10">
        <v>41.703</v>
      </c>
      <c r="M68" s="10">
        <v>30.028</v>
      </c>
      <c r="N68" s="10">
        <v>137.805</v>
      </c>
      <c r="O68" s="10">
        <v>128.411</v>
      </c>
      <c r="P68" s="10">
        <v>337.947</v>
      </c>
    </row>
    <row r="69" spans="1:16" s="10" customFormat="1" ht="8.25" customHeight="1">
      <c r="A69" s="11" t="s">
        <v>68</v>
      </c>
      <c r="B69" s="10">
        <v>16.79</v>
      </c>
      <c r="C69" s="10">
        <v>11.95</v>
      </c>
      <c r="D69" s="10">
        <v>50.112</v>
      </c>
      <c r="E69" s="10">
        <v>47.983</v>
      </c>
      <c r="F69" s="10">
        <v>126.835</v>
      </c>
      <c r="G69" s="10">
        <v>15.991</v>
      </c>
      <c r="H69" s="10">
        <v>10.966</v>
      </c>
      <c r="I69" s="10">
        <v>51.86</v>
      </c>
      <c r="J69" s="10">
        <v>57.892</v>
      </c>
      <c r="K69" s="10">
        <v>136.709</v>
      </c>
      <c r="L69" s="10">
        <v>32.781</v>
      </c>
      <c r="M69" s="10">
        <v>22.916</v>
      </c>
      <c r="N69" s="10">
        <v>101.972</v>
      </c>
      <c r="O69" s="10">
        <v>105.875</v>
      </c>
      <c r="P69" s="10">
        <v>263.544</v>
      </c>
    </row>
    <row r="70" spans="1:16" s="10" customFormat="1" ht="8.25" customHeight="1">
      <c r="A70" s="11" t="s">
        <v>69</v>
      </c>
      <c r="B70" s="10">
        <v>12.842</v>
      </c>
      <c r="C70" s="10">
        <v>9.907</v>
      </c>
      <c r="D70" s="10">
        <v>40.96</v>
      </c>
      <c r="E70" s="10">
        <v>41.821</v>
      </c>
      <c r="F70" s="10">
        <v>105.53</v>
      </c>
      <c r="G70" s="10">
        <v>11.849</v>
      </c>
      <c r="H70" s="10">
        <v>8.925</v>
      </c>
      <c r="I70" s="10">
        <v>41.009</v>
      </c>
      <c r="J70" s="10">
        <v>51.598</v>
      </c>
      <c r="K70" s="10">
        <v>113.381</v>
      </c>
      <c r="L70" s="10">
        <v>24.691</v>
      </c>
      <c r="M70" s="10">
        <v>18.832</v>
      </c>
      <c r="N70" s="10">
        <v>81.969</v>
      </c>
      <c r="O70" s="10">
        <v>93.419</v>
      </c>
      <c r="P70" s="10">
        <v>218.911</v>
      </c>
    </row>
    <row r="71" spans="1:16" s="10" customFormat="1" ht="9">
      <c r="A71" s="11" t="s">
        <v>70</v>
      </c>
      <c r="B71" s="10">
        <v>18.594</v>
      </c>
      <c r="C71" s="10">
        <v>11.754</v>
      </c>
      <c r="D71" s="10">
        <v>51.984</v>
      </c>
      <c r="E71" s="10">
        <v>41.597</v>
      </c>
      <c r="F71" s="10">
        <v>123.929</v>
      </c>
      <c r="G71" s="10">
        <v>17.211</v>
      </c>
      <c r="H71" s="10">
        <v>11.896</v>
      </c>
      <c r="I71" s="10">
        <v>51.73</v>
      </c>
      <c r="J71" s="10">
        <v>50.085</v>
      </c>
      <c r="K71" s="10">
        <v>130.921</v>
      </c>
      <c r="L71" s="10">
        <v>35.806</v>
      </c>
      <c r="M71" s="10">
        <v>23.65</v>
      </c>
      <c r="N71" s="10">
        <v>103.713</v>
      </c>
      <c r="O71" s="10">
        <v>91.681</v>
      </c>
      <c r="P71" s="10">
        <v>254.85</v>
      </c>
    </row>
    <row r="72" spans="1:16" s="10" customFormat="1" ht="9">
      <c r="A72" s="9" t="s">
        <v>71</v>
      </c>
      <c r="B72" s="9">
        <v>55.649</v>
      </c>
      <c r="C72" s="9">
        <v>40.11</v>
      </c>
      <c r="D72" s="9">
        <v>167.48</v>
      </c>
      <c r="E72" s="9">
        <v>154.811</v>
      </c>
      <c r="F72" s="9">
        <v>418.051</v>
      </c>
      <c r="G72" s="9">
        <v>52.795</v>
      </c>
      <c r="H72" s="9">
        <v>37.044</v>
      </c>
      <c r="I72" s="9">
        <v>171.892</v>
      </c>
      <c r="J72" s="9">
        <v>187.704</v>
      </c>
      <c r="K72" s="9">
        <v>449.436</v>
      </c>
      <c r="L72" s="9">
        <v>108.444</v>
      </c>
      <c r="M72" s="9">
        <v>77.154</v>
      </c>
      <c r="N72" s="9">
        <v>339.373</v>
      </c>
      <c r="O72" s="9">
        <v>342.516</v>
      </c>
      <c r="P72" s="9">
        <v>867.487</v>
      </c>
    </row>
    <row r="73" spans="1:16" s="10" customFormat="1" ht="9">
      <c r="A73" s="11" t="s">
        <v>72</v>
      </c>
      <c r="B73" s="10">
        <v>42.454</v>
      </c>
      <c r="C73" s="10">
        <v>29.199</v>
      </c>
      <c r="D73" s="10">
        <v>126.521</v>
      </c>
      <c r="E73" s="10">
        <v>112.998</v>
      </c>
      <c r="F73" s="10">
        <v>311.173</v>
      </c>
      <c r="G73" s="10">
        <v>40.267</v>
      </c>
      <c r="H73" s="10">
        <v>28.756</v>
      </c>
      <c r="I73" s="10">
        <v>128.714</v>
      </c>
      <c r="J73" s="10">
        <v>135.132</v>
      </c>
      <c r="K73" s="10">
        <v>332.869</v>
      </c>
      <c r="L73" s="10">
        <v>82.721</v>
      </c>
      <c r="M73" s="10">
        <v>57.954</v>
      </c>
      <c r="N73" s="10">
        <v>255.235</v>
      </c>
      <c r="O73" s="10">
        <v>248.131</v>
      </c>
      <c r="P73" s="10">
        <v>644.042</v>
      </c>
    </row>
    <row r="74" spans="1:16" s="10" customFormat="1" ht="9">
      <c r="A74" s="11" t="s">
        <v>73</v>
      </c>
      <c r="B74" s="10">
        <v>13.194</v>
      </c>
      <c r="C74" s="10">
        <v>10.912</v>
      </c>
      <c r="D74" s="10">
        <v>40.959</v>
      </c>
      <c r="E74" s="10">
        <v>41.813</v>
      </c>
      <c r="F74" s="10">
        <v>106.878</v>
      </c>
      <c r="G74" s="10">
        <v>12.528</v>
      </c>
      <c r="H74" s="10">
        <v>8.288</v>
      </c>
      <c r="I74" s="10">
        <v>43.178</v>
      </c>
      <c r="J74" s="10">
        <v>52.572</v>
      </c>
      <c r="K74" s="10">
        <v>116.567</v>
      </c>
      <c r="L74" s="10">
        <v>25.722</v>
      </c>
      <c r="M74" s="10">
        <v>19.2</v>
      </c>
      <c r="N74" s="10">
        <v>84.138</v>
      </c>
      <c r="O74" s="10">
        <v>94.385</v>
      </c>
      <c r="P74" s="10">
        <v>223.445</v>
      </c>
    </row>
    <row r="75" spans="1:16" s="10" customFormat="1" ht="9">
      <c r="A75" s="9" t="s">
        <v>74</v>
      </c>
      <c r="B75" s="9">
        <v>98.399</v>
      </c>
      <c r="C75" s="9">
        <v>72.788</v>
      </c>
      <c r="D75" s="9">
        <v>296.594</v>
      </c>
      <c r="E75" s="9">
        <v>266.493</v>
      </c>
      <c r="F75" s="9">
        <v>734.274</v>
      </c>
      <c r="G75" s="9">
        <v>92.698</v>
      </c>
      <c r="H75" s="9">
        <v>67.025</v>
      </c>
      <c r="I75" s="9">
        <v>297.893</v>
      </c>
      <c r="J75" s="9">
        <v>318.818</v>
      </c>
      <c r="K75" s="9">
        <v>776.435</v>
      </c>
      <c r="L75" s="9">
        <v>191.097</v>
      </c>
      <c r="M75" s="9">
        <v>139.813</v>
      </c>
      <c r="N75" s="9">
        <v>594.487</v>
      </c>
      <c r="O75" s="9">
        <v>585.311</v>
      </c>
      <c r="P75" s="9">
        <v>1510.709</v>
      </c>
    </row>
    <row r="76" spans="1:16" s="10" customFormat="1" ht="9">
      <c r="A76" s="11" t="s">
        <v>75</v>
      </c>
      <c r="B76" s="10">
        <v>23.847</v>
      </c>
      <c r="C76" s="10">
        <v>16.529</v>
      </c>
      <c r="D76" s="10">
        <v>72.215</v>
      </c>
      <c r="E76" s="10">
        <v>60.816</v>
      </c>
      <c r="F76" s="10">
        <v>173.408</v>
      </c>
      <c r="G76" s="10">
        <v>22.393</v>
      </c>
      <c r="H76" s="10">
        <v>16.568</v>
      </c>
      <c r="I76" s="10">
        <v>70.568</v>
      </c>
      <c r="J76" s="10">
        <v>72.519</v>
      </c>
      <c r="K76" s="10">
        <v>182.048</v>
      </c>
      <c r="L76" s="10">
        <v>46.241</v>
      </c>
      <c r="M76" s="10">
        <v>33.098</v>
      </c>
      <c r="N76" s="10">
        <v>142.783</v>
      </c>
      <c r="O76" s="10">
        <v>133.335</v>
      </c>
      <c r="P76" s="10">
        <v>355.456</v>
      </c>
    </row>
    <row r="77" spans="1:16" s="10" customFormat="1" ht="9">
      <c r="A77" s="11" t="s">
        <v>76</v>
      </c>
      <c r="B77" s="10">
        <v>30.838</v>
      </c>
      <c r="C77" s="10">
        <v>22.809</v>
      </c>
      <c r="D77" s="10">
        <v>90.976</v>
      </c>
      <c r="E77" s="10">
        <v>81.371</v>
      </c>
      <c r="F77" s="10">
        <v>225.993</v>
      </c>
      <c r="G77" s="10">
        <v>28.913</v>
      </c>
      <c r="H77" s="10">
        <v>20.034</v>
      </c>
      <c r="I77" s="10">
        <v>92.733</v>
      </c>
      <c r="J77" s="10">
        <v>98.676</v>
      </c>
      <c r="K77" s="10">
        <v>240.355</v>
      </c>
      <c r="L77" s="10">
        <v>59.75</v>
      </c>
      <c r="M77" s="10">
        <v>42.843</v>
      </c>
      <c r="N77" s="10">
        <v>183.709</v>
      </c>
      <c r="O77" s="10">
        <v>180.047</v>
      </c>
      <c r="P77" s="10">
        <v>466.348</v>
      </c>
    </row>
    <row r="78" spans="1:16" s="10" customFormat="1" ht="9">
      <c r="A78" s="11" t="s">
        <v>77</v>
      </c>
      <c r="B78" s="10">
        <v>20.245</v>
      </c>
      <c r="C78" s="10">
        <v>14.44</v>
      </c>
      <c r="D78" s="10">
        <v>59.632</v>
      </c>
      <c r="E78" s="10">
        <v>56.795</v>
      </c>
      <c r="F78" s="10">
        <v>151.112</v>
      </c>
      <c r="G78" s="10">
        <v>19.291</v>
      </c>
      <c r="H78" s="10">
        <v>14.17</v>
      </c>
      <c r="I78" s="10">
        <v>56.813</v>
      </c>
      <c r="J78" s="10">
        <v>69.394</v>
      </c>
      <c r="K78" s="10">
        <v>159.668</v>
      </c>
      <c r="L78" s="10">
        <v>39.536</v>
      </c>
      <c r="M78" s="10">
        <v>28.61</v>
      </c>
      <c r="N78" s="10">
        <v>116.445</v>
      </c>
      <c r="O78" s="10">
        <v>126.189</v>
      </c>
      <c r="P78" s="10">
        <v>310.78</v>
      </c>
    </row>
    <row r="79" spans="1:16" s="10" customFormat="1" ht="9">
      <c r="A79" s="11" t="s">
        <v>78</v>
      </c>
      <c r="B79" s="10">
        <v>12.554</v>
      </c>
      <c r="C79" s="10">
        <v>10.406</v>
      </c>
      <c r="D79" s="10">
        <v>40.563</v>
      </c>
      <c r="E79" s="10">
        <v>36.309</v>
      </c>
      <c r="F79" s="10">
        <v>99.833</v>
      </c>
      <c r="G79" s="10">
        <v>11.987</v>
      </c>
      <c r="H79" s="10">
        <v>8.76</v>
      </c>
      <c r="I79" s="10">
        <v>42.498</v>
      </c>
      <c r="J79" s="10">
        <v>43.045</v>
      </c>
      <c r="K79" s="10">
        <v>106.29</v>
      </c>
      <c r="L79" s="10">
        <v>24.542</v>
      </c>
      <c r="M79" s="10">
        <v>19.166</v>
      </c>
      <c r="N79" s="10">
        <v>83.061</v>
      </c>
      <c r="O79" s="10">
        <v>79.354</v>
      </c>
      <c r="P79" s="10">
        <v>206.123</v>
      </c>
    </row>
    <row r="80" spans="1:16" s="10" customFormat="1" ht="9">
      <c r="A80" s="11" t="s">
        <v>141</v>
      </c>
      <c r="B80" s="10">
        <v>10.914</v>
      </c>
      <c r="C80" s="10">
        <v>8.604</v>
      </c>
      <c r="D80" s="10">
        <v>33.207</v>
      </c>
      <c r="E80" s="10">
        <v>31.203</v>
      </c>
      <c r="F80" s="10">
        <v>83.928</v>
      </c>
      <c r="G80" s="10">
        <v>10.114</v>
      </c>
      <c r="H80" s="10">
        <v>7.493</v>
      </c>
      <c r="I80" s="10">
        <v>35.282</v>
      </c>
      <c r="J80" s="10">
        <v>35.184</v>
      </c>
      <c r="K80" s="10">
        <v>88.073</v>
      </c>
      <c r="L80" s="10">
        <v>21.028</v>
      </c>
      <c r="M80" s="10">
        <v>16.097</v>
      </c>
      <c r="N80" s="10">
        <v>68.489</v>
      </c>
      <c r="O80" s="10">
        <v>66.387</v>
      </c>
      <c r="P80" s="10">
        <v>172.001</v>
      </c>
    </row>
    <row r="81" spans="1:16" s="10" customFormat="1" ht="9">
      <c r="A81" s="9" t="s">
        <v>79</v>
      </c>
      <c r="B81" s="9">
        <v>393.871</v>
      </c>
      <c r="C81" s="9">
        <v>277.719</v>
      </c>
      <c r="D81" s="9">
        <v>1176.124</v>
      </c>
      <c r="E81" s="9">
        <v>917.548</v>
      </c>
      <c r="F81" s="9">
        <v>2765.263</v>
      </c>
      <c r="G81" s="9">
        <v>371.647</v>
      </c>
      <c r="H81" s="9">
        <v>256.819</v>
      </c>
      <c r="I81" s="9">
        <v>1210.085</v>
      </c>
      <c r="J81" s="9">
        <v>1124.291</v>
      </c>
      <c r="K81" s="9">
        <v>2962.842</v>
      </c>
      <c r="L81" s="9">
        <v>765.518</v>
      </c>
      <c r="M81" s="9">
        <v>534.538</v>
      </c>
      <c r="N81" s="9">
        <v>2386.209</v>
      </c>
      <c r="O81" s="9">
        <v>2041.84</v>
      </c>
      <c r="P81" s="9">
        <v>5728.105</v>
      </c>
    </row>
    <row r="82" spans="1:16" s="10" customFormat="1" ht="9">
      <c r="A82" s="11" t="s">
        <v>80</v>
      </c>
      <c r="B82" s="10">
        <v>19.236</v>
      </c>
      <c r="C82" s="10">
        <v>14.485</v>
      </c>
      <c r="D82" s="10">
        <v>62.442</v>
      </c>
      <c r="E82" s="10">
        <v>55.174</v>
      </c>
      <c r="F82" s="10">
        <v>151.338</v>
      </c>
      <c r="G82" s="10">
        <v>18.142</v>
      </c>
      <c r="H82" s="10">
        <v>13.078</v>
      </c>
      <c r="I82" s="10">
        <v>63.217</v>
      </c>
      <c r="J82" s="10">
        <v>63.273</v>
      </c>
      <c r="K82" s="10">
        <v>157.711</v>
      </c>
      <c r="L82" s="10">
        <v>37.379</v>
      </c>
      <c r="M82" s="10">
        <v>27.564</v>
      </c>
      <c r="N82" s="10">
        <v>125.659</v>
      </c>
      <c r="O82" s="10">
        <v>118.447</v>
      </c>
      <c r="P82" s="10">
        <v>309.049</v>
      </c>
    </row>
    <row r="83" spans="1:16" s="10" customFormat="1" ht="9">
      <c r="A83" s="11" t="s">
        <v>81</v>
      </c>
      <c r="B83" s="10">
        <v>9.001</v>
      </c>
      <c r="C83" s="10">
        <v>7.95</v>
      </c>
      <c r="D83" s="10">
        <v>30.03</v>
      </c>
      <c r="E83" s="10">
        <v>28.643</v>
      </c>
      <c r="F83" s="10">
        <v>75.625</v>
      </c>
      <c r="G83" s="10">
        <v>8.278</v>
      </c>
      <c r="H83" s="10">
        <v>6.151</v>
      </c>
      <c r="I83" s="10">
        <v>30.303</v>
      </c>
      <c r="J83" s="10">
        <v>32.419</v>
      </c>
      <c r="K83" s="10">
        <v>77.151</v>
      </c>
      <c r="L83" s="10">
        <v>17.279</v>
      </c>
      <c r="M83" s="10">
        <v>14.101</v>
      </c>
      <c r="N83" s="10">
        <v>60.334</v>
      </c>
      <c r="O83" s="10">
        <v>61.062</v>
      </c>
      <c r="P83" s="10">
        <v>152.775</v>
      </c>
    </row>
    <row r="84" spans="1:16" s="10" customFormat="1" ht="9">
      <c r="A84" s="11" t="s">
        <v>82</v>
      </c>
      <c r="B84" s="10">
        <v>295.959</v>
      </c>
      <c r="C84" s="10">
        <v>202.533</v>
      </c>
      <c r="D84" s="10">
        <v>865.742</v>
      </c>
      <c r="E84" s="10">
        <v>662.222</v>
      </c>
      <c r="F84" s="10">
        <v>2026.456</v>
      </c>
      <c r="G84" s="10">
        <v>278.89</v>
      </c>
      <c r="H84" s="10">
        <v>189.573</v>
      </c>
      <c r="I84" s="10">
        <v>902.808</v>
      </c>
      <c r="J84" s="10">
        <v>829.101</v>
      </c>
      <c r="K84" s="10">
        <v>2200.372</v>
      </c>
      <c r="L84" s="10">
        <v>574.849</v>
      </c>
      <c r="M84" s="10">
        <v>392.106</v>
      </c>
      <c r="N84" s="10">
        <v>1768.55</v>
      </c>
      <c r="O84" s="10">
        <v>1491.324</v>
      </c>
      <c r="P84" s="10">
        <v>4226.828</v>
      </c>
    </row>
    <row r="85" spans="1:16" s="10" customFormat="1" ht="9">
      <c r="A85" s="11" t="s">
        <v>83</v>
      </c>
      <c r="B85" s="10">
        <v>38.952</v>
      </c>
      <c r="C85" s="10">
        <v>30.032</v>
      </c>
      <c r="D85" s="10">
        <v>118.057</v>
      </c>
      <c r="E85" s="10">
        <v>89.697</v>
      </c>
      <c r="F85" s="10">
        <v>276.738</v>
      </c>
      <c r="G85" s="10">
        <v>37.133</v>
      </c>
      <c r="H85" s="10">
        <v>25.365</v>
      </c>
      <c r="I85" s="10">
        <v>117</v>
      </c>
      <c r="J85" s="10">
        <v>104.698</v>
      </c>
      <c r="K85" s="10">
        <v>284.197</v>
      </c>
      <c r="L85" s="10">
        <v>76.085</v>
      </c>
      <c r="M85" s="10">
        <v>55.397</v>
      </c>
      <c r="N85" s="10">
        <v>235.058</v>
      </c>
      <c r="O85" s="10">
        <v>194.396</v>
      </c>
      <c r="P85" s="10">
        <v>560.935</v>
      </c>
    </row>
    <row r="86" spans="1:16" s="10" customFormat="1" ht="9">
      <c r="A86" s="11" t="s">
        <v>84</v>
      </c>
      <c r="B86" s="10">
        <v>30.723</v>
      </c>
      <c r="C86" s="10">
        <v>22.719</v>
      </c>
      <c r="D86" s="10">
        <v>99.853</v>
      </c>
      <c r="E86" s="10">
        <v>81.811</v>
      </c>
      <c r="F86" s="10">
        <v>235.106</v>
      </c>
      <c r="G86" s="10">
        <v>29.204</v>
      </c>
      <c r="H86" s="10">
        <v>22.652</v>
      </c>
      <c r="I86" s="10">
        <v>96.756</v>
      </c>
      <c r="J86" s="10">
        <v>94.8</v>
      </c>
      <c r="K86" s="10">
        <v>243.412</v>
      </c>
      <c r="L86" s="10">
        <v>59.927</v>
      </c>
      <c r="M86" s="10">
        <v>45.371</v>
      </c>
      <c r="N86" s="10">
        <v>196.608</v>
      </c>
      <c r="O86" s="10">
        <v>176.612</v>
      </c>
      <c r="P86" s="10">
        <v>478.517</v>
      </c>
    </row>
    <row r="87" spans="1:16" s="10" customFormat="1" ht="9">
      <c r="A87" s="9" t="s">
        <v>85</v>
      </c>
      <c r="B87" s="9">
        <v>82.706</v>
      </c>
      <c r="C87" s="9">
        <v>62.315</v>
      </c>
      <c r="D87" s="9">
        <v>260.842</v>
      </c>
      <c r="E87" s="9">
        <v>224.508</v>
      </c>
      <c r="F87" s="9">
        <v>630.371</v>
      </c>
      <c r="G87" s="9">
        <v>77.971</v>
      </c>
      <c r="H87" s="9">
        <v>57.967</v>
      </c>
      <c r="I87" s="9">
        <v>260.157</v>
      </c>
      <c r="J87" s="9">
        <v>266.765</v>
      </c>
      <c r="K87" s="9">
        <v>662.86</v>
      </c>
      <c r="L87" s="9">
        <v>160.677</v>
      </c>
      <c r="M87" s="9">
        <v>120.282</v>
      </c>
      <c r="N87" s="9">
        <v>520.999</v>
      </c>
      <c r="O87" s="9">
        <v>491.273</v>
      </c>
      <c r="P87" s="9">
        <v>1293.231</v>
      </c>
    </row>
    <row r="88" spans="1:16" s="10" customFormat="1" ht="9">
      <c r="A88" s="11" t="s">
        <v>86</v>
      </c>
      <c r="B88" s="10">
        <v>18.236</v>
      </c>
      <c r="C88" s="10">
        <v>13.237</v>
      </c>
      <c r="D88" s="10">
        <v>60.731</v>
      </c>
      <c r="E88" s="10">
        <v>53.036</v>
      </c>
      <c r="F88" s="10">
        <v>145.24</v>
      </c>
      <c r="G88" s="10">
        <v>17.006</v>
      </c>
      <c r="H88" s="10">
        <v>13.034</v>
      </c>
      <c r="I88" s="10">
        <v>56.666</v>
      </c>
      <c r="J88" s="10">
        <v>62.734</v>
      </c>
      <c r="K88" s="10">
        <v>149.439</v>
      </c>
      <c r="L88" s="10">
        <v>35.241</v>
      </c>
      <c r="M88" s="10">
        <v>26.271</v>
      </c>
      <c r="N88" s="10">
        <v>117.397</v>
      </c>
      <c r="O88" s="10">
        <v>115.77</v>
      </c>
      <c r="P88" s="10">
        <v>294.68</v>
      </c>
    </row>
    <row r="89" spans="1:16" s="10" customFormat="1" ht="9">
      <c r="A89" s="11" t="s">
        <v>87</v>
      </c>
      <c r="B89" s="10">
        <v>19.445</v>
      </c>
      <c r="C89" s="10">
        <v>14.325</v>
      </c>
      <c r="D89" s="10">
        <v>63.177</v>
      </c>
      <c r="E89" s="10">
        <v>51.766</v>
      </c>
      <c r="F89" s="10">
        <v>148.713</v>
      </c>
      <c r="G89" s="10">
        <v>18.536</v>
      </c>
      <c r="H89" s="10">
        <v>14.616</v>
      </c>
      <c r="I89" s="10">
        <v>61.1</v>
      </c>
      <c r="J89" s="10">
        <v>61.234</v>
      </c>
      <c r="K89" s="10">
        <v>155.486</v>
      </c>
      <c r="L89" s="10">
        <v>37.981</v>
      </c>
      <c r="M89" s="10">
        <v>28.941</v>
      </c>
      <c r="N89" s="10">
        <v>124.276</v>
      </c>
      <c r="O89" s="10">
        <v>113</v>
      </c>
      <c r="P89" s="10">
        <v>304.199</v>
      </c>
    </row>
    <row r="90" spans="1:16" s="10" customFormat="1" ht="9">
      <c r="A90" s="11" t="s">
        <v>88</v>
      </c>
      <c r="B90" s="10">
        <v>21.161</v>
      </c>
      <c r="C90" s="10">
        <v>15.867</v>
      </c>
      <c r="D90" s="10">
        <v>62.85</v>
      </c>
      <c r="E90" s="10">
        <v>52.155</v>
      </c>
      <c r="F90" s="10">
        <v>152.033</v>
      </c>
      <c r="G90" s="10">
        <v>19.913</v>
      </c>
      <c r="H90" s="10">
        <v>14.15</v>
      </c>
      <c r="I90" s="10">
        <v>65.746</v>
      </c>
      <c r="J90" s="10">
        <v>63.798</v>
      </c>
      <c r="K90" s="10">
        <v>163.607</v>
      </c>
      <c r="L90" s="10">
        <v>41.073</v>
      </c>
      <c r="M90" s="10">
        <v>30.017</v>
      </c>
      <c r="N90" s="10">
        <v>128.596</v>
      </c>
      <c r="O90" s="10">
        <v>115.953</v>
      </c>
      <c r="P90" s="10">
        <v>315.64</v>
      </c>
    </row>
    <row r="91" spans="1:16" s="10" customFormat="1" ht="9">
      <c r="A91" s="11" t="s">
        <v>89</v>
      </c>
      <c r="B91" s="10">
        <v>23.865</v>
      </c>
      <c r="C91" s="10">
        <v>18.885</v>
      </c>
      <c r="D91" s="10">
        <v>74.084</v>
      </c>
      <c r="E91" s="10">
        <v>67.55</v>
      </c>
      <c r="F91" s="10">
        <v>184.385</v>
      </c>
      <c r="G91" s="10">
        <v>22.516</v>
      </c>
      <c r="H91" s="10">
        <v>16.167</v>
      </c>
      <c r="I91" s="10">
        <v>76.646</v>
      </c>
      <c r="J91" s="10">
        <v>79</v>
      </c>
      <c r="K91" s="10">
        <v>194.328</v>
      </c>
      <c r="L91" s="10">
        <v>46.381</v>
      </c>
      <c r="M91" s="10">
        <v>35.052</v>
      </c>
      <c r="N91" s="10">
        <v>150.73</v>
      </c>
      <c r="O91" s="10">
        <v>146.55</v>
      </c>
      <c r="P91" s="10">
        <v>378.713</v>
      </c>
    </row>
    <row r="92" spans="1:16" s="10" customFormat="1" ht="9">
      <c r="A92" s="9" t="s">
        <v>90</v>
      </c>
      <c r="B92" s="9">
        <v>17.761</v>
      </c>
      <c r="C92" s="9">
        <v>14.926</v>
      </c>
      <c r="D92" s="9">
        <v>60.29</v>
      </c>
      <c r="E92" s="9">
        <v>54.373</v>
      </c>
      <c r="F92" s="9">
        <v>147.35</v>
      </c>
      <c r="G92" s="9">
        <v>16.465</v>
      </c>
      <c r="H92" s="9">
        <v>13.886</v>
      </c>
      <c r="I92" s="9">
        <v>58.906</v>
      </c>
      <c r="J92" s="9">
        <v>63.878</v>
      </c>
      <c r="K92" s="9">
        <v>153.135</v>
      </c>
      <c r="L92" s="9">
        <v>34.226</v>
      </c>
      <c r="M92" s="9">
        <v>28.812</v>
      </c>
      <c r="N92" s="9">
        <v>119.195</v>
      </c>
      <c r="O92" s="9">
        <v>118.251</v>
      </c>
      <c r="P92" s="9">
        <v>300.484</v>
      </c>
    </row>
    <row r="93" spans="1:16" s="10" customFormat="1" ht="9">
      <c r="A93" s="11" t="s">
        <v>91</v>
      </c>
      <c r="B93" s="10">
        <v>12.951</v>
      </c>
      <c r="C93" s="10">
        <v>10.933</v>
      </c>
      <c r="D93" s="10">
        <v>43.731</v>
      </c>
      <c r="E93" s="10">
        <v>38.9</v>
      </c>
      <c r="F93" s="10">
        <v>106.514</v>
      </c>
      <c r="G93" s="10">
        <v>11.96</v>
      </c>
      <c r="H93" s="10">
        <v>10.46</v>
      </c>
      <c r="I93" s="10">
        <v>42.916</v>
      </c>
      <c r="J93" s="10">
        <v>45.747</v>
      </c>
      <c r="K93" s="10">
        <v>111.083</v>
      </c>
      <c r="L93" s="10">
        <v>24.911</v>
      </c>
      <c r="M93" s="10">
        <v>21.392</v>
      </c>
      <c r="N93" s="10">
        <v>86.646</v>
      </c>
      <c r="O93" s="10">
        <v>84.646</v>
      </c>
      <c r="P93" s="10">
        <v>217.596</v>
      </c>
    </row>
    <row r="94" spans="1:16" s="10" customFormat="1" ht="9">
      <c r="A94" s="11" t="s">
        <v>92</v>
      </c>
      <c r="B94" s="10">
        <v>4.81</v>
      </c>
      <c r="C94" s="10">
        <v>3.994</v>
      </c>
      <c r="D94" s="10">
        <v>16.559</v>
      </c>
      <c r="E94" s="10">
        <v>15.473</v>
      </c>
      <c r="F94" s="10">
        <v>40.836</v>
      </c>
      <c r="G94" s="10">
        <v>4.504</v>
      </c>
      <c r="H94" s="10">
        <v>3.426</v>
      </c>
      <c r="I94" s="10">
        <v>15.99</v>
      </c>
      <c r="J94" s="10">
        <v>18.131</v>
      </c>
      <c r="K94" s="10">
        <v>42.052</v>
      </c>
      <c r="L94" s="10">
        <v>9.315</v>
      </c>
      <c r="M94" s="10">
        <v>7.42</v>
      </c>
      <c r="N94" s="10">
        <v>32.549</v>
      </c>
      <c r="O94" s="10">
        <v>33.605</v>
      </c>
      <c r="P94" s="10">
        <v>82.888</v>
      </c>
    </row>
    <row r="95" spans="1:16" s="10" customFormat="1" ht="9">
      <c r="A95" s="9" t="s">
        <v>93</v>
      </c>
      <c r="B95" s="9">
        <v>426.244</v>
      </c>
      <c r="C95" s="9">
        <v>343.541</v>
      </c>
      <c r="D95" s="9">
        <v>1176.043</v>
      </c>
      <c r="E95" s="9">
        <v>837.6</v>
      </c>
      <c r="F95" s="9">
        <v>2783.428</v>
      </c>
      <c r="G95" s="9">
        <v>402.648</v>
      </c>
      <c r="H95" s="9">
        <v>324.341</v>
      </c>
      <c r="I95" s="9">
        <v>1201.853</v>
      </c>
      <c r="J95" s="9">
        <v>1001.646</v>
      </c>
      <c r="K95" s="9">
        <v>2930.487</v>
      </c>
      <c r="L95" s="9">
        <v>828.892</v>
      </c>
      <c r="M95" s="9">
        <v>667.881</v>
      </c>
      <c r="N95" s="9">
        <v>2377.896</v>
      </c>
      <c r="O95" s="9">
        <v>1839.246</v>
      </c>
      <c r="P95" s="9">
        <v>5713.916</v>
      </c>
    </row>
    <row r="96" spans="1:16" s="10" customFormat="1" ht="9">
      <c r="A96" s="11" t="s">
        <v>94</v>
      </c>
      <c r="B96" s="10">
        <v>70.116</v>
      </c>
      <c r="C96" s="10">
        <v>57.45</v>
      </c>
      <c r="D96" s="10">
        <v>191.536</v>
      </c>
      <c r="E96" s="10">
        <v>126.468</v>
      </c>
      <c r="F96" s="10">
        <v>445.57</v>
      </c>
      <c r="G96" s="10">
        <v>66.566</v>
      </c>
      <c r="H96" s="10">
        <v>51.62</v>
      </c>
      <c r="I96" s="10">
        <v>197.537</v>
      </c>
      <c r="J96" s="10">
        <v>150.264</v>
      </c>
      <c r="K96" s="10">
        <v>465.987</v>
      </c>
      <c r="L96" s="10">
        <v>136.681</v>
      </c>
      <c r="M96" s="10">
        <v>109.071</v>
      </c>
      <c r="N96" s="10">
        <v>389.072</v>
      </c>
      <c r="O96" s="10">
        <v>276.732</v>
      </c>
      <c r="P96" s="10">
        <v>911.556</v>
      </c>
    </row>
    <row r="97" spans="1:16" s="10" customFormat="1" ht="9">
      <c r="A97" s="11" t="s">
        <v>95</v>
      </c>
      <c r="B97" s="10">
        <v>17.178</v>
      </c>
      <c r="C97" s="10">
        <v>15.351</v>
      </c>
      <c r="D97" s="10">
        <v>56.457</v>
      </c>
      <c r="E97" s="10">
        <v>44.066</v>
      </c>
      <c r="F97" s="10">
        <v>133.052</v>
      </c>
      <c r="G97" s="10">
        <v>16.16</v>
      </c>
      <c r="H97" s="10">
        <v>14.75</v>
      </c>
      <c r="I97" s="10">
        <v>53.534</v>
      </c>
      <c r="J97" s="10">
        <v>54.927</v>
      </c>
      <c r="K97" s="10">
        <v>139.37</v>
      </c>
      <c r="L97" s="10">
        <v>33.338</v>
      </c>
      <c r="M97" s="10">
        <v>30.101</v>
      </c>
      <c r="N97" s="10">
        <v>109.99</v>
      </c>
      <c r="O97" s="10">
        <v>98.993</v>
      </c>
      <c r="P97" s="10">
        <v>272.421</v>
      </c>
    </row>
    <row r="98" spans="1:16" s="10" customFormat="1" ht="9">
      <c r="A98" s="11" t="s">
        <v>96</v>
      </c>
      <c r="B98" s="10">
        <v>238.57</v>
      </c>
      <c r="C98" s="10">
        <v>188.07</v>
      </c>
      <c r="D98" s="10">
        <v>622.04</v>
      </c>
      <c r="E98" s="10">
        <v>424.581</v>
      </c>
      <c r="F98" s="10">
        <v>1473.261</v>
      </c>
      <c r="G98" s="10">
        <v>225.041</v>
      </c>
      <c r="H98" s="10">
        <v>181.631</v>
      </c>
      <c r="I98" s="10">
        <v>643.035</v>
      </c>
      <c r="J98" s="10">
        <v>512.283</v>
      </c>
      <c r="K98" s="10">
        <v>1561.992</v>
      </c>
      <c r="L98" s="10">
        <v>463.611</v>
      </c>
      <c r="M98" s="10">
        <v>369.702</v>
      </c>
      <c r="N98" s="10">
        <v>1265.076</v>
      </c>
      <c r="O98" s="10">
        <v>936.864</v>
      </c>
      <c r="P98" s="10">
        <v>3035.253</v>
      </c>
    </row>
    <row r="99" spans="1:16" s="10" customFormat="1" ht="9">
      <c r="A99" s="11" t="s">
        <v>97</v>
      </c>
      <c r="B99" s="10">
        <v>25.846</v>
      </c>
      <c r="C99" s="10">
        <v>20.876</v>
      </c>
      <c r="D99" s="10">
        <v>87.037</v>
      </c>
      <c r="E99" s="10">
        <v>67.984</v>
      </c>
      <c r="F99" s="10">
        <v>201.743</v>
      </c>
      <c r="G99" s="10">
        <v>24.632</v>
      </c>
      <c r="H99" s="10">
        <v>22.397</v>
      </c>
      <c r="I99" s="10">
        <v>82.579</v>
      </c>
      <c r="J99" s="10">
        <v>80.282</v>
      </c>
      <c r="K99" s="10">
        <v>209.89</v>
      </c>
      <c r="L99" s="10">
        <v>50.478</v>
      </c>
      <c r="M99" s="10">
        <v>43.273</v>
      </c>
      <c r="N99" s="10">
        <v>169.616</v>
      </c>
      <c r="O99" s="10">
        <v>148.266</v>
      </c>
      <c r="P99" s="10">
        <v>411.633</v>
      </c>
    </row>
    <row r="100" spans="1:16" s="10" customFormat="1" ht="9">
      <c r="A100" s="11" t="s">
        <v>98</v>
      </c>
      <c r="B100" s="10">
        <v>74.535</v>
      </c>
      <c r="C100" s="10">
        <v>61.793</v>
      </c>
      <c r="D100" s="10">
        <v>218.973</v>
      </c>
      <c r="E100" s="10">
        <v>174.502</v>
      </c>
      <c r="F100" s="10">
        <v>529.803</v>
      </c>
      <c r="G100" s="10">
        <v>70.249</v>
      </c>
      <c r="H100" s="10">
        <v>53.942</v>
      </c>
      <c r="I100" s="10">
        <v>225.168</v>
      </c>
      <c r="J100" s="10">
        <v>203.89</v>
      </c>
      <c r="K100" s="10">
        <v>553.249</v>
      </c>
      <c r="L100" s="10">
        <v>144.784</v>
      </c>
      <c r="M100" s="10">
        <v>115.735</v>
      </c>
      <c r="N100" s="10">
        <v>444.142</v>
      </c>
      <c r="O100" s="10">
        <v>378.391</v>
      </c>
      <c r="P100" s="10">
        <v>1083.052</v>
      </c>
    </row>
    <row r="101" spans="1:16" s="10" customFormat="1" ht="9">
      <c r="A101" s="9" t="s">
        <v>99</v>
      </c>
      <c r="B101" s="9">
        <v>266.639</v>
      </c>
      <c r="C101" s="9">
        <v>218.828</v>
      </c>
      <c r="D101" s="9">
        <v>795.249</v>
      </c>
      <c r="E101" s="9">
        <v>643.934</v>
      </c>
      <c r="F101" s="9">
        <v>1924.65</v>
      </c>
      <c r="G101" s="9">
        <v>251.895</v>
      </c>
      <c r="H101" s="9">
        <v>205.676</v>
      </c>
      <c r="I101" s="9">
        <v>807.467</v>
      </c>
      <c r="J101" s="9">
        <v>768.76</v>
      </c>
      <c r="K101" s="9">
        <v>2033.799</v>
      </c>
      <c r="L101" s="9">
        <v>518.534</v>
      </c>
      <c r="M101" s="9">
        <v>424.504</v>
      </c>
      <c r="N101" s="9">
        <v>1602.716</v>
      </c>
      <c r="O101" s="9">
        <v>1412.695</v>
      </c>
      <c r="P101" s="9">
        <v>3958.449</v>
      </c>
    </row>
    <row r="102" spans="1:16" s="10" customFormat="1" ht="9">
      <c r="A102" s="11" t="s">
        <v>100</v>
      </c>
      <c r="B102" s="10">
        <v>43.012</v>
      </c>
      <c r="C102" s="10">
        <v>38.159</v>
      </c>
      <c r="D102" s="10">
        <v>121.113</v>
      </c>
      <c r="E102" s="10">
        <v>96.304</v>
      </c>
      <c r="F102" s="10">
        <v>298.589</v>
      </c>
      <c r="G102" s="10">
        <v>40.578</v>
      </c>
      <c r="H102" s="10">
        <v>30.209</v>
      </c>
      <c r="I102" s="10">
        <v>124.541</v>
      </c>
      <c r="J102" s="10">
        <v>114.966</v>
      </c>
      <c r="K102" s="10">
        <v>310.293</v>
      </c>
      <c r="L102" s="10">
        <v>83.59</v>
      </c>
      <c r="M102" s="10">
        <v>68.368</v>
      </c>
      <c r="N102" s="10">
        <v>245.653</v>
      </c>
      <c r="O102" s="10">
        <v>211.27</v>
      </c>
      <c r="P102" s="10">
        <v>608.881</v>
      </c>
    </row>
    <row r="103" spans="1:16" s="10" customFormat="1" ht="9">
      <c r="A103" s="11" t="s">
        <v>101</v>
      </c>
      <c r="B103" s="10">
        <v>83.394</v>
      </c>
      <c r="C103" s="10">
        <v>65.047</v>
      </c>
      <c r="D103" s="10">
        <v>255.061</v>
      </c>
      <c r="E103" s="10">
        <v>196.259</v>
      </c>
      <c r="F103" s="10">
        <v>599.761</v>
      </c>
      <c r="G103" s="10">
        <v>78.793</v>
      </c>
      <c r="H103" s="10">
        <v>64.849</v>
      </c>
      <c r="I103" s="10">
        <v>252.08</v>
      </c>
      <c r="J103" s="10">
        <v>234.294</v>
      </c>
      <c r="K103" s="10">
        <v>630.016</v>
      </c>
      <c r="L103" s="10">
        <v>162.187</v>
      </c>
      <c r="M103" s="10">
        <v>129.896</v>
      </c>
      <c r="N103" s="10">
        <v>507.141</v>
      </c>
      <c r="O103" s="10">
        <v>430.553</v>
      </c>
      <c r="P103" s="10">
        <v>1229.777</v>
      </c>
    </row>
    <row r="104" spans="1:16" s="10" customFormat="1" ht="9">
      <c r="A104" s="11" t="s">
        <v>102</v>
      </c>
      <c r="B104" s="10">
        <v>37.863</v>
      </c>
      <c r="C104" s="10">
        <v>28.684</v>
      </c>
      <c r="D104" s="10">
        <v>110.077</v>
      </c>
      <c r="E104" s="10">
        <v>97.132</v>
      </c>
      <c r="F104" s="10">
        <v>273.755</v>
      </c>
      <c r="G104" s="10">
        <v>36.144</v>
      </c>
      <c r="H104" s="10">
        <v>31.205</v>
      </c>
      <c r="I104" s="10">
        <v>111.843</v>
      </c>
      <c r="J104" s="10">
        <v>112.526</v>
      </c>
      <c r="K104" s="10">
        <v>291.719</v>
      </c>
      <c r="L104" s="10">
        <v>74.007</v>
      </c>
      <c r="M104" s="10">
        <v>59.889</v>
      </c>
      <c r="N104" s="10">
        <v>221.92</v>
      </c>
      <c r="O104" s="10">
        <v>209.658</v>
      </c>
      <c r="P104" s="10">
        <v>565.474</v>
      </c>
    </row>
    <row r="105" spans="1:16" s="10" customFormat="1" ht="9">
      <c r="A105" s="11" t="s">
        <v>103</v>
      </c>
      <c r="B105" s="10">
        <v>24.816</v>
      </c>
      <c r="C105" s="10">
        <v>21.781</v>
      </c>
      <c r="D105" s="10">
        <v>76.73</v>
      </c>
      <c r="E105" s="10">
        <v>63.377</v>
      </c>
      <c r="F105" s="10">
        <v>186.704</v>
      </c>
      <c r="G105" s="10">
        <v>23.397</v>
      </c>
      <c r="H105" s="10">
        <v>20.583</v>
      </c>
      <c r="I105" s="10">
        <v>78.042</v>
      </c>
      <c r="J105" s="10">
        <v>77.623</v>
      </c>
      <c r="K105" s="10">
        <v>199.645</v>
      </c>
      <c r="L105" s="10">
        <v>48.213</v>
      </c>
      <c r="M105" s="10">
        <v>42.364</v>
      </c>
      <c r="N105" s="10">
        <v>154.773</v>
      </c>
      <c r="O105" s="10">
        <v>141</v>
      </c>
      <c r="P105" s="10">
        <v>386.349</v>
      </c>
    </row>
    <row r="106" spans="1:16" s="10" customFormat="1" ht="9">
      <c r="A106" s="11" t="s">
        <v>104</v>
      </c>
      <c r="B106" s="10">
        <v>49.622</v>
      </c>
      <c r="C106" s="10">
        <v>40.946</v>
      </c>
      <c r="D106" s="10">
        <v>152.807</v>
      </c>
      <c r="E106" s="10">
        <v>132.395</v>
      </c>
      <c r="F106" s="10">
        <v>375.77</v>
      </c>
      <c r="G106" s="10">
        <v>46.818</v>
      </c>
      <c r="H106" s="10">
        <v>38.071</v>
      </c>
      <c r="I106" s="10">
        <v>160.128</v>
      </c>
      <c r="J106" s="10">
        <v>162.749</v>
      </c>
      <c r="K106" s="10">
        <v>407.766</v>
      </c>
      <c r="L106" s="10">
        <v>96.44</v>
      </c>
      <c r="M106" s="10">
        <v>79.017</v>
      </c>
      <c r="N106" s="10">
        <v>312.935</v>
      </c>
      <c r="O106" s="10">
        <v>295.144</v>
      </c>
      <c r="P106" s="10">
        <v>783.536</v>
      </c>
    </row>
    <row r="107" spans="1:16" s="10" customFormat="1" ht="9">
      <c r="A107" s="11" t="s">
        <v>142</v>
      </c>
      <c r="B107" s="10">
        <v>27.931</v>
      </c>
      <c r="C107" s="10">
        <v>24.211</v>
      </c>
      <c r="D107" s="10">
        <v>79.461</v>
      </c>
      <c r="E107" s="10">
        <v>58.468</v>
      </c>
      <c r="F107" s="10">
        <v>190.071</v>
      </c>
      <c r="G107" s="10">
        <v>26.166</v>
      </c>
      <c r="H107" s="10">
        <v>20.758</v>
      </c>
      <c r="I107" s="10">
        <v>80.834</v>
      </c>
      <c r="J107" s="10">
        <v>66.603</v>
      </c>
      <c r="K107" s="10">
        <v>194.36</v>
      </c>
      <c r="L107" s="10">
        <v>54.097</v>
      </c>
      <c r="M107" s="10">
        <v>44.969</v>
      </c>
      <c r="N107" s="10">
        <v>160.294</v>
      </c>
      <c r="O107" s="10">
        <v>125.071</v>
      </c>
      <c r="P107" s="10">
        <v>384.431</v>
      </c>
    </row>
    <row r="108" spans="1:16" s="10" customFormat="1" ht="9">
      <c r="A108" s="9" t="s">
        <v>105</v>
      </c>
      <c r="B108" s="9">
        <v>34.073</v>
      </c>
      <c r="C108" s="9">
        <v>29.561</v>
      </c>
      <c r="D108" s="9">
        <v>112.45</v>
      </c>
      <c r="E108" s="9">
        <v>96.105</v>
      </c>
      <c r="F108" s="9">
        <v>272.188</v>
      </c>
      <c r="G108" s="9">
        <v>32.05</v>
      </c>
      <c r="H108" s="9">
        <v>27.059</v>
      </c>
      <c r="I108" s="9">
        <v>110.892</v>
      </c>
      <c r="J108" s="9">
        <v>112.608</v>
      </c>
      <c r="K108" s="9">
        <v>282.609</v>
      </c>
      <c r="L108" s="9">
        <v>66.123</v>
      </c>
      <c r="M108" s="9">
        <v>56.62</v>
      </c>
      <c r="N108" s="9">
        <v>223.342</v>
      </c>
      <c r="O108" s="9">
        <v>208.713</v>
      </c>
      <c r="P108" s="9">
        <v>554.797</v>
      </c>
    </row>
    <row r="109" spans="1:16" s="10" customFormat="1" ht="9">
      <c r="A109" s="11" t="s">
        <v>106</v>
      </c>
      <c r="B109" s="10">
        <v>21.719</v>
      </c>
      <c r="C109" s="10">
        <v>18.971</v>
      </c>
      <c r="D109" s="10">
        <v>73.082</v>
      </c>
      <c r="E109" s="10">
        <v>62.755</v>
      </c>
      <c r="F109" s="10">
        <v>176.528</v>
      </c>
      <c r="G109" s="10">
        <v>20.256</v>
      </c>
      <c r="H109" s="10">
        <v>17.212</v>
      </c>
      <c r="I109" s="10">
        <v>72.039</v>
      </c>
      <c r="J109" s="10">
        <v>73.805</v>
      </c>
      <c r="K109" s="10">
        <v>183.312</v>
      </c>
      <c r="L109" s="10">
        <v>41.974</v>
      </c>
      <c r="M109" s="10">
        <v>36.184</v>
      </c>
      <c r="N109" s="10">
        <v>145.121</v>
      </c>
      <c r="O109" s="10">
        <v>136.56</v>
      </c>
      <c r="P109" s="10">
        <v>359.84</v>
      </c>
    </row>
    <row r="110" spans="1:16" s="10" customFormat="1" ht="9">
      <c r="A110" s="11" t="s">
        <v>107</v>
      </c>
      <c r="B110" s="10">
        <v>12.354</v>
      </c>
      <c r="C110" s="10">
        <v>10.59</v>
      </c>
      <c r="D110" s="10">
        <v>39.368</v>
      </c>
      <c r="E110" s="10">
        <v>33.349</v>
      </c>
      <c r="F110" s="10">
        <v>95.66</v>
      </c>
      <c r="G110" s="10">
        <v>11.794</v>
      </c>
      <c r="H110" s="10">
        <v>9.846</v>
      </c>
      <c r="I110" s="10">
        <v>38.853</v>
      </c>
      <c r="J110" s="10">
        <v>38.803</v>
      </c>
      <c r="K110" s="10">
        <v>99.297</v>
      </c>
      <c r="L110" s="10">
        <v>24.148</v>
      </c>
      <c r="M110" s="10">
        <v>20.436</v>
      </c>
      <c r="N110" s="10">
        <v>78.221</v>
      </c>
      <c r="O110" s="10">
        <v>72.152</v>
      </c>
      <c r="P110" s="10">
        <v>194.957</v>
      </c>
    </row>
    <row r="111" spans="1:16" s="10" customFormat="1" ht="9">
      <c r="A111" s="9" t="s">
        <v>108</v>
      </c>
      <c r="B111" s="9">
        <v>129.592</v>
      </c>
      <c r="C111" s="9">
        <v>103.138</v>
      </c>
      <c r="D111" s="9">
        <v>383.324</v>
      </c>
      <c r="E111" s="9">
        <v>313.786</v>
      </c>
      <c r="F111" s="9">
        <v>929.84</v>
      </c>
      <c r="G111" s="9">
        <v>122.291</v>
      </c>
      <c r="H111" s="9">
        <v>96.381</v>
      </c>
      <c r="I111" s="9">
        <v>388.51</v>
      </c>
      <c r="J111" s="9">
        <v>363.05</v>
      </c>
      <c r="K111" s="9">
        <v>970.233</v>
      </c>
      <c r="L111" s="9">
        <v>251.882</v>
      </c>
      <c r="M111" s="9">
        <v>199.519</v>
      </c>
      <c r="N111" s="9">
        <v>771.834</v>
      </c>
      <c r="O111" s="9">
        <v>676.837</v>
      </c>
      <c r="P111" s="9">
        <v>1900.072</v>
      </c>
    </row>
    <row r="112" spans="1:16" s="10" customFormat="1" ht="9">
      <c r="A112" s="11" t="s">
        <v>109</v>
      </c>
      <c r="B112" s="10">
        <v>44.713</v>
      </c>
      <c r="C112" s="10">
        <v>35.36</v>
      </c>
      <c r="D112" s="10">
        <v>139.441</v>
      </c>
      <c r="E112" s="10">
        <v>118.911</v>
      </c>
      <c r="F112" s="10">
        <v>338.425</v>
      </c>
      <c r="G112" s="10">
        <v>42.599</v>
      </c>
      <c r="H112" s="10">
        <v>32.369</v>
      </c>
      <c r="I112" s="10">
        <v>143.433</v>
      </c>
      <c r="J112" s="10">
        <v>135.16</v>
      </c>
      <c r="K112" s="10">
        <v>353.561</v>
      </c>
      <c r="L112" s="10">
        <v>87.312</v>
      </c>
      <c r="M112" s="10">
        <v>67.729</v>
      </c>
      <c r="N112" s="10">
        <v>282.874</v>
      </c>
      <c r="O112" s="10">
        <v>254.071</v>
      </c>
      <c r="P112" s="10">
        <v>691.987</v>
      </c>
    </row>
    <row r="113" spans="1:16" s="10" customFormat="1" ht="9">
      <c r="A113" s="11" t="s">
        <v>110</v>
      </c>
      <c r="B113" s="10">
        <v>23.276</v>
      </c>
      <c r="C113" s="10">
        <v>18.281</v>
      </c>
      <c r="D113" s="10">
        <v>70.875</v>
      </c>
      <c r="E113" s="10">
        <v>57.736</v>
      </c>
      <c r="F113" s="10">
        <v>170.168</v>
      </c>
      <c r="G113" s="10">
        <v>21.97</v>
      </c>
      <c r="H113" s="10">
        <v>17.768</v>
      </c>
      <c r="I113" s="10">
        <v>72.063</v>
      </c>
      <c r="J113" s="10">
        <v>67.818</v>
      </c>
      <c r="K113" s="10">
        <v>179.619</v>
      </c>
      <c r="L113" s="10">
        <v>45.246</v>
      </c>
      <c r="M113" s="10">
        <v>36.049</v>
      </c>
      <c r="N113" s="10">
        <v>142.938</v>
      </c>
      <c r="O113" s="10">
        <v>125.554</v>
      </c>
      <c r="P113" s="10">
        <v>349.787</v>
      </c>
    </row>
    <row r="114" spans="1:16" s="10" customFormat="1" ht="9">
      <c r="A114" s="11" t="s">
        <v>111</v>
      </c>
      <c r="B114" s="10">
        <v>38.244</v>
      </c>
      <c r="C114" s="10">
        <v>31.397</v>
      </c>
      <c r="D114" s="10">
        <v>106.375</v>
      </c>
      <c r="E114" s="10">
        <v>83.727</v>
      </c>
      <c r="F114" s="10">
        <v>259.742</v>
      </c>
      <c r="G114" s="10">
        <v>35.648</v>
      </c>
      <c r="H114" s="10">
        <v>27.591</v>
      </c>
      <c r="I114" s="10">
        <v>108.589</v>
      </c>
      <c r="J114" s="10">
        <v>101.745</v>
      </c>
      <c r="K114" s="10">
        <v>273.573</v>
      </c>
      <c r="L114" s="10">
        <v>73.891</v>
      </c>
      <c r="M114" s="10">
        <v>58.988</v>
      </c>
      <c r="N114" s="10">
        <v>214.964</v>
      </c>
      <c r="O114" s="10">
        <v>185.472</v>
      </c>
      <c r="P114" s="10">
        <v>533.315</v>
      </c>
    </row>
    <row r="115" spans="1:16" s="10" customFormat="1" ht="9">
      <c r="A115" s="11" t="s">
        <v>112</v>
      </c>
      <c r="B115" s="10">
        <v>12.824</v>
      </c>
      <c r="C115" s="10">
        <v>9.442</v>
      </c>
      <c r="D115" s="10">
        <v>36.162</v>
      </c>
      <c r="E115" s="10">
        <v>26.392</v>
      </c>
      <c r="F115" s="10">
        <v>84.82</v>
      </c>
      <c r="G115" s="10">
        <v>11.944</v>
      </c>
      <c r="H115" s="10">
        <v>9.647</v>
      </c>
      <c r="I115" s="10">
        <v>33.247</v>
      </c>
      <c r="J115" s="10">
        <v>30.109</v>
      </c>
      <c r="K115" s="10">
        <v>84.947</v>
      </c>
      <c r="L115" s="10">
        <v>24.768</v>
      </c>
      <c r="M115" s="10">
        <v>19.09</v>
      </c>
      <c r="N115" s="10">
        <v>69.408</v>
      </c>
      <c r="O115" s="10">
        <v>56.501</v>
      </c>
      <c r="P115" s="10">
        <v>169.767</v>
      </c>
    </row>
    <row r="116" spans="1:16" s="10" customFormat="1" ht="9">
      <c r="A116" s="11" t="s">
        <v>113</v>
      </c>
      <c r="B116" s="10">
        <v>10.535</v>
      </c>
      <c r="C116" s="10">
        <v>8.657</v>
      </c>
      <c r="D116" s="10">
        <v>30.471</v>
      </c>
      <c r="E116" s="10">
        <v>27.021</v>
      </c>
      <c r="F116" s="10">
        <v>76.684</v>
      </c>
      <c r="G116" s="10">
        <v>10.13</v>
      </c>
      <c r="H116" s="10">
        <v>9.007</v>
      </c>
      <c r="I116" s="10">
        <v>31.177</v>
      </c>
      <c r="J116" s="10">
        <v>28.218</v>
      </c>
      <c r="K116" s="10">
        <v>78.532</v>
      </c>
      <c r="L116" s="10">
        <v>20.665</v>
      </c>
      <c r="M116" s="10">
        <v>17.664</v>
      </c>
      <c r="N116" s="10">
        <v>61.648</v>
      </c>
      <c r="O116" s="10">
        <v>55.239</v>
      </c>
      <c r="P116" s="10">
        <v>155.216</v>
      </c>
    </row>
    <row r="117" spans="1:16" s="10" customFormat="1" ht="9">
      <c r="A117" s="9" t="s">
        <v>114</v>
      </c>
      <c r="B117" s="9">
        <v>345.815</v>
      </c>
      <c r="C117" s="9">
        <v>272.837</v>
      </c>
      <c r="D117" s="9">
        <v>978.801</v>
      </c>
      <c r="E117" s="9">
        <v>771.564</v>
      </c>
      <c r="F117" s="9">
        <v>2369.017</v>
      </c>
      <c r="G117" s="9">
        <v>327.76</v>
      </c>
      <c r="H117" s="9">
        <v>257.404</v>
      </c>
      <c r="I117" s="9">
        <v>997.276</v>
      </c>
      <c r="J117" s="9">
        <v>926.807</v>
      </c>
      <c r="K117" s="9">
        <v>2509.246</v>
      </c>
      <c r="L117" s="9">
        <v>673.574</v>
      </c>
      <c r="M117" s="9">
        <v>530.241</v>
      </c>
      <c r="N117" s="9">
        <v>1976.078</v>
      </c>
      <c r="O117" s="9">
        <v>1698.37</v>
      </c>
      <c r="P117" s="9">
        <v>4878.263</v>
      </c>
    </row>
    <row r="118" spans="1:16" s="10" customFormat="1" ht="9">
      <c r="A118" s="11" t="s">
        <v>115</v>
      </c>
      <c r="B118" s="10">
        <v>27.668</v>
      </c>
      <c r="C118" s="10">
        <v>21.849</v>
      </c>
      <c r="D118" s="10">
        <v>84.171</v>
      </c>
      <c r="E118" s="10">
        <v>71.351</v>
      </c>
      <c r="F118" s="10">
        <v>205.039</v>
      </c>
      <c r="G118" s="10">
        <v>26.749</v>
      </c>
      <c r="H118" s="10">
        <v>24.461</v>
      </c>
      <c r="I118" s="10">
        <v>80.007</v>
      </c>
      <c r="J118" s="10">
        <v>83.889</v>
      </c>
      <c r="K118" s="10">
        <v>215.106</v>
      </c>
      <c r="L118" s="10">
        <v>54.416</v>
      </c>
      <c r="M118" s="10">
        <v>46.311</v>
      </c>
      <c r="N118" s="10">
        <v>164.179</v>
      </c>
      <c r="O118" s="10">
        <v>155.239</v>
      </c>
      <c r="P118" s="10">
        <v>420.145</v>
      </c>
    </row>
    <row r="119" spans="1:16" s="10" customFormat="1" ht="9">
      <c r="A119" s="11" t="s">
        <v>116</v>
      </c>
      <c r="B119" s="10">
        <v>90.521</v>
      </c>
      <c r="C119" s="10">
        <v>67.739</v>
      </c>
      <c r="D119" s="10">
        <v>241.515</v>
      </c>
      <c r="E119" s="10">
        <v>191.329</v>
      </c>
      <c r="F119" s="10">
        <v>591.104</v>
      </c>
      <c r="G119" s="10">
        <v>86.07</v>
      </c>
      <c r="H119" s="10">
        <v>65.883</v>
      </c>
      <c r="I119" s="10">
        <v>252.876</v>
      </c>
      <c r="J119" s="10">
        <v>227.469</v>
      </c>
      <c r="K119" s="10">
        <v>632.297</v>
      </c>
      <c r="L119" s="10">
        <v>176.59</v>
      </c>
      <c r="M119" s="10">
        <v>133.622</v>
      </c>
      <c r="N119" s="10">
        <v>494.392</v>
      </c>
      <c r="O119" s="10">
        <v>418.798</v>
      </c>
      <c r="P119" s="10">
        <v>1223.402</v>
      </c>
    </row>
    <row r="120" spans="1:16" s="10" customFormat="1" ht="9">
      <c r="A120" s="11" t="s">
        <v>117</v>
      </c>
      <c r="B120" s="10">
        <v>39.226</v>
      </c>
      <c r="C120" s="10">
        <v>33.635</v>
      </c>
      <c r="D120" s="10">
        <v>122.347</v>
      </c>
      <c r="E120" s="10">
        <v>102.16</v>
      </c>
      <c r="F120" s="10">
        <v>297.369</v>
      </c>
      <c r="G120" s="10">
        <v>37.316</v>
      </c>
      <c r="H120" s="10">
        <v>27.065</v>
      </c>
      <c r="I120" s="10">
        <v>130.063</v>
      </c>
      <c r="J120" s="10">
        <v>124.433</v>
      </c>
      <c r="K120" s="10">
        <v>318.878</v>
      </c>
      <c r="L120" s="10">
        <v>76.542</v>
      </c>
      <c r="M120" s="10">
        <v>60.701</v>
      </c>
      <c r="N120" s="10">
        <v>252.41</v>
      </c>
      <c r="O120" s="10">
        <v>226.593</v>
      </c>
      <c r="P120" s="10">
        <v>616.246</v>
      </c>
    </row>
    <row r="121" spans="1:16" s="10" customFormat="1" ht="9">
      <c r="A121" s="11" t="s">
        <v>118</v>
      </c>
      <c r="B121" s="10">
        <v>29.121</v>
      </c>
      <c r="C121" s="10">
        <v>24.405</v>
      </c>
      <c r="D121" s="10">
        <v>82.432</v>
      </c>
      <c r="E121" s="10">
        <v>70.233</v>
      </c>
      <c r="F121" s="10">
        <v>206.191</v>
      </c>
      <c r="G121" s="10">
        <v>27.445</v>
      </c>
      <c r="H121" s="10">
        <v>23.585</v>
      </c>
      <c r="I121" s="10">
        <v>86.36</v>
      </c>
      <c r="J121" s="10">
        <v>81.36</v>
      </c>
      <c r="K121" s="10">
        <v>218.75</v>
      </c>
      <c r="L121" s="10">
        <v>56.566</v>
      </c>
      <c r="M121" s="10">
        <v>47.99</v>
      </c>
      <c r="N121" s="10">
        <v>168.792</v>
      </c>
      <c r="O121" s="10">
        <v>151.594</v>
      </c>
      <c r="P121" s="10">
        <v>424.942</v>
      </c>
    </row>
    <row r="122" spans="1:16" s="10" customFormat="1" ht="9">
      <c r="A122" s="11" t="s">
        <v>119</v>
      </c>
      <c r="B122" s="10">
        <v>18.177</v>
      </c>
      <c r="C122" s="10">
        <v>15.929</v>
      </c>
      <c r="D122" s="10">
        <v>50.756</v>
      </c>
      <c r="E122" s="10">
        <v>39.589</v>
      </c>
      <c r="F122" s="10">
        <v>124.45</v>
      </c>
      <c r="G122" s="10">
        <v>17.213</v>
      </c>
      <c r="H122" s="10">
        <v>14.135</v>
      </c>
      <c r="I122" s="10">
        <v>51.914</v>
      </c>
      <c r="J122" s="10">
        <v>49.801</v>
      </c>
      <c r="K122" s="10">
        <v>133.063</v>
      </c>
      <c r="L122" s="10">
        <v>35.39</v>
      </c>
      <c r="M122" s="10">
        <v>30.064</v>
      </c>
      <c r="N122" s="10">
        <v>102.67</v>
      </c>
      <c r="O122" s="10">
        <v>89.391</v>
      </c>
      <c r="P122" s="10">
        <v>257.514</v>
      </c>
    </row>
    <row r="123" spans="1:16" s="10" customFormat="1" ht="9">
      <c r="A123" s="11" t="s">
        <v>120</v>
      </c>
      <c r="B123" s="10">
        <v>10.378</v>
      </c>
      <c r="C123" s="10">
        <v>9.363</v>
      </c>
      <c r="D123" s="10">
        <v>31.77</v>
      </c>
      <c r="E123" s="10">
        <v>26.398</v>
      </c>
      <c r="F123" s="10">
        <v>77.909</v>
      </c>
      <c r="G123" s="10">
        <v>9.862</v>
      </c>
      <c r="H123" s="10">
        <v>8.613</v>
      </c>
      <c r="I123" s="10">
        <v>32.405</v>
      </c>
      <c r="J123" s="10">
        <v>32.361</v>
      </c>
      <c r="K123" s="10">
        <v>83.242</v>
      </c>
      <c r="L123" s="10">
        <v>20.24</v>
      </c>
      <c r="M123" s="10">
        <v>17.976</v>
      </c>
      <c r="N123" s="10">
        <v>64.175</v>
      </c>
      <c r="O123" s="10">
        <v>58.759</v>
      </c>
      <c r="P123" s="10">
        <v>161.15</v>
      </c>
    </row>
    <row r="124" spans="1:16" s="10" customFormat="1" ht="9">
      <c r="A124" s="11" t="s">
        <v>121</v>
      </c>
      <c r="B124" s="10">
        <v>80.463</v>
      </c>
      <c r="C124" s="10">
        <v>60.759</v>
      </c>
      <c r="D124" s="10">
        <v>220.718</v>
      </c>
      <c r="E124" s="10">
        <v>158.267</v>
      </c>
      <c r="F124" s="10">
        <v>520.207</v>
      </c>
      <c r="G124" s="10">
        <v>76.082</v>
      </c>
      <c r="H124" s="10">
        <v>57.979</v>
      </c>
      <c r="I124" s="10">
        <v>221.15</v>
      </c>
      <c r="J124" s="10">
        <v>196.505</v>
      </c>
      <c r="K124" s="10">
        <v>551.716</v>
      </c>
      <c r="L124" s="10">
        <v>156.545</v>
      </c>
      <c r="M124" s="10">
        <v>118.737</v>
      </c>
      <c r="N124" s="10">
        <v>441.868</v>
      </c>
      <c r="O124" s="10">
        <v>354.772</v>
      </c>
      <c r="P124" s="10">
        <v>1071.923</v>
      </c>
    </row>
    <row r="125" spans="1:16" s="10" customFormat="1" ht="9">
      <c r="A125" s="11" t="s">
        <v>122</v>
      </c>
      <c r="B125" s="10">
        <v>22.983</v>
      </c>
      <c r="C125" s="10">
        <v>17.225</v>
      </c>
      <c r="D125" s="10">
        <v>67.214</v>
      </c>
      <c r="E125" s="10">
        <v>47.899</v>
      </c>
      <c r="F125" s="10">
        <v>155.321</v>
      </c>
      <c r="G125" s="10">
        <v>21.731</v>
      </c>
      <c r="H125" s="10">
        <v>17.394</v>
      </c>
      <c r="I125" s="10">
        <v>62.781</v>
      </c>
      <c r="J125" s="10">
        <v>56.604</v>
      </c>
      <c r="K125" s="10">
        <v>158.51</v>
      </c>
      <c r="L125" s="10">
        <v>44.714</v>
      </c>
      <c r="M125" s="10">
        <v>34.619</v>
      </c>
      <c r="N125" s="10">
        <v>129.995</v>
      </c>
      <c r="O125" s="10">
        <v>104.503</v>
      </c>
      <c r="P125" s="10">
        <v>313.832</v>
      </c>
    </row>
    <row r="126" spans="1:16" s="10" customFormat="1" ht="9">
      <c r="A126" s="11" t="s">
        <v>123</v>
      </c>
      <c r="B126" s="10">
        <v>27.279</v>
      </c>
      <c r="C126" s="10">
        <v>21.934</v>
      </c>
      <c r="D126" s="10">
        <v>77.878</v>
      </c>
      <c r="E126" s="10">
        <v>64.337</v>
      </c>
      <c r="F126" s="10">
        <v>191.426</v>
      </c>
      <c r="G126" s="10">
        <v>25.291</v>
      </c>
      <c r="H126" s="10">
        <v>18.288</v>
      </c>
      <c r="I126" s="10">
        <v>79.719</v>
      </c>
      <c r="J126" s="10">
        <v>74.384</v>
      </c>
      <c r="K126" s="10">
        <v>197.684</v>
      </c>
      <c r="L126" s="10">
        <v>52.57</v>
      </c>
      <c r="M126" s="10">
        <v>40.222</v>
      </c>
      <c r="N126" s="10">
        <v>157.597</v>
      </c>
      <c r="O126" s="10">
        <v>138.721</v>
      </c>
      <c r="P126" s="10">
        <v>389.11</v>
      </c>
    </row>
    <row r="127" spans="1:16" s="10" customFormat="1" ht="9">
      <c r="A127" s="9" t="s">
        <v>124</v>
      </c>
      <c r="B127" s="9">
        <v>93.635</v>
      </c>
      <c r="C127" s="9">
        <v>74.233</v>
      </c>
      <c r="D127" s="9">
        <v>335.382</v>
      </c>
      <c r="E127" s="9">
        <v>288.308</v>
      </c>
      <c r="F127" s="9">
        <v>791.559</v>
      </c>
      <c r="G127" s="9">
        <v>87.365</v>
      </c>
      <c r="H127" s="9">
        <v>67.416</v>
      </c>
      <c r="I127" s="9">
        <v>327.995</v>
      </c>
      <c r="J127" s="9">
        <v>338.059</v>
      </c>
      <c r="K127" s="9">
        <v>820.835</v>
      </c>
      <c r="L127" s="9">
        <v>181</v>
      </c>
      <c r="M127" s="9">
        <v>141.649</v>
      </c>
      <c r="N127" s="9">
        <v>663.377</v>
      </c>
      <c r="O127" s="9">
        <v>626.367</v>
      </c>
      <c r="P127" s="9">
        <v>1612.394</v>
      </c>
    </row>
    <row r="128" spans="1:16" s="10" customFormat="1" ht="9">
      <c r="A128" s="11" t="s">
        <v>125</v>
      </c>
      <c r="B128" s="10">
        <v>29.265</v>
      </c>
      <c r="C128" s="10">
        <v>21.702</v>
      </c>
      <c r="D128" s="10">
        <v>103.141</v>
      </c>
      <c r="E128" s="10">
        <v>83.946</v>
      </c>
      <c r="F128" s="10">
        <v>238.053</v>
      </c>
      <c r="G128" s="10">
        <v>27.465</v>
      </c>
      <c r="H128" s="10">
        <v>21.502</v>
      </c>
      <c r="I128" s="10">
        <v>99.067</v>
      </c>
      <c r="J128" s="10">
        <v>97.633</v>
      </c>
      <c r="K128" s="10">
        <v>245.667</v>
      </c>
      <c r="L128" s="10">
        <v>56.729</v>
      </c>
      <c r="M128" s="10">
        <v>43.204</v>
      </c>
      <c r="N128" s="10">
        <v>202.208</v>
      </c>
      <c r="O128" s="10">
        <v>181.579</v>
      </c>
      <c r="P128" s="10">
        <v>483.72</v>
      </c>
    </row>
    <row r="129" spans="1:16" s="10" customFormat="1" ht="9">
      <c r="A129" s="11" t="s">
        <v>126</v>
      </c>
      <c r="B129" s="10">
        <v>12.586</v>
      </c>
      <c r="C129" s="10">
        <v>10.442</v>
      </c>
      <c r="D129" s="10">
        <v>40.161</v>
      </c>
      <c r="E129" s="10">
        <v>38.062</v>
      </c>
      <c r="F129" s="10">
        <v>101.251</v>
      </c>
      <c r="G129" s="10">
        <v>11.576</v>
      </c>
      <c r="H129" s="10">
        <v>9.186</v>
      </c>
      <c r="I129" s="10">
        <v>39.639</v>
      </c>
      <c r="J129" s="10">
        <v>44.19</v>
      </c>
      <c r="K129" s="10">
        <v>104.591</v>
      </c>
      <c r="L129" s="10">
        <v>24.162</v>
      </c>
      <c r="M129" s="10">
        <v>19.628</v>
      </c>
      <c r="N129" s="10">
        <v>79.8</v>
      </c>
      <c r="O129" s="10">
        <v>82.252</v>
      </c>
      <c r="P129" s="10">
        <v>205.842</v>
      </c>
    </row>
    <row r="130" spans="1:16" s="10" customFormat="1" ht="9">
      <c r="A130" s="11" t="s">
        <v>127</v>
      </c>
      <c r="B130" s="10">
        <v>24.963</v>
      </c>
      <c r="C130" s="10">
        <v>20.054</v>
      </c>
      <c r="D130" s="10">
        <v>89.777</v>
      </c>
      <c r="E130" s="10">
        <v>69.677</v>
      </c>
      <c r="F130" s="10">
        <v>204.471</v>
      </c>
      <c r="G130" s="10">
        <v>23.232</v>
      </c>
      <c r="H130" s="10">
        <v>16.309</v>
      </c>
      <c r="I130" s="10">
        <v>90.772</v>
      </c>
      <c r="J130" s="10">
        <v>87.122</v>
      </c>
      <c r="K130" s="10">
        <v>217.435</v>
      </c>
      <c r="L130" s="10">
        <v>48.194</v>
      </c>
      <c r="M130" s="10">
        <v>36.363</v>
      </c>
      <c r="N130" s="10">
        <v>180.549</v>
      </c>
      <c r="O130" s="10">
        <v>156.799</v>
      </c>
      <c r="P130" s="10">
        <v>421.906</v>
      </c>
    </row>
    <row r="131" spans="1:16" s="10" customFormat="1" ht="9">
      <c r="A131" s="11" t="s">
        <v>128</v>
      </c>
      <c r="B131" s="10">
        <v>8.173</v>
      </c>
      <c r="C131" s="10">
        <v>6.729</v>
      </c>
      <c r="D131" s="10">
        <v>31.192</v>
      </c>
      <c r="E131" s="10">
        <v>30.32</v>
      </c>
      <c r="F131" s="10">
        <v>76.414</v>
      </c>
      <c r="G131" s="10">
        <v>7.596</v>
      </c>
      <c r="H131" s="10">
        <v>6.597</v>
      </c>
      <c r="I131" s="10">
        <v>29.847</v>
      </c>
      <c r="J131" s="10">
        <v>34.797</v>
      </c>
      <c r="K131" s="10">
        <v>78.837</v>
      </c>
      <c r="L131" s="10">
        <v>15.768</v>
      </c>
      <c r="M131" s="10">
        <v>13.326</v>
      </c>
      <c r="N131" s="10">
        <v>61.039</v>
      </c>
      <c r="O131" s="10">
        <v>65.117</v>
      </c>
      <c r="P131" s="10">
        <v>155.251</v>
      </c>
    </row>
    <row r="132" spans="1:16" s="10" customFormat="1" ht="9">
      <c r="A132" s="11" t="s">
        <v>174</v>
      </c>
      <c r="B132" s="10">
        <v>18.649</v>
      </c>
      <c r="C132" s="10">
        <v>15.305</v>
      </c>
      <c r="D132" s="10">
        <v>71.111</v>
      </c>
      <c r="E132" s="10">
        <v>66.304</v>
      </c>
      <c r="F132" s="10">
        <v>171.37</v>
      </c>
      <c r="G132" s="10">
        <v>17.497</v>
      </c>
      <c r="H132" s="10">
        <v>13.822</v>
      </c>
      <c r="I132" s="10">
        <v>68.67</v>
      </c>
      <c r="J132" s="10">
        <v>74.316</v>
      </c>
      <c r="K132" s="10">
        <v>174.305</v>
      </c>
      <c r="L132" s="10">
        <v>36.146</v>
      </c>
      <c r="M132" s="10">
        <v>29.128</v>
      </c>
      <c r="N132" s="10">
        <v>139.781</v>
      </c>
      <c r="O132" s="10">
        <v>140.62</v>
      </c>
      <c r="P132" s="10">
        <v>345.675</v>
      </c>
    </row>
    <row r="133" spans="1:16" s="9" customFormat="1" ht="9">
      <c r="A133" s="9" t="s">
        <v>129</v>
      </c>
      <c r="B133" s="9">
        <v>4036.143</v>
      </c>
      <c r="C133" s="9">
        <v>2990.453</v>
      </c>
      <c r="D133" s="9">
        <v>11983.297</v>
      </c>
      <c r="E133" s="9">
        <v>9892.511</v>
      </c>
      <c r="F133" s="9">
        <v>28902.405</v>
      </c>
      <c r="G133" s="9">
        <v>3808.314</v>
      </c>
      <c r="H133" s="9">
        <v>2788.499</v>
      </c>
      <c r="I133" s="9">
        <v>12038.839</v>
      </c>
      <c r="J133" s="9">
        <v>11841.052</v>
      </c>
      <c r="K133" s="9">
        <v>30476.705</v>
      </c>
      <c r="L133" s="9">
        <v>7844.457</v>
      </c>
      <c r="M133" s="9">
        <v>5778.952</v>
      </c>
      <c r="N133" s="9">
        <v>24022.137</v>
      </c>
      <c r="O133" s="9">
        <v>21733.563</v>
      </c>
      <c r="P133" s="9">
        <v>59379.109</v>
      </c>
    </row>
    <row r="134" spans="1:16" ht="4.5" customHeight="1">
      <c r="A134" s="92"/>
      <c r="B134" s="92"/>
      <c r="C134" s="35"/>
      <c r="D134" s="35"/>
      <c r="E134" s="35"/>
      <c r="F134" s="93"/>
      <c r="G134" s="93"/>
      <c r="H134" s="35"/>
      <c r="I134" s="35"/>
      <c r="J134" s="35"/>
      <c r="K134" s="35"/>
      <c r="L134" s="35"/>
      <c r="M134" s="93"/>
      <c r="N134" s="35"/>
      <c r="O134" s="93"/>
      <c r="P134" s="35"/>
    </row>
    <row r="135" spans="1:16" ht="9">
      <c r="A135" s="24"/>
      <c r="B135" s="24"/>
      <c r="C135" s="24"/>
      <c r="D135" s="24"/>
      <c r="E135" s="24"/>
      <c r="F135" s="94"/>
      <c r="G135" s="94"/>
      <c r="H135" s="24"/>
      <c r="I135" s="24"/>
      <c r="J135" s="24"/>
      <c r="K135" s="24"/>
      <c r="L135" s="24"/>
      <c r="M135" s="94"/>
      <c r="N135" s="24"/>
      <c r="O135" s="94"/>
      <c r="P135" s="24"/>
    </row>
  </sheetData>
  <sheetProtection/>
  <mergeCells count="4">
    <mergeCell ref="A3:A4"/>
    <mergeCell ref="C3:F3"/>
    <mergeCell ref="H3:K3"/>
    <mergeCell ref="M3:P3"/>
  </mergeCells>
  <printOptions horizontalCentered="1"/>
  <pageMargins left="0.17" right="0.16" top="0.6298611111111111" bottom="0.51" header="0.5118055555555556" footer="0.27"/>
  <pageSetup horizontalDpi="600" verticalDpi="600" orientation="portrait" paperSize="9" r:id="rId1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zoomScale="110" zoomScaleNormal="110" zoomScalePageLayoutView="0" workbookViewId="0" topLeftCell="A1">
      <pane ySplit="5" topLeftCell="A6" activePane="bottomLeft" state="frozen"/>
      <selection pane="topLeft" activeCell="D7" sqref="D7"/>
      <selection pane="bottomLeft" activeCell="J20" sqref="J20"/>
    </sheetView>
  </sheetViews>
  <sheetFormatPr defaultColWidth="9.140625" defaultRowHeight="12.75"/>
  <cols>
    <col min="1" max="1" width="18.8515625" style="1" customWidth="1"/>
    <col min="2" max="3" width="9.421875" style="1" customWidth="1"/>
    <col min="4" max="4" width="12.00390625" style="1" customWidth="1"/>
    <col min="5" max="6" width="9.421875" style="1" customWidth="1"/>
    <col min="7" max="7" width="11.7109375" style="1" customWidth="1"/>
    <col min="8" max="9" width="9.140625" style="1" customWidth="1"/>
    <col min="10" max="12" width="9.140625" style="4" customWidth="1"/>
    <col min="13" max="16384" width="9.140625" style="1" customWidth="1"/>
  </cols>
  <sheetData>
    <row r="1" ht="15" customHeight="1">
      <c r="A1" s="12" t="s">
        <v>130</v>
      </c>
    </row>
    <row r="2" spans="1:10" ht="15" customHeight="1">
      <c r="A2" s="12" t="s">
        <v>186</v>
      </c>
      <c r="J2" s="3"/>
    </row>
    <row r="3" spans="1:7" ht="7.5" customHeight="1">
      <c r="A3" s="13"/>
      <c r="B3" s="6"/>
      <c r="C3" s="6"/>
      <c r="D3" s="6"/>
      <c r="E3" s="6"/>
      <c r="F3" s="6"/>
      <c r="G3" s="6"/>
    </row>
    <row r="4" spans="1:7" ht="15" customHeight="1">
      <c r="A4" s="147" t="s">
        <v>3</v>
      </c>
      <c r="B4" s="148" t="s">
        <v>131</v>
      </c>
      <c r="C4" s="148"/>
      <c r="D4" s="148"/>
      <c r="E4" s="148" t="s">
        <v>132</v>
      </c>
      <c r="F4" s="148"/>
      <c r="G4" s="148"/>
    </row>
    <row r="5" spans="1:12" s="8" customFormat="1" ht="18.75" customHeight="1">
      <c r="A5" s="147"/>
      <c r="B5" s="7" t="s">
        <v>4</v>
      </c>
      <c r="C5" s="7" t="s">
        <v>0</v>
      </c>
      <c r="D5" s="7" t="s">
        <v>1</v>
      </c>
      <c r="E5" s="7" t="s">
        <v>4</v>
      </c>
      <c r="F5" s="7" t="s">
        <v>0</v>
      </c>
      <c r="G5" s="7" t="s">
        <v>1</v>
      </c>
      <c r="J5" s="30"/>
      <c r="K5" s="19"/>
      <c r="L5" s="19"/>
    </row>
    <row r="6" spans="1:12" s="8" customFormat="1" ht="3.75" customHeight="1">
      <c r="A6" s="68"/>
      <c r="B6" s="67"/>
      <c r="C6" s="67"/>
      <c r="D6" s="67"/>
      <c r="E6" s="67"/>
      <c r="F6" s="67"/>
      <c r="G6" s="67"/>
      <c r="J6" s="30"/>
      <c r="K6" s="19"/>
      <c r="L6" s="19"/>
    </row>
    <row r="7" spans="1:12" s="10" customFormat="1" ht="9">
      <c r="A7" s="9" t="s">
        <v>8</v>
      </c>
      <c r="B7" s="9">
        <v>1076.608</v>
      </c>
      <c r="C7" s="9">
        <v>885.089</v>
      </c>
      <c r="D7" s="9">
        <v>1961.697</v>
      </c>
      <c r="E7" s="72">
        <v>77.906567</v>
      </c>
      <c r="F7" s="72">
        <v>65.274058</v>
      </c>
      <c r="G7" s="72">
        <v>71.581653</v>
      </c>
      <c r="I7" s="73"/>
      <c r="J7" s="31"/>
      <c r="K7" s="74"/>
      <c r="L7" s="29"/>
    </row>
    <row r="8" spans="1:12" s="10" customFormat="1" ht="9">
      <c r="A8" s="11" t="s">
        <v>9</v>
      </c>
      <c r="B8" s="10">
        <v>544.972</v>
      </c>
      <c r="C8" s="10">
        <v>467.671</v>
      </c>
      <c r="D8" s="10">
        <v>1012.643</v>
      </c>
      <c r="E8" s="88">
        <v>76.773878</v>
      </c>
      <c r="F8" s="88">
        <v>66.12278</v>
      </c>
      <c r="G8" s="88">
        <v>71.405621</v>
      </c>
      <c r="I8" s="16"/>
      <c r="J8" s="31"/>
      <c r="K8" s="32"/>
      <c r="L8" s="29"/>
    </row>
    <row r="9" spans="1:12" s="10" customFormat="1" ht="9">
      <c r="A9" s="11" t="s">
        <v>10</v>
      </c>
      <c r="B9" s="10">
        <v>43.04</v>
      </c>
      <c r="C9" s="10">
        <v>32.491</v>
      </c>
      <c r="D9" s="10">
        <v>75.531</v>
      </c>
      <c r="E9" s="88">
        <v>79.41113</v>
      </c>
      <c r="F9" s="88">
        <v>62.542366</v>
      </c>
      <c r="G9" s="88">
        <v>71.03834</v>
      </c>
      <c r="I9" s="16"/>
      <c r="J9" s="31"/>
      <c r="K9" s="32"/>
      <c r="L9" s="29"/>
    </row>
    <row r="10" spans="1:12" s="10" customFormat="1" ht="9">
      <c r="A10" s="11" t="s">
        <v>11</v>
      </c>
      <c r="B10" s="10">
        <v>92.733</v>
      </c>
      <c r="C10" s="10">
        <v>77.651</v>
      </c>
      <c r="D10" s="10">
        <v>170.384</v>
      </c>
      <c r="E10" s="88">
        <v>78.26305</v>
      </c>
      <c r="F10" s="88">
        <v>66.603113</v>
      </c>
      <c r="G10" s="88">
        <v>72.464338</v>
      </c>
      <c r="I10" s="16"/>
      <c r="J10" s="31"/>
      <c r="K10" s="32"/>
      <c r="L10" s="29"/>
    </row>
    <row r="11" spans="1:12" s="10" customFormat="1" ht="9">
      <c r="A11" s="11" t="s">
        <v>12</v>
      </c>
      <c r="B11" s="10">
        <v>156.006</v>
      </c>
      <c r="C11" s="10">
        <v>120.223</v>
      </c>
      <c r="D11" s="10">
        <v>276.229</v>
      </c>
      <c r="E11" s="88">
        <v>80.752632</v>
      </c>
      <c r="F11" s="88">
        <v>65.373047</v>
      </c>
      <c r="G11" s="88">
        <v>73.130745</v>
      </c>
      <c r="I11" s="16"/>
      <c r="J11" s="31"/>
      <c r="K11" s="32"/>
      <c r="L11" s="29"/>
    </row>
    <row r="12" spans="1:12" s="10" customFormat="1" ht="9">
      <c r="A12" s="11" t="s">
        <v>13</v>
      </c>
      <c r="B12" s="10">
        <v>54.61</v>
      </c>
      <c r="C12" s="10">
        <v>41.122</v>
      </c>
      <c r="D12" s="10">
        <v>95.732</v>
      </c>
      <c r="E12" s="88">
        <v>81.048222</v>
      </c>
      <c r="F12" s="88">
        <v>62.60504</v>
      </c>
      <c r="G12" s="88">
        <v>71.868975</v>
      </c>
      <c r="I12" s="16"/>
      <c r="J12" s="31"/>
      <c r="K12" s="32"/>
      <c r="L12" s="29"/>
    </row>
    <row r="13" spans="1:12" s="10" customFormat="1" ht="9">
      <c r="A13" s="11" t="s">
        <v>14</v>
      </c>
      <c r="B13" s="10">
        <v>105.426</v>
      </c>
      <c r="C13" s="10">
        <v>80.497</v>
      </c>
      <c r="D13" s="10">
        <v>185.923</v>
      </c>
      <c r="E13" s="88">
        <v>79.367748</v>
      </c>
      <c r="F13" s="88">
        <v>62.971172</v>
      </c>
      <c r="G13" s="88">
        <v>71.209847</v>
      </c>
      <c r="I13" s="16"/>
      <c r="J13" s="31"/>
      <c r="K13" s="32"/>
      <c r="L13" s="29"/>
    </row>
    <row r="14" spans="1:12" s="10" customFormat="1" ht="9">
      <c r="A14" s="11" t="s">
        <v>15</v>
      </c>
      <c r="B14" s="10">
        <v>42.133</v>
      </c>
      <c r="C14" s="10">
        <v>35.786</v>
      </c>
      <c r="D14" s="10">
        <v>77.919</v>
      </c>
      <c r="E14" s="88">
        <v>75.79431</v>
      </c>
      <c r="F14" s="88">
        <v>66.901464</v>
      </c>
      <c r="G14" s="88">
        <v>71.344968</v>
      </c>
      <c r="I14" s="16"/>
      <c r="J14" s="31"/>
      <c r="K14" s="32"/>
      <c r="L14" s="29"/>
    </row>
    <row r="15" spans="1:12" s="10" customFormat="1" ht="9">
      <c r="A15" s="11" t="s">
        <v>143</v>
      </c>
      <c r="B15" s="10">
        <v>37.687</v>
      </c>
      <c r="C15" s="10">
        <v>29.648</v>
      </c>
      <c r="D15" s="10">
        <v>67.335</v>
      </c>
      <c r="E15" s="88">
        <v>74.875407</v>
      </c>
      <c r="F15" s="88">
        <v>60.267683</v>
      </c>
      <c r="G15" s="88">
        <v>67.604236</v>
      </c>
      <c r="I15" s="16"/>
      <c r="J15" s="31"/>
      <c r="K15" s="32"/>
      <c r="L15" s="29"/>
    </row>
    <row r="16" spans="1:12" s="10" customFormat="1" ht="9">
      <c r="A16" s="9" t="s">
        <v>16</v>
      </c>
      <c r="B16" s="9">
        <v>31.244</v>
      </c>
      <c r="C16" s="9">
        <v>27.774</v>
      </c>
      <c r="D16" s="9">
        <v>59.018</v>
      </c>
      <c r="E16" s="72">
        <v>77.195266</v>
      </c>
      <c r="F16" s="72">
        <v>69.008348</v>
      </c>
      <c r="G16" s="72">
        <v>73.096186</v>
      </c>
      <c r="I16" s="73"/>
      <c r="J16" s="31"/>
      <c r="K16" s="74"/>
      <c r="L16" s="29"/>
    </row>
    <row r="17" spans="1:12" s="10" customFormat="1" ht="9">
      <c r="A17" s="11" t="s">
        <v>17</v>
      </c>
      <c r="B17" s="10">
        <v>31.244</v>
      </c>
      <c r="C17" s="10">
        <v>27.774</v>
      </c>
      <c r="D17" s="10">
        <v>59.018</v>
      </c>
      <c r="E17" s="88">
        <v>77.195266</v>
      </c>
      <c r="F17" s="88">
        <v>69.008348</v>
      </c>
      <c r="G17" s="88">
        <v>73.096186</v>
      </c>
      <c r="I17" s="16"/>
      <c r="J17" s="31"/>
      <c r="K17" s="32"/>
      <c r="L17" s="29"/>
    </row>
    <row r="18" spans="1:12" s="10" customFormat="1" ht="9">
      <c r="A18" s="9" t="s">
        <v>18</v>
      </c>
      <c r="B18" s="9">
        <v>2638.693</v>
      </c>
      <c r="C18" s="9">
        <v>2076.521</v>
      </c>
      <c r="D18" s="9">
        <v>4715.215</v>
      </c>
      <c r="E18" s="72">
        <v>79.975398</v>
      </c>
      <c r="F18" s="72">
        <v>64.854288</v>
      </c>
      <c r="G18" s="72">
        <v>72.474146</v>
      </c>
      <c r="I18" s="75"/>
      <c r="J18" s="31"/>
      <c r="K18" s="74"/>
      <c r="L18" s="29"/>
    </row>
    <row r="19" spans="1:12" s="10" customFormat="1" ht="8.25" customHeight="1">
      <c r="A19" s="11" t="s">
        <v>19</v>
      </c>
      <c r="B19" s="10">
        <v>222.593</v>
      </c>
      <c r="C19" s="10">
        <v>180.487</v>
      </c>
      <c r="D19" s="10">
        <v>403.081</v>
      </c>
      <c r="E19" s="88">
        <v>77.603474</v>
      </c>
      <c r="F19" s="88">
        <v>63.513733</v>
      </c>
      <c r="G19" s="88">
        <v>70.576113</v>
      </c>
      <c r="I19" s="16"/>
      <c r="J19" s="31"/>
      <c r="K19" s="32"/>
      <c r="L19" s="29"/>
    </row>
    <row r="20" spans="1:12" s="10" customFormat="1" ht="8.25" customHeight="1">
      <c r="A20" s="11" t="s">
        <v>20</v>
      </c>
      <c r="B20" s="10">
        <v>159.696</v>
      </c>
      <c r="C20" s="10">
        <v>122.588</v>
      </c>
      <c r="D20" s="10">
        <v>282.284</v>
      </c>
      <c r="E20" s="88">
        <v>79.946929</v>
      </c>
      <c r="F20" s="88">
        <v>63.678818</v>
      </c>
      <c r="G20" s="88">
        <v>71.891017</v>
      </c>
      <c r="I20" s="16"/>
      <c r="J20" s="31"/>
      <c r="K20" s="32"/>
      <c r="L20" s="29"/>
    </row>
    <row r="21" spans="1:12" s="10" customFormat="1" ht="8.25" customHeight="1">
      <c r="A21" s="11" t="s">
        <v>21</v>
      </c>
      <c r="B21" s="10">
        <v>45.986</v>
      </c>
      <c r="C21" s="10">
        <v>36.126</v>
      </c>
      <c r="D21" s="10">
        <v>82.113</v>
      </c>
      <c r="E21" s="88">
        <v>78.036914</v>
      </c>
      <c r="F21" s="88">
        <v>63.037744</v>
      </c>
      <c r="G21" s="88">
        <v>70.585086</v>
      </c>
      <c r="I21" s="16"/>
      <c r="J21" s="31"/>
      <c r="K21" s="32"/>
      <c r="L21" s="29"/>
    </row>
    <row r="22" spans="1:12" s="10" customFormat="1" ht="8.25" customHeight="1">
      <c r="A22" s="11" t="s">
        <v>22</v>
      </c>
      <c r="B22" s="10">
        <v>854.431</v>
      </c>
      <c r="C22" s="10">
        <v>733.245</v>
      </c>
      <c r="D22" s="10">
        <v>1587.676</v>
      </c>
      <c r="E22" s="88">
        <v>80.208915</v>
      </c>
      <c r="F22" s="88">
        <v>70.027589</v>
      </c>
      <c r="G22" s="88">
        <v>75.120835</v>
      </c>
      <c r="I22" s="16"/>
      <c r="J22" s="31"/>
      <c r="K22" s="32"/>
      <c r="L22" s="29"/>
    </row>
    <row r="23" spans="1:12" s="10" customFormat="1" ht="8.25" customHeight="1">
      <c r="A23" s="11" t="s">
        <v>23</v>
      </c>
      <c r="B23" s="10">
        <v>297.095</v>
      </c>
      <c r="C23" s="10">
        <v>199.445</v>
      </c>
      <c r="D23" s="10">
        <v>496.54</v>
      </c>
      <c r="E23" s="88">
        <v>80.612341</v>
      </c>
      <c r="F23" s="88">
        <v>56.306081</v>
      </c>
      <c r="G23" s="88">
        <v>68.6711</v>
      </c>
      <c r="I23" s="16"/>
      <c r="J23" s="31"/>
      <c r="K23" s="32"/>
      <c r="L23" s="29"/>
    </row>
    <row r="24" spans="1:12" s="10" customFormat="1" ht="8.25" customHeight="1">
      <c r="A24" s="11" t="s">
        <v>24</v>
      </c>
      <c r="B24" s="10">
        <v>338.099</v>
      </c>
      <c r="C24" s="10">
        <v>241.92</v>
      </c>
      <c r="D24" s="10">
        <v>580.019</v>
      </c>
      <c r="E24" s="88">
        <v>80.877567</v>
      </c>
      <c r="F24" s="88">
        <v>60.258688</v>
      </c>
      <c r="G24" s="88">
        <v>70.72012</v>
      </c>
      <c r="I24" s="16"/>
      <c r="J24" s="31"/>
      <c r="K24" s="32"/>
      <c r="L24" s="29"/>
    </row>
    <row r="25" spans="1:12" s="10" customFormat="1" ht="8.25" customHeight="1">
      <c r="A25" s="11" t="s">
        <v>25</v>
      </c>
      <c r="B25" s="10">
        <v>138.56</v>
      </c>
      <c r="C25" s="10">
        <v>114.329</v>
      </c>
      <c r="D25" s="10">
        <v>252.889</v>
      </c>
      <c r="E25" s="88">
        <v>78.092574</v>
      </c>
      <c r="F25" s="88">
        <v>67.418004</v>
      </c>
      <c r="G25" s="88">
        <v>72.816198</v>
      </c>
      <c r="I25" s="16"/>
      <c r="J25" s="31"/>
      <c r="K25" s="32"/>
      <c r="L25" s="29"/>
    </row>
    <row r="26" spans="1:12" s="10" customFormat="1" ht="8.25" customHeight="1">
      <c r="A26" s="11" t="s">
        <v>26</v>
      </c>
      <c r="B26" s="10">
        <v>92.3</v>
      </c>
      <c r="C26" s="10">
        <v>68.013</v>
      </c>
      <c r="D26" s="10">
        <v>160.314</v>
      </c>
      <c r="E26" s="88">
        <v>79.631206</v>
      </c>
      <c r="F26" s="88">
        <v>61.093445</v>
      </c>
      <c r="G26" s="88">
        <v>70.485285</v>
      </c>
      <c r="I26" s="16"/>
      <c r="J26" s="31"/>
      <c r="K26" s="32"/>
      <c r="L26" s="29"/>
    </row>
    <row r="27" spans="1:12" s="10" customFormat="1" ht="8.25" customHeight="1">
      <c r="A27" s="11" t="s">
        <v>27</v>
      </c>
      <c r="B27" s="10">
        <v>110.09</v>
      </c>
      <c r="C27" s="10">
        <v>82.181</v>
      </c>
      <c r="D27" s="10">
        <v>192.271</v>
      </c>
      <c r="E27" s="88">
        <v>80.904284</v>
      </c>
      <c r="F27" s="88">
        <v>64.642285</v>
      </c>
      <c r="G27" s="88">
        <v>72.91603</v>
      </c>
      <c r="I27" s="16"/>
      <c r="J27" s="31"/>
      <c r="K27" s="32"/>
      <c r="L27" s="29"/>
    </row>
    <row r="28" spans="1:12" s="10" customFormat="1" ht="8.25" customHeight="1">
      <c r="A28" s="11" t="s">
        <v>28</v>
      </c>
      <c r="B28" s="10">
        <v>88.737</v>
      </c>
      <c r="C28" s="10">
        <v>68.849</v>
      </c>
      <c r="D28" s="10">
        <v>157.586</v>
      </c>
      <c r="E28" s="88">
        <v>79.975209</v>
      </c>
      <c r="F28" s="88">
        <v>65.351004</v>
      </c>
      <c r="G28" s="88">
        <v>72.776921</v>
      </c>
      <c r="I28" s="16"/>
      <c r="J28" s="31"/>
      <c r="K28" s="32"/>
      <c r="L28" s="29"/>
    </row>
    <row r="29" spans="1:12" s="10" customFormat="1" ht="8.25" customHeight="1">
      <c r="A29" s="11" t="s">
        <v>29</v>
      </c>
      <c r="B29" s="10">
        <v>59.999</v>
      </c>
      <c r="C29" s="10">
        <v>45.191</v>
      </c>
      <c r="D29" s="10">
        <v>105.19</v>
      </c>
      <c r="E29" s="88">
        <v>79.235874</v>
      </c>
      <c r="F29" s="88">
        <v>61.913458</v>
      </c>
      <c r="G29" s="88">
        <v>70.702093</v>
      </c>
      <c r="I29" s="16"/>
      <c r="J29" s="31"/>
      <c r="K29" s="32"/>
      <c r="L29" s="29"/>
    </row>
    <row r="30" spans="1:12" s="10" customFormat="1" ht="9">
      <c r="A30" s="10" t="s">
        <v>140</v>
      </c>
      <c r="B30" s="10">
        <v>231.106</v>
      </c>
      <c r="C30" s="10">
        <v>184.146</v>
      </c>
      <c r="D30" s="10">
        <v>415.252</v>
      </c>
      <c r="E30" s="88">
        <v>80.817872</v>
      </c>
      <c r="F30" s="88">
        <v>66.070558</v>
      </c>
      <c r="G30" s="88">
        <v>73.471543</v>
      </c>
      <c r="I30" s="75"/>
      <c r="J30" s="31"/>
      <c r="K30" s="74"/>
      <c r="L30" s="29"/>
    </row>
    <row r="31" spans="1:12" s="10" customFormat="1" ht="10.5" customHeight="1">
      <c r="A31" s="70" t="s">
        <v>30</v>
      </c>
      <c r="B31" s="9">
        <v>282.62</v>
      </c>
      <c r="C31" s="9">
        <v>237.9</v>
      </c>
      <c r="D31" s="9">
        <v>520.52</v>
      </c>
      <c r="E31" s="72">
        <v>80.093567</v>
      </c>
      <c r="F31" s="72">
        <v>68.56074</v>
      </c>
      <c r="G31" s="72">
        <v>74.351358</v>
      </c>
      <c r="I31" s="16"/>
      <c r="J31" s="31"/>
      <c r="K31" s="32"/>
      <c r="L31" s="29"/>
    </row>
    <row r="32" spans="1:12" s="10" customFormat="1" ht="9">
      <c r="A32" s="11" t="s">
        <v>31</v>
      </c>
      <c r="B32" s="10">
        <v>144.549</v>
      </c>
      <c r="C32" s="10">
        <v>122.644</v>
      </c>
      <c r="D32" s="10">
        <v>267.193</v>
      </c>
      <c r="E32" s="88">
        <v>82.161514</v>
      </c>
      <c r="F32" s="88">
        <v>70.928646</v>
      </c>
      <c r="G32" s="88">
        <v>76.573924</v>
      </c>
      <c r="I32" s="16"/>
      <c r="J32" s="31"/>
      <c r="K32" s="32"/>
      <c r="L32" s="29"/>
    </row>
    <row r="33" spans="1:12" s="10" customFormat="1" ht="9">
      <c r="A33" s="10" t="s">
        <v>32</v>
      </c>
      <c r="B33" s="10">
        <v>138.071</v>
      </c>
      <c r="C33" s="10">
        <v>115.256</v>
      </c>
      <c r="D33" s="10">
        <v>253.327</v>
      </c>
      <c r="E33" s="88">
        <v>78.047337</v>
      </c>
      <c r="F33" s="88">
        <v>66.226424</v>
      </c>
      <c r="G33" s="88">
        <v>72.156213</v>
      </c>
      <c r="I33" s="73"/>
      <c r="J33" s="31"/>
      <c r="K33" s="74"/>
      <c r="L33" s="29"/>
    </row>
    <row r="34" spans="1:12" s="10" customFormat="1" ht="9">
      <c r="A34" s="70" t="s">
        <v>33</v>
      </c>
      <c r="B34" s="9">
        <v>1281.454</v>
      </c>
      <c r="C34" s="9">
        <v>1000.036</v>
      </c>
      <c r="D34" s="9">
        <v>2281.49</v>
      </c>
      <c r="E34" s="72">
        <v>79.5273</v>
      </c>
      <c r="F34" s="72">
        <v>63.697431</v>
      </c>
      <c r="G34" s="72">
        <v>71.649424</v>
      </c>
      <c r="I34" s="16"/>
      <c r="J34" s="31"/>
      <c r="K34" s="32"/>
      <c r="L34" s="29"/>
    </row>
    <row r="35" spans="1:12" s="10" customFormat="1" ht="9">
      <c r="A35" s="11" t="s">
        <v>34</v>
      </c>
      <c r="B35" s="10">
        <v>250.478</v>
      </c>
      <c r="C35" s="10">
        <v>197.142</v>
      </c>
      <c r="D35" s="10">
        <v>447.62</v>
      </c>
      <c r="E35" s="88">
        <v>80.983414</v>
      </c>
      <c r="F35" s="88">
        <v>65.400894</v>
      </c>
      <c r="G35" s="88">
        <v>73.235204</v>
      </c>
      <c r="I35" s="16"/>
      <c r="J35" s="31"/>
      <c r="K35" s="32"/>
      <c r="L35" s="29"/>
    </row>
    <row r="36" spans="1:12" s="10" customFormat="1" ht="9">
      <c r="A36" s="11" t="s">
        <v>35</v>
      </c>
      <c r="B36" s="10">
        <v>227.742</v>
      </c>
      <c r="C36" s="10">
        <v>172.322</v>
      </c>
      <c r="D36" s="10">
        <v>400.063</v>
      </c>
      <c r="E36" s="88">
        <v>79.753079</v>
      </c>
      <c r="F36" s="88">
        <v>63.114853</v>
      </c>
      <c r="G36" s="88">
        <v>71.561664</v>
      </c>
      <c r="I36" s="16"/>
      <c r="J36" s="31"/>
      <c r="K36" s="32"/>
      <c r="L36" s="29"/>
    </row>
    <row r="37" spans="1:12" s="10" customFormat="1" ht="9">
      <c r="A37" s="11" t="s">
        <v>36</v>
      </c>
      <c r="B37" s="10">
        <v>50.622</v>
      </c>
      <c r="C37" s="10">
        <v>44.627</v>
      </c>
      <c r="D37" s="10">
        <v>95.249</v>
      </c>
      <c r="E37" s="88">
        <v>77.989786</v>
      </c>
      <c r="F37" s="88">
        <v>70.478031</v>
      </c>
      <c r="G37" s="88">
        <v>74.242028</v>
      </c>
      <c r="I37" s="16"/>
      <c r="J37" s="31"/>
      <c r="K37" s="32"/>
      <c r="L37" s="29"/>
    </row>
    <row r="38" spans="1:12" s="10" customFormat="1" ht="9">
      <c r="A38" s="11" t="s">
        <v>37</v>
      </c>
      <c r="B38" s="10">
        <v>227.872</v>
      </c>
      <c r="C38" s="10">
        <v>181.068</v>
      </c>
      <c r="D38" s="10">
        <v>408.939</v>
      </c>
      <c r="E38" s="88">
        <v>77.767083</v>
      </c>
      <c r="F38" s="88">
        <v>64.030269</v>
      </c>
      <c r="G38" s="88">
        <v>70.947285</v>
      </c>
      <c r="I38" s="16"/>
      <c r="J38" s="31"/>
      <c r="K38" s="32"/>
      <c r="L38" s="29"/>
    </row>
    <row r="39" spans="1:12" s="10" customFormat="1" ht="9">
      <c r="A39" s="11" t="s">
        <v>38</v>
      </c>
      <c r="B39" s="10">
        <v>220.019</v>
      </c>
      <c r="C39" s="10">
        <v>168.295</v>
      </c>
      <c r="D39" s="10">
        <v>388.314</v>
      </c>
      <c r="E39" s="88">
        <v>80.225874</v>
      </c>
      <c r="F39" s="88">
        <v>62.157507</v>
      </c>
      <c r="G39" s="88">
        <v>71.160052</v>
      </c>
      <c r="I39" s="16"/>
      <c r="J39" s="31"/>
      <c r="K39" s="32"/>
      <c r="L39" s="29"/>
    </row>
    <row r="40" spans="1:12" s="10" customFormat="1" ht="9">
      <c r="A40" s="11" t="s">
        <v>39</v>
      </c>
      <c r="B40" s="10">
        <v>245.463</v>
      </c>
      <c r="C40" s="10">
        <v>189.761</v>
      </c>
      <c r="D40" s="10">
        <v>435.223</v>
      </c>
      <c r="E40" s="88">
        <v>79.738981</v>
      </c>
      <c r="F40" s="88">
        <v>62.29745</v>
      </c>
      <c r="G40" s="88">
        <v>71.017545</v>
      </c>
      <c r="I40" s="16"/>
      <c r="J40" s="31"/>
      <c r="K40" s="32"/>
      <c r="L40" s="29"/>
    </row>
    <row r="41" spans="1:12" s="10" customFormat="1" ht="9">
      <c r="A41" s="10" t="s">
        <v>40</v>
      </c>
      <c r="B41" s="10">
        <v>59.258</v>
      </c>
      <c r="C41" s="10">
        <v>46.824</v>
      </c>
      <c r="D41" s="10">
        <v>106.082</v>
      </c>
      <c r="E41" s="88">
        <v>77.515624</v>
      </c>
      <c r="F41" s="88">
        <v>63.362508</v>
      </c>
      <c r="G41" s="88">
        <v>70.463449</v>
      </c>
      <c r="I41" s="73"/>
      <c r="J41" s="31"/>
      <c r="K41" s="74"/>
      <c r="L41" s="29"/>
    </row>
    <row r="42" spans="1:12" s="10" customFormat="1" ht="9" customHeight="1">
      <c r="A42" s="70" t="s">
        <v>41</v>
      </c>
      <c r="B42" s="9">
        <v>301.369</v>
      </c>
      <c r="C42" s="9">
        <v>239.583</v>
      </c>
      <c r="D42" s="9">
        <v>540.952</v>
      </c>
      <c r="E42" s="72">
        <v>78.193774</v>
      </c>
      <c r="F42" s="72">
        <v>63.686982</v>
      </c>
      <c r="G42" s="72">
        <v>70.98246</v>
      </c>
      <c r="I42" s="16"/>
      <c r="J42" s="31"/>
      <c r="K42" s="32"/>
      <c r="L42" s="29"/>
    </row>
    <row r="43" spans="1:12" s="10" customFormat="1" ht="9">
      <c r="A43" s="11" t="s">
        <v>42</v>
      </c>
      <c r="B43" s="10">
        <v>130.974</v>
      </c>
      <c r="C43" s="10">
        <v>105.121</v>
      </c>
      <c r="D43" s="10">
        <v>236.095</v>
      </c>
      <c r="E43" s="88">
        <v>77.544575</v>
      </c>
      <c r="F43" s="88">
        <v>63.165764</v>
      </c>
      <c r="G43" s="88">
        <v>70.356851</v>
      </c>
      <c r="I43" s="16"/>
      <c r="J43" s="31"/>
      <c r="K43" s="32"/>
      <c r="L43" s="29"/>
    </row>
    <row r="44" spans="1:12" s="10" customFormat="1" ht="9">
      <c r="A44" s="11" t="s">
        <v>43</v>
      </c>
      <c r="B44" s="10">
        <v>34.077</v>
      </c>
      <c r="C44" s="10">
        <v>25.853</v>
      </c>
      <c r="D44" s="10">
        <v>59.93</v>
      </c>
      <c r="E44" s="88">
        <v>76.036949</v>
      </c>
      <c r="F44" s="88">
        <v>61.982238</v>
      </c>
      <c r="G44" s="88">
        <v>69.219587</v>
      </c>
      <c r="I44" s="16"/>
      <c r="J44" s="31"/>
      <c r="K44" s="32"/>
      <c r="L44" s="29"/>
    </row>
    <row r="45" spans="1:12" s="10" customFormat="1" ht="9">
      <c r="A45" s="11" t="s">
        <v>44</v>
      </c>
      <c r="B45" s="10">
        <v>53.918</v>
      </c>
      <c r="C45" s="10">
        <v>49.282</v>
      </c>
      <c r="D45" s="10">
        <v>103.2</v>
      </c>
      <c r="E45" s="88">
        <v>74.682853</v>
      </c>
      <c r="F45" s="88">
        <v>70.053654</v>
      </c>
      <c r="G45" s="88">
        <v>72.375057</v>
      </c>
      <c r="I45" s="16"/>
      <c r="J45" s="31"/>
      <c r="K45" s="32"/>
      <c r="L45" s="29"/>
    </row>
    <row r="46" spans="1:12" s="10" customFormat="1" ht="9">
      <c r="A46" s="10" t="s">
        <v>45</v>
      </c>
      <c r="B46" s="10">
        <v>82.4</v>
      </c>
      <c r="C46" s="10">
        <v>59.327</v>
      </c>
      <c r="D46" s="10">
        <v>141.727</v>
      </c>
      <c r="E46" s="88">
        <v>82.749042</v>
      </c>
      <c r="F46" s="88">
        <v>60.711317</v>
      </c>
      <c r="G46" s="88">
        <v>71.804376</v>
      </c>
      <c r="I46" s="73"/>
      <c r="J46" s="31"/>
      <c r="K46" s="74"/>
      <c r="L46" s="29"/>
    </row>
    <row r="47" spans="1:12" s="9" customFormat="1" ht="9.75" customHeight="1">
      <c r="A47" s="70" t="s">
        <v>46</v>
      </c>
      <c r="B47" s="9">
        <v>360.456</v>
      </c>
      <c r="C47" s="9">
        <v>304.7</v>
      </c>
      <c r="D47" s="9">
        <v>665.156</v>
      </c>
      <c r="E47" s="72">
        <v>76.056858</v>
      </c>
      <c r="F47" s="72">
        <v>64.153705</v>
      </c>
      <c r="G47" s="72">
        <v>70.058609</v>
      </c>
      <c r="I47" s="73"/>
      <c r="J47" s="31"/>
      <c r="K47" s="74"/>
      <c r="L47" s="84"/>
    </row>
    <row r="48" spans="1:12" s="10" customFormat="1" ht="8.25" customHeight="1">
      <c r="A48" s="11" t="s">
        <v>47</v>
      </c>
      <c r="B48" s="10">
        <v>49.123</v>
      </c>
      <c r="C48" s="10">
        <v>40.641</v>
      </c>
      <c r="D48" s="10">
        <v>89.764</v>
      </c>
      <c r="E48" s="88">
        <v>75.326929</v>
      </c>
      <c r="F48" s="88">
        <v>62.826752</v>
      </c>
      <c r="G48" s="88">
        <v>69.060783</v>
      </c>
      <c r="I48" s="16"/>
      <c r="J48" s="31"/>
      <c r="K48" s="32"/>
      <c r="L48" s="29"/>
    </row>
    <row r="49" spans="1:12" s="10" customFormat="1" ht="8.25" customHeight="1">
      <c r="A49" s="11" t="s">
        <v>48</v>
      </c>
      <c r="B49" s="10">
        <v>62.756</v>
      </c>
      <c r="C49" s="10">
        <v>51.037</v>
      </c>
      <c r="D49" s="10">
        <v>113.794</v>
      </c>
      <c r="E49" s="88">
        <v>75.279029</v>
      </c>
      <c r="F49" s="88">
        <v>60.891035</v>
      </c>
      <c r="G49" s="88">
        <v>68.050277</v>
      </c>
      <c r="I49" s="16"/>
      <c r="J49" s="31"/>
      <c r="K49" s="32"/>
      <c r="L49" s="29"/>
    </row>
    <row r="50" spans="1:12" s="10" customFormat="1" ht="8.25" customHeight="1">
      <c r="A50" s="11" t="s">
        <v>49</v>
      </c>
      <c r="B50" s="10">
        <v>195.66</v>
      </c>
      <c r="C50" s="10">
        <v>169.672</v>
      </c>
      <c r="D50" s="10">
        <v>365.331</v>
      </c>
      <c r="E50" s="88">
        <v>76.260386</v>
      </c>
      <c r="F50" s="88">
        <v>65.574073</v>
      </c>
      <c r="G50" s="88">
        <v>70.855539</v>
      </c>
      <c r="I50" s="16"/>
      <c r="J50" s="31"/>
      <c r="K50" s="32"/>
      <c r="L50" s="29"/>
    </row>
    <row r="51" spans="1:12" s="10" customFormat="1" ht="9">
      <c r="A51" s="10" t="s">
        <v>50</v>
      </c>
      <c r="B51" s="10">
        <v>52.917</v>
      </c>
      <c r="C51" s="10">
        <v>43.35</v>
      </c>
      <c r="D51" s="10">
        <v>96.267</v>
      </c>
      <c r="E51" s="88">
        <v>76.951138</v>
      </c>
      <c r="F51" s="88">
        <v>64.066371</v>
      </c>
      <c r="G51" s="88">
        <v>70.491291</v>
      </c>
      <c r="I51" s="73"/>
      <c r="J51" s="31"/>
      <c r="K51" s="74"/>
      <c r="L51" s="29"/>
    </row>
    <row r="52" spans="1:12" s="10" customFormat="1" ht="8.25" customHeight="1">
      <c r="A52" s="70" t="s">
        <v>51</v>
      </c>
      <c r="B52" s="9">
        <v>1164.437</v>
      </c>
      <c r="C52" s="9">
        <v>979.98</v>
      </c>
      <c r="D52" s="9">
        <v>2144.417</v>
      </c>
      <c r="E52" s="72">
        <v>80.443016</v>
      </c>
      <c r="F52" s="72">
        <v>68.729019</v>
      </c>
      <c r="G52" s="72">
        <v>74.572775</v>
      </c>
      <c r="I52" s="16"/>
      <c r="J52" s="31"/>
      <c r="K52" s="32"/>
      <c r="L52" s="29"/>
    </row>
    <row r="53" spans="1:12" s="10" customFormat="1" ht="8.25" customHeight="1">
      <c r="A53" s="11" t="s">
        <v>52</v>
      </c>
      <c r="B53" s="10">
        <v>75.701</v>
      </c>
      <c r="C53" s="10">
        <v>59.715</v>
      </c>
      <c r="D53" s="10">
        <v>135.416</v>
      </c>
      <c r="E53" s="88">
        <v>81.235832</v>
      </c>
      <c r="F53" s="88">
        <v>66.604799</v>
      </c>
      <c r="G53" s="88">
        <v>73.997583</v>
      </c>
      <c r="I53" s="16"/>
      <c r="J53" s="31"/>
      <c r="K53" s="32"/>
      <c r="L53" s="29"/>
    </row>
    <row r="54" spans="1:12" s="10" customFormat="1" ht="8.25" customHeight="1">
      <c r="A54" s="11" t="s">
        <v>53</v>
      </c>
      <c r="B54" s="10">
        <v>117.079</v>
      </c>
      <c r="C54" s="10">
        <v>95.404</v>
      </c>
      <c r="D54" s="10">
        <v>212.484</v>
      </c>
      <c r="E54" s="88">
        <v>78.590075</v>
      </c>
      <c r="F54" s="88">
        <v>65.688686</v>
      </c>
      <c r="G54" s="88">
        <v>72.138255</v>
      </c>
      <c r="I54" s="16"/>
      <c r="J54" s="31"/>
      <c r="K54" s="32"/>
      <c r="L54" s="29"/>
    </row>
    <row r="55" spans="1:12" s="10" customFormat="1" ht="8.25" customHeight="1">
      <c r="A55" s="11" t="s">
        <v>54</v>
      </c>
      <c r="B55" s="10">
        <v>140.105</v>
      </c>
      <c r="C55" s="10">
        <v>115.364</v>
      </c>
      <c r="D55" s="10">
        <v>255.468</v>
      </c>
      <c r="E55" s="88">
        <v>79.449931</v>
      </c>
      <c r="F55" s="88">
        <v>66.846529</v>
      </c>
      <c r="G55" s="88">
        <v>73.203348</v>
      </c>
      <c r="I55" s="16"/>
      <c r="J55" s="31"/>
      <c r="K55" s="32"/>
      <c r="L55" s="29"/>
    </row>
    <row r="56" spans="1:12" s="10" customFormat="1" ht="8.25" customHeight="1">
      <c r="A56" s="11" t="s">
        <v>55</v>
      </c>
      <c r="B56" s="10">
        <v>186.897</v>
      </c>
      <c r="C56" s="10">
        <v>154.804</v>
      </c>
      <c r="D56" s="10">
        <v>341.701</v>
      </c>
      <c r="E56" s="88">
        <v>80.741235</v>
      </c>
      <c r="F56" s="88">
        <v>68.867411</v>
      </c>
      <c r="G56" s="88">
        <v>74.827911</v>
      </c>
      <c r="I56" s="16"/>
      <c r="J56" s="31"/>
      <c r="K56" s="32"/>
      <c r="L56" s="29"/>
    </row>
    <row r="57" spans="1:12" s="10" customFormat="1" ht="8.25" customHeight="1">
      <c r="A57" s="11" t="s">
        <v>56</v>
      </c>
      <c r="B57" s="10">
        <v>266.38</v>
      </c>
      <c r="C57" s="10">
        <v>234.249</v>
      </c>
      <c r="D57" s="10">
        <v>500.629</v>
      </c>
      <c r="E57" s="88">
        <v>81.425359</v>
      </c>
      <c r="F57" s="88">
        <v>71.461916</v>
      </c>
      <c r="G57" s="88">
        <v>76.391958</v>
      </c>
      <c r="I57" s="16"/>
      <c r="J57" s="31"/>
      <c r="K57" s="32"/>
      <c r="L57" s="29"/>
    </row>
    <row r="58" spans="1:12" s="10" customFormat="1" ht="8.25" customHeight="1">
      <c r="A58" s="11" t="s">
        <v>57</v>
      </c>
      <c r="B58" s="10">
        <v>89.298</v>
      </c>
      <c r="C58" s="10">
        <v>73.492</v>
      </c>
      <c r="D58" s="10">
        <v>162.79</v>
      </c>
      <c r="E58" s="88">
        <v>82.002322</v>
      </c>
      <c r="F58" s="88">
        <v>69.05309</v>
      </c>
      <c r="G58" s="88">
        <v>75.486653</v>
      </c>
      <c r="I58" s="16"/>
      <c r="J58" s="31"/>
      <c r="K58" s="32"/>
      <c r="L58" s="29"/>
    </row>
    <row r="59" spans="1:12" s="10" customFormat="1" ht="8.25" customHeight="1">
      <c r="A59" s="11" t="s">
        <v>58</v>
      </c>
      <c r="B59" s="10">
        <v>99.014</v>
      </c>
      <c r="C59" s="10">
        <v>84.207</v>
      </c>
      <c r="D59" s="10">
        <v>183.221</v>
      </c>
      <c r="E59" s="88">
        <v>79.26801</v>
      </c>
      <c r="F59" s="88">
        <v>68.947691</v>
      </c>
      <c r="G59" s="88">
        <v>74.098552</v>
      </c>
      <c r="I59" s="16"/>
      <c r="J59" s="31"/>
      <c r="K59" s="32"/>
      <c r="L59" s="29"/>
    </row>
    <row r="60" spans="1:12" s="10" customFormat="1" ht="8.25" customHeight="1">
      <c r="A60" s="11" t="s">
        <v>59</v>
      </c>
      <c r="B60" s="10">
        <v>102.643</v>
      </c>
      <c r="C60" s="10">
        <v>90.078</v>
      </c>
      <c r="D60" s="10">
        <v>192.72</v>
      </c>
      <c r="E60" s="88">
        <v>80.505073</v>
      </c>
      <c r="F60" s="88">
        <v>70.965125</v>
      </c>
      <c r="G60" s="88">
        <v>75.710127</v>
      </c>
      <c r="I60" s="16"/>
      <c r="J60" s="31"/>
      <c r="K60" s="32"/>
      <c r="L60" s="29"/>
    </row>
    <row r="61" spans="1:12" s="10" customFormat="1" ht="9">
      <c r="A61" s="10" t="s">
        <v>60</v>
      </c>
      <c r="B61" s="10">
        <v>87.319</v>
      </c>
      <c r="C61" s="10">
        <v>72.669</v>
      </c>
      <c r="D61" s="10">
        <v>159.988</v>
      </c>
      <c r="E61" s="88">
        <v>80.037252</v>
      </c>
      <c r="F61" s="88">
        <v>65.883146</v>
      </c>
      <c r="G61" s="88">
        <v>72.852883</v>
      </c>
      <c r="I61" s="73"/>
      <c r="J61" s="31"/>
      <c r="K61" s="74"/>
      <c r="L61" s="29"/>
    </row>
    <row r="62" spans="1:12" s="10" customFormat="1" ht="8.25" customHeight="1">
      <c r="A62" s="70" t="s">
        <v>61</v>
      </c>
      <c r="B62" s="9">
        <v>921.186</v>
      </c>
      <c r="C62" s="9">
        <v>776.689</v>
      </c>
      <c r="D62" s="9">
        <v>1697.875</v>
      </c>
      <c r="E62" s="72">
        <v>77.986297</v>
      </c>
      <c r="F62" s="72">
        <v>65.680513</v>
      </c>
      <c r="G62" s="72">
        <v>71.773822</v>
      </c>
      <c r="I62" s="16"/>
      <c r="J62" s="31"/>
      <c r="K62" s="32"/>
      <c r="L62" s="29"/>
    </row>
    <row r="63" spans="1:12" s="10" customFormat="1" ht="8.25" customHeight="1">
      <c r="A63" s="11" t="s">
        <v>173</v>
      </c>
      <c r="B63" s="10">
        <v>47.755</v>
      </c>
      <c r="C63" s="10">
        <v>36.82</v>
      </c>
      <c r="D63" s="10">
        <v>84.575</v>
      </c>
      <c r="E63" s="88">
        <v>77.151934</v>
      </c>
      <c r="F63" s="88">
        <v>60.864338</v>
      </c>
      <c r="G63" s="88">
        <v>69.007483</v>
      </c>
      <c r="I63" s="16"/>
      <c r="J63" s="31"/>
      <c r="K63" s="32"/>
      <c r="L63" s="29"/>
    </row>
    <row r="64" spans="1:12" s="10" customFormat="1" ht="8.25" customHeight="1">
      <c r="A64" s="11" t="s">
        <v>62</v>
      </c>
      <c r="B64" s="10">
        <v>91.648</v>
      </c>
      <c r="C64" s="10">
        <v>73.099</v>
      </c>
      <c r="D64" s="10">
        <v>164.747</v>
      </c>
      <c r="E64" s="88">
        <v>74.652242</v>
      </c>
      <c r="F64" s="88">
        <v>59.499038</v>
      </c>
      <c r="G64" s="88">
        <v>67.018658</v>
      </c>
      <c r="I64" s="16"/>
      <c r="J64" s="31"/>
      <c r="K64" s="32"/>
      <c r="L64" s="29"/>
    </row>
    <row r="65" spans="1:12" s="10" customFormat="1" ht="8.25" customHeight="1">
      <c r="A65" s="11" t="s">
        <v>63</v>
      </c>
      <c r="B65" s="10">
        <v>72.822</v>
      </c>
      <c r="C65" s="10">
        <v>57.219</v>
      </c>
      <c r="D65" s="10">
        <v>130.041</v>
      </c>
      <c r="E65" s="88">
        <v>78.345743</v>
      </c>
      <c r="F65" s="88">
        <v>61.708418</v>
      </c>
      <c r="G65" s="88">
        <v>69.922874</v>
      </c>
      <c r="I65" s="16"/>
      <c r="J65" s="31"/>
      <c r="K65" s="32"/>
      <c r="L65" s="29"/>
    </row>
    <row r="66" spans="1:12" s="10" customFormat="1" ht="8.25" customHeight="1">
      <c r="A66" s="11" t="s">
        <v>64</v>
      </c>
      <c r="B66" s="10">
        <v>249.428</v>
      </c>
      <c r="C66" s="10">
        <v>228.23</v>
      </c>
      <c r="D66" s="10">
        <v>477.658</v>
      </c>
      <c r="E66" s="88">
        <v>78.935009</v>
      </c>
      <c r="F66" s="88">
        <v>71.121759</v>
      </c>
      <c r="G66" s="88">
        <v>74.963918</v>
      </c>
      <c r="I66" s="16"/>
      <c r="J66" s="31"/>
      <c r="K66" s="32"/>
      <c r="L66" s="29"/>
    </row>
    <row r="67" spans="1:12" s="10" customFormat="1" ht="8.25" customHeight="1">
      <c r="A67" s="11" t="s">
        <v>65</v>
      </c>
      <c r="B67" s="10">
        <v>78.258</v>
      </c>
      <c r="C67" s="10">
        <v>62.087</v>
      </c>
      <c r="D67" s="10">
        <v>140.345</v>
      </c>
      <c r="E67" s="88">
        <v>75.256451</v>
      </c>
      <c r="F67" s="88">
        <v>58.275555</v>
      </c>
      <c r="G67" s="88">
        <v>66.671309</v>
      </c>
      <c r="I67" s="16"/>
      <c r="J67" s="31"/>
      <c r="K67" s="32"/>
      <c r="L67" s="29"/>
    </row>
    <row r="68" spans="1:12" s="10" customFormat="1" ht="8.25" customHeight="1">
      <c r="A68" s="11" t="s">
        <v>66</v>
      </c>
      <c r="B68" s="10">
        <v>106.181</v>
      </c>
      <c r="C68" s="10">
        <v>88.716</v>
      </c>
      <c r="D68" s="10">
        <v>194.896</v>
      </c>
      <c r="E68" s="88">
        <v>78.480525</v>
      </c>
      <c r="F68" s="88">
        <v>66.259898</v>
      </c>
      <c r="G68" s="88">
        <v>72.373651</v>
      </c>
      <c r="I68" s="16"/>
      <c r="J68" s="31"/>
      <c r="K68" s="32"/>
      <c r="L68" s="29"/>
    </row>
    <row r="69" spans="1:12" s="10" customFormat="1" ht="8.25" customHeight="1">
      <c r="A69" s="11" t="s">
        <v>67</v>
      </c>
      <c r="B69" s="10">
        <v>85.418</v>
      </c>
      <c r="C69" s="10">
        <v>70.943</v>
      </c>
      <c r="D69" s="10">
        <v>156.361</v>
      </c>
      <c r="E69" s="88">
        <v>78.59143</v>
      </c>
      <c r="F69" s="88">
        <v>66.786993</v>
      </c>
      <c r="G69" s="88">
        <v>72.66162</v>
      </c>
      <c r="I69" s="16"/>
      <c r="J69" s="31"/>
      <c r="K69" s="32"/>
      <c r="L69" s="29"/>
    </row>
    <row r="70" spans="1:12" s="10" customFormat="1" ht="8.25" customHeight="1">
      <c r="A70" s="11" t="s">
        <v>68</v>
      </c>
      <c r="B70" s="10">
        <v>67.468</v>
      </c>
      <c r="C70" s="10">
        <v>58.754</v>
      </c>
      <c r="D70" s="10">
        <v>126.222</v>
      </c>
      <c r="E70" s="88">
        <v>79.442281</v>
      </c>
      <c r="F70" s="88">
        <v>68.644272</v>
      </c>
      <c r="G70" s="88">
        <v>73.968921</v>
      </c>
      <c r="I70" s="16"/>
      <c r="J70" s="31"/>
      <c r="K70" s="32"/>
      <c r="L70" s="29"/>
    </row>
    <row r="71" spans="1:12" s="10" customFormat="1" ht="8.25" customHeight="1">
      <c r="A71" s="11" t="s">
        <v>69</v>
      </c>
      <c r="B71" s="10">
        <v>55.512</v>
      </c>
      <c r="C71" s="10">
        <v>45.891</v>
      </c>
      <c r="D71" s="10">
        <v>101.403</v>
      </c>
      <c r="E71" s="88">
        <v>77.826579</v>
      </c>
      <c r="F71" s="88">
        <v>64.971945</v>
      </c>
      <c r="G71" s="88">
        <v>71.327949</v>
      </c>
      <c r="I71" s="16"/>
      <c r="J71" s="31"/>
      <c r="K71" s="32"/>
      <c r="L71" s="29"/>
    </row>
    <row r="72" spans="1:12" s="10" customFormat="1" ht="9">
      <c r="A72" s="10" t="s">
        <v>70</v>
      </c>
      <c r="B72" s="10">
        <v>66.695</v>
      </c>
      <c r="C72" s="10">
        <v>54.931</v>
      </c>
      <c r="D72" s="10">
        <v>121.626</v>
      </c>
      <c r="E72" s="88">
        <v>80.019841</v>
      </c>
      <c r="F72" s="88">
        <v>66.410055</v>
      </c>
      <c r="G72" s="88">
        <v>73.168715</v>
      </c>
      <c r="I72" s="73"/>
      <c r="J72" s="31"/>
      <c r="K72" s="75"/>
      <c r="L72" s="29"/>
    </row>
    <row r="73" spans="1:12" s="10" customFormat="1" ht="9">
      <c r="A73" s="70" t="s">
        <v>71</v>
      </c>
      <c r="B73" s="9">
        <v>212.922</v>
      </c>
      <c r="C73" s="9">
        <v>178.43</v>
      </c>
      <c r="D73" s="9">
        <v>391.352</v>
      </c>
      <c r="E73" s="72">
        <v>77.094799</v>
      </c>
      <c r="F73" s="72">
        <v>64.275621</v>
      </c>
      <c r="G73" s="72">
        <v>70.610374</v>
      </c>
      <c r="I73" s="16"/>
      <c r="J73" s="31"/>
      <c r="K73" s="17"/>
      <c r="L73" s="29"/>
    </row>
    <row r="74" spans="1:12" s="10" customFormat="1" ht="9">
      <c r="A74" s="11" t="s">
        <v>72</v>
      </c>
      <c r="B74" s="10">
        <v>161.731</v>
      </c>
      <c r="C74" s="10">
        <v>134.247</v>
      </c>
      <c r="D74" s="10">
        <v>295.978</v>
      </c>
      <c r="E74" s="88">
        <v>78.222607</v>
      </c>
      <c r="F74" s="88">
        <v>64.880691</v>
      </c>
      <c r="G74" s="88">
        <v>71.487495</v>
      </c>
      <c r="I74" s="16"/>
      <c r="J74" s="31"/>
      <c r="K74" s="17"/>
      <c r="L74" s="29"/>
    </row>
    <row r="75" spans="1:12" s="10" customFormat="1" ht="9">
      <c r="A75" s="10" t="s">
        <v>73</v>
      </c>
      <c r="B75" s="10">
        <v>51.191</v>
      </c>
      <c r="C75" s="10">
        <v>44.183</v>
      </c>
      <c r="D75" s="10">
        <v>95.374</v>
      </c>
      <c r="E75" s="88">
        <v>73.752045</v>
      </c>
      <c r="F75" s="88">
        <v>62.51109</v>
      </c>
      <c r="G75" s="88">
        <v>68.031932</v>
      </c>
      <c r="I75" s="73"/>
      <c r="J75" s="31"/>
      <c r="K75" s="75"/>
      <c r="L75" s="29"/>
    </row>
    <row r="76" spans="1:12" s="10" customFormat="1" ht="9">
      <c r="A76" s="70" t="s">
        <v>74</v>
      </c>
      <c r="B76" s="9">
        <v>380.296</v>
      </c>
      <c r="C76" s="9">
        <v>311.731</v>
      </c>
      <c r="D76" s="9">
        <v>692.027</v>
      </c>
      <c r="E76" s="72">
        <v>77.823528</v>
      </c>
      <c r="F76" s="72">
        <v>64.511076</v>
      </c>
      <c r="G76" s="72">
        <v>71.154673</v>
      </c>
      <c r="I76" s="16"/>
      <c r="J76" s="31"/>
      <c r="K76" s="17"/>
      <c r="L76" s="29"/>
    </row>
    <row r="77" spans="1:12" s="10" customFormat="1" ht="9">
      <c r="A77" s="11" t="s">
        <v>75</v>
      </c>
      <c r="B77" s="10">
        <v>90.763</v>
      </c>
      <c r="C77" s="10">
        <v>71.768</v>
      </c>
      <c r="D77" s="10">
        <v>162.532</v>
      </c>
      <c r="E77" s="88">
        <v>78.351819</v>
      </c>
      <c r="F77" s="88">
        <v>62.954054</v>
      </c>
      <c r="G77" s="88">
        <v>70.648784</v>
      </c>
      <c r="I77" s="16"/>
      <c r="J77" s="31"/>
      <c r="K77" s="17"/>
      <c r="L77" s="29"/>
    </row>
    <row r="78" spans="1:12" s="10" customFormat="1" ht="9">
      <c r="A78" s="11" t="s">
        <v>76</v>
      </c>
      <c r="B78" s="10">
        <v>114.215</v>
      </c>
      <c r="C78" s="10">
        <v>100.656</v>
      </c>
      <c r="D78" s="10">
        <v>214.871</v>
      </c>
      <c r="E78" s="88">
        <v>77.080846</v>
      </c>
      <c r="F78" s="88">
        <v>67.837141</v>
      </c>
      <c r="G78" s="88">
        <v>72.445775</v>
      </c>
      <c r="I78" s="16"/>
      <c r="J78" s="31"/>
      <c r="K78" s="17"/>
      <c r="L78" s="29"/>
    </row>
    <row r="79" spans="1:12" s="10" customFormat="1" ht="9">
      <c r="A79" s="11" t="s">
        <v>77</v>
      </c>
      <c r="B79" s="10">
        <v>80.138</v>
      </c>
      <c r="C79" s="10">
        <v>61.482</v>
      </c>
      <c r="D79" s="10">
        <v>141.62</v>
      </c>
      <c r="E79" s="88">
        <v>79.19405</v>
      </c>
      <c r="F79" s="88">
        <v>62.602421</v>
      </c>
      <c r="G79" s="88">
        <v>70.901599</v>
      </c>
      <c r="I79" s="16"/>
      <c r="J79" s="31"/>
      <c r="K79" s="17"/>
      <c r="L79" s="29"/>
    </row>
    <row r="80" spans="1:12" s="10" customFormat="1" ht="9">
      <c r="A80" s="10" t="s">
        <v>78</v>
      </c>
      <c r="B80" s="10">
        <v>50.758</v>
      </c>
      <c r="C80" s="10">
        <v>41.196</v>
      </c>
      <c r="D80" s="10">
        <v>91.953</v>
      </c>
      <c r="E80" s="88">
        <v>76.194549</v>
      </c>
      <c r="F80" s="88">
        <v>61.719022</v>
      </c>
      <c r="G80" s="88">
        <v>68.911002</v>
      </c>
      <c r="I80" s="73"/>
      <c r="J80" s="31"/>
      <c r="K80" s="75"/>
      <c r="L80" s="29"/>
    </row>
    <row r="81" spans="1:12" s="10" customFormat="1" ht="9">
      <c r="A81" s="11" t="s">
        <v>141</v>
      </c>
      <c r="B81" s="10">
        <v>44.422</v>
      </c>
      <c r="C81" s="10">
        <v>36.628</v>
      </c>
      <c r="D81" s="10">
        <v>81.05</v>
      </c>
      <c r="E81" s="88">
        <v>78.213371</v>
      </c>
      <c r="F81" s="88">
        <v>65.540714</v>
      </c>
      <c r="G81" s="88">
        <v>71.871196</v>
      </c>
      <c r="I81" s="16"/>
      <c r="J81" s="31"/>
      <c r="K81" s="17"/>
      <c r="L81" s="29"/>
    </row>
    <row r="82" spans="1:12" s="10" customFormat="1" ht="9">
      <c r="A82" s="70" t="s">
        <v>79</v>
      </c>
      <c r="B82" s="9">
        <v>1439.773</v>
      </c>
      <c r="C82" s="9">
        <v>1149.604</v>
      </c>
      <c r="D82" s="9">
        <v>2589.377</v>
      </c>
      <c r="E82" s="72">
        <v>76.286102</v>
      </c>
      <c r="F82" s="72">
        <v>59.846671</v>
      </c>
      <c r="G82" s="72">
        <v>67.956343</v>
      </c>
      <c r="I82" s="16"/>
      <c r="J82" s="31"/>
      <c r="K82" s="17"/>
      <c r="L82" s="29"/>
    </row>
    <row r="83" spans="1:12" s="10" customFormat="1" ht="9">
      <c r="A83" s="11" t="s">
        <v>80</v>
      </c>
      <c r="B83" s="10">
        <v>72.325</v>
      </c>
      <c r="C83" s="10">
        <v>51.099</v>
      </c>
      <c r="D83" s="10">
        <v>123.424</v>
      </c>
      <c r="E83" s="88">
        <v>71.065712</v>
      </c>
      <c r="F83" s="88">
        <v>50.172652</v>
      </c>
      <c r="G83" s="88">
        <v>60.653478</v>
      </c>
      <c r="I83" s="17"/>
      <c r="J83" s="31"/>
      <c r="K83" s="17"/>
      <c r="L83" s="29"/>
    </row>
    <row r="84" spans="1:12" s="10" customFormat="1" ht="9">
      <c r="A84" s="11" t="s">
        <v>81</v>
      </c>
      <c r="B84" s="10">
        <v>36.632</v>
      </c>
      <c r="C84" s="10">
        <v>28.087</v>
      </c>
      <c r="D84" s="10">
        <v>64.719</v>
      </c>
      <c r="E84" s="88">
        <v>73.539063</v>
      </c>
      <c r="F84" s="88">
        <v>58.134578</v>
      </c>
      <c r="G84" s="88">
        <v>65.930406</v>
      </c>
      <c r="I84" s="16"/>
      <c r="J84" s="31"/>
      <c r="K84" s="17"/>
      <c r="L84" s="29"/>
    </row>
    <row r="85" spans="1:12" s="10" customFormat="1" ht="9">
      <c r="A85" s="11" t="s">
        <v>82</v>
      </c>
      <c r="B85" s="10">
        <v>1078.416</v>
      </c>
      <c r="C85" s="10">
        <v>906.932</v>
      </c>
      <c r="D85" s="10">
        <v>1985.348</v>
      </c>
      <c r="E85" s="88">
        <v>77.813243</v>
      </c>
      <c r="F85" s="88">
        <v>63.448385</v>
      </c>
      <c r="G85" s="88">
        <v>70.486631</v>
      </c>
      <c r="I85" s="16"/>
      <c r="J85" s="31"/>
      <c r="K85" s="17"/>
      <c r="L85" s="29"/>
    </row>
    <row r="86" spans="1:12" s="10" customFormat="1" ht="9">
      <c r="A86" s="10" t="s">
        <v>83</v>
      </c>
      <c r="B86" s="10">
        <v>142.345</v>
      </c>
      <c r="C86" s="10">
        <v>96.044</v>
      </c>
      <c r="D86" s="10">
        <v>238.389</v>
      </c>
      <c r="E86" s="88">
        <v>74.696605</v>
      </c>
      <c r="F86" s="88">
        <v>51.636464</v>
      </c>
      <c r="G86" s="88">
        <v>63.243319</v>
      </c>
      <c r="I86" s="73"/>
      <c r="J86" s="31"/>
      <c r="K86" s="75"/>
      <c r="L86" s="29"/>
    </row>
    <row r="87" spans="1:12" s="10" customFormat="1" ht="9">
      <c r="A87" s="11" t="s">
        <v>84</v>
      </c>
      <c r="B87" s="10">
        <v>110.055</v>
      </c>
      <c r="C87" s="10">
        <v>67.441</v>
      </c>
      <c r="D87" s="10">
        <v>177.496</v>
      </c>
      <c r="E87" s="88">
        <v>69.112409</v>
      </c>
      <c r="F87" s="88">
        <v>43.467301</v>
      </c>
      <c r="G87" s="88">
        <v>56.336739</v>
      </c>
      <c r="I87" s="16"/>
      <c r="J87" s="31"/>
      <c r="K87" s="17"/>
      <c r="L87" s="29"/>
    </row>
    <row r="88" spans="1:12" s="10" customFormat="1" ht="9">
      <c r="A88" s="70" t="s">
        <v>85</v>
      </c>
      <c r="B88" s="9">
        <v>324.451</v>
      </c>
      <c r="C88" s="9">
        <v>229.866</v>
      </c>
      <c r="D88" s="9">
        <v>554.317</v>
      </c>
      <c r="E88" s="72">
        <v>76.92019</v>
      </c>
      <c r="F88" s="72">
        <v>54.346586</v>
      </c>
      <c r="G88" s="72">
        <v>65.621067</v>
      </c>
      <c r="I88" s="16"/>
      <c r="J88" s="31"/>
      <c r="K88" s="17"/>
      <c r="L88" s="29"/>
    </row>
    <row r="89" spans="1:12" s="10" customFormat="1" ht="9">
      <c r="A89" s="11" t="s">
        <v>86</v>
      </c>
      <c r="B89" s="10">
        <v>72.732</v>
      </c>
      <c r="C89" s="10">
        <v>51.232</v>
      </c>
      <c r="D89" s="10">
        <v>123.964</v>
      </c>
      <c r="E89" s="88">
        <v>74.479099</v>
      </c>
      <c r="F89" s="88">
        <v>53.748456</v>
      </c>
      <c r="G89" s="88">
        <v>64.263319</v>
      </c>
      <c r="I89" s="16"/>
      <c r="J89" s="31"/>
      <c r="K89" s="17"/>
      <c r="L89" s="29"/>
    </row>
    <row r="90" spans="1:12" s="10" customFormat="1" ht="9">
      <c r="A90" s="11" t="s">
        <v>87</v>
      </c>
      <c r="B90" s="10">
        <v>76.652</v>
      </c>
      <c r="C90" s="10">
        <v>56.509</v>
      </c>
      <c r="D90" s="10">
        <v>133.16</v>
      </c>
      <c r="E90" s="88">
        <v>75.911639</v>
      </c>
      <c r="F90" s="88">
        <v>56.076542</v>
      </c>
      <c r="G90" s="88">
        <v>66.002885</v>
      </c>
      <c r="I90" s="16"/>
      <c r="J90" s="31"/>
      <c r="K90" s="17"/>
      <c r="L90" s="29"/>
    </row>
    <row r="91" spans="1:12" s="10" customFormat="1" ht="9">
      <c r="A91" s="10" t="s">
        <v>88</v>
      </c>
      <c r="B91" s="10">
        <v>78.403</v>
      </c>
      <c r="C91" s="10">
        <v>58.018</v>
      </c>
      <c r="D91" s="10">
        <v>136.42</v>
      </c>
      <c r="E91" s="88">
        <v>76.809268</v>
      </c>
      <c r="F91" s="88">
        <v>55.27428</v>
      </c>
      <c r="G91" s="88">
        <v>65.903136</v>
      </c>
      <c r="I91" s="73"/>
      <c r="J91" s="31"/>
      <c r="K91" s="75"/>
      <c r="L91" s="29"/>
    </row>
    <row r="92" spans="1:12" s="10" customFormat="1" ht="9">
      <c r="A92" s="11" t="s">
        <v>89</v>
      </c>
      <c r="B92" s="10">
        <v>96.665</v>
      </c>
      <c r="C92" s="10">
        <v>64.108</v>
      </c>
      <c r="D92" s="10">
        <v>160.773</v>
      </c>
      <c r="E92" s="88">
        <v>79.806486</v>
      </c>
      <c r="F92" s="88">
        <v>52.610258</v>
      </c>
      <c r="G92" s="88">
        <v>66.140024</v>
      </c>
      <c r="I92" s="16"/>
      <c r="J92" s="31"/>
      <c r="K92" s="17"/>
      <c r="L92" s="29"/>
    </row>
    <row r="93" spans="1:12" s="10" customFormat="1" ht="9">
      <c r="A93" s="70" t="s">
        <v>90</v>
      </c>
      <c r="B93" s="9">
        <v>73.774</v>
      </c>
      <c r="C93" s="9">
        <v>49.564</v>
      </c>
      <c r="D93" s="9">
        <v>123.338</v>
      </c>
      <c r="E93" s="72">
        <v>73.798455</v>
      </c>
      <c r="F93" s="72">
        <v>50.801978</v>
      </c>
      <c r="G93" s="72">
        <v>62.411621</v>
      </c>
      <c r="I93" s="16"/>
      <c r="J93" s="31"/>
      <c r="K93" s="17"/>
      <c r="L93" s="29"/>
    </row>
    <row r="94" spans="1:12" s="10" customFormat="1" ht="9">
      <c r="A94" s="10" t="s">
        <v>91</v>
      </c>
      <c r="B94" s="10">
        <v>53.565</v>
      </c>
      <c r="C94" s="10">
        <v>35.225</v>
      </c>
      <c r="D94" s="10">
        <v>88.79</v>
      </c>
      <c r="E94" s="88">
        <v>73.90429</v>
      </c>
      <c r="F94" s="88">
        <v>49.781748</v>
      </c>
      <c r="G94" s="88">
        <v>61.933508</v>
      </c>
      <c r="I94" s="73"/>
      <c r="J94" s="31"/>
      <c r="K94" s="75"/>
      <c r="L94" s="29"/>
    </row>
    <row r="95" spans="1:12" s="10" customFormat="1" ht="9">
      <c r="A95" s="11" t="s">
        <v>92</v>
      </c>
      <c r="B95" s="10">
        <v>20.209</v>
      </c>
      <c r="C95" s="10">
        <v>14.339</v>
      </c>
      <c r="D95" s="10">
        <v>34.548</v>
      </c>
      <c r="E95" s="88">
        <v>73.521135</v>
      </c>
      <c r="F95" s="88">
        <v>53.518198</v>
      </c>
      <c r="G95" s="88">
        <v>63.674321</v>
      </c>
      <c r="I95" s="17"/>
      <c r="J95" s="31"/>
      <c r="K95" s="17"/>
      <c r="L95" s="29"/>
    </row>
    <row r="96" spans="1:12" s="10" customFormat="1" ht="9">
      <c r="A96" s="70" t="s">
        <v>93</v>
      </c>
      <c r="B96" s="9">
        <v>1280.915</v>
      </c>
      <c r="C96" s="9">
        <v>752.568</v>
      </c>
      <c r="D96" s="9">
        <v>2033.482</v>
      </c>
      <c r="E96" s="72">
        <v>66.125919</v>
      </c>
      <c r="F96" s="72">
        <v>38.264865</v>
      </c>
      <c r="G96" s="72">
        <v>52.053457</v>
      </c>
      <c r="I96" s="16"/>
      <c r="J96" s="31"/>
      <c r="K96" s="17"/>
      <c r="L96" s="29"/>
    </row>
    <row r="97" spans="1:12" s="10" customFormat="1" ht="9">
      <c r="A97" s="11" t="s">
        <v>94</v>
      </c>
      <c r="B97" s="10">
        <v>197.759</v>
      </c>
      <c r="C97" s="10">
        <v>117.655</v>
      </c>
      <c r="D97" s="10">
        <v>315.415</v>
      </c>
      <c r="E97" s="88">
        <v>63.827388</v>
      </c>
      <c r="F97" s="88">
        <v>37.075362</v>
      </c>
      <c r="G97" s="88">
        <v>50.35418</v>
      </c>
      <c r="I97" s="16"/>
      <c r="J97" s="31"/>
      <c r="K97" s="17"/>
      <c r="L97" s="29"/>
    </row>
    <row r="98" spans="1:12" s="10" customFormat="1" ht="9">
      <c r="A98" s="11" t="s">
        <v>95</v>
      </c>
      <c r="B98" s="10">
        <v>54.103</v>
      </c>
      <c r="C98" s="10">
        <v>35.88</v>
      </c>
      <c r="D98" s="10">
        <v>89.983</v>
      </c>
      <c r="E98" s="88">
        <v>57.336199</v>
      </c>
      <c r="F98" s="88">
        <v>40.095009</v>
      </c>
      <c r="G98" s="88">
        <v>48.726246</v>
      </c>
      <c r="I98" s="16"/>
      <c r="J98" s="31"/>
      <c r="K98" s="17"/>
      <c r="L98" s="29"/>
    </row>
    <row r="99" spans="1:12" s="10" customFormat="1" ht="9">
      <c r="A99" s="11" t="s">
        <v>96</v>
      </c>
      <c r="B99" s="10">
        <v>677.772</v>
      </c>
      <c r="C99" s="10">
        <v>380.709</v>
      </c>
      <c r="D99" s="10">
        <v>1058.481</v>
      </c>
      <c r="E99" s="88">
        <v>66.05612</v>
      </c>
      <c r="F99" s="88">
        <v>36.163826</v>
      </c>
      <c r="G99" s="88">
        <v>50.864</v>
      </c>
      <c r="I99" s="16"/>
      <c r="J99" s="31"/>
      <c r="K99" s="17"/>
      <c r="L99" s="29"/>
    </row>
    <row r="100" spans="1:12" s="10" customFormat="1" ht="9">
      <c r="A100" s="10" t="s">
        <v>97</v>
      </c>
      <c r="B100" s="10">
        <v>101.426</v>
      </c>
      <c r="C100" s="10">
        <v>69.206</v>
      </c>
      <c r="D100" s="10">
        <v>170.631</v>
      </c>
      <c r="E100" s="88">
        <v>71.658322</v>
      </c>
      <c r="F100" s="88">
        <v>50.176496</v>
      </c>
      <c r="G100" s="88">
        <v>60.948294</v>
      </c>
      <c r="I100" s="73"/>
      <c r="J100" s="31"/>
      <c r="K100" s="75"/>
      <c r="L100" s="29"/>
    </row>
    <row r="101" spans="1:12" s="10" customFormat="1" ht="9">
      <c r="A101" s="11" t="s">
        <v>98</v>
      </c>
      <c r="B101" s="10">
        <v>249.854</v>
      </c>
      <c r="C101" s="10">
        <v>149.117</v>
      </c>
      <c r="D101" s="10">
        <v>398.972</v>
      </c>
      <c r="E101" s="88">
        <v>68.367482</v>
      </c>
      <c r="F101" s="88">
        <v>40.410103</v>
      </c>
      <c r="G101" s="88">
        <v>54.351529</v>
      </c>
      <c r="I101" s="16"/>
      <c r="J101" s="31"/>
      <c r="K101" s="17"/>
      <c r="L101" s="29"/>
    </row>
    <row r="102" spans="1:12" s="10" customFormat="1" ht="9">
      <c r="A102" s="70" t="s">
        <v>99</v>
      </c>
      <c r="B102" s="9">
        <v>902.231</v>
      </c>
      <c r="C102" s="9">
        <v>525.923</v>
      </c>
      <c r="D102" s="9">
        <v>1428.154</v>
      </c>
      <c r="E102" s="72">
        <v>69.250427</v>
      </c>
      <c r="F102" s="72">
        <v>40.104753</v>
      </c>
      <c r="G102" s="72">
        <v>54.550639</v>
      </c>
      <c r="I102" s="16"/>
      <c r="J102" s="31"/>
      <c r="K102" s="17"/>
      <c r="L102" s="29"/>
    </row>
    <row r="103" spans="1:12" s="10" customFormat="1" ht="9">
      <c r="A103" s="11" t="s">
        <v>100</v>
      </c>
      <c r="B103" s="10">
        <v>137.834</v>
      </c>
      <c r="C103" s="10">
        <v>69.652</v>
      </c>
      <c r="D103" s="10">
        <v>207.486</v>
      </c>
      <c r="E103" s="88">
        <v>68.085624</v>
      </c>
      <c r="F103" s="88">
        <v>34.695605</v>
      </c>
      <c r="G103" s="88">
        <v>51.42894</v>
      </c>
      <c r="I103" s="16"/>
      <c r="J103" s="31"/>
      <c r="K103" s="17"/>
      <c r="L103" s="29"/>
    </row>
    <row r="104" spans="1:12" s="10" customFormat="1" ht="9">
      <c r="A104" s="11" t="s">
        <v>101</v>
      </c>
      <c r="B104" s="10">
        <v>300.101</v>
      </c>
      <c r="C104" s="10">
        <v>187.989</v>
      </c>
      <c r="D104" s="10">
        <v>488.09</v>
      </c>
      <c r="E104" s="88">
        <v>73.114036</v>
      </c>
      <c r="F104" s="88">
        <v>45.826081</v>
      </c>
      <c r="G104" s="88">
        <v>59.351946</v>
      </c>
      <c r="I104" s="16"/>
      <c r="J104" s="31"/>
      <c r="K104" s="17"/>
      <c r="L104" s="29"/>
    </row>
    <row r="105" spans="1:12" s="10" customFormat="1" ht="9">
      <c r="A105" s="11" t="s">
        <v>102</v>
      </c>
      <c r="B105" s="10">
        <v>123.167</v>
      </c>
      <c r="C105" s="10">
        <v>65.435</v>
      </c>
      <c r="D105" s="10">
        <v>188.602</v>
      </c>
      <c r="E105" s="88">
        <v>67.533164</v>
      </c>
      <c r="F105" s="88">
        <v>35.161327</v>
      </c>
      <c r="G105" s="88">
        <v>51.118492</v>
      </c>
      <c r="I105" s="16"/>
      <c r="J105" s="31"/>
      <c r="K105" s="17"/>
      <c r="L105" s="29"/>
    </row>
    <row r="106" spans="1:12" s="10" customFormat="1" ht="9">
      <c r="A106" s="10" t="s">
        <v>103</v>
      </c>
      <c r="B106" s="10">
        <v>86.725</v>
      </c>
      <c r="C106" s="10">
        <v>56.544</v>
      </c>
      <c r="D106" s="10">
        <v>143.269</v>
      </c>
      <c r="E106" s="88">
        <v>68.379457</v>
      </c>
      <c r="F106" s="88">
        <v>44.620418</v>
      </c>
      <c r="G106" s="88">
        <v>56.375304</v>
      </c>
      <c r="I106" s="73"/>
      <c r="J106" s="31"/>
      <c r="K106" s="75"/>
      <c r="L106" s="29"/>
    </row>
    <row r="107" spans="1:12" s="10" customFormat="1" ht="9">
      <c r="A107" s="11" t="s">
        <v>104</v>
      </c>
      <c r="B107" s="10">
        <v>167.526</v>
      </c>
      <c r="C107" s="10">
        <v>100.595</v>
      </c>
      <c r="D107" s="10">
        <v>268.121</v>
      </c>
      <c r="E107" s="88">
        <v>67.104338</v>
      </c>
      <c r="F107" s="88">
        <v>39.015272</v>
      </c>
      <c r="G107" s="88">
        <v>52.813875</v>
      </c>
      <c r="I107" s="16"/>
      <c r="J107" s="31"/>
      <c r="K107" s="17"/>
      <c r="L107" s="29"/>
    </row>
    <row r="108" spans="1:12" s="10" customFormat="1" ht="9">
      <c r="A108" s="11" t="s">
        <v>142</v>
      </c>
      <c r="B108" s="10">
        <v>86.878</v>
      </c>
      <c r="C108" s="10">
        <v>45.708</v>
      </c>
      <c r="D108" s="10">
        <v>132.586</v>
      </c>
      <c r="E108" s="88">
        <v>66.378069</v>
      </c>
      <c r="F108" s="88">
        <v>35.13457</v>
      </c>
      <c r="G108" s="88">
        <v>50.766641</v>
      </c>
      <c r="I108" s="16"/>
      <c r="J108" s="31"/>
      <c r="K108" s="17"/>
      <c r="L108" s="29"/>
    </row>
    <row r="109" spans="1:12" s="10" customFormat="1" ht="9">
      <c r="A109" s="9" t="s">
        <v>105</v>
      </c>
      <c r="B109" s="9">
        <v>130.963</v>
      </c>
      <c r="C109" s="9">
        <v>79.37</v>
      </c>
      <c r="D109" s="9">
        <v>210.334</v>
      </c>
      <c r="E109" s="72">
        <v>70.448711</v>
      </c>
      <c r="F109" s="72">
        <v>43.30893</v>
      </c>
      <c r="G109" s="72">
        <v>56.957419</v>
      </c>
      <c r="I109" s="73"/>
      <c r="J109" s="31"/>
      <c r="K109" s="75"/>
      <c r="L109" s="29"/>
    </row>
    <row r="110" spans="1:12" s="10" customFormat="1" ht="9">
      <c r="A110" s="11" t="s">
        <v>106</v>
      </c>
      <c r="B110" s="10">
        <v>84.428</v>
      </c>
      <c r="C110" s="10">
        <v>49.274</v>
      </c>
      <c r="D110" s="10">
        <v>133.702</v>
      </c>
      <c r="E110" s="88">
        <v>70.221457</v>
      </c>
      <c r="F110" s="88">
        <v>41.489378</v>
      </c>
      <c r="G110" s="88">
        <v>55.953625</v>
      </c>
      <c r="I110" s="16"/>
      <c r="J110" s="31"/>
      <c r="K110" s="17"/>
      <c r="L110" s="29"/>
    </row>
    <row r="111" spans="1:12" s="10" customFormat="1" ht="9">
      <c r="A111" s="11" t="s">
        <v>107</v>
      </c>
      <c r="B111" s="10">
        <v>46.535</v>
      </c>
      <c r="C111" s="10">
        <v>30.096</v>
      </c>
      <c r="D111" s="10">
        <v>76.632</v>
      </c>
      <c r="E111" s="88">
        <v>70.87022</v>
      </c>
      <c r="F111" s="88">
        <v>46.663793</v>
      </c>
      <c r="G111" s="88">
        <v>58.813743</v>
      </c>
      <c r="I111" s="16"/>
      <c r="J111" s="31"/>
      <c r="K111" s="17"/>
      <c r="L111" s="29"/>
    </row>
    <row r="112" spans="1:12" s="10" customFormat="1" ht="9">
      <c r="A112" s="70" t="s">
        <v>108</v>
      </c>
      <c r="B112" s="9">
        <v>430.834</v>
      </c>
      <c r="C112" s="9">
        <v>250.35</v>
      </c>
      <c r="D112" s="9">
        <v>681.184</v>
      </c>
      <c r="E112" s="72">
        <v>67.611576</v>
      </c>
      <c r="F112" s="72">
        <v>39.225633</v>
      </c>
      <c r="G112" s="72">
        <v>53.345638</v>
      </c>
      <c r="I112" s="16"/>
      <c r="J112" s="31"/>
      <c r="K112" s="17"/>
      <c r="L112" s="29"/>
    </row>
    <row r="113" spans="1:12" s="10" customFormat="1" ht="9">
      <c r="A113" s="11" t="s">
        <v>109</v>
      </c>
      <c r="B113" s="10">
        <v>164.538</v>
      </c>
      <c r="C113" s="10">
        <v>96.218</v>
      </c>
      <c r="D113" s="10">
        <v>260.756</v>
      </c>
      <c r="E113" s="88">
        <v>70.621114</v>
      </c>
      <c r="F113" s="88">
        <v>41.272707</v>
      </c>
      <c r="G113" s="88">
        <v>55.875297</v>
      </c>
      <c r="I113" s="16"/>
      <c r="J113" s="31"/>
      <c r="K113" s="17"/>
      <c r="L113" s="29"/>
    </row>
    <row r="114" spans="1:12" s="10" customFormat="1" ht="9">
      <c r="A114" s="11" t="s">
        <v>110</v>
      </c>
      <c r="B114" s="10">
        <v>84.493</v>
      </c>
      <c r="C114" s="10">
        <v>54.053</v>
      </c>
      <c r="D114" s="10">
        <v>138.546</v>
      </c>
      <c r="E114" s="88">
        <v>72.699225</v>
      </c>
      <c r="F114" s="88">
        <v>45.536097</v>
      </c>
      <c r="G114" s="88">
        <v>58.95973</v>
      </c>
      <c r="I114" s="16"/>
      <c r="J114" s="31"/>
      <c r="K114" s="17"/>
      <c r="L114" s="29"/>
    </row>
    <row r="115" spans="1:12" s="10" customFormat="1" ht="9">
      <c r="A115" s="10" t="s">
        <v>111</v>
      </c>
      <c r="B115" s="10">
        <v>109.529</v>
      </c>
      <c r="C115" s="10">
        <v>62.573</v>
      </c>
      <c r="D115" s="10">
        <v>172.101</v>
      </c>
      <c r="E115" s="88">
        <v>62.307744</v>
      </c>
      <c r="F115" s="88">
        <v>34.74297</v>
      </c>
      <c r="G115" s="88">
        <v>48.355471</v>
      </c>
      <c r="I115" s="73"/>
      <c r="J115" s="31"/>
      <c r="K115" s="75"/>
      <c r="L115" s="29"/>
    </row>
    <row r="116" spans="1:12" s="10" customFormat="1" ht="9">
      <c r="A116" s="11" t="s">
        <v>112</v>
      </c>
      <c r="B116" s="10">
        <v>39.669</v>
      </c>
      <c r="C116" s="10">
        <v>19.289</v>
      </c>
      <c r="D116" s="10">
        <v>58.958</v>
      </c>
      <c r="E116" s="88">
        <v>66.285231</v>
      </c>
      <c r="F116" s="88">
        <v>34.401698</v>
      </c>
      <c r="G116" s="88">
        <v>50.68632</v>
      </c>
      <c r="I116" s="16"/>
      <c r="J116" s="31"/>
      <c r="K116" s="17"/>
      <c r="L116" s="29"/>
    </row>
    <row r="117" spans="1:12" s="10" customFormat="1" ht="9">
      <c r="A117" s="11" t="s">
        <v>113</v>
      </c>
      <c r="B117" s="10">
        <v>32.605</v>
      </c>
      <c r="C117" s="10">
        <v>18.217</v>
      </c>
      <c r="D117" s="10">
        <v>50.822</v>
      </c>
      <c r="E117" s="88">
        <v>62.279567</v>
      </c>
      <c r="F117" s="88">
        <v>36.3222</v>
      </c>
      <c r="G117" s="88">
        <v>49.346639</v>
      </c>
      <c r="I117" s="16"/>
      <c r="J117" s="31"/>
      <c r="K117" s="17"/>
      <c r="L117" s="29"/>
    </row>
    <row r="118" spans="1:12" s="10" customFormat="1" ht="9">
      <c r="A118" s="70" t="s">
        <v>114</v>
      </c>
      <c r="B118" s="9">
        <v>1042.889</v>
      </c>
      <c r="C118" s="9">
        <v>632.954</v>
      </c>
      <c r="D118" s="9">
        <v>1675.843</v>
      </c>
      <c r="E118" s="72">
        <v>64.887468</v>
      </c>
      <c r="F118" s="72">
        <v>38.790308</v>
      </c>
      <c r="G118" s="72">
        <v>51.704509</v>
      </c>
      <c r="I118" s="16"/>
      <c r="J118" s="31"/>
      <c r="K118" s="17"/>
      <c r="L118" s="29"/>
    </row>
    <row r="119" spans="1:12" s="10" customFormat="1" ht="9">
      <c r="A119" s="11" t="s">
        <v>115</v>
      </c>
      <c r="B119" s="10">
        <v>86.349</v>
      </c>
      <c r="C119" s="10">
        <v>50.91</v>
      </c>
      <c r="D119" s="10">
        <v>137.259</v>
      </c>
      <c r="E119" s="88">
        <v>62.611704</v>
      </c>
      <c r="F119" s="88">
        <v>37.239096</v>
      </c>
      <c r="G119" s="88">
        <v>49.912866</v>
      </c>
      <c r="I119" s="16"/>
      <c r="J119" s="31"/>
      <c r="K119" s="17"/>
      <c r="L119" s="29"/>
    </row>
    <row r="120" spans="1:12" s="10" customFormat="1" ht="9">
      <c r="A120" s="11" t="s">
        <v>116</v>
      </c>
      <c r="B120" s="10">
        <v>248.901</v>
      </c>
      <c r="C120" s="10">
        <v>152.524</v>
      </c>
      <c r="D120" s="10">
        <v>401.425</v>
      </c>
      <c r="E120" s="88">
        <v>62.021883</v>
      </c>
      <c r="F120" s="88">
        <v>36.941949</v>
      </c>
      <c r="G120" s="88">
        <v>49.268596</v>
      </c>
      <c r="I120" s="16"/>
      <c r="J120" s="31"/>
      <c r="K120" s="17"/>
      <c r="L120" s="29"/>
    </row>
    <row r="121" spans="1:12" s="10" customFormat="1" ht="9">
      <c r="A121" s="11" t="s">
        <v>117</v>
      </c>
      <c r="B121" s="10">
        <v>130.552</v>
      </c>
      <c r="C121" s="10">
        <v>88.123</v>
      </c>
      <c r="D121" s="10">
        <v>218.675</v>
      </c>
      <c r="E121" s="88">
        <v>64.877234</v>
      </c>
      <c r="F121" s="88">
        <v>43.142376</v>
      </c>
      <c r="G121" s="88">
        <v>53.854374</v>
      </c>
      <c r="I121" s="16"/>
      <c r="J121" s="31"/>
      <c r="K121" s="17"/>
      <c r="L121" s="29"/>
    </row>
    <row r="122" spans="1:12" s="10" customFormat="1" ht="9">
      <c r="A122" s="11" t="s">
        <v>118</v>
      </c>
      <c r="B122" s="10">
        <v>97.956</v>
      </c>
      <c r="C122" s="10">
        <v>52.378</v>
      </c>
      <c r="D122" s="10">
        <v>150.333</v>
      </c>
      <c r="E122" s="88">
        <v>70.163399</v>
      </c>
      <c r="F122" s="88">
        <v>37.058817</v>
      </c>
      <c r="G122" s="88">
        <v>53.454828</v>
      </c>
      <c r="I122" s="16"/>
      <c r="J122" s="31"/>
      <c r="K122" s="17"/>
      <c r="L122" s="29"/>
    </row>
    <row r="123" spans="1:12" s="10" customFormat="1" ht="9">
      <c r="A123" s="11" t="s">
        <v>119</v>
      </c>
      <c r="B123" s="10">
        <v>53.046</v>
      </c>
      <c r="C123" s="10">
        <v>26.611</v>
      </c>
      <c r="D123" s="10">
        <v>79.656</v>
      </c>
      <c r="E123" s="88">
        <v>63.347633</v>
      </c>
      <c r="F123" s="88">
        <v>30.599512</v>
      </c>
      <c r="G123" s="88">
        <v>46.7335</v>
      </c>
      <c r="I123" s="16"/>
      <c r="J123" s="31"/>
      <c r="K123" s="17"/>
      <c r="L123" s="29"/>
    </row>
    <row r="124" spans="1:12" s="10" customFormat="1" ht="9">
      <c r="A124" s="11" t="s">
        <v>120</v>
      </c>
      <c r="B124" s="10">
        <v>35.776</v>
      </c>
      <c r="C124" s="10">
        <v>19.833</v>
      </c>
      <c r="D124" s="10">
        <v>55.609</v>
      </c>
      <c r="E124" s="88">
        <v>68.224596</v>
      </c>
      <c r="F124" s="88">
        <v>36.715947</v>
      </c>
      <c r="G124" s="88">
        <v>52.287183</v>
      </c>
      <c r="I124" s="16"/>
      <c r="J124" s="31"/>
      <c r="K124" s="17"/>
      <c r="L124" s="29"/>
    </row>
    <row r="125" spans="1:12" s="10" customFormat="1" ht="9">
      <c r="A125" s="10" t="s">
        <v>121</v>
      </c>
      <c r="B125" s="10">
        <v>218.831</v>
      </c>
      <c r="C125" s="10">
        <v>134.43</v>
      </c>
      <c r="D125" s="10">
        <v>353.261</v>
      </c>
      <c r="E125" s="88">
        <v>61.591589</v>
      </c>
      <c r="F125" s="88">
        <v>37.022119</v>
      </c>
      <c r="G125" s="88">
        <v>49.131363</v>
      </c>
      <c r="I125" s="73"/>
      <c r="J125" s="31"/>
      <c r="K125" s="75"/>
      <c r="L125" s="29"/>
    </row>
    <row r="126" spans="1:12" s="10" customFormat="1" ht="9">
      <c r="A126" s="11" t="s">
        <v>122</v>
      </c>
      <c r="B126" s="10">
        <v>79.993</v>
      </c>
      <c r="C126" s="10">
        <v>47.987</v>
      </c>
      <c r="D126" s="10">
        <v>127.98</v>
      </c>
      <c r="E126" s="88">
        <v>74.625283</v>
      </c>
      <c r="F126" s="88">
        <v>46.620968</v>
      </c>
      <c r="G126" s="88">
        <v>60.815403</v>
      </c>
      <c r="I126" s="16"/>
      <c r="J126" s="31"/>
      <c r="K126" s="17"/>
      <c r="L126" s="29"/>
    </row>
    <row r="127" spans="1:12" s="10" customFormat="1" ht="9">
      <c r="A127" s="11" t="s">
        <v>123</v>
      </c>
      <c r="B127" s="10">
        <v>91.485</v>
      </c>
      <c r="C127" s="10">
        <v>60.158</v>
      </c>
      <c r="D127" s="10">
        <v>151.643</v>
      </c>
      <c r="E127" s="88">
        <v>71.147009</v>
      </c>
      <c r="F127" s="88">
        <v>46.393096</v>
      </c>
      <c r="G127" s="88">
        <v>58.784724</v>
      </c>
      <c r="I127" s="16"/>
      <c r="J127" s="31"/>
      <c r="K127" s="17"/>
      <c r="L127" s="29"/>
    </row>
    <row r="128" spans="1:12" s="10" customFormat="1" ht="9">
      <c r="A128" s="70" t="s">
        <v>124</v>
      </c>
      <c r="B128" s="9">
        <v>386.016</v>
      </c>
      <c r="C128" s="9">
        <v>297.644</v>
      </c>
      <c r="D128" s="9">
        <v>683.66</v>
      </c>
      <c r="E128" s="72">
        <v>70.652478</v>
      </c>
      <c r="F128" s="72">
        <v>55.962793</v>
      </c>
      <c r="G128" s="72">
        <v>63.362845</v>
      </c>
      <c r="I128" s="16"/>
      <c r="J128" s="31"/>
      <c r="K128" s="17"/>
      <c r="L128" s="29"/>
    </row>
    <row r="129" spans="1:12" s="10" customFormat="1" ht="9">
      <c r="A129" s="11" t="s">
        <v>125</v>
      </c>
      <c r="B129" s="10">
        <v>121.032</v>
      </c>
      <c r="C129" s="10">
        <v>93.181</v>
      </c>
      <c r="D129" s="10">
        <v>214.213</v>
      </c>
      <c r="E129" s="88">
        <v>72.177902</v>
      </c>
      <c r="F129" s="88">
        <v>57.881477</v>
      </c>
      <c r="G129" s="88">
        <v>65.081207</v>
      </c>
      <c r="I129" s="16"/>
      <c r="J129" s="31"/>
      <c r="K129" s="17"/>
      <c r="L129" s="29"/>
    </row>
    <row r="130" spans="1:12" s="10" customFormat="1" ht="9">
      <c r="A130" s="11" t="s">
        <v>126</v>
      </c>
      <c r="B130" s="10">
        <v>45.418</v>
      </c>
      <c r="C130" s="10">
        <v>32.778</v>
      </c>
      <c r="D130" s="10">
        <v>78.195</v>
      </c>
      <c r="E130" s="88">
        <v>66.220799</v>
      </c>
      <c r="F130" s="88">
        <v>50.091399</v>
      </c>
      <c r="G130" s="88">
        <v>58.297085</v>
      </c>
      <c r="I130" s="16"/>
      <c r="J130" s="31"/>
      <c r="K130" s="17"/>
      <c r="L130" s="29"/>
    </row>
    <row r="131" spans="1:12" s="10" customFormat="1" ht="9">
      <c r="A131" s="11" t="s">
        <v>127</v>
      </c>
      <c r="B131" s="10">
        <v>101.52</v>
      </c>
      <c r="C131" s="10">
        <v>89.275</v>
      </c>
      <c r="D131" s="10">
        <v>190.795</v>
      </c>
      <c r="E131" s="88">
        <v>70.965778</v>
      </c>
      <c r="F131" s="88">
        <v>61.856688</v>
      </c>
      <c r="G131" s="88">
        <v>66.381166</v>
      </c>
      <c r="I131" s="16"/>
      <c r="J131" s="31"/>
      <c r="K131" s="17"/>
      <c r="L131" s="29"/>
    </row>
    <row r="132" spans="1:12" s="10" customFormat="1" ht="9">
      <c r="A132" s="11" t="s">
        <v>128</v>
      </c>
      <c r="B132" s="10">
        <v>36.646</v>
      </c>
      <c r="C132" s="10">
        <v>25.957</v>
      </c>
      <c r="D132" s="10">
        <v>62.603</v>
      </c>
      <c r="E132" s="88">
        <v>70.64635</v>
      </c>
      <c r="F132" s="88">
        <v>51.988706</v>
      </c>
      <c r="G132" s="88">
        <v>61.437793</v>
      </c>
      <c r="I132" s="16"/>
      <c r="J132" s="31"/>
      <c r="K132" s="17"/>
      <c r="L132" s="29"/>
    </row>
    <row r="133" spans="1:12" s="10" customFormat="1" ht="9">
      <c r="A133" s="11" t="s">
        <v>174</v>
      </c>
      <c r="B133" s="10">
        <v>81.4</v>
      </c>
      <c r="C133" s="10">
        <v>56.454</v>
      </c>
      <c r="D133" s="10">
        <v>137.854</v>
      </c>
      <c r="E133" s="88">
        <v>70.741017</v>
      </c>
      <c r="F133" s="88">
        <v>50.833447</v>
      </c>
      <c r="G133" s="88">
        <v>60.961086</v>
      </c>
      <c r="I133" s="16"/>
      <c r="J133" s="31"/>
      <c r="K133" s="17"/>
      <c r="L133" s="29"/>
    </row>
    <row r="134" spans="1:12" s="10" customFormat="1" ht="9">
      <c r="A134" s="9" t="s">
        <v>129</v>
      </c>
      <c r="B134" s="9">
        <v>14663.13</v>
      </c>
      <c r="C134" s="9">
        <v>10986.277</v>
      </c>
      <c r="D134" s="9">
        <v>25649.407</v>
      </c>
      <c r="E134" s="72">
        <v>74.927566</v>
      </c>
      <c r="F134" s="72">
        <v>56.515031</v>
      </c>
      <c r="G134" s="72">
        <v>65.693464</v>
      </c>
      <c r="I134" s="76"/>
      <c r="J134" s="31"/>
      <c r="K134" s="77"/>
      <c r="L134" s="29"/>
    </row>
    <row r="135" spans="1:7" ht="4.5" customHeight="1">
      <c r="A135" s="34"/>
      <c r="B135" s="34"/>
      <c r="C135" s="34"/>
      <c r="D135" s="34"/>
      <c r="E135" s="34"/>
      <c r="F135" s="34"/>
      <c r="G135" s="34"/>
    </row>
    <row r="136" spans="2:4" ht="9">
      <c r="B136" s="10"/>
      <c r="C136" s="10"/>
      <c r="D136" s="10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2"/>
  <rowBreaks count="1" manualBreakCount="1">
    <brk id="72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110" zoomScaleNormal="110" zoomScalePageLayoutView="0" workbookViewId="0" topLeftCell="A1">
      <selection activeCell="H7" sqref="H7"/>
    </sheetView>
  </sheetViews>
  <sheetFormatPr defaultColWidth="9.140625" defaultRowHeight="12.75"/>
  <cols>
    <col min="1" max="1" width="18.8515625" style="1" customWidth="1"/>
    <col min="2" max="2" width="9.57421875" style="1" customWidth="1"/>
    <col min="3" max="3" width="9.421875" style="1" customWidth="1"/>
    <col min="4" max="4" width="12.140625" style="1" customWidth="1"/>
    <col min="5" max="6" width="9.421875" style="1" customWidth="1"/>
    <col min="7" max="7" width="12.140625" style="1" customWidth="1"/>
    <col min="8" max="16384" width="9.140625" style="1" customWidth="1"/>
  </cols>
  <sheetData>
    <row r="1" ht="15" customHeight="1">
      <c r="A1" s="12" t="s">
        <v>133</v>
      </c>
    </row>
    <row r="2" ht="11.25" customHeight="1">
      <c r="A2" s="12" t="s">
        <v>187</v>
      </c>
    </row>
    <row r="3" spans="1:7" ht="7.5" customHeight="1">
      <c r="A3" s="13"/>
      <c r="B3" s="6"/>
      <c r="C3" s="6"/>
      <c r="D3" s="6"/>
      <c r="E3" s="6"/>
      <c r="F3" s="6"/>
      <c r="G3" s="6"/>
    </row>
    <row r="4" spans="1:7" ht="15" customHeight="1">
      <c r="A4" s="147" t="s">
        <v>3</v>
      </c>
      <c r="B4" s="148" t="s">
        <v>134</v>
      </c>
      <c r="C4" s="148"/>
      <c r="D4" s="148"/>
      <c r="E4" s="148" t="s">
        <v>135</v>
      </c>
      <c r="F4" s="148"/>
      <c r="G4" s="148"/>
    </row>
    <row r="5" spans="1:7" s="8" customFormat="1" ht="18.75" customHeight="1">
      <c r="A5" s="147"/>
      <c r="B5" s="7" t="s">
        <v>4</v>
      </c>
      <c r="C5" s="7" t="s">
        <v>0</v>
      </c>
      <c r="D5" s="7" t="s">
        <v>1</v>
      </c>
      <c r="E5" s="7" t="s">
        <v>4</v>
      </c>
      <c r="F5" s="7" t="s">
        <v>0</v>
      </c>
      <c r="G5" s="7" t="s">
        <v>1</v>
      </c>
    </row>
    <row r="6" spans="1:7" s="8" customFormat="1" ht="5.25" customHeight="1">
      <c r="A6" s="68"/>
      <c r="B6" s="67"/>
      <c r="C6" s="67"/>
      <c r="D6" s="67"/>
      <c r="E6" s="67"/>
      <c r="F6" s="67"/>
      <c r="G6" s="67"/>
    </row>
    <row r="7" spans="1:7" s="10" customFormat="1" ht="9" customHeight="1">
      <c r="A7" s="9" t="s">
        <v>8</v>
      </c>
      <c r="B7" s="85">
        <v>1008.818</v>
      </c>
      <c r="C7" s="85">
        <v>803.717</v>
      </c>
      <c r="D7" s="85">
        <v>1812.536</v>
      </c>
      <c r="E7" s="86">
        <v>72.821449</v>
      </c>
      <c r="F7" s="86">
        <v>59.212418</v>
      </c>
      <c r="G7" s="86">
        <v>66.007605</v>
      </c>
    </row>
    <row r="8" spans="1:7" s="10" customFormat="1" ht="9" customHeight="1">
      <c r="A8" s="11" t="s">
        <v>9</v>
      </c>
      <c r="B8" s="26">
        <v>506.794</v>
      </c>
      <c r="C8" s="26">
        <v>421.686</v>
      </c>
      <c r="D8" s="26">
        <v>928.48</v>
      </c>
      <c r="E8" s="87">
        <v>71.21926</v>
      </c>
      <c r="F8" s="87">
        <v>59.541499</v>
      </c>
      <c r="G8" s="87">
        <v>65.333555</v>
      </c>
    </row>
    <row r="9" spans="1:7" s="10" customFormat="1" ht="9" customHeight="1">
      <c r="A9" s="11" t="s">
        <v>10</v>
      </c>
      <c r="B9" s="26">
        <v>39.858</v>
      </c>
      <c r="C9" s="26">
        <v>29.747</v>
      </c>
      <c r="D9" s="26">
        <v>69.604</v>
      </c>
      <c r="E9" s="87">
        <v>73.317751</v>
      </c>
      <c r="F9" s="87">
        <v>57.210002</v>
      </c>
      <c r="G9" s="87">
        <v>65.32269</v>
      </c>
    </row>
    <row r="10" spans="1:7" s="10" customFormat="1" ht="9" customHeight="1">
      <c r="A10" s="11" t="s">
        <v>11</v>
      </c>
      <c r="B10" s="26">
        <v>87.211</v>
      </c>
      <c r="C10" s="26">
        <v>69.712</v>
      </c>
      <c r="D10" s="26">
        <v>156.923</v>
      </c>
      <c r="E10" s="87">
        <v>73.482376</v>
      </c>
      <c r="F10" s="87">
        <v>59.742011</v>
      </c>
      <c r="G10" s="87">
        <v>66.649027</v>
      </c>
    </row>
    <row r="11" spans="1:7" s="10" customFormat="1" ht="9" customHeight="1">
      <c r="A11" s="11" t="s">
        <v>12</v>
      </c>
      <c r="B11" s="26">
        <v>149.779</v>
      </c>
      <c r="C11" s="26">
        <v>113.308</v>
      </c>
      <c r="D11" s="26">
        <v>263.087</v>
      </c>
      <c r="E11" s="87">
        <v>77.359827</v>
      </c>
      <c r="F11" s="87">
        <v>61.53838</v>
      </c>
      <c r="G11" s="87">
        <v>69.51896</v>
      </c>
    </row>
    <row r="12" spans="1:7" s="10" customFormat="1" ht="9" customHeight="1">
      <c r="A12" s="11" t="s">
        <v>13</v>
      </c>
      <c r="B12" s="26">
        <v>52.145</v>
      </c>
      <c r="C12" s="26">
        <v>38.273</v>
      </c>
      <c r="D12" s="26">
        <v>90.419</v>
      </c>
      <c r="E12" s="87">
        <v>77.263986</v>
      </c>
      <c r="F12" s="87">
        <v>58.248482</v>
      </c>
      <c r="G12" s="87">
        <v>67.799892</v>
      </c>
    </row>
    <row r="13" spans="1:7" s="10" customFormat="1" ht="9" customHeight="1">
      <c r="A13" s="11" t="s">
        <v>14</v>
      </c>
      <c r="B13" s="26">
        <v>97.831</v>
      </c>
      <c r="C13" s="26">
        <v>71.082</v>
      </c>
      <c r="D13" s="26">
        <v>168.913</v>
      </c>
      <c r="E13" s="87">
        <v>73.432227</v>
      </c>
      <c r="F13" s="87">
        <v>55.577841</v>
      </c>
      <c r="G13" s="87">
        <v>64.549012</v>
      </c>
    </row>
    <row r="14" spans="1:7" s="10" customFormat="1" ht="9" customHeight="1">
      <c r="A14" s="11" t="s">
        <v>15</v>
      </c>
      <c r="B14" s="26">
        <v>39.221</v>
      </c>
      <c r="C14" s="26">
        <v>32.481</v>
      </c>
      <c r="D14" s="26">
        <v>71.703</v>
      </c>
      <c r="E14" s="87">
        <v>70.253181</v>
      </c>
      <c r="F14" s="87">
        <v>60.811769</v>
      </c>
      <c r="G14" s="87">
        <v>65.529376</v>
      </c>
    </row>
    <row r="15" spans="1:7" s="10" customFormat="1" ht="9" customHeight="1">
      <c r="A15" s="11" t="s">
        <v>143</v>
      </c>
      <c r="B15" s="26">
        <v>35.979</v>
      </c>
      <c r="C15" s="26">
        <v>27.427</v>
      </c>
      <c r="D15" s="26">
        <v>63.407</v>
      </c>
      <c r="E15" s="87">
        <v>71.361087</v>
      </c>
      <c r="F15" s="87">
        <v>55.739881</v>
      </c>
      <c r="G15" s="87">
        <v>63.585443</v>
      </c>
    </row>
    <row r="16" spans="1:7" s="10" customFormat="1" ht="9" customHeight="1">
      <c r="A16" s="9" t="s">
        <v>16</v>
      </c>
      <c r="B16" s="85">
        <v>29.422</v>
      </c>
      <c r="C16" s="85">
        <v>25.777</v>
      </c>
      <c r="D16" s="85">
        <v>55.199</v>
      </c>
      <c r="E16" s="86">
        <v>72.583536</v>
      </c>
      <c r="F16" s="86">
        <v>63.995915</v>
      </c>
      <c r="G16" s="86">
        <v>68.28383</v>
      </c>
    </row>
    <row r="17" spans="1:7" s="10" customFormat="1" ht="9" customHeight="1">
      <c r="A17" s="11" t="s">
        <v>17</v>
      </c>
      <c r="B17" s="26">
        <v>29.422</v>
      </c>
      <c r="C17" s="26">
        <v>25.777</v>
      </c>
      <c r="D17" s="26">
        <v>55.199</v>
      </c>
      <c r="E17" s="87">
        <v>72.583536</v>
      </c>
      <c r="F17" s="87">
        <v>63.995915</v>
      </c>
      <c r="G17" s="87">
        <v>68.28383</v>
      </c>
    </row>
    <row r="18" spans="1:7" s="10" customFormat="1" ht="9" customHeight="1">
      <c r="A18" s="9" t="s">
        <v>18</v>
      </c>
      <c r="B18" s="85">
        <v>2513.954</v>
      </c>
      <c r="C18" s="85">
        <v>1937.066</v>
      </c>
      <c r="D18" s="85">
        <v>4451.02</v>
      </c>
      <c r="E18" s="86">
        <v>76.148745</v>
      </c>
      <c r="F18" s="86">
        <v>60.440918</v>
      </c>
      <c r="G18" s="86">
        <v>68.356435</v>
      </c>
    </row>
    <row r="19" spans="1:7" s="10" customFormat="1" ht="9" customHeight="1">
      <c r="A19" s="11" t="s">
        <v>19</v>
      </c>
      <c r="B19" s="26">
        <v>211.763</v>
      </c>
      <c r="C19" s="26">
        <v>169.639</v>
      </c>
      <c r="D19" s="26">
        <v>381.402</v>
      </c>
      <c r="E19" s="87">
        <v>73.70751</v>
      </c>
      <c r="F19" s="87">
        <v>59.591993</v>
      </c>
      <c r="G19" s="87">
        <v>66.667293</v>
      </c>
    </row>
    <row r="20" spans="1:7" s="10" customFormat="1" ht="9" customHeight="1">
      <c r="A20" s="11" t="s">
        <v>20</v>
      </c>
      <c r="B20" s="26">
        <v>151.52</v>
      </c>
      <c r="C20" s="26">
        <v>112.541</v>
      </c>
      <c r="D20" s="26">
        <v>264.06</v>
      </c>
      <c r="E20" s="87">
        <v>75.672789</v>
      </c>
      <c r="F20" s="87">
        <v>58.324827</v>
      </c>
      <c r="G20" s="87">
        <v>67.082139</v>
      </c>
    </row>
    <row r="21" spans="1:7" s="10" customFormat="1" ht="9" customHeight="1">
      <c r="A21" s="11" t="s">
        <v>21</v>
      </c>
      <c r="B21" s="26">
        <v>43.886</v>
      </c>
      <c r="C21" s="26">
        <v>33.776</v>
      </c>
      <c r="D21" s="26">
        <v>77.661</v>
      </c>
      <c r="E21" s="87">
        <v>74.371624</v>
      </c>
      <c r="F21" s="87">
        <v>58.884141</v>
      </c>
      <c r="G21" s="87">
        <v>66.677194</v>
      </c>
    </row>
    <row r="22" spans="1:7" s="10" customFormat="1" ht="9" customHeight="1">
      <c r="A22" s="11" t="s">
        <v>22</v>
      </c>
      <c r="B22" s="26">
        <v>806.878</v>
      </c>
      <c r="C22" s="26">
        <v>687.108</v>
      </c>
      <c r="D22" s="26">
        <v>1493.986</v>
      </c>
      <c r="E22" s="87">
        <v>75.747129</v>
      </c>
      <c r="F22" s="87">
        <v>65.575848</v>
      </c>
      <c r="G22" s="87">
        <v>70.664068</v>
      </c>
    </row>
    <row r="23" spans="1:7" s="10" customFormat="1" ht="9" customHeight="1">
      <c r="A23" s="11" t="s">
        <v>23</v>
      </c>
      <c r="B23" s="26">
        <v>288.888</v>
      </c>
      <c r="C23" s="26">
        <v>190.068</v>
      </c>
      <c r="D23" s="26">
        <v>478.956</v>
      </c>
      <c r="E23" s="87">
        <v>78.387974</v>
      </c>
      <c r="F23" s="87">
        <v>53.625313</v>
      </c>
      <c r="G23" s="87">
        <v>66.222511</v>
      </c>
    </row>
    <row r="24" spans="1:7" s="10" customFormat="1" ht="9" customHeight="1">
      <c r="A24" s="11" t="s">
        <v>24</v>
      </c>
      <c r="B24" s="26">
        <v>326.332</v>
      </c>
      <c r="C24" s="26">
        <v>226.263</v>
      </c>
      <c r="D24" s="26">
        <v>552.596</v>
      </c>
      <c r="E24" s="87">
        <v>77.985449</v>
      </c>
      <c r="F24" s="87">
        <v>56.34488</v>
      </c>
      <c r="G24" s="87">
        <v>67.324688</v>
      </c>
    </row>
    <row r="25" spans="1:7" s="10" customFormat="1" ht="9" customHeight="1">
      <c r="A25" s="11" t="s">
        <v>25</v>
      </c>
      <c r="B25" s="26">
        <v>130.849</v>
      </c>
      <c r="C25" s="26">
        <v>105.362</v>
      </c>
      <c r="D25" s="26">
        <v>236.211</v>
      </c>
      <c r="E25" s="87">
        <v>73.657304</v>
      </c>
      <c r="F25" s="87">
        <v>62.080085</v>
      </c>
      <c r="G25" s="87">
        <v>67.934754</v>
      </c>
    </row>
    <row r="26" spans="1:7" s="10" customFormat="1" ht="9" customHeight="1">
      <c r="A26" s="11" t="s">
        <v>26</v>
      </c>
      <c r="B26" s="26">
        <v>88.53</v>
      </c>
      <c r="C26" s="26">
        <v>63.916</v>
      </c>
      <c r="D26" s="26">
        <v>152.446</v>
      </c>
      <c r="E26" s="87">
        <v>76.279781</v>
      </c>
      <c r="F26" s="87">
        <v>57.352832</v>
      </c>
      <c r="G26" s="87">
        <v>66.941847</v>
      </c>
    </row>
    <row r="27" spans="1:7" s="10" customFormat="1" ht="9" customHeight="1">
      <c r="A27" s="11" t="s">
        <v>27</v>
      </c>
      <c r="B27" s="26">
        <v>104.746</v>
      </c>
      <c r="C27" s="26">
        <v>75.414</v>
      </c>
      <c r="D27" s="26">
        <v>180.16</v>
      </c>
      <c r="E27" s="87">
        <v>76.856654</v>
      </c>
      <c r="F27" s="87">
        <v>59.26208</v>
      </c>
      <c r="G27" s="87">
        <v>68.213809</v>
      </c>
    </row>
    <row r="28" spans="1:7" s="10" customFormat="1" ht="9" customHeight="1">
      <c r="A28" s="11" t="s">
        <v>28</v>
      </c>
      <c r="B28" s="26">
        <v>85.352</v>
      </c>
      <c r="C28" s="26">
        <v>63.959</v>
      </c>
      <c r="D28" s="26">
        <v>149.311</v>
      </c>
      <c r="E28" s="87">
        <v>76.845135</v>
      </c>
      <c r="F28" s="87">
        <v>60.623282</v>
      </c>
      <c r="G28" s="87">
        <v>68.860457</v>
      </c>
    </row>
    <row r="29" spans="1:7" s="10" customFormat="1" ht="9" customHeight="1">
      <c r="A29" s="11" t="s">
        <v>29</v>
      </c>
      <c r="B29" s="26">
        <v>56.326</v>
      </c>
      <c r="C29" s="26">
        <v>41.363</v>
      </c>
      <c r="D29" s="26">
        <v>97.689</v>
      </c>
      <c r="E29" s="87">
        <v>74.265579</v>
      </c>
      <c r="F29" s="87">
        <v>56.579897</v>
      </c>
      <c r="G29" s="87">
        <v>65.552838</v>
      </c>
    </row>
    <row r="30" spans="1:7" s="10" customFormat="1" ht="9" customHeight="1">
      <c r="A30" s="11" t="s">
        <v>140</v>
      </c>
      <c r="B30" s="26">
        <v>218.886</v>
      </c>
      <c r="C30" s="26">
        <v>167.657</v>
      </c>
      <c r="D30" s="26">
        <v>386.543</v>
      </c>
      <c r="E30" s="87">
        <v>76.559877</v>
      </c>
      <c r="F30" s="87">
        <v>60.069386</v>
      </c>
      <c r="G30" s="87">
        <v>68.345189</v>
      </c>
    </row>
    <row r="31" spans="1:7" s="10" customFormat="1" ht="9" customHeight="1">
      <c r="A31" s="9" t="s">
        <v>30</v>
      </c>
      <c r="B31" s="85">
        <v>273.202</v>
      </c>
      <c r="C31" s="85">
        <v>226.964</v>
      </c>
      <c r="D31" s="85">
        <v>500.166</v>
      </c>
      <c r="E31" s="86">
        <v>77.390971</v>
      </c>
      <c r="F31" s="86">
        <v>65.342593</v>
      </c>
      <c r="G31" s="86">
        <v>71.392068</v>
      </c>
    </row>
    <row r="32" spans="1:7" s="10" customFormat="1" ht="9" customHeight="1">
      <c r="A32" s="11" t="s">
        <v>31</v>
      </c>
      <c r="B32" s="26">
        <v>140.785</v>
      </c>
      <c r="C32" s="26">
        <v>118.739</v>
      </c>
      <c r="D32" s="26">
        <v>259.524</v>
      </c>
      <c r="E32" s="87">
        <v>79.999035</v>
      </c>
      <c r="F32" s="87">
        <v>68.613774</v>
      </c>
      <c r="G32" s="87">
        <v>74.33564</v>
      </c>
    </row>
    <row r="33" spans="1:7" s="10" customFormat="1" ht="9" customHeight="1">
      <c r="A33" s="11" t="s">
        <v>32</v>
      </c>
      <c r="B33" s="26">
        <v>132.417</v>
      </c>
      <c r="C33" s="26">
        <v>108.225</v>
      </c>
      <c r="D33" s="26">
        <v>240.642</v>
      </c>
      <c r="E33" s="87">
        <v>74.810296</v>
      </c>
      <c r="F33" s="87">
        <v>62.117814</v>
      </c>
      <c r="G33" s="87">
        <v>68.484813</v>
      </c>
    </row>
    <row r="34" spans="1:7" s="10" customFormat="1" ht="9" customHeight="1">
      <c r="A34" s="9" t="s">
        <v>33</v>
      </c>
      <c r="B34" s="85">
        <v>1226.206</v>
      </c>
      <c r="C34" s="85">
        <v>927.451</v>
      </c>
      <c r="D34" s="85">
        <v>2153.657</v>
      </c>
      <c r="E34" s="86">
        <v>76.005601</v>
      </c>
      <c r="F34" s="86">
        <v>59.009094</v>
      </c>
      <c r="G34" s="86">
        <v>67.547136</v>
      </c>
    </row>
    <row r="35" spans="1:7" s="10" customFormat="1" ht="9" customHeight="1">
      <c r="A35" s="11" t="s">
        <v>34</v>
      </c>
      <c r="B35" s="26">
        <v>241.634</v>
      </c>
      <c r="C35" s="26">
        <v>185.637</v>
      </c>
      <c r="D35" s="26">
        <v>427.27</v>
      </c>
      <c r="E35" s="87">
        <v>77.989324</v>
      </c>
      <c r="F35" s="87">
        <v>61.462485</v>
      </c>
      <c r="G35" s="87">
        <v>69.771563</v>
      </c>
    </row>
    <row r="36" spans="1:7" s="10" customFormat="1" ht="9" customHeight="1">
      <c r="A36" s="11" t="s">
        <v>35</v>
      </c>
      <c r="B36" s="26">
        <v>218.862</v>
      </c>
      <c r="C36" s="26">
        <v>162.458</v>
      </c>
      <c r="D36" s="26">
        <v>381.32</v>
      </c>
      <c r="E36" s="87">
        <v>76.568759</v>
      </c>
      <c r="F36" s="87">
        <v>59.467286</v>
      </c>
      <c r="G36" s="87">
        <v>68.149276</v>
      </c>
    </row>
    <row r="37" spans="1:7" s="10" customFormat="1" ht="9" customHeight="1">
      <c r="A37" s="11" t="s">
        <v>36</v>
      </c>
      <c r="B37" s="26">
        <v>49.061</v>
      </c>
      <c r="C37" s="26">
        <v>42.503</v>
      </c>
      <c r="D37" s="26">
        <v>91.564</v>
      </c>
      <c r="E37" s="87">
        <v>75.514464</v>
      </c>
      <c r="F37" s="87">
        <v>67.088516</v>
      </c>
      <c r="G37" s="87">
        <v>71.310597</v>
      </c>
    </row>
    <row r="38" spans="1:7" s="10" customFormat="1" ht="9" customHeight="1">
      <c r="A38" s="11" t="s">
        <v>37</v>
      </c>
      <c r="B38" s="26">
        <v>215.579</v>
      </c>
      <c r="C38" s="26">
        <v>165.008</v>
      </c>
      <c r="D38" s="26">
        <v>380.587</v>
      </c>
      <c r="E38" s="87">
        <v>73.520526</v>
      </c>
      <c r="F38" s="87">
        <v>58.337795</v>
      </c>
      <c r="G38" s="87">
        <v>65.982886</v>
      </c>
    </row>
    <row r="39" spans="1:7" s="10" customFormat="1" ht="9" customHeight="1">
      <c r="A39" s="11" t="s">
        <v>38</v>
      </c>
      <c r="B39" s="26">
        <v>208.572</v>
      </c>
      <c r="C39" s="26">
        <v>156.638</v>
      </c>
      <c r="D39" s="26">
        <v>365.21</v>
      </c>
      <c r="E39" s="87">
        <v>75.966535</v>
      </c>
      <c r="F39" s="87">
        <v>57.805675</v>
      </c>
      <c r="G39" s="87">
        <v>66.854305</v>
      </c>
    </row>
    <row r="40" spans="1:7" s="10" customFormat="1" ht="9" customHeight="1">
      <c r="A40" s="11" t="s">
        <v>39</v>
      </c>
      <c r="B40" s="26">
        <v>237.029</v>
      </c>
      <c r="C40" s="26">
        <v>173.242</v>
      </c>
      <c r="D40" s="26">
        <v>410.271</v>
      </c>
      <c r="E40" s="87">
        <v>76.911878</v>
      </c>
      <c r="F40" s="87">
        <v>56.760698</v>
      </c>
      <c r="G40" s="87">
        <v>66.835514</v>
      </c>
    </row>
    <row r="41" spans="1:7" s="10" customFormat="1" ht="9" customHeight="1">
      <c r="A41" s="11" t="s">
        <v>40</v>
      </c>
      <c r="B41" s="26">
        <v>55.47</v>
      </c>
      <c r="C41" s="26">
        <v>41.966</v>
      </c>
      <c r="D41" s="26">
        <v>97.436</v>
      </c>
      <c r="E41" s="87">
        <v>72.343604</v>
      </c>
      <c r="F41" s="87">
        <v>56.780127</v>
      </c>
      <c r="G41" s="87">
        <v>64.588678</v>
      </c>
    </row>
    <row r="42" spans="1:7" s="10" customFormat="1" ht="9" customHeight="1">
      <c r="A42" s="9" t="s">
        <v>41</v>
      </c>
      <c r="B42" s="85">
        <v>287.44</v>
      </c>
      <c r="C42" s="85">
        <v>220.726</v>
      </c>
      <c r="D42" s="85">
        <v>508.166</v>
      </c>
      <c r="E42" s="86">
        <v>74.499353</v>
      </c>
      <c r="F42" s="86">
        <v>58.586166</v>
      </c>
      <c r="G42" s="86">
        <v>66.588921</v>
      </c>
    </row>
    <row r="43" spans="1:7" s="10" customFormat="1" ht="9" customHeight="1">
      <c r="A43" s="11" t="s">
        <v>42</v>
      </c>
      <c r="B43" s="26">
        <v>123.987</v>
      </c>
      <c r="C43" s="26">
        <v>96.23</v>
      </c>
      <c r="D43" s="26">
        <v>220.216</v>
      </c>
      <c r="E43" s="87">
        <v>73.284648</v>
      </c>
      <c r="F43" s="87">
        <v>57.701283</v>
      </c>
      <c r="G43" s="87">
        <v>65.494788</v>
      </c>
    </row>
    <row r="44" spans="1:7" s="10" customFormat="1" ht="9" customHeight="1">
      <c r="A44" s="11" t="s">
        <v>43</v>
      </c>
      <c r="B44" s="26">
        <v>31.905</v>
      </c>
      <c r="C44" s="26">
        <v>23.439</v>
      </c>
      <c r="D44" s="26">
        <v>55.344</v>
      </c>
      <c r="E44" s="87">
        <v>71.12237</v>
      </c>
      <c r="F44" s="87">
        <v>56.075585</v>
      </c>
      <c r="G44" s="87">
        <v>63.823794</v>
      </c>
    </row>
    <row r="45" spans="1:7" s="10" customFormat="1" ht="9" customHeight="1">
      <c r="A45" s="11" t="s">
        <v>44</v>
      </c>
      <c r="B45" s="26">
        <v>50.999</v>
      </c>
      <c r="C45" s="26">
        <v>46.281</v>
      </c>
      <c r="D45" s="26">
        <v>97.28</v>
      </c>
      <c r="E45" s="87">
        <v>70.486895</v>
      </c>
      <c r="F45" s="87">
        <v>65.778341</v>
      </c>
      <c r="G45" s="87">
        <v>68.139538</v>
      </c>
    </row>
    <row r="46" spans="1:7" s="10" customFormat="1" ht="9" customHeight="1">
      <c r="A46" s="11" t="s">
        <v>45</v>
      </c>
      <c r="B46" s="26">
        <v>80.549</v>
      </c>
      <c r="C46" s="26">
        <v>54.777</v>
      </c>
      <c r="D46" s="26">
        <v>135.326</v>
      </c>
      <c r="E46" s="87">
        <v>80.902234</v>
      </c>
      <c r="F46" s="87">
        <v>55.975006</v>
      </c>
      <c r="G46" s="87">
        <v>68.522545</v>
      </c>
    </row>
    <row r="47" spans="1:7" s="10" customFormat="1" ht="9" customHeight="1">
      <c r="A47" s="9" t="s">
        <v>46</v>
      </c>
      <c r="B47" s="85">
        <v>333.929</v>
      </c>
      <c r="C47" s="85">
        <v>267.819</v>
      </c>
      <c r="D47" s="85">
        <v>601.748</v>
      </c>
      <c r="E47" s="86">
        <v>70.281057</v>
      </c>
      <c r="F47" s="86">
        <v>56.231755</v>
      </c>
      <c r="G47" s="86">
        <v>63.201319</v>
      </c>
    </row>
    <row r="48" spans="1:7" s="10" customFormat="1" ht="9" customHeight="1">
      <c r="A48" s="11" t="s">
        <v>47</v>
      </c>
      <c r="B48" s="26">
        <v>44.307</v>
      </c>
      <c r="C48" s="26">
        <v>33.312</v>
      </c>
      <c r="D48" s="26">
        <v>77.618</v>
      </c>
      <c r="E48" s="87">
        <v>67.689625</v>
      </c>
      <c r="F48" s="87">
        <v>51.324364</v>
      </c>
      <c r="G48" s="87">
        <v>59.485972</v>
      </c>
    </row>
    <row r="49" spans="1:7" s="10" customFormat="1" ht="9" customHeight="1">
      <c r="A49" s="11" t="s">
        <v>48</v>
      </c>
      <c r="B49" s="26">
        <v>59.69</v>
      </c>
      <c r="C49" s="26">
        <v>47.674</v>
      </c>
      <c r="D49" s="26">
        <v>107.364</v>
      </c>
      <c r="E49" s="87">
        <v>71.4774</v>
      </c>
      <c r="F49" s="87">
        <v>56.761634</v>
      </c>
      <c r="G49" s="87">
        <v>64.08397</v>
      </c>
    </row>
    <row r="50" spans="1:7" s="10" customFormat="1" ht="9" customHeight="1">
      <c r="A50" s="11" t="s">
        <v>49</v>
      </c>
      <c r="B50" s="26">
        <v>180.545</v>
      </c>
      <c r="C50" s="26">
        <v>148.384</v>
      </c>
      <c r="D50" s="26">
        <v>328.928</v>
      </c>
      <c r="E50" s="87">
        <v>70.199459</v>
      </c>
      <c r="F50" s="87">
        <v>57.183996</v>
      </c>
      <c r="G50" s="87">
        <v>63.616592</v>
      </c>
    </row>
    <row r="51" spans="1:7" s="10" customFormat="1" ht="9" customHeight="1">
      <c r="A51" s="11" t="s">
        <v>50</v>
      </c>
      <c r="B51" s="26">
        <v>49.387</v>
      </c>
      <c r="C51" s="26">
        <v>38.45</v>
      </c>
      <c r="D51" s="26">
        <v>87.837</v>
      </c>
      <c r="E51" s="87">
        <v>71.598554</v>
      </c>
      <c r="F51" s="87">
        <v>56.67649</v>
      </c>
      <c r="G51" s="87">
        <v>64.117297</v>
      </c>
    </row>
    <row r="52" spans="1:7" s="10" customFormat="1" ht="9" customHeight="1">
      <c r="A52" s="9" t="s">
        <v>51</v>
      </c>
      <c r="B52" s="85">
        <v>1110.597</v>
      </c>
      <c r="C52" s="85">
        <v>915.415</v>
      </c>
      <c r="D52" s="85">
        <v>2026.012</v>
      </c>
      <c r="E52" s="86">
        <v>76.637319</v>
      </c>
      <c r="F52" s="86">
        <v>64.137008</v>
      </c>
      <c r="G52" s="86">
        <v>70.373032</v>
      </c>
    </row>
    <row r="53" spans="1:7" s="10" customFormat="1" ht="9" customHeight="1">
      <c r="A53" s="11" t="s">
        <v>52</v>
      </c>
      <c r="B53" s="26">
        <v>71.629</v>
      </c>
      <c r="C53" s="26">
        <v>56.163</v>
      </c>
      <c r="D53" s="26">
        <v>127.792</v>
      </c>
      <c r="E53" s="87">
        <v>76.699231</v>
      </c>
      <c r="F53" s="87">
        <v>62.652666</v>
      </c>
      <c r="G53" s="87">
        <v>69.750129</v>
      </c>
    </row>
    <row r="54" spans="1:7" s="10" customFormat="1" ht="9" customHeight="1">
      <c r="A54" s="11" t="s">
        <v>53</v>
      </c>
      <c r="B54" s="26">
        <v>112.459</v>
      </c>
      <c r="C54" s="26">
        <v>89.785</v>
      </c>
      <c r="D54" s="26">
        <v>202.245</v>
      </c>
      <c r="E54" s="87">
        <v>75.345287</v>
      </c>
      <c r="F54" s="87">
        <v>61.74363</v>
      </c>
      <c r="G54" s="87">
        <v>68.543272</v>
      </c>
    </row>
    <row r="55" spans="1:7" s="10" customFormat="1" ht="9" customHeight="1">
      <c r="A55" s="11" t="s">
        <v>54</v>
      </c>
      <c r="B55" s="26">
        <v>136.515</v>
      </c>
      <c r="C55" s="26">
        <v>108.78</v>
      </c>
      <c r="D55" s="26">
        <v>245.295</v>
      </c>
      <c r="E55" s="87">
        <v>77.388358</v>
      </c>
      <c r="F55" s="87">
        <v>62.949796</v>
      </c>
      <c r="G55" s="87">
        <v>70.232221</v>
      </c>
    </row>
    <row r="56" spans="1:7" s="10" customFormat="1" ht="9" customHeight="1">
      <c r="A56" s="11" t="s">
        <v>55</v>
      </c>
      <c r="B56" s="26">
        <v>176.336</v>
      </c>
      <c r="C56" s="26">
        <v>143.335</v>
      </c>
      <c r="D56" s="26">
        <v>319.671</v>
      </c>
      <c r="E56" s="87">
        <v>76.077282</v>
      </c>
      <c r="F56" s="87">
        <v>63.692298</v>
      </c>
      <c r="G56" s="87">
        <v>69.909394</v>
      </c>
    </row>
    <row r="57" spans="1:7" s="10" customFormat="1" ht="9" customHeight="1">
      <c r="A57" s="11" t="s">
        <v>56</v>
      </c>
      <c r="B57" s="26">
        <v>254.679</v>
      </c>
      <c r="C57" s="26">
        <v>223.604</v>
      </c>
      <c r="D57" s="26">
        <v>478.283</v>
      </c>
      <c r="E57" s="87">
        <v>77.839877</v>
      </c>
      <c r="F57" s="87">
        <v>68.226291</v>
      </c>
      <c r="G57" s="87">
        <v>72.983219</v>
      </c>
    </row>
    <row r="58" spans="1:7" s="10" customFormat="1" ht="9" customHeight="1">
      <c r="A58" s="11" t="s">
        <v>57</v>
      </c>
      <c r="B58" s="26">
        <v>82.792</v>
      </c>
      <c r="C58" s="26">
        <v>65.858</v>
      </c>
      <c r="D58" s="26">
        <v>148.65</v>
      </c>
      <c r="E58" s="87">
        <v>75.827358</v>
      </c>
      <c r="F58" s="87">
        <v>61.839061</v>
      </c>
      <c r="G58" s="87">
        <v>68.788861</v>
      </c>
    </row>
    <row r="59" spans="1:7" s="10" customFormat="1" ht="9" customHeight="1">
      <c r="A59" s="11" t="s">
        <v>58</v>
      </c>
      <c r="B59" s="26">
        <v>95.951</v>
      </c>
      <c r="C59" s="26">
        <v>78.901</v>
      </c>
      <c r="D59" s="26">
        <v>174.852</v>
      </c>
      <c r="E59" s="87">
        <v>76.810495</v>
      </c>
      <c r="F59" s="87">
        <v>64.514419</v>
      </c>
      <c r="G59" s="87">
        <v>70.651379</v>
      </c>
    </row>
    <row r="60" spans="1:7" s="10" customFormat="1" ht="9" customHeight="1">
      <c r="A60" s="11" t="s">
        <v>59</v>
      </c>
      <c r="B60" s="26">
        <v>98.18</v>
      </c>
      <c r="C60" s="26">
        <v>83.797</v>
      </c>
      <c r="D60" s="26">
        <v>181.977</v>
      </c>
      <c r="E60" s="87">
        <v>76.895923</v>
      </c>
      <c r="F60" s="87">
        <v>65.873062</v>
      </c>
      <c r="G60" s="87">
        <v>71.355638</v>
      </c>
    </row>
    <row r="61" spans="1:7" s="10" customFormat="1" ht="9" customHeight="1">
      <c r="A61" s="11" t="s">
        <v>60</v>
      </c>
      <c r="B61" s="26">
        <v>82.056</v>
      </c>
      <c r="C61" s="26">
        <v>65.191</v>
      </c>
      <c r="D61" s="26">
        <v>147.247</v>
      </c>
      <c r="E61" s="87">
        <v>75.015832</v>
      </c>
      <c r="F61" s="87">
        <v>58.962308</v>
      </c>
      <c r="G61" s="87">
        <v>66.867353</v>
      </c>
    </row>
    <row r="62" spans="1:7" s="10" customFormat="1" ht="9" customHeight="1">
      <c r="A62" s="9" t="s">
        <v>61</v>
      </c>
      <c r="B62" s="85">
        <v>866.933</v>
      </c>
      <c r="C62" s="85">
        <v>717.197</v>
      </c>
      <c r="D62" s="85">
        <v>1584.13</v>
      </c>
      <c r="E62" s="86">
        <v>73.270986</v>
      </c>
      <c r="F62" s="86">
        <v>60.551632</v>
      </c>
      <c r="G62" s="86">
        <v>66.849723</v>
      </c>
    </row>
    <row r="63" spans="1:7" s="10" customFormat="1" ht="9" customHeight="1">
      <c r="A63" s="11" t="s">
        <v>173</v>
      </c>
      <c r="B63" s="26">
        <v>44.178</v>
      </c>
      <c r="C63" s="26">
        <v>34.612</v>
      </c>
      <c r="D63" s="26">
        <v>78.79</v>
      </c>
      <c r="E63" s="87">
        <v>71.530663</v>
      </c>
      <c r="F63" s="87">
        <v>57.149143</v>
      </c>
      <c r="G63" s="87">
        <v>64.339327</v>
      </c>
    </row>
    <row r="64" spans="1:7" s="10" customFormat="1" ht="9" customHeight="1">
      <c r="A64" s="11" t="s">
        <v>62</v>
      </c>
      <c r="B64" s="26">
        <v>84.896</v>
      </c>
      <c r="C64" s="26">
        <v>66.959</v>
      </c>
      <c r="D64" s="26">
        <v>151.856</v>
      </c>
      <c r="E64" s="87">
        <v>68.936668</v>
      </c>
      <c r="F64" s="87">
        <v>54.379444</v>
      </c>
      <c r="G64" s="87">
        <v>61.603316</v>
      </c>
    </row>
    <row r="65" spans="1:7" s="10" customFormat="1" ht="9" customHeight="1">
      <c r="A65" s="11" t="s">
        <v>63</v>
      </c>
      <c r="B65" s="26">
        <v>67.965</v>
      </c>
      <c r="C65" s="26">
        <v>51.274</v>
      </c>
      <c r="D65" s="26">
        <v>119.24</v>
      </c>
      <c r="E65" s="87">
        <v>72.89397</v>
      </c>
      <c r="F65" s="87">
        <v>55.200486</v>
      </c>
      <c r="G65" s="87">
        <v>63.936406</v>
      </c>
    </row>
    <row r="66" spans="1:7" s="10" customFormat="1" ht="9" customHeight="1">
      <c r="A66" s="11" t="s">
        <v>64</v>
      </c>
      <c r="B66" s="26">
        <v>238.006</v>
      </c>
      <c r="C66" s="26">
        <v>210.387</v>
      </c>
      <c r="D66" s="26">
        <v>448.392</v>
      </c>
      <c r="E66" s="87">
        <v>75.321252</v>
      </c>
      <c r="F66" s="87">
        <v>65.442719</v>
      </c>
      <c r="G66" s="87">
        <v>70.300479</v>
      </c>
    </row>
    <row r="67" spans="1:7" s="10" customFormat="1" ht="9" customHeight="1">
      <c r="A67" s="11" t="s">
        <v>65</v>
      </c>
      <c r="B67" s="26">
        <v>74.769</v>
      </c>
      <c r="C67" s="26">
        <v>57.468</v>
      </c>
      <c r="D67" s="26">
        <v>132.237</v>
      </c>
      <c r="E67" s="87">
        <v>71.853138</v>
      </c>
      <c r="F67" s="87">
        <v>53.831731</v>
      </c>
      <c r="G67" s="87">
        <v>62.741938</v>
      </c>
    </row>
    <row r="68" spans="1:7" s="10" customFormat="1" ht="9" customHeight="1">
      <c r="A68" s="11" t="s">
        <v>66</v>
      </c>
      <c r="B68" s="26">
        <v>99.466</v>
      </c>
      <c r="C68" s="26">
        <v>83.631</v>
      </c>
      <c r="D68" s="26">
        <v>183.097</v>
      </c>
      <c r="E68" s="87">
        <v>73.335443</v>
      </c>
      <c r="F68" s="87">
        <v>62.359972</v>
      </c>
      <c r="G68" s="87">
        <v>67.850796</v>
      </c>
    </row>
    <row r="69" spans="1:7" s="10" customFormat="1" ht="9" customHeight="1">
      <c r="A69" s="11" t="s">
        <v>67</v>
      </c>
      <c r="B69" s="26">
        <v>80.057</v>
      </c>
      <c r="C69" s="26">
        <v>64.747</v>
      </c>
      <c r="D69" s="26">
        <v>144.804</v>
      </c>
      <c r="E69" s="87">
        <v>73.477154</v>
      </c>
      <c r="F69" s="87">
        <v>60.931203</v>
      </c>
      <c r="G69" s="87">
        <v>67.174854</v>
      </c>
    </row>
    <row r="70" spans="1:7" s="10" customFormat="1" ht="9" customHeight="1">
      <c r="A70" s="11" t="s">
        <v>68</v>
      </c>
      <c r="B70" s="26">
        <v>63.814</v>
      </c>
      <c r="C70" s="26">
        <v>53.527</v>
      </c>
      <c r="D70" s="26">
        <v>117.341</v>
      </c>
      <c r="E70" s="87">
        <v>74.966195</v>
      </c>
      <c r="F70" s="87">
        <v>62.405729</v>
      </c>
      <c r="G70" s="87">
        <v>68.59947</v>
      </c>
    </row>
    <row r="71" spans="1:7" s="10" customFormat="1" ht="9" customHeight="1">
      <c r="A71" s="11" t="s">
        <v>69</v>
      </c>
      <c r="B71" s="26">
        <v>51.378</v>
      </c>
      <c r="C71" s="26">
        <v>42.905</v>
      </c>
      <c r="D71" s="26">
        <v>94.283</v>
      </c>
      <c r="E71" s="87">
        <v>71.626471</v>
      </c>
      <c r="F71" s="87">
        <v>60.679919</v>
      </c>
      <c r="G71" s="87">
        <v>66.092467</v>
      </c>
    </row>
    <row r="72" spans="1:7" s="10" customFormat="1" ht="9" customHeight="1">
      <c r="A72" s="11" t="s">
        <v>70</v>
      </c>
      <c r="B72" s="26">
        <v>62.404</v>
      </c>
      <c r="C72" s="26">
        <v>51.686</v>
      </c>
      <c r="D72" s="26">
        <v>114.09</v>
      </c>
      <c r="E72" s="87">
        <v>74.689699</v>
      </c>
      <c r="F72" s="87">
        <v>62.434072</v>
      </c>
      <c r="G72" s="87">
        <v>68.520253</v>
      </c>
    </row>
    <row r="73" spans="1:7" s="10" customFormat="1" ht="9" customHeight="1">
      <c r="A73" s="9" t="s">
        <v>71</v>
      </c>
      <c r="B73" s="85">
        <v>197.69</v>
      </c>
      <c r="C73" s="85">
        <v>160.589</v>
      </c>
      <c r="D73" s="85">
        <v>358.28</v>
      </c>
      <c r="E73" s="86">
        <v>71.419276</v>
      </c>
      <c r="F73" s="86">
        <v>57.774134</v>
      </c>
      <c r="G73" s="86">
        <v>64.517048</v>
      </c>
    </row>
    <row r="74" spans="1:7" s="10" customFormat="1" ht="9" customHeight="1">
      <c r="A74" s="11" t="s">
        <v>72</v>
      </c>
      <c r="B74" s="26">
        <v>150.129</v>
      </c>
      <c r="C74" s="26">
        <v>122.686</v>
      </c>
      <c r="D74" s="26">
        <v>272.815</v>
      </c>
      <c r="E74" s="87">
        <v>72.376599</v>
      </c>
      <c r="F74" s="87">
        <v>59.188055</v>
      </c>
      <c r="G74" s="87">
        <v>65.71891</v>
      </c>
    </row>
    <row r="75" spans="1:7" s="10" customFormat="1" ht="9" customHeight="1">
      <c r="A75" s="11" t="s">
        <v>73</v>
      </c>
      <c r="B75" s="26">
        <v>47.562</v>
      </c>
      <c r="C75" s="26">
        <v>37.904</v>
      </c>
      <c r="D75" s="26">
        <v>85.465</v>
      </c>
      <c r="E75" s="87">
        <v>68.58183</v>
      </c>
      <c r="F75" s="87">
        <v>53.650802</v>
      </c>
      <c r="G75" s="87">
        <v>60.983974</v>
      </c>
    </row>
    <row r="76" spans="1:7" s="10" customFormat="1" ht="9" customHeight="1">
      <c r="A76" s="9" t="s">
        <v>74</v>
      </c>
      <c r="B76" s="85">
        <v>354.009</v>
      </c>
      <c r="C76" s="85">
        <v>278.484</v>
      </c>
      <c r="D76" s="85">
        <v>632.492</v>
      </c>
      <c r="E76" s="86">
        <v>72.314301</v>
      </c>
      <c r="F76" s="86">
        <v>57.491516</v>
      </c>
      <c r="G76" s="86">
        <v>64.888847</v>
      </c>
    </row>
    <row r="77" spans="1:7" s="10" customFormat="1" ht="9" customHeight="1">
      <c r="A77" s="11" t="s">
        <v>75</v>
      </c>
      <c r="B77" s="26">
        <v>86.319</v>
      </c>
      <c r="C77" s="26">
        <v>65.192</v>
      </c>
      <c r="D77" s="26">
        <v>151.511</v>
      </c>
      <c r="E77" s="87">
        <v>74.40971</v>
      </c>
      <c r="F77" s="87">
        <v>57.073767</v>
      </c>
      <c r="G77" s="87">
        <v>65.737062</v>
      </c>
    </row>
    <row r="78" spans="1:7" s="10" customFormat="1" ht="9" customHeight="1">
      <c r="A78" s="11" t="s">
        <v>76</v>
      </c>
      <c r="B78" s="26">
        <v>102.966</v>
      </c>
      <c r="C78" s="26">
        <v>88.273</v>
      </c>
      <c r="D78" s="26">
        <v>191.239</v>
      </c>
      <c r="E78" s="87">
        <v>69.379269</v>
      </c>
      <c r="F78" s="87">
        <v>59.345455</v>
      </c>
      <c r="G78" s="87">
        <v>64.348014</v>
      </c>
    </row>
    <row r="79" spans="1:7" s="10" customFormat="1" ht="9" customHeight="1">
      <c r="A79" s="11" t="s">
        <v>77</v>
      </c>
      <c r="B79" s="26">
        <v>75.254</v>
      </c>
      <c r="C79" s="26">
        <v>55.766</v>
      </c>
      <c r="D79" s="26">
        <v>131.02</v>
      </c>
      <c r="E79" s="87">
        <v>74.318892</v>
      </c>
      <c r="F79" s="87">
        <v>56.687482</v>
      </c>
      <c r="G79" s="87">
        <v>65.506762</v>
      </c>
    </row>
    <row r="80" spans="1:7" s="10" customFormat="1" ht="9" customHeight="1">
      <c r="A80" s="11" t="s">
        <v>78</v>
      </c>
      <c r="B80" s="26">
        <v>46.992</v>
      </c>
      <c r="C80" s="26">
        <v>35.358</v>
      </c>
      <c r="D80" s="26">
        <v>82.35</v>
      </c>
      <c r="E80" s="87">
        <v>70.348446</v>
      </c>
      <c r="F80" s="87">
        <v>52.771322</v>
      </c>
      <c r="G80" s="87">
        <v>61.504291</v>
      </c>
    </row>
    <row r="81" spans="1:7" s="10" customFormat="1" ht="9" customHeight="1">
      <c r="A81" s="11" t="s">
        <v>141</v>
      </c>
      <c r="B81" s="26">
        <v>42.478</v>
      </c>
      <c r="C81" s="26">
        <v>33.894</v>
      </c>
      <c r="D81" s="26">
        <v>76.372</v>
      </c>
      <c r="E81" s="87">
        <v>74.614834</v>
      </c>
      <c r="F81" s="87">
        <v>60.486037</v>
      </c>
      <c r="G81" s="87">
        <v>67.543917</v>
      </c>
    </row>
    <row r="82" spans="1:7" s="10" customFormat="1" ht="9" customHeight="1">
      <c r="A82" s="9" t="s">
        <v>79</v>
      </c>
      <c r="B82" s="85">
        <v>1303.568</v>
      </c>
      <c r="C82" s="85">
        <v>1029.891</v>
      </c>
      <c r="D82" s="85">
        <v>2333.459</v>
      </c>
      <c r="E82" s="86">
        <v>68.926791</v>
      </c>
      <c r="F82" s="86">
        <v>53.48634</v>
      </c>
      <c r="G82" s="86">
        <v>61.103209</v>
      </c>
    </row>
    <row r="83" spans="1:7" s="10" customFormat="1" ht="9" customHeight="1">
      <c r="A83" s="11" t="s">
        <v>80</v>
      </c>
      <c r="B83" s="26">
        <v>65.467</v>
      </c>
      <c r="C83" s="26">
        <v>45.686</v>
      </c>
      <c r="D83" s="26">
        <v>111.152</v>
      </c>
      <c r="E83" s="87">
        <v>64.212064</v>
      </c>
      <c r="F83" s="87">
        <v>44.681928</v>
      </c>
      <c r="G83" s="87">
        <v>54.479055</v>
      </c>
    </row>
    <row r="84" spans="1:7" s="10" customFormat="1" ht="9" customHeight="1">
      <c r="A84" s="11" t="s">
        <v>81</v>
      </c>
      <c r="B84" s="26">
        <v>33.246</v>
      </c>
      <c r="C84" s="26">
        <v>24.777</v>
      </c>
      <c r="D84" s="26">
        <v>58.023</v>
      </c>
      <c r="E84" s="87">
        <v>66.59938</v>
      </c>
      <c r="F84" s="87">
        <v>51.184025</v>
      </c>
      <c r="G84" s="87">
        <v>58.985354</v>
      </c>
    </row>
    <row r="85" spans="1:7" s="10" customFormat="1" ht="9" customHeight="1">
      <c r="A85" s="11" t="s">
        <v>82</v>
      </c>
      <c r="B85" s="26">
        <v>979.991</v>
      </c>
      <c r="C85" s="26">
        <v>826.16</v>
      </c>
      <c r="D85" s="26">
        <v>1806.151</v>
      </c>
      <c r="E85" s="87">
        <v>70.589113</v>
      </c>
      <c r="F85" s="87">
        <v>57.680697</v>
      </c>
      <c r="G85" s="87">
        <v>64.005341</v>
      </c>
    </row>
    <row r="86" spans="1:7" s="10" customFormat="1" ht="9" customHeight="1">
      <c r="A86" s="11" t="s">
        <v>83</v>
      </c>
      <c r="B86" s="26">
        <v>127.595</v>
      </c>
      <c r="C86" s="26">
        <v>78.181</v>
      </c>
      <c r="D86" s="26">
        <v>205.777</v>
      </c>
      <c r="E86" s="87">
        <v>66.702245</v>
      </c>
      <c r="F86" s="87">
        <v>41.824819</v>
      </c>
      <c r="G86" s="87">
        <v>54.346367</v>
      </c>
    </row>
    <row r="87" spans="1:7" s="10" customFormat="1" ht="9" customHeight="1">
      <c r="A87" s="11" t="s">
        <v>84</v>
      </c>
      <c r="B87" s="26">
        <v>97.269</v>
      </c>
      <c r="C87" s="26">
        <v>55.087</v>
      </c>
      <c r="D87" s="26">
        <v>152.356</v>
      </c>
      <c r="E87" s="87">
        <v>60.877609</v>
      </c>
      <c r="F87" s="87">
        <v>35.417864</v>
      </c>
      <c r="G87" s="87">
        <v>48.194282</v>
      </c>
    </row>
    <row r="88" spans="1:7" s="10" customFormat="1" ht="9" customHeight="1">
      <c r="A88" s="9" t="s">
        <v>85</v>
      </c>
      <c r="B88" s="85">
        <v>293.503</v>
      </c>
      <c r="C88" s="85">
        <v>199.112</v>
      </c>
      <c r="D88" s="85">
        <v>492.616</v>
      </c>
      <c r="E88" s="86">
        <v>69.436325</v>
      </c>
      <c r="F88" s="86">
        <v>46.92667</v>
      </c>
      <c r="G88" s="86">
        <v>58.169211</v>
      </c>
    </row>
    <row r="89" spans="1:7" s="10" customFormat="1" ht="9" customHeight="1">
      <c r="A89" s="11" t="s">
        <v>86</v>
      </c>
      <c r="B89" s="26">
        <v>66.094</v>
      </c>
      <c r="C89" s="26">
        <v>46.171</v>
      </c>
      <c r="D89" s="26">
        <v>112.265</v>
      </c>
      <c r="E89" s="87">
        <v>67.684213</v>
      </c>
      <c r="F89" s="87">
        <v>48.289981</v>
      </c>
      <c r="G89" s="87">
        <v>58.126998</v>
      </c>
    </row>
    <row r="90" spans="1:7" s="10" customFormat="1" ht="9" customHeight="1">
      <c r="A90" s="11" t="s">
        <v>87</v>
      </c>
      <c r="B90" s="26">
        <v>70.422</v>
      </c>
      <c r="C90" s="26">
        <v>50.514</v>
      </c>
      <c r="D90" s="26">
        <v>120.936</v>
      </c>
      <c r="E90" s="87">
        <v>69.561095</v>
      </c>
      <c r="F90" s="87">
        <v>50.065644</v>
      </c>
      <c r="G90" s="87">
        <v>59.822013</v>
      </c>
    </row>
    <row r="91" spans="1:7" s="10" customFormat="1" ht="9" customHeight="1">
      <c r="A91" s="11" t="s">
        <v>88</v>
      </c>
      <c r="B91" s="26">
        <v>70.177</v>
      </c>
      <c r="C91" s="26">
        <v>50.099</v>
      </c>
      <c r="D91" s="26">
        <v>120.276</v>
      </c>
      <c r="E91" s="87">
        <v>68.514676</v>
      </c>
      <c r="F91" s="87">
        <v>47.538921</v>
      </c>
      <c r="G91" s="87">
        <v>57.891761</v>
      </c>
    </row>
    <row r="92" spans="1:7" s="10" customFormat="1" ht="9" customHeight="1">
      <c r="A92" s="11" t="s">
        <v>89</v>
      </c>
      <c r="B92" s="26">
        <v>86.81</v>
      </c>
      <c r="C92" s="26">
        <v>52.328</v>
      </c>
      <c r="D92" s="26">
        <v>139.138</v>
      </c>
      <c r="E92" s="87">
        <v>71.510182</v>
      </c>
      <c r="F92" s="87">
        <v>42.792583</v>
      </c>
      <c r="G92" s="87">
        <v>57.079211</v>
      </c>
    </row>
    <row r="93" spans="1:7" s="10" customFormat="1" ht="9" customHeight="1">
      <c r="A93" s="9" t="s">
        <v>90</v>
      </c>
      <c r="B93" s="85">
        <v>66.172</v>
      </c>
      <c r="C93" s="85">
        <v>42.323</v>
      </c>
      <c r="D93" s="85">
        <v>108.496</v>
      </c>
      <c r="E93" s="86">
        <v>65.949316</v>
      </c>
      <c r="F93" s="86">
        <v>43.178923</v>
      </c>
      <c r="G93" s="86">
        <v>54.674429</v>
      </c>
    </row>
    <row r="94" spans="1:7" s="10" customFormat="1" ht="9" customHeight="1">
      <c r="A94" s="11" t="s">
        <v>91</v>
      </c>
      <c r="B94" s="26">
        <v>48.293</v>
      </c>
      <c r="C94" s="26">
        <v>30.194</v>
      </c>
      <c r="D94" s="26">
        <v>78.486</v>
      </c>
      <c r="E94" s="87">
        <v>66.382959</v>
      </c>
      <c r="F94" s="87">
        <v>42.495194</v>
      </c>
      <c r="G94" s="87">
        <v>54.528684</v>
      </c>
    </row>
    <row r="95" spans="1:7" s="10" customFormat="1" ht="9" customHeight="1">
      <c r="A95" s="11" t="s">
        <v>92</v>
      </c>
      <c r="B95" s="26">
        <v>17.88</v>
      </c>
      <c r="C95" s="26">
        <v>12.13</v>
      </c>
      <c r="D95" s="26">
        <v>30.009</v>
      </c>
      <c r="E95" s="87">
        <v>64.813041</v>
      </c>
      <c r="F95" s="87">
        <v>44.999258</v>
      </c>
      <c r="G95" s="87">
        <v>55.059341</v>
      </c>
    </row>
    <row r="96" spans="1:7" s="10" customFormat="1" ht="9" customHeight="1">
      <c r="A96" s="9" t="s">
        <v>93</v>
      </c>
      <c r="B96" s="85">
        <v>1044.716</v>
      </c>
      <c r="C96" s="85">
        <v>580.865</v>
      </c>
      <c r="D96" s="85">
        <v>1625.58</v>
      </c>
      <c r="E96" s="86">
        <v>53.654276</v>
      </c>
      <c r="F96" s="86">
        <v>29.367586</v>
      </c>
      <c r="G96" s="86">
        <v>41.387205</v>
      </c>
    </row>
    <row r="97" spans="1:7" s="10" customFormat="1" ht="9" customHeight="1">
      <c r="A97" s="11" t="s">
        <v>94</v>
      </c>
      <c r="B97" s="26">
        <v>166.934</v>
      </c>
      <c r="C97" s="26">
        <v>90.679</v>
      </c>
      <c r="D97" s="26">
        <v>257.614</v>
      </c>
      <c r="E97" s="87">
        <v>53.836928</v>
      </c>
      <c r="F97" s="87">
        <v>28.369303</v>
      </c>
      <c r="G97" s="87">
        <v>41.010587</v>
      </c>
    </row>
    <row r="98" spans="1:7" s="10" customFormat="1" ht="9" customHeight="1">
      <c r="A98" s="11" t="s">
        <v>95</v>
      </c>
      <c r="B98" s="26">
        <v>49.682</v>
      </c>
      <c r="C98" s="26">
        <v>30.991</v>
      </c>
      <c r="D98" s="26">
        <v>80.673</v>
      </c>
      <c r="E98" s="87">
        <v>52.344815</v>
      </c>
      <c r="F98" s="87">
        <v>34.561633</v>
      </c>
      <c r="G98" s="87">
        <v>43.464201</v>
      </c>
    </row>
    <row r="99" spans="1:7" s="10" customFormat="1" ht="9" customHeight="1">
      <c r="A99" s="11" t="s">
        <v>96</v>
      </c>
      <c r="B99" s="26">
        <v>531.314</v>
      </c>
      <c r="C99" s="26">
        <v>279.62</v>
      </c>
      <c r="D99" s="26">
        <v>810.933</v>
      </c>
      <c r="E99" s="87">
        <v>51.457688</v>
      </c>
      <c r="F99" s="87">
        <v>26.379874</v>
      </c>
      <c r="G99" s="87">
        <v>38.712425</v>
      </c>
    </row>
    <row r="100" spans="1:7" s="10" customFormat="1" ht="9" customHeight="1">
      <c r="A100" s="11" t="s">
        <v>97</v>
      </c>
      <c r="B100" s="26">
        <v>88.284</v>
      </c>
      <c r="C100" s="26">
        <v>57.533</v>
      </c>
      <c r="D100" s="26">
        <v>145.817</v>
      </c>
      <c r="E100" s="87">
        <v>61.973242</v>
      </c>
      <c r="F100" s="87">
        <v>41.646652</v>
      </c>
      <c r="G100" s="87">
        <v>51.839171</v>
      </c>
    </row>
    <row r="101" spans="1:7" s="10" customFormat="1" ht="9" customHeight="1">
      <c r="A101" s="11" t="s">
        <v>98</v>
      </c>
      <c r="B101" s="26">
        <v>208.501</v>
      </c>
      <c r="C101" s="26">
        <v>122.042</v>
      </c>
      <c r="D101" s="26">
        <v>330.543</v>
      </c>
      <c r="E101" s="87">
        <v>56.811248</v>
      </c>
      <c r="F101" s="87">
        <v>32.933638</v>
      </c>
      <c r="G101" s="87">
        <v>44.840618</v>
      </c>
    </row>
    <row r="102" spans="1:7" s="10" customFormat="1" ht="9" customHeight="1">
      <c r="A102" s="9" t="s">
        <v>99</v>
      </c>
      <c r="B102" s="85">
        <v>781.682</v>
      </c>
      <c r="C102" s="85">
        <v>434.381</v>
      </c>
      <c r="D102" s="85">
        <v>1216.063</v>
      </c>
      <c r="E102" s="86">
        <v>59.80519</v>
      </c>
      <c r="F102" s="86">
        <v>33.040649</v>
      </c>
      <c r="G102" s="86">
        <v>46.30634</v>
      </c>
    </row>
    <row r="103" spans="1:7" s="10" customFormat="1" ht="9" customHeight="1">
      <c r="A103" s="11" t="s">
        <v>100</v>
      </c>
      <c r="B103" s="26">
        <v>110.59</v>
      </c>
      <c r="C103" s="26">
        <v>53.89</v>
      </c>
      <c r="D103" s="26">
        <v>164.48</v>
      </c>
      <c r="E103" s="87">
        <v>54.336234</v>
      </c>
      <c r="F103" s="87">
        <v>26.704308</v>
      </c>
      <c r="G103" s="87">
        <v>40.551987</v>
      </c>
    </row>
    <row r="104" spans="1:7" s="10" customFormat="1" ht="9" customHeight="1">
      <c r="A104" s="11" t="s">
        <v>101</v>
      </c>
      <c r="B104" s="26">
        <v>269.219</v>
      </c>
      <c r="C104" s="26">
        <v>161.303</v>
      </c>
      <c r="D104" s="26">
        <v>430.522</v>
      </c>
      <c r="E104" s="87">
        <v>65.360059</v>
      </c>
      <c r="F104" s="87">
        <v>39.240762</v>
      </c>
      <c r="G104" s="87">
        <v>52.187356</v>
      </c>
    </row>
    <row r="105" spans="1:7" s="10" customFormat="1" ht="9" customHeight="1">
      <c r="A105" s="11" t="s">
        <v>102</v>
      </c>
      <c r="B105" s="26">
        <v>105.796</v>
      </c>
      <c r="C105" s="26">
        <v>53.866</v>
      </c>
      <c r="D105" s="26">
        <v>159.661</v>
      </c>
      <c r="E105" s="87">
        <v>57.857844</v>
      </c>
      <c r="F105" s="87">
        <v>28.941549</v>
      </c>
      <c r="G105" s="87">
        <v>43.195361</v>
      </c>
    </row>
    <row r="106" spans="1:7" s="10" customFormat="1" ht="9" customHeight="1">
      <c r="A106" s="11" t="s">
        <v>103</v>
      </c>
      <c r="B106" s="26">
        <v>77.479</v>
      </c>
      <c r="C106" s="26">
        <v>48.975</v>
      </c>
      <c r="D106" s="26">
        <v>126.454</v>
      </c>
      <c r="E106" s="87">
        <v>60.892394</v>
      </c>
      <c r="F106" s="87">
        <v>38.618652</v>
      </c>
      <c r="G106" s="87">
        <v>49.638681</v>
      </c>
    </row>
    <row r="107" spans="1:7" s="10" customFormat="1" ht="9" customHeight="1">
      <c r="A107" s="11" t="s">
        <v>104</v>
      </c>
      <c r="B107" s="26">
        <v>141.887</v>
      </c>
      <c r="C107" s="26">
        <v>79.339</v>
      </c>
      <c r="D107" s="26">
        <v>221.226</v>
      </c>
      <c r="E107" s="87">
        <v>56.781352</v>
      </c>
      <c r="F107" s="87">
        <v>30.633235</v>
      </c>
      <c r="G107" s="87">
        <v>43.478357</v>
      </c>
    </row>
    <row r="108" spans="1:7" s="10" customFormat="1" ht="9" customHeight="1">
      <c r="A108" s="11" t="s">
        <v>142</v>
      </c>
      <c r="B108" s="26">
        <v>76.711</v>
      </c>
      <c r="C108" s="26">
        <v>37.008</v>
      </c>
      <c r="D108" s="26">
        <v>113.719</v>
      </c>
      <c r="E108" s="87">
        <v>58.442829</v>
      </c>
      <c r="F108" s="87">
        <v>28.335128</v>
      </c>
      <c r="G108" s="87">
        <v>43.398925</v>
      </c>
    </row>
    <row r="109" spans="1:7" s="10" customFormat="1" ht="9" customHeight="1">
      <c r="A109" s="9" t="s">
        <v>105</v>
      </c>
      <c r="B109" s="85">
        <v>118.448</v>
      </c>
      <c r="C109" s="85">
        <v>69.133</v>
      </c>
      <c r="D109" s="85">
        <v>187.581</v>
      </c>
      <c r="E109" s="86">
        <v>63.569732</v>
      </c>
      <c r="F109" s="86">
        <v>37.599384</v>
      </c>
      <c r="G109" s="86">
        <v>50.65977</v>
      </c>
    </row>
    <row r="110" spans="1:7" s="10" customFormat="1" ht="9" customHeight="1">
      <c r="A110" s="11" t="s">
        <v>106</v>
      </c>
      <c r="B110" s="26">
        <v>76.295</v>
      </c>
      <c r="C110" s="26">
        <v>42.778</v>
      </c>
      <c r="D110" s="26">
        <v>119.072</v>
      </c>
      <c r="E110" s="87">
        <v>63.335781</v>
      </c>
      <c r="F110" s="87">
        <v>35.901328</v>
      </c>
      <c r="G110" s="87">
        <v>49.712327</v>
      </c>
    </row>
    <row r="111" spans="1:7" s="10" customFormat="1" ht="9" customHeight="1">
      <c r="A111" s="11" t="s">
        <v>107</v>
      </c>
      <c r="B111" s="26">
        <v>42.154</v>
      </c>
      <c r="C111" s="26">
        <v>26.355</v>
      </c>
      <c r="D111" s="26">
        <v>68.509</v>
      </c>
      <c r="E111" s="87">
        <v>64.003661</v>
      </c>
      <c r="F111" s="87">
        <v>40.730235</v>
      </c>
      <c r="G111" s="87">
        <v>52.411883</v>
      </c>
    </row>
    <row r="112" spans="1:7" s="10" customFormat="1" ht="9" customHeight="1">
      <c r="A112" s="9" t="s">
        <v>108</v>
      </c>
      <c r="B112" s="85">
        <v>344.468</v>
      </c>
      <c r="C112" s="85">
        <v>194.172</v>
      </c>
      <c r="D112" s="85">
        <v>538.64</v>
      </c>
      <c r="E112" s="86">
        <v>53.733126</v>
      </c>
      <c r="F112" s="86">
        <v>30.194341</v>
      </c>
      <c r="G112" s="86">
        <v>41.903227</v>
      </c>
    </row>
    <row r="113" spans="1:7" s="10" customFormat="1" ht="9" customHeight="1">
      <c r="A113" s="11" t="s">
        <v>109</v>
      </c>
      <c r="B113" s="26">
        <v>131.024</v>
      </c>
      <c r="C113" s="26">
        <v>74.06</v>
      </c>
      <c r="D113" s="26">
        <v>205.084</v>
      </c>
      <c r="E113" s="87">
        <v>55.789619</v>
      </c>
      <c r="F113" s="87">
        <v>31.499725</v>
      </c>
      <c r="G113" s="87">
        <v>43.585402</v>
      </c>
    </row>
    <row r="114" spans="1:7" s="10" customFormat="1" ht="9" customHeight="1">
      <c r="A114" s="11" t="s">
        <v>110</v>
      </c>
      <c r="B114" s="26">
        <v>67.791</v>
      </c>
      <c r="C114" s="26">
        <v>42.236</v>
      </c>
      <c r="D114" s="26">
        <v>110.027</v>
      </c>
      <c r="E114" s="87">
        <v>58.290632</v>
      </c>
      <c r="F114" s="87">
        <v>35.283817</v>
      </c>
      <c r="G114" s="87">
        <v>46.653459</v>
      </c>
    </row>
    <row r="115" spans="1:7" s="10" customFormat="1" ht="9" customHeight="1">
      <c r="A115" s="11" t="s">
        <v>111</v>
      </c>
      <c r="B115" s="26">
        <v>89.921</v>
      </c>
      <c r="C115" s="26">
        <v>49.784</v>
      </c>
      <c r="D115" s="26">
        <v>139.704</v>
      </c>
      <c r="E115" s="87">
        <v>50.925572</v>
      </c>
      <c r="F115" s="87">
        <v>27.421665</v>
      </c>
      <c r="G115" s="87">
        <v>39.028761</v>
      </c>
    </row>
    <row r="116" spans="1:7" s="10" customFormat="1" ht="9" customHeight="1">
      <c r="A116" s="11" t="s">
        <v>112</v>
      </c>
      <c r="B116" s="26">
        <v>28.367</v>
      </c>
      <c r="C116" s="26">
        <v>13.526</v>
      </c>
      <c r="D116" s="26">
        <v>41.893</v>
      </c>
      <c r="E116" s="87">
        <v>46.629771</v>
      </c>
      <c r="F116" s="87">
        <v>23.943385</v>
      </c>
      <c r="G116" s="87">
        <v>35.530533</v>
      </c>
    </row>
    <row r="117" spans="1:7" s="10" customFormat="1" ht="9" customHeight="1">
      <c r="A117" s="11" t="s">
        <v>113</v>
      </c>
      <c r="B117" s="26">
        <v>27.365</v>
      </c>
      <c r="C117" s="26">
        <v>14.567</v>
      </c>
      <c r="D117" s="26">
        <v>41.931</v>
      </c>
      <c r="E117" s="87">
        <v>51.903244</v>
      </c>
      <c r="F117" s="87">
        <v>29.04471</v>
      </c>
      <c r="G117" s="87">
        <v>40.51427</v>
      </c>
    </row>
    <row r="118" spans="1:7" s="10" customFormat="1" ht="9" customHeight="1">
      <c r="A118" s="9" t="s">
        <v>114</v>
      </c>
      <c r="B118" s="85">
        <v>851.047</v>
      </c>
      <c r="C118" s="85">
        <v>490.486</v>
      </c>
      <c r="D118" s="85">
        <v>1341.533</v>
      </c>
      <c r="E118" s="86">
        <v>52.719971</v>
      </c>
      <c r="F118" s="86">
        <v>29.907427</v>
      </c>
      <c r="G118" s="86">
        <v>41.196233</v>
      </c>
    </row>
    <row r="119" spans="1:7" s="10" customFormat="1" ht="9" customHeight="1">
      <c r="A119" s="11" t="s">
        <v>115</v>
      </c>
      <c r="B119" s="26">
        <v>71.529</v>
      </c>
      <c r="C119" s="26">
        <v>41.39</v>
      </c>
      <c r="D119" s="26">
        <v>112.919</v>
      </c>
      <c r="E119" s="87">
        <v>51.6033</v>
      </c>
      <c r="F119" s="87">
        <v>30.182106</v>
      </c>
      <c r="G119" s="87">
        <v>40.882121</v>
      </c>
    </row>
    <row r="120" spans="1:7" s="10" customFormat="1" ht="9" customHeight="1">
      <c r="A120" s="11" t="s">
        <v>116</v>
      </c>
      <c r="B120" s="26">
        <v>203.768</v>
      </c>
      <c r="C120" s="26">
        <v>121.33</v>
      </c>
      <c r="D120" s="26">
        <v>325.099</v>
      </c>
      <c r="E120" s="87">
        <v>50.455973</v>
      </c>
      <c r="F120" s="87">
        <v>29.242406</v>
      </c>
      <c r="G120" s="87">
        <v>39.668755</v>
      </c>
    </row>
    <row r="121" spans="1:7" s="10" customFormat="1" ht="9" customHeight="1">
      <c r="A121" s="11" t="s">
        <v>117</v>
      </c>
      <c r="B121" s="26">
        <v>101.057</v>
      </c>
      <c r="C121" s="26">
        <v>60.794</v>
      </c>
      <c r="D121" s="26">
        <v>161.85</v>
      </c>
      <c r="E121" s="87">
        <v>49.999853</v>
      </c>
      <c r="F121" s="87">
        <v>29.585213</v>
      </c>
      <c r="G121" s="87">
        <v>39.646543</v>
      </c>
    </row>
    <row r="122" spans="1:7" s="10" customFormat="1" ht="9" customHeight="1">
      <c r="A122" s="11" t="s">
        <v>118</v>
      </c>
      <c r="B122" s="26">
        <v>76.227</v>
      </c>
      <c r="C122" s="26">
        <v>38.777</v>
      </c>
      <c r="D122" s="26">
        <v>115.003</v>
      </c>
      <c r="E122" s="87">
        <v>54.294546</v>
      </c>
      <c r="F122" s="87">
        <v>27.241368</v>
      </c>
      <c r="G122" s="87">
        <v>40.640245</v>
      </c>
    </row>
    <row r="123" spans="1:7" s="10" customFormat="1" ht="9" customHeight="1">
      <c r="A123" s="11" t="s">
        <v>119</v>
      </c>
      <c r="B123" s="26">
        <v>44.381</v>
      </c>
      <c r="C123" s="26">
        <v>20.574</v>
      </c>
      <c r="D123" s="26">
        <v>64.955</v>
      </c>
      <c r="E123" s="87">
        <v>52.873905</v>
      </c>
      <c r="F123" s="87">
        <v>23.513368</v>
      </c>
      <c r="G123" s="87">
        <v>37.978398</v>
      </c>
    </row>
    <row r="124" spans="1:7" s="10" customFormat="1" ht="9" customHeight="1">
      <c r="A124" s="11" t="s">
        <v>120</v>
      </c>
      <c r="B124" s="26">
        <v>27.984</v>
      </c>
      <c r="C124" s="26">
        <v>14.624</v>
      </c>
      <c r="D124" s="26">
        <v>42.608</v>
      </c>
      <c r="E124" s="87">
        <v>53.123903</v>
      </c>
      <c r="F124" s="87">
        <v>26.801415</v>
      </c>
      <c r="G124" s="87">
        <v>39.809705</v>
      </c>
    </row>
    <row r="125" spans="1:7" s="10" customFormat="1" ht="9" customHeight="1">
      <c r="A125" s="11" t="s">
        <v>121</v>
      </c>
      <c r="B125" s="26">
        <v>184.983</v>
      </c>
      <c r="C125" s="26">
        <v>111.932</v>
      </c>
      <c r="D125" s="26">
        <v>296.916</v>
      </c>
      <c r="E125" s="87">
        <v>51.905507</v>
      </c>
      <c r="F125" s="87">
        <v>30.723607</v>
      </c>
      <c r="G125" s="87">
        <v>41.163263</v>
      </c>
    </row>
    <row r="126" spans="1:7" s="10" customFormat="1" ht="9" customHeight="1">
      <c r="A126" s="11" t="s">
        <v>122</v>
      </c>
      <c r="B126" s="26">
        <v>68.558</v>
      </c>
      <c r="C126" s="26">
        <v>38.453</v>
      </c>
      <c r="D126" s="26">
        <v>107.011</v>
      </c>
      <c r="E126" s="87">
        <v>63.719129</v>
      </c>
      <c r="F126" s="87">
        <v>37.228881</v>
      </c>
      <c r="G126" s="87">
        <v>50.655888</v>
      </c>
    </row>
    <row r="127" spans="1:7" s="10" customFormat="1" ht="9" customHeight="1">
      <c r="A127" s="11" t="s">
        <v>123</v>
      </c>
      <c r="B127" s="26">
        <v>72.56</v>
      </c>
      <c r="C127" s="26">
        <v>42.612</v>
      </c>
      <c r="D127" s="26">
        <v>115.172</v>
      </c>
      <c r="E127" s="87">
        <v>56.303089</v>
      </c>
      <c r="F127" s="87">
        <v>32.587138</v>
      </c>
      <c r="G127" s="87">
        <v>44.459169</v>
      </c>
    </row>
    <row r="128" spans="1:7" s="10" customFormat="1" ht="9" customHeight="1">
      <c r="A128" s="9" t="s">
        <v>124</v>
      </c>
      <c r="B128" s="85">
        <v>329.834</v>
      </c>
      <c r="C128" s="85">
        <v>252.199</v>
      </c>
      <c r="D128" s="85">
        <v>582.033</v>
      </c>
      <c r="E128" s="86">
        <v>60.029395</v>
      </c>
      <c r="F128" s="86">
        <v>47.278255</v>
      </c>
      <c r="G128" s="86">
        <v>53.701748</v>
      </c>
    </row>
    <row r="129" spans="1:7" s="10" customFormat="1" ht="9" customHeight="1">
      <c r="A129" s="11" t="s">
        <v>125</v>
      </c>
      <c r="B129" s="26">
        <v>105.513</v>
      </c>
      <c r="C129" s="26">
        <v>78.887</v>
      </c>
      <c r="D129" s="26">
        <v>184.4</v>
      </c>
      <c r="E129" s="87">
        <v>62.50883</v>
      </c>
      <c r="F129" s="87">
        <v>48.792801</v>
      </c>
      <c r="G129" s="87">
        <v>55.700241</v>
      </c>
    </row>
    <row r="130" spans="1:7" s="10" customFormat="1" ht="9" customHeight="1">
      <c r="A130" s="11" t="s">
        <v>126</v>
      </c>
      <c r="B130" s="26">
        <v>40.315</v>
      </c>
      <c r="C130" s="26">
        <v>29.046</v>
      </c>
      <c r="D130" s="26">
        <v>69.361</v>
      </c>
      <c r="E130" s="87">
        <v>58.596483</v>
      </c>
      <c r="F130" s="87">
        <v>44.316454</v>
      </c>
      <c r="G130" s="87">
        <v>51.581289</v>
      </c>
    </row>
    <row r="131" spans="1:7" s="10" customFormat="1" ht="9" customHeight="1">
      <c r="A131" s="11" t="s">
        <v>127</v>
      </c>
      <c r="B131" s="26">
        <v>84.417</v>
      </c>
      <c r="C131" s="26">
        <v>76.097</v>
      </c>
      <c r="D131" s="26">
        <v>160.514</v>
      </c>
      <c r="E131" s="87">
        <v>58.651515</v>
      </c>
      <c r="F131" s="87">
        <v>52.525779</v>
      </c>
      <c r="G131" s="87">
        <v>55.568427</v>
      </c>
    </row>
    <row r="132" spans="1:7" s="10" customFormat="1" ht="9" customHeight="1">
      <c r="A132" s="11" t="s">
        <v>128</v>
      </c>
      <c r="B132" s="26">
        <v>30.693</v>
      </c>
      <c r="C132" s="26">
        <v>21.151</v>
      </c>
      <c r="D132" s="26">
        <v>51.844</v>
      </c>
      <c r="E132" s="87">
        <v>58.706898</v>
      </c>
      <c r="F132" s="87">
        <v>42.568827</v>
      </c>
      <c r="G132" s="87">
        <v>50.741886</v>
      </c>
    </row>
    <row r="133" spans="1:7" s="10" customFormat="1" ht="9" customHeight="1">
      <c r="A133" s="11" t="s">
        <v>174</v>
      </c>
      <c r="B133" s="26">
        <v>68.895</v>
      </c>
      <c r="C133" s="26">
        <v>47.018</v>
      </c>
      <c r="D133" s="26">
        <v>115.913</v>
      </c>
      <c r="E133" s="87">
        <v>59.653533</v>
      </c>
      <c r="F133" s="87">
        <v>42.169397</v>
      </c>
      <c r="G133" s="87">
        <v>51.064155</v>
      </c>
    </row>
    <row r="134" spans="1:7" s="10" customFormat="1" ht="9" customHeight="1">
      <c r="A134" s="70" t="s">
        <v>129</v>
      </c>
      <c r="B134" s="85">
        <v>13335.637</v>
      </c>
      <c r="C134" s="85">
        <v>9773.767</v>
      </c>
      <c r="D134" s="85">
        <v>23109.405</v>
      </c>
      <c r="E134" s="86">
        <v>67.978146</v>
      </c>
      <c r="F134" s="86">
        <v>50.174252</v>
      </c>
      <c r="G134" s="86">
        <v>59.049284</v>
      </c>
    </row>
    <row r="135" spans="1:7" ht="3.75" customHeight="1">
      <c r="A135" s="34"/>
      <c r="B135" s="34"/>
      <c r="C135" s="34"/>
      <c r="D135" s="34"/>
      <c r="E135" s="34"/>
      <c r="F135" s="34"/>
      <c r="G135" s="34"/>
    </row>
    <row r="136" ht="9">
      <c r="D136" s="10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1"/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36"/>
  <sheetViews>
    <sheetView zoomScale="106" zoomScaleNormal="106" zoomScalePageLayoutView="0" workbookViewId="0" topLeftCell="A1">
      <pane ySplit="5" topLeftCell="A6" activePane="bottomLeft" state="frozen"/>
      <selection pane="topLeft" activeCell="A1" sqref="A1"/>
      <selection pane="bottomLeft" activeCell="I8" sqref="I8"/>
    </sheetView>
  </sheetViews>
  <sheetFormatPr defaultColWidth="6.8515625" defaultRowHeight="12.75"/>
  <cols>
    <col min="1" max="1" width="18.7109375" style="107" customWidth="1"/>
    <col min="2" max="2" width="7.421875" style="108" customWidth="1"/>
    <col min="3" max="3" width="1.421875" style="107" customWidth="1"/>
    <col min="4" max="8" width="8.7109375" style="108" customWidth="1"/>
    <col min="9" max="9" width="1.421875" style="108" customWidth="1"/>
    <col min="10" max="11" width="9.57421875" style="108" customWidth="1"/>
    <col min="12" max="12" width="6.8515625" style="0" customWidth="1"/>
    <col min="13" max="13" width="6.8515625" style="108" customWidth="1"/>
    <col min="14" max="16384" width="6.8515625" style="107" customWidth="1"/>
  </cols>
  <sheetData>
    <row r="1" spans="1:13" s="104" customFormat="1" ht="12" customHeight="1">
      <c r="A1" s="102" t="s">
        <v>189</v>
      </c>
      <c r="B1" s="103"/>
      <c r="C1" s="102"/>
      <c r="D1" s="103"/>
      <c r="E1" s="103"/>
      <c r="F1" s="103"/>
      <c r="G1" s="103"/>
      <c r="H1" s="103"/>
      <c r="I1" s="103"/>
      <c r="J1" s="103"/>
      <c r="K1" s="103"/>
      <c r="M1" s="118"/>
    </row>
    <row r="2" spans="1:12" ht="13.5">
      <c r="A2" s="143" t="s">
        <v>194</v>
      </c>
      <c r="B2" s="106"/>
      <c r="C2" s="105"/>
      <c r="D2" s="106"/>
      <c r="E2" s="106"/>
      <c r="F2" s="106"/>
      <c r="G2" s="106"/>
      <c r="H2" s="106"/>
      <c r="I2" s="106"/>
      <c r="J2" s="106"/>
      <c r="K2" s="106"/>
      <c r="L2" s="107"/>
    </row>
    <row r="3" ht="7.5" customHeight="1"/>
    <row r="4" spans="1:13" s="104" customFormat="1" ht="10.5" customHeight="1">
      <c r="A4" s="149" t="s">
        <v>3</v>
      </c>
      <c r="B4" s="153" t="s">
        <v>7</v>
      </c>
      <c r="C4" s="130"/>
      <c r="D4" s="151" t="s">
        <v>179</v>
      </c>
      <c r="E4" s="151"/>
      <c r="F4" s="151"/>
      <c r="G4" s="151"/>
      <c r="H4" s="151"/>
      <c r="I4" s="129"/>
      <c r="J4" s="152" t="s">
        <v>178</v>
      </c>
      <c r="K4" s="152"/>
      <c r="M4" s="118"/>
    </row>
    <row r="5" spans="1:13" s="104" customFormat="1" ht="39.75" customHeight="1">
      <c r="A5" s="150"/>
      <c r="B5" s="154"/>
      <c r="C5" s="126"/>
      <c r="D5" s="127" t="s">
        <v>136</v>
      </c>
      <c r="E5" s="128" t="s">
        <v>175</v>
      </c>
      <c r="F5" s="128" t="s">
        <v>176</v>
      </c>
      <c r="G5" s="128" t="s">
        <v>180</v>
      </c>
      <c r="H5" s="128" t="s">
        <v>181</v>
      </c>
      <c r="I5" s="125"/>
      <c r="J5" s="125" t="s">
        <v>190</v>
      </c>
      <c r="K5" s="125" t="s">
        <v>191</v>
      </c>
      <c r="M5" s="118"/>
    </row>
    <row r="6" ht="6" customHeight="1">
      <c r="L6" s="107"/>
    </row>
    <row r="7" spans="1:19" ht="9" customHeight="1">
      <c r="A7" s="109" t="s">
        <v>8</v>
      </c>
      <c r="B7" s="119">
        <v>1812.536</v>
      </c>
      <c r="C7" s="119"/>
      <c r="D7" s="119">
        <v>64.074</v>
      </c>
      <c r="E7" s="119">
        <v>462.322</v>
      </c>
      <c r="F7" s="119">
        <v>99.282</v>
      </c>
      <c r="G7" s="119">
        <v>252.984</v>
      </c>
      <c r="H7" s="119">
        <v>933.873</v>
      </c>
      <c r="I7" s="119"/>
      <c r="J7" s="119">
        <v>1385.826</v>
      </c>
      <c r="K7" s="119">
        <v>426.709</v>
      </c>
      <c r="L7" s="107"/>
      <c r="M7" s="120"/>
      <c r="N7" s="111"/>
      <c r="O7" s="111"/>
      <c r="P7" s="111"/>
      <c r="Q7" s="110"/>
      <c r="R7" s="110"/>
      <c r="S7" s="110"/>
    </row>
    <row r="8" spans="1:19" ht="9" customHeight="1">
      <c r="A8" s="112" t="s">
        <v>9</v>
      </c>
      <c r="B8" s="118">
        <v>928.48</v>
      </c>
      <c r="C8" s="118"/>
      <c r="D8" s="118">
        <v>14.269</v>
      </c>
      <c r="E8" s="118">
        <v>227.093</v>
      </c>
      <c r="F8" s="118">
        <v>42.951</v>
      </c>
      <c r="G8" s="118">
        <v>126.563</v>
      </c>
      <c r="H8" s="118">
        <v>517.603</v>
      </c>
      <c r="I8" s="118"/>
      <c r="J8" s="118">
        <v>727.476</v>
      </c>
      <c r="K8" s="118">
        <v>201.004</v>
      </c>
      <c r="L8" s="107"/>
      <c r="M8" s="120"/>
      <c r="N8" s="113"/>
      <c r="O8" s="113"/>
      <c r="P8" s="113"/>
      <c r="Q8" s="110"/>
      <c r="R8" s="110"/>
      <c r="S8" s="110"/>
    </row>
    <row r="9" spans="1:19" ht="9" customHeight="1">
      <c r="A9" s="112" t="s">
        <v>10</v>
      </c>
      <c r="B9" s="118">
        <v>69.604</v>
      </c>
      <c r="C9" s="118"/>
      <c r="D9" s="118">
        <v>2.613</v>
      </c>
      <c r="E9" s="118">
        <v>19.285</v>
      </c>
      <c r="F9" s="118">
        <v>3.876</v>
      </c>
      <c r="G9" s="118">
        <v>9.95</v>
      </c>
      <c r="H9" s="118">
        <v>33.88</v>
      </c>
      <c r="I9" s="118"/>
      <c r="J9" s="118">
        <v>55.019</v>
      </c>
      <c r="K9" s="118">
        <v>14.585</v>
      </c>
      <c r="L9" s="107"/>
      <c r="M9" s="120"/>
      <c r="N9" s="113"/>
      <c r="O9" s="113"/>
      <c r="P9" s="113"/>
      <c r="Q9" s="110"/>
      <c r="R9" s="110"/>
      <c r="S9" s="110"/>
    </row>
    <row r="10" spans="1:19" ht="9" customHeight="1">
      <c r="A10" s="112" t="s">
        <v>11</v>
      </c>
      <c r="B10" s="118">
        <v>156.923</v>
      </c>
      <c r="C10" s="118"/>
      <c r="D10" s="118">
        <v>0.83</v>
      </c>
      <c r="E10" s="118">
        <v>41.988</v>
      </c>
      <c r="F10" s="118">
        <v>6.327</v>
      </c>
      <c r="G10" s="118">
        <v>26.052</v>
      </c>
      <c r="H10" s="118">
        <v>81.726</v>
      </c>
      <c r="I10" s="118"/>
      <c r="J10" s="118">
        <v>124.84</v>
      </c>
      <c r="K10" s="118">
        <v>32.083</v>
      </c>
      <c r="L10" s="107"/>
      <c r="M10" s="120"/>
      <c r="N10" s="113"/>
      <c r="O10" s="113"/>
      <c r="P10" s="113"/>
      <c r="Q10" s="110"/>
      <c r="R10" s="110"/>
      <c r="S10" s="110"/>
    </row>
    <row r="11" spans="1:19" ht="9" customHeight="1">
      <c r="A11" s="112" t="s">
        <v>12</v>
      </c>
      <c r="B11" s="118">
        <v>263.087</v>
      </c>
      <c r="C11" s="118"/>
      <c r="D11" s="118">
        <v>30.092</v>
      </c>
      <c r="E11" s="118">
        <v>71.076</v>
      </c>
      <c r="F11" s="118">
        <v>17.367</v>
      </c>
      <c r="G11" s="118">
        <v>35.501</v>
      </c>
      <c r="H11" s="118">
        <v>109.05</v>
      </c>
      <c r="I11" s="118"/>
      <c r="J11" s="118">
        <v>183.945</v>
      </c>
      <c r="K11" s="118">
        <v>79.142</v>
      </c>
      <c r="L11" s="107"/>
      <c r="M11" s="120"/>
      <c r="N11" s="113"/>
      <c r="O11" s="113"/>
      <c r="P11" s="113"/>
      <c r="Q11" s="110"/>
      <c r="R11" s="110"/>
      <c r="S11" s="110"/>
    </row>
    <row r="12" spans="1:19" ht="9" customHeight="1">
      <c r="A12" s="112" t="s">
        <v>13</v>
      </c>
      <c r="B12" s="118">
        <v>90.419</v>
      </c>
      <c r="C12" s="118"/>
      <c r="D12" s="118">
        <v>9.597</v>
      </c>
      <c r="E12" s="118">
        <v>23.446</v>
      </c>
      <c r="F12" s="118">
        <v>6.651</v>
      </c>
      <c r="G12" s="118">
        <v>11.057</v>
      </c>
      <c r="H12" s="118">
        <v>39.667</v>
      </c>
      <c r="I12" s="118"/>
      <c r="J12" s="118">
        <v>63.71</v>
      </c>
      <c r="K12" s="118">
        <v>26.709</v>
      </c>
      <c r="L12" s="107"/>
      <c r="M12" s="120"/>
      <c r="N12" s="113"/>
      <c r="O12" s="113"/>
      <c r="P12" s="113"/>
      <c r="Q12" s="110"/>
      <c r="R12" s="110"/>
      <c r="S12" s="110"/>
    </row>
    <row r="13" spans="1:19" ht="9" customHeight="1">
      <c r="A13" s="112" t="s">
        <v>14</v>
      </c>
      <c r="B13" s="118">
        <v>168.913</v>
      </c>
      <c r="C13" s="118"/>
      <c r="D13" s="118">
        <v>4.753</v>
      </c>
      <c r="E13" s="118">
        <v>45.245</v>
      </c>
      <c r="F13" s="118">
        <v>12.56</v>
      </c>
      <c r="G13" s="118">
        <v>25.609</v>
      </c>
      <c r="H13" s="118">
        <v>80.746</v>
      </c>
      <c r="I13" s="118"/>
      <c r="J13" s="118">
        <v>126.4</v>
      </c>
      <c r="K13" s="118">
        <v>42.513</v>
      </c>
      <c r="L13" s="107"/>
      <c r="M13" s="120"/>
      <c r="N13" s="113"/>
      <c r="O13" s="113"/>
      <c r="P13" s="113"/>
      <c r="Q13" s="110"/>
      <c r="R13" s="110"/>
      <c r="S13" s="110"/>
    </row>
    <row r="14" spans="1:19" ht="9" customHeight="1">
      <c r="A14" s="112" t="s">
        <v>15</v>
      </c>
      <c r="B14" s="118">
        <v>71.703</v>
      </c>
      <c r="C14" s="118"/>
      <c r="D14" s="118">
        <v>0.895</v>
      </c>
      <c r="E14" s="118">
        <v>20.907</v>
      </c>
      <c r="F14" s="118">
        <v>3.794</v>
      </c>
      <c r="G14" s="118">
        <v>10.601</v>
      </c>
      <c r="H14" s="118">
        <v>35.506</v>
      </c>
      <c r="I14" s="118"/>
      <c r="J14" s="118">
        <v>55.511</v>
      </c>
      <c r="K14" s="118">
        <v>16.192</v>
      </c>
      <c r="L14" s="107"/>
      <c r="M14" s="120"/>
      <c r="N14" s="113"/>
      <c r="O14" s="113"/>
      <c r="P14" s="113"/>
      <c r="Q14" s="110"/>
      <c r="R14" s="110"/>
      <c r="S14" s="110"/>
    </row>
    <row r="15" spans="1:19" ht="9" customHeight="1">
      <c r="A15" s="112" t="s">
        <v>143</v>
      </c>
      <c r="B15" s="118">
        <v>63.407</v>
      </c>
      <c r="C15" s="118"/>
      <c r="D15" s="118">
        <v>1.024</v>
      </c>
      <c r="E15" s="118">
        <v>13.282</v>
      </c>
      <c r="F15" s="118">
        <v>5.756</v>
      </c>
      <c r="G15" s="118">
        <v>7.651</v>
      </c>
      <c r="H15" s="118">
        <v>35.693</v>
      </c>
      <c r="I15" s="118"/>
      <c r="J15" s="118">
        <v>48.926</v>
      </c>
      <c r="K15" s="118">
        <v>14.481</v>
      </c>
      <c r="L15" s="107"/>
      <c r="M15" s="120"/>
      <c r="N15" s="113"/>
      <c r="O15" s="113"/>
      <c r="P15" s="113"/>
      <c r="Q15" s="110"/>
      <c r="R15" s="110"/>
      <c r="S15" s="110"/>
    </row>
    <row r="16" spans="1:19" s="114" customFormat="1" ht="9" customHeight="1">
      <c r="A16" s="109" t="s">
        <v>16</v>
      </c>
      <c r="B16" s="119">
        <v>55.199</v>
      </c>
      <c r="C16" s="119"/>
      <c r="D16" s="119">
        <v>1.909</v>
      </c>
      <c r="E16" s="119">
        <v>6.804</v>
      </c>
      <c r="F16" s="119">
        <v>4.704</v>
      </c>
      <c r="G16" s="119">
        <v>6.173</v>
      </c>
      <c r="H16" s="119">
        <v>35.609</v>
      </c>
      <c r="I16" s="119"/>
      <c r="J16" s="119">
        <v>41.378</v>
      </c>
      <c r="K16" s="119">
        <v>13.821</v>
      </c>
      <c r="M16" s="121"/>
      <c r="N16" s="111"/>
      <c r="O16" s="111"/>
      <c r="P16" s="111"/>
      <c r="Q16" s="110"/>
      <c r="R16" s="110"/>
      <c r="S16" s="110"/>
    </row>
    <row r="17" spans="1:19" ht="9" customHeight="1">
      <c r="A17" s="112" t="s">
        <v>17</v>
      </c>
      <c r="B17" s="118">
        <v>55.199</v>
      </c>
      <c r="C17" s="118"/>
      <c r="D17" s="118">
        <v>1.909</v>
      </c>
      <c r="E17" s="118">
        <v>6.804</v>
      </c>
      <c r="F17" s="118">
        <v>4.704</v>
      </c>
      <c r="G17" s="118">
        <v>6.173</v>
      </c>
      <c r="H17" s="118">
        <v>35.609</v>
      </c>
      <c r="I17" s="118"/>
      <c r="J17" s="118">
        <v>41.378</v>
      </c>
      <c r="K17" s="118">
        <v>13.821</v>
      </c>
      <c r="L17" s="107"/>
      <c r="M17" s="120"/>
      <c r="N17" s="113"/>
      <c r="O17" s="113"/>
      <c r="P17" s="113"/>
      <c r="Q17" s="110"/>
      <c r="R17" s="110"/>
      <c r="S17" s="110"/>
    </row>
    <row r="18" spans="1:19" s="114" customFormat="1" ht="9" customHeight="1">
      <c r="A18" s="109" t="s">
        <v>18</v>
      </c>
      <c r="B18" s="119">
        <v>4451.02</v>
      </c>
      <c r="C18" s="119"/>
      <c r="D18" s="119">
        <v>62.136</v>
      </c>
      <c r="E18" s="119">
        <v>1158.814</v>
      </c>
      <c r="F18" s="119">
        <v>238.314</v>
      </c>
      <c r="G18" s="119">
        <v>578.502</v>
      </c>
      <c r="H18" s="119">
        <v>2413.254</v>
      </c>
      <c r="I18" s="119"/>
      <c r="J18" s="119">
        <v>3551.504</v>
      </c>
      <c r="K18" s="119">
        <v>899.516</v>
      </c>
      <c r="M18" s="121"/>
      <c r="N18" s="111"/>
      <c r="O18" s="111"/>
      <c r="P18" s="111"/>
      <c r="Q18" s="110"/>
      <c r="R18" s="110"/>
      <c r="S18" s="110"/>
    </row>
    <row r="19" spans="1:19" ht="9" customHeight="1">
      <c r="A19" s="112" t="s">
        <v>19</v>
      </c>
      <c r="B19" s="118">
        <v>381.402</v>
      </c>
      <c r="C19" s="118"/>
      <c r="D19" s="118">
        <v>1.402</v>
      </c>
      <c r="E19" s="118">
        <v>109.187</v>
      </c>
      <c r="F19" s="118">
        <v>25.576</v>
      </c>
      <c r="G19" s="118">
        <v>57.873</v>
      </c>
      <c r="H19" s="118">
        <v>187.364</v>
      </c>
      <c r="I19" s="118"/>
      <c r="J19" s="118">
        <v>304.336</v>
      </c>
      <c r="K19" s="118">
        <v>77.065</v>
      </c>
      <c r="L19" s="107"/>
      <c r="M19" s="120"/>
      <c r="N19" s="113"/>
      <c r="O19" s="113"/>
      <c r="P19" s="113"/>
      <c r="Q19" s="110"/>
      <c r="R19" s="110"/>
      <c r="S19" s="110"/>
    </row>
    <row r="20" spans="1:19" ht="9" customHeight="1">
      <c r="A20" s="112" t="s">
        <v>20</v>
      </c>
      <c r="B20" s="118">
        <v>264.06</v>
      </c>
      <c r="C20" s="118"/>
      <c r="D20" s="118">
        <v>1.317</v>
      </c>
      <c r="E20" s="118">
        <v>81.182</v>
      </c>
      <c r="F20" s="118">
        <v>17.908</v>
      </c>
      <c r="G20" s="118">
        <v>40.179</v>
      </c>
      <c r="H20" s="118">
        <v>123.475</v>
      </c>
      <c r="I20" s="118"/>
      <c r="J20" s="118">
        <v>211.718</v>
      </c>
      <c r="K20" s="118">
        <v>52.342</v>
      </c>
      <c r="L20" s="107"/>
      <c r="M20" s="120"/>
      <c r="N20" s="113"/>
      <c r="O20" s="113"/>
      <c r="P20" s="113"/>
      <c r="Q20" s="110"/>
      <c r="R20" s="110"/>
      <c r="S20" s="110"/>
    </row>
    <row r="21" spans="1:19" ht="9" customHeight="1">
      <c r="A21" s="112" t="s">
        <v>21</v>
      </c>
      <c r="B21" s="118">
        <v>77.661</v>
      </c>
      <c r="C21" s="118"/>
      <c r="D21" s="118">
        <v>1.622</v>
      </c>
      <c r="E21" s="118">
        <v>19.17</v>
      </c>
      <c r="F21" s="118">
        <v>6.944</v>
      </c>
      <c r="G21" s="118">
        <v>9.025</v>
      </c>
      <c r="H21" s="118">
        <v>40.901</v>
      </c>
      <c r="I21" s="118"/>
      <c r="J21" s="118">
        <v>57.281</v>
      </c>
      <c r="K21" s="118">
        <v>20.38</v>
      </c>
      <c r="L21" s="107"/>
      <c r="M21" s="120"/>
      <c r="N21" s="113"/>
      <c r="O21" s="113"/>
      <c r="P21" s="113"/>
      <c r="Q21" s="110"/>
      <c r="R21" s="110"/>
      <c r="S21" s="110"/>
    </row>
    <row r="22" spans="1:19" ht="9" customHeight="1">
      <c r="A22" s="112" t="s">
        <v>22</v>
      </c>
      <c r="B22" s="118">
        <v>1493.986</v>
      </c>
      <c r="C22" s="118"/>
      <c r="D22" s="118">
        <v>8.96</v>
      </c>
      <c r="E22" s="118">
        <v>249.382</v>
      </c>
      <c r="F22" s="118">
        <v>57.406</v>
      </c>
      <c r="G22" s="118">
        <v>190.469</v>
      </c>
      <c r="H22" s="118">
        <v>987.77</v>
      </c>
      <c r="I22" s="118"/>
      <c r="J22" s="118">
        <v>1198.951</v>
      </c>
      <c r="K22" s="118">
        <v>295.034</v>
      </c>
      <c r="L22" s="107"/>
      <c r="M22" s="120"/>
      <c r="N22" s="113"/>
      <c r="O22" s="113"/>
      <c r="P22" s="113"/>
      <c r="Q22" s="110"/>
      <c r="R22" s="110"/>
      <c r="S22" s="110"/>
    </row>
    <row r="23" spans="1:19" ht="9" customHeight="1">
      <c r="A23" s="112" t="s">
        <v>23</v>
      </c>
      <c r="B23" s="118">
        <v>478.956</v>
      </c>
      <c r="C23" s="118"/>
      <c r="D23" s="118">
        <v>8.797</v>
      </c>
      <c r="E23" s="118">
        <v>170.473</v>
      </c>
      <c r="F23" s="118">
        <v>37.359</v>
      </c>
      <c r="G23" s="118">
        <v>54.001</v>
      </c>
      <c r="H23" s="118">
        <v>208.326</v>
      </c>
      <c r="I23" s="118"/>
      <c r="J23" s="118">
        <v>387.244</v>
      </c>
      <c r="K23" s="118">
        <v>91.712</v>
      </c>
      <c r="L23" s="107"/>
      <c r="M23" s="120"/>
      <c r="N23" s="113"/>
      <c r="O23" s="113"/>
      <c r="P23" s="113"/>
      <c r="Q23" s="110"/>
      <c r="R23" s="110"/>
      <c r="S23" s="110"/>
    </row>
    <row r="24" spans="1:19" ht="9" customHeight="1">
      <c r="A24" s="112" t="s">
        <v>24</v>
      </c>
      <c r="B24" s="118">
        <v>552.595</v>
      </c>
      <c r="C24" s="118"/>
      <c r="D24" s="118">
        <v>11.587</v>
      </c>
      <c r="E24" s="118">
        <v>202.35</v>
      </c>
      <c r="F24" s="118">
        <v>28.886</v>
      </c>
      <c r="G24" s="118">
        <v>64.333</v>
      </c>
      <c r="H24" s="118">
        <v>245.439</v>
      </c>
      <c r="I24" s="118"/>
      <c r="J24" s="118">
        <v>444.875</v>
      </c>
      <c r="K24" s="118">
        <v>107.72</v>
      </c>
      <c r="L24" s="107"/>
      <c r="M24" s="120"/>
      <c r="N24" s="113"/>
      <c r="O24" s="113"/>
      <c r="P24" s="113"/>
      <c r="Q24" s="110"/>
      <c r="R24" s="110"/>
      <c r="S24" s="110"/>
    </row>
    <row r="25" spans="1:19" ht="9" customHeight="1">
      <c r="A25" s="112" t="s">
        <v>25</v>
      </c>
      <c r="B25" s="118">
        <v>236.211</v>
      </c>
      <c r="C25" s="118"/>
      <c r="D25" s="118">
        <v>7.345</v>
      </c>
      <c r="E25" s="118">
        <v>53.73</v>
      </c>
      <c r="F25" s="118">
        <v>12.198</v>
      </c>
      <c r="G25" s="118">
        <v>28.341</v>
      </c>
      <c r="H25" s="118">
        <v>134.598</v>
      </c>
      <c r="I25" s="118"/>
      <c r="J25" s="118">
        <v>187.171</v>
      </c>
      <c r="K25" s="118">
        <v>49.039</v>
      </c>
      <c r="L25" s="107"/>
      <c r="M25" s="120"/>
      <c r="N25" s="113"/>
      <c r="O25" s="113"/>
      <c r="P25" s="113"/>
      <c r="Q25" s="110"/>
      <c r="R25" s="110"/>
      <c r="S25" s="110"/>
    </row>
    <row r="26" spans="1:19" ht="9" customHeight="1">
      <c r="A26" s="112" t="s">
        <v>26</v>
      </c>
      <c r="B26" s="118">
        <v>152.446</v>
      </c>
      <c r="C26" s="118"/>
      <c r="D26" s="118">
        <v>7.289</v>
      </c>
      <c r="E26" s="118">
        <v>45.268</v>
      </c>
      <c r="F26" s="118">
        <v>6.544</v>
      </c>
      <c r="G26" s="118">
        <v>18.373</v>
      </c>
      <c r="H26" s="118">
        <v>74.973</v>
      </c>
      <c r="I26" s="118"/>
      <c r="J26" s="118">
        <v>122.753</v>
      </c>
      <c r="K26" s="118">
        <v>29.693</v>
      </c>
      <c r="L26" s="107"/>
      <c r="M26" s="120"/>
      <c r="N26" s="113"/>
      <c r="O26" s="113"/>
      <c r="P26" s="113"/>
      <c r="Q26" s="110"/>
      <c r="R26" s="110"/>
      <c r="S26" s="110"/>
    </row>
    <row r="27" spans="1:19" ht="9" customHeight="1">
      <c r="A27" s="112" t="s">
        <v>27</v>
      </c>
      <c r="B27" s="118">
        <v>180.16</v>
      </c>
      <c r="C27" s="118"/>
      <c r="D27" s="118">
        <v>8.061</v>
      </c>
      <c r="E27" s="118">
        <v>60.984</v>
      </c>
      <c r="F27" s="118">
        <v>8.444</v>
      </c>
      <c r="G27" s="118">
        <v>20.161</v>
      </c>
      <c r="H27" s="118">
        <v>82.51</v>
      </c>
      <c r="I27" s="118"/>
      <c r="J27" s="118">
        <v>143.767</v>
      </c>
      <c r="K27" s="118">
        <v>36.393</v>
      </c>
      <c r="L27" s="107"/>
      <c r="M27" s="120"/>
      <c r="N27" s="113"/>
      <c r="O27" s="113"/>
      <c r="P27" s="113"/>
      <c r="Q27" s="110"/>
      <c r="R27" s="110"/>
      <c r="S27" s="110"/>
    </row>
    <row r="28" spans="1:19" ht="9" customHeight="1">
      <c r="A28" s="112" t="s">
        <v>28</v>
      </c>
      <c r="B28" s="118">
        <v>149.311</v>
      </c>
      <c r="C28" s="118"/>
      <c r="D28" s="118">
        <v>1.894</v>
      </c>
      <c r="E28" s="118">
        <v>51.242</v>
      </c>
      <c r="F28" s="118">
        <v>10.578</v>
      </c>
      <c r="G28" s="118">
        <v>22.122</v>
      </c>
      <c r="H28" s="118">
        <v>63.475</v>
      </c>
      <c r="I28" s="118"/>
      <c r="J28" s="118">
        <v>113.233</v>
      </c>
      <c r="K28" s="118">
        <v>36.078</v>
      </c>
      <c r="L28" s="107"/>
      <c r="M28" s="120"/>
      <c r="N28" s="113"/>
      <c r="O28" s="113"/>
      <c r="P28" s="113"/>
      <c r="Q28" s="110"/>
      <c r="R28" s="110"/>
      <c r="S28" s="110"/>
    </row>
    <row r="29" spans="1:19" ht="9" customHeight="1">
      <c r="A29" s="112" t="s">
        <v>29</v>
      </c>
      <c r="B29" s="118">
        <v>97.689</v>
      </c>
      <c r="C29" s="118"/>
      <c r="D29" s="118">
        <v>2.902</v>
      </c>
      <c r="E29" s="118">
        <v>21.858</v>
      </c>
      <c r="F29" s="118">
        <v>5.289</v>
      </c>
      <c r="G29" s="118">
        <v>13.269</v>
      </c>
      <c r="H29" s="118">
        <v>54.371</v>
      </c>
      <c r="I29" s="118"/>
      <c r="J29" s="118">
        <v>79.47</v>
      </c>
      <c r="K29" s="118">
        <v>18.219</v>
      </c>
      <c r="L29" s="107"/>
      <c r="M29" s="120"/>
      <c r="N29" s="113"/>
      <c r="O29" s="113"/>
      <c r="P29" s="113"/>
      <c r="Q29" s="110"/>
      <c r="R29" s="110"/>
      <c r="S29" s="110"/>
    </row>
    <row r="30" spans="1:19" s="114" customFormat="1" ht="9" customHeight="1">
      <c r="A30" s="112" t="s">
        <v>140</v>
      </c>
      <c r="B30" s="118">
        <v>386.543</v>
      </c>
      <c r="C30" s="118"/>
      <c r="D30" s="118">
        <v>0.962</v>
      </c>
      <c r="E30" s="118">
        <v>93.987</v>
      </c>
      <c r="F30" s="118">
        <v>21.184</v>
      </c>
      <c r="G30" s="118">
        <v>60.357</v>
      </c>
      <c r="H30" s="118">
        <v>210.054</v>
      </c>
      <c r="I30" s="118"/>
      <c r="J30" s="118">
        <v>300.704</v>
      </c>
      <c r="K30" s="118">
        <v>85.839</v>
      </c>
      <c r="M30" s="121"/>
      <c r="N30" s="111"/>
      <c r="O30" s="111"/>
      <c r="P30" s="111"/>
      <c r="Q30" s="110"/>
      <c r="R30" s="110"/>
      <c r="S30" s="110"/>
    </row>
    <row r="31" spans="1:19" ht="9" customHeight="1">
      <c r="A31" s="109" t="s">
        <v>30</v>
      </c>
      <c r="B31" s="119">
        <v>500.166</v>
      </c>
      <c r="C31" s="119"/>
      <c r="D31" s="119">
        <v>27.688</v>
      </c>
      <c r="E31" s="119">
        <v>82.856</v>
      </c>
      <c r="F31" s="119">
        <v>35.498</v>
      </c>
      <c r="G31" s="119">
        <v>64.419</v>
      </c>
      <c r="H31" s="119">
        <v>289.705</v>
      </c>
      <c r="I31" s="119"/>
      <c r="J31" s="119">
        <v>398.858</v>
      </c>
      <c r="K31" s="119">
        <v>101.308</v>
      </c>
      <c r="L31" s="107"/>
      <c r="M31" s="120"/>
      <c r="N31" s="113"/>
      <c r="O31" s="113"/>
      <c r="P31" s="113"/>
      <c r="Q31" s="110"/>
      <c r="R31" s="110"/>
      <c r="S31" s="110"/>
    </row>
    <row r="32" spans="1:19" ht="9" customHeight="1">
      <c r="A32" s="112" t="s">
        <v>31</v>
      </c>
      <c r="B32" s="118">
        <v>259.524</v>
      </c>
      <c r="C32" s="118"/>
      <c r="D32" s="118">
        <v>17.285</v>
      </c>
      <c r="E32" s="118">
        <v>40.334</v>
      </c>
      <c r="F32" s="118">
        <v>19.337</v>
      </c>
      <c r="G32" s="118">
        <v>36.615</v>
      </c>
      <c r="H32" s="118">
        <v>145.952</v>
      </c>
      <c r="I32" s="118"/>
      <c r="J32" s="118">
        <v>203.455</v>
      </c>
      <c r="K32" s="118">
        <v>56.069</v>
      </c>
      <c r="L32" s="107"/>
      <c r="M32" s="120"/>
      <c r="N32" s="113"/>
      <c r="O32" s="113"/>
      <c r="P32" s="113"/>
      <c r="Q32" s="110"/>
      <c r="R32" s="110"/>
      <c r="S32" s="110"/>
    </row>
    <row r="33" spans="1:19" s="114" customFormat="1" ht="9" customHeight="1">
      <c r="A33" s="112" t="s">
        <v>32</v>
      </c>
      <c r="B33" s="118">
        <v>240.642</v>
      </c>
      <c r="C33" s="118"/>
      <c r="D33" s="118">
        <v>10.403</v>
      </c>
      <c r="E33" s="118">
        <v>42.523</v>
      </c>
      <c r="F33" s="118">
        <v>16.16</v>
      </c>
      <c r="G33" s="118">
        <v>27.803</v>
      </c>
      <c r="H33" s="118">
        <v>143.753</v>
      </c>
      <c r="I33" s="118"/>
      <c r="J33" s="118">
        <v>195.403</v>
      </c>
      <c r="K33" s="118">
        <v>45.239</v>
      </c>
      <c r="M33" s="121"/>
      <c r="N33" s="111"/>
      <c r="O33" s="111"/>
      <c r="P33" s="111"/>
      <c r="Q33" s="110"/>
      <c r="R33" s="110"/>
      <c r="S33" s="110"/>
    </row>
    <row r="34" spans="1:19" s="114" customFormat="1" ht="9" customHeight="1">
      <c r="A34" s="109" t="s">
        <v>33</v>
      </c>
      <c r="B34" s="119">
        <v>2153.657</v>
      </c>
      <c r="C34" s="119"/>
      <c r="D34" s="119">
        <v>66.601</v>
      </c>
      <c r="E34" s="119">
        <v>594.986</v>
      </c>
      <c r="F34" s="119">
        <v>121.387</v>
      </c>
      <c r="G34" s="119">
        <v>283.935</v>
      </c>
      <c r="H34" s="119">
        <v>1086.748</v>
      </c>
      <c r="I34" s="119"/>
      <c r="J34" s="119">
        <v>1676.432</v>
      </c>
      <c r="K34" s="119">
        <v>477.225</v>
      </c>
      <c r="M34" s="121"/>
      <c r="N34" s="113"/>
      <c r="O34" s="113"/>
      <c r="P34" s="113"/>
      <c r="Q34" s="110"/>
      <c r="R34" s="110"/>
      <c r="S34" s="110"/>
    </row>
    <row r="35" spans="1:19" ht="9" customHeight="1">
      <c r="A35" s="112" t="s">
        <v>34</v>
      </c>
      <c r="B35" s="118">
        <v>427.27</v>
      </c>
      <c r="C35" s="118"/>
      <c r="D35" s="118">
        <v>32.781</v>
      </c>
      <c r="E35" s="118">
        <v>93.498</v>
      </c>
      <c r="F35" s="118">
        <v>21.122</v>
      </c>
      <c r="G35" s="118">
        <v>50.44</v>
      </c>
      <c r="H35" s="118">
        <v>229.428</v>
      </c>
      <c r="I35" s="118"/>
      <c r="J35" s="118">
        <v>315.247</v>
      </c>
      <c r="K35" s="118">
        <v>112.023</v>
      </c>
      <c r="L35" s="107"/>
      <c r="M35" s="120"/>
      <c r="N35" s="113"/>
      <c r="O35" s="113"/>
      <c r="P35" s="113"/>
      <c r="Q35" s="110"/>
      <c r="R35" s="110"/>
      <c r="S35" s="110"/>
    </row>
    <row r="36" spans="1:19" ht="9" customHeight="1">
      <c r="A36" s="112" t="s">
        <v>35</v>
      </c>
      <c r="B36" s="118">
        <v>381.32</v>
      </c>
      <c r="C36" s="118"/>
      <c r="D36" s="118">
        <v>3.912</v>
      </c>
      <c r="E36" s="118">
        <v>136.747</v>
      </c>
      <c r="F36" s="118">
        <v>24.289</v>
      </c>
      <c r="G36" s="118">
        <v>47.079</v>
      </c>
      <c r="H36" s="118">
        <v>169.292</v>
      </c>
      <c r="I36" s="118"/>
      <c r="J36" s="118">
        <v>297.85</v>
      </c>
      <c r="K36" s="118">
        <v>83.47</v>
      </c>
      <c r="L36" s="107"/>
      <c r="M36" s="120"/>
      <c r="N36" s="113"/>
      <c r="O36" s="113"/>
      <c r="P36" s="113"/>
      <c r="Q36" s="110"/>
      <c r="R36" s="110"/>
      <c r="S36" s="110"/>
    </row>
    <row r="37" spans="1:19" ht="9" customHeight="1">
      <c r="A37" s="112" t="s">
        <v>36</v>
      </c>
      <c r="B37" s="118">
        <v>91.564</v>
      </c>
      <c r="C37" s="118"/>
      <c r="D37" s="118">
        <v>0.969</v>
      </c>
      <c r="E37" s="118">
        <v>32.696</v>
      </c>
      <c r="F37" s="118">
        <v>6.645</v>
      </c>
      <c r="G37" s="118">
        <v>11.619</v>
      </c>
      <c r="H37" s="118">
        <v>39.636</v>
      </c>
      <c r="I37" s="118"/>
      <c r="J37" s="118">
        <v>73.69</v>
      </c>
      <c r="K37" s="118">
        <v>17.875</v>
      </c>
      <c r="L37" s="107"/>
      <c r="M37" s="120"/>
      <c r="N37" s="113"/>
      <c r="O37" s="113"/>
      <c r="P37" s="113"/>
      <c r="Q37" s="110"/>
      <c r="R37" s="110"/>
      <c r="S37" s="110"/>
    </row>
    <row r="38" spans="1:19" ht="9" customHeight="1">
      <c r="A38" s="112" t="s">
        <v>37</v>
      </c>
      <c r="B38" s="118">
        <v>380.587</v>
      </c>
      <c r="C38" s="118"/>
      <c r="D38" s="118">
        <v>11.902</v>
      </c>
      <c r="E38" s="118">
        <v>112.705</v>
      </c>
      <c r="F38" s="118">
        <v>15.608</v>
      </c>
      <c r="G38" s="118">
        <v>47.583</v>
      </c>
      <c r="H38" s="118">
        <v>192.79</v>
      </c>
      <c r="I38" s="118"/>
      <c r="J38" s="118">
        <v>297.101</v>
      </c>
      <c r="K38" s="118">
        <v>83.486</v>
      </c>
      <c r="L38" s="107"/>
      <c r="M38" s="120"/>
      <c r="N38" s="113"/>
      <c r="O38" s="113"/>
      <c r="P38" s="113"/>
      <c r="Q38" s="110"/>
      <c r="R38" s="110"/>
      <c r="S38" s="110"/>
    </row>
    <row r="39" spans="1:19" ht="9" customHeight="1">
      <c r="A39" s="112" t="s">
        <v>38</v>
      </c>
      <c r="B39" s="118">
        <v>365.21</v>
      </c>
      <c r="C39" s="118"/>
      <c r="D39" s="118">
        <v>4.937</v>
      </c>
      <c r="E39" s="118">
        <v>80.185</v>
      </c>
      <c r="F39" s="118">
        <v>23.884</v>
      </c>
      <c r="G39" s="118">
        <v>51.506</v>
      </c>
      <c r="H39" s="118">
        <v>204.698</v>
      </c>
      <c r="I39" s="118"/>
      <c r="J39" s="118">
        <v>294.363</v>
      </c>
      <c r="K39" s="118">
        <v>70.847</v>
      </c>
      <c r="L39" s="107"/>
      <c r="M39" s="120"/>
      <c r="N39" s="113"/>
      <c r="O39" s="113"/>
      <c r="P39" s="113"/>
      <c r="Q39" s="110"/>
      <c r="R39" s="110"/>
      <c r="S39" s="110"/>
    </row>
    <row r="40" spans="1:19" ht="9" customHeight="1">
      <c r="A40" s="112" t="s">
        <v>39</v>
      </c>
      <c r="B40" s="118">
        <v>410.271</v>
      </c>
      <c r="C40" s="118"/>
      <c r="D40" s="118">
        <v>7.118</v>
      </c>
      <c r="E40" s="118">
        <v>112.607</v>
      </c>
      <c r="F40" s="118">
        <v>22.483</v>
      </c>
      <c r="G40" s="118">
        <v>61.127</v>
      </c>
      <c r="H40" s="118">
        <v>206.936</v>
      </c>
      <c r="I40" s="118"/>
      <c r="J40" s="118">
        <v>323.969</v>
      </c>
      <c r="K40" s="118">
        <v>86.302</v>
      </c>
      <c r="L40" s="107"/>
      <c r="M40" s="120"/>
      <c r="N40" s="113"/>
      <c r="O40" s="113"/>
      <c r="P40" s="113"/>
      <c r="Q40" s="110"/>
      <c r="R40" s="110"/>
      <c r="S40" s="110"/>
    </row>
    <row r="41" spans="1:19" s="114" customFormat="1" ht="9" customHeight="1">
      <c r="A41" s="112" t="s">
        <v>40</v>
      </c>
      <c r="B41" s="118">
        <v>97.436</v>
      </c>
      <c r="C41" s="118"/>
      <c r="D41" s="118">
        <v>4.982</v>
      </c>
      <c r="E41" s="118">
        <v>26.548</v>
      </c>
      <c r="F41" s="118">
        <v>7.357</v>
      </c>
      <c r="G41" s="118">
        <v>14.581</v>
      </c>
      <c r="H41" s="118">
        <v>43.968</v>
      </c>
      <c r="I41" s="118"/>
      <c r="J41" s="118">
        <v>74.212</v>
      </c>
      <c r="K41" s="118">
        <v>23.224</v>
      </c>
      <c r="M41" s="121"/>
      <c r="N41" s="111"/>
      <c r="O41" s="111"/>
      <c r="P41" s="111"/>
      <c r="Q41" s="110"/>
      <c r="R41" s="110"/>
      <c r="S41" s="110"/>
    </row>
    <row r="42" spans="1:19" ht="9" customHeight="1">
      <c r="A42" s="109" t="s">
        <v>41</v>
      </c>
      <c r="B42" s="119">
        <v>508.166</v>
      </c>
      <c r="C42" s="119"/>
      <c r="D42" s="119">
        <v>16.497</v>
      </c>
      <c r="E42" s="119">
        <v>121.703</v>
      </c>
      <c r="F42" s="119">
        <v>32.987</v>
      </c>
      <c r="G42" s="119">
        <v>61.487</v>
      </c>
      <c r="H42" s="119">
        <v>275.491</v>
      </c>
      <c r="I42" s="119"/>
      <c r="J42" s="119">
        <v>408.789</v>
      </c>
      <c r="K42" s="119">
        <v>99.376</v>
      </c>
      <c r="L42" s="107"/>
      <c r="M42" s="120"/>
      <c r="N42" s="113"/>
      <c r="O42" s="113"/>
      <c r="P42" s="113"/>
      <c r="Q42" s="110"/>
      <c r="R42" s="110"/>
      <c r="S42" s="110"/>
    </row>
    <row r="43" spans="1:19" ht="9" customHeight="1">
      <c r="A43" s="112" t="s">
        <v>42</v>
      </c>
      <c r="B43" s="118">
        <v>220.216</v>
      </c>
      <c r="C43" s="118"/>
      <c r="D43" s="118">
        <v>7.638</v>
      </c>
      <c r="E43" s="118">
        <v>49.834</v>
      </c>
      <c r="F43" s="118">
        <v>16.322</v>
      </c>
      <c r="G43" s="118">
        <v>28.736</v>
      </c>
      <c r="H43" s="118">
        <v>117.685</v>
      </c>
      <c r="I43" s="118"/>
      <c r="J43" s="118">
        <v>174.483</v>
      </c>
      <c r="K43" s="118">
        <v>45.733</v>
      </c>
      <c r="L43" s="107"/>
      <c r="M43" s="120"/>
      <c r="N43" s="113"/>
      <c r="O43" s="113"/>
      <c r="P43" s="113"/>
      <c r="Q43" s="110"/>
      <c r="R43" s="110"/>
      <c r="S43" s="110"/>
    </row>
    <row r="44" spans="1:19" ht="9" customHeight="1">
      <c r="A44" s="112" t="s">
        <v>43</v>
      </c>
      <c r="B44" s="118">
        <v>55.344</v>
      </c>
      <c r="C44" s="118"/>
      <c r="D44" s="118">
        <v>2.523</v>
      </c>
      <c r="E44" s="118">
        <v>14.693</v>
      </c>
      <c r="F44" s="118">
        <v>2.137</v>
      </c>
      <c r="G44" s="118">
        <v>8.07</v>
      </c>
      <c r="H44" s="118">
        <v>27.921</v>
      </c>
      <c r="I44" s="118"/>
      <c r="J44" s="118">
        <v>44.311</v>
      </c>
      <c r="K44" s="118">
        <v>11.032</v>
      </c>
      <c r="L44" s="107"/>
      <c r="M44" s="120"/>
      <c r="N44" s="113"/>
      <c r="O44" s="113"/>
      <c r="P44" s="113"/>
      <c r="Q44" s="110"/>
      <c r="R44" s="110"/>
      <c r="S44" s="110"/>
    </row>
    <row r="45" spans="1:19" ht="9" customHeight="1">
      <c r="A45" s="112" t="s">
        <v>44</v>
      </c>
      <c r="B45" s="118">
        <v>97.28</v>
      </c>
      <c r="C45" s="118"/>
      <c r="D45" s="118">
        <v>0.136</v>
      </c>
      <c r="E45" s="118">
        <v>10.662</v>
      </c>
      <c r="F45" s="118">
        <v>4.892</v>
      </c>
      <c r="G45" s="118">
        <v>9.31</v>
      </c>
      <c r="H45" s="118">
        <v>72.28</v>
      </c>
      <c r="I45" s="118"/>
      <c r="J45" s="118">
        <v>80.157</v>
      </c>
      <c r="K45" s="118">
        <v>17.123</v>
      </c>
      <c r="L45" s="107"/>
      <c r="M45" s="120"/>
      <c r="N45" s="113"/>
      <c r="O45" s="113"/>
      <c r="P45" s="113"/>
      <c r="Q45" s="110"/>
      <c r="R45" s="110"/>
      <c r="S45" s="110"/>
    </row>
    <row r="46" spans="1:19" ht="9" customHeight="1">
      <c r="A46" s="112" t="s">
        <v>45</v>
      </c>
      <c r="B46" s="118">
        <v>135.326</v>
      </c>
      <c r="C46" s="118"/>
      <c r="D46" s="118">
        <v>6.2</v>
      </c>
      <c r="E46" s="118">
        <v>46.514</v>
      </c>
      <c r="F46" s="118">
        <v>9.637</v>
      </c>
      <c r="G46" s="118">
        <v>15.371</v>
      </c>
      <c r="H46" s="118">
        <v>57.605</v>
      </c>
      <c r="I46" s="118"/>
      <c r="J46" s="118">
        <v>109.838</v>
      </c>
      <c r="K46" s="118">
        <v>25.488</v>
      </c>
      <c r="L46" s="107"/>
      <c r="M46" s="120"/>
      <c r="N46" s="111"/>
      <c r="O46" s="111"/>
      <c r="P46" s="111"/>
      <c r="Q46" s="110"/>
      <c r="R46" s="110"/>
      <c r="S46" s="110"/>
    </row>
    <row r="47" spans="1:19" ht="9" customHeight="1">
      <c r="A47" s="109" t="s">
        <v>46</v>
      </c>
      <c r="B47" s="119">
        <v>601.748</v>
      </c>
      <c r="C47" s="119"/>
      <c r="D47" s="119">
        <v>11.089</v>
      </c>
      <c r="E47" s="119">
        <v>79.665</v>
      </c>
      <c r="F47" s="119">
        <v>36.075</v>
      </c>
      <c r="G47" s="119">
        <v>87.255</v>
      </c>
      <c r="H47" s="119">
        <v>387.664</v>
      </c>
      <c r="I47" s="119"/>
      <c r="J47" s="119">
        <v>441.165</v>
      </c>
      <c r="K47" s="119">
        <v>160.583</v>
      </c>
      <c r="L47" s="107"/>
      <c r="M47" s="120"/>
      <c r="N47" s="113"/>
      <c r="O47" s="113"/>
      <c r="P47" s="113"/>
      <c r="Q47" s="110"/>
      <c r="R47" s="110"/>
      <c r="S47" s="110"/>
    </row>
    <row r="48" spans="1:19" ht="9" customHeight="1">
      <c r="A48" s="112" t="s">
        <v>47</v>
      </c>
      <c r="B48" s="118">
        <v>77.618</v>
      </c>
      <c r="C48" s="118"/>
      <c r="D48" s="118">
        <v>5.763</v>
      </c>
      <c r="E48" s="118">
        <v>6.963</v>
      </c>
      <c r="F48" s="118">
        <v>7.293</v>
      </c>
      <c r="G48" s="118">
        <v>15.906</v>
      </c>
      <c r="H48" s="118">
        <v>41.695</v>
      </c>
      <c r="I48" s="118"/>
      <c r="J48" s="118">
        <v>52.39</v>
      </c>
      <c r="K48" s="118">
        <v>25.228</v>
      </c>
      <c r="L48" s="107"/>
      <c r="M48" s="120"/>
      <c r="N48" s="113"/>
      <c r="O48" s="113"/>
      <c r="P48" s="113"/>
      <c r="Q48" s="110"/>
      <c r="R48" s="110"/>
      <c r="S48" s="110"/>
    </row>
    <row r="49" spans="1:19" ht="9" customHeight="1">
      <c r="A49" s="112" t="s">
        <v>48</v>
      </c>
      <c r="B49" s="118">
        <v>107.364</v>
      </c>
      <c r="C49" s="118"/>
      <c r="D49" s="118">
        <v>2.674</v>
      </c>
      <c r="E49" s="118">
        <v>18.429</v>
      </c>
      <c r="F49" s="118">
        <v>6.41</v>
      </c>
      <c r="G49" s="118">
        <v>15.851</v>
      </c>
      <c r="H49" s="118">
        <v>63.999</v>
      </c>
      <c r="I49" s="118"/>
      <c r="J49" s="118">
        <v>72.83</v>
      </c>
      <c r="K49" s="118">
        <v>34.534</v>
      </c>
      <c r="L49" s="107"/>
      <c r="M49" s="120"/>
      <c r="N49" s="113"/>
      <c r="O49" s="113"/>
      <c r="P49" s="113"/>
      <c r="Q49" s="110"/>
      <c r="R49" s="110"/>
      <c r="S49" s="110"/>
    </row>
    <row r="50" spans="1:19" ht="9" customHeight="1">
      <c r="A50" s="112" t="s">
        <v>49</v>
      </c>
      <c r="B50" s="118">
        <v>328.928</v>
      </c>
      <c r="C50" s="118"/>
      <c r="D50" s="118">
        <v>1.895</v>
      </c>
      <c r="E50" s="118">
        <v>43.806</v>
      </c>
      <c r="F50" s="118">
        <v>17.495</v>
      </c>
      <c r="G50" s="118">
        <v>43.017</v>
      </c>
      <c r="H50" s="118">
        <v>222.714</v>
      </c>
      <c r="I50" s="118"/>
      <c r="J50" s="118">
        <v>248.83</v>
      </c>
      <c r="K50" s="118">
        <v>80.099</v>
      </c>
      <c r="L50" s="107"/>
      <c r="M50" s="120"/>
      <c r="N50" s="113"/>
      <c r="O50" s="113"/>
      <c r="P50" s="113"/>
      <c r="Q50" s="110"/>
      <c r="R50" s="110"/>
      <c r="S50" s="110"/>
    </row>
    <row r="51" spans="1:19" s="114" customFormat="1" ht="9" customHeight="1">
      <c r="A51" s="112" t="s">
        <v>50</v>
      </c>
      <c r="B51" s="118">
        <v>87.837</v>
      </c>
      <c r="C51" s="118"/>
      <c r="D51" s="118">
        <v>0.757</v>
      </c>
      <c r="E51" s="118">
        <v>10.466</v>
      </c>
      <c r="F51" s="118">
        <v>4.877</v>
      </c>
      <c r="G51" s="118">
        <v>12.481</v>
      </c>
      <c r="H51" s="118">
        <v>59.256</v>
      </c>
      <c r="I51" s="118"/>
      <c r="J51" s="118">
        <v>67.115</v>
      </c>
      <c r="K51" s="118">
        <v>20.722</v>
      </c>
      <c r="M51" s="121"/>
      <c r="N51" s="111"/>
      <c r="O51" s="111"/>
      <c r="P51" s="111"/>
      <c r="Q51" s="110"/>
      <c r="R51" s="110"/>
      <c r="S51" s="110"/>
    </row>
    <row r="52" spans="1:19" ht="9" customHeight="1">
      <c r="A52" s="109" t="s">
        <v>51</v>
      </c>
      <c r="B52" s="119">
        <v>2026.012</v>
      </c>
      <c r="C52" s="119"/>
      <c r="D52" s="119">
        <v>71.984</v>
      </c>
      <c r="E52" s="119">
        <v>552.609</v>
      </c>
      <c r="F52" s="119">
        <v>103.472</v>
      </c>
      <c r="G52" s="119">
        <v>269.945</v>
      </c>
      <c r="H52" s="119">
        <v>1028.002</v>
      </c>
      <c r="I52" s="119"/>
      <c r="J52" s="119">
        <v>1577.547</v>
      </c>
      <c r="K52" s="119">
        <v>448.465</v>
      </c>
      <c r="L52" s="107"/>
      <c r="M52" s="120"/>
      <c r="N52" s="113"/>
      <c r="O52" s="113"/>
      <c r="P52" s="113"/>
      <c r="Q52" s="110"/>
      <c r="R52" s="110"/>
      <c r="S52" s="110"/>
    </row>
    <row r="53" spans="1:19" ht="9" customHeight="1">
      <c r="A53" s="112" t="s">
        <v>52</v>
      </c>
      <c r="B53" s="118">
        <v>127.792</v>
      </c>
      <c r="C53" s="118"/>
      <c r="D53" s="118">
        <v>4.293</v>
      </c>
      <c r="E53" s="118">
        <v>31.466</v>
      </c>
      <c r="F53" s="118">
        <v>6.684</v>
      </c>
      <c r="G53" s="118">
        <v>17.388</v>
      </c>
      <c r="H53" s="118">
        <v>67.959</v>
      </c>
      <c r="I53" s="118"/>
      <c r="J53" s="118">
        <v>98.682</v>
      </c>
      <c r="K53" s="118">
        <v>29.109</v>
      </c>
      <c r="L53" s="107"/>
      <c r="M53" s="120"/>
      <c r="N53" s="113"/>
      <c r="O53" s="113"/>
      <c r="P53" s="113"/>
      <c r="Q53" s="110"/>
      <c r="R53" s="110"/>
      <c r="S53" s="110"/>
    </row>
    <row r="54" spans="1:19" ht="9" customHeight="1">
      <c r="A54" s="112" t="s">
        <v>53</v>
      </c>
      <c r="B54" s="118">
        <v>202.245</v>
      </c>
      <c r="C54" s="118"/>
      <c r="D54" s="118">
        <v>5.486</v>
      </c>
      <c r="E54" s="118">
        <v>63.908</v>
      </c>
      <c r="F54" s="118">
        <v>11.029</v>
      </c>
      <c r="G54" s="118">
        <v>21.805</v>
      </c>
      <c r="H54" s="118">
        <v>100.018</v>
      </c>
      <c r="I54" s="118"/>
      <c r="J54" s="118">
        <v>156.715</v>
      </c>
      <c r="K54" s="118">
        <v>45.53</v>
      </c>
      <c r="L54" s="107"/>
      <c r="M54" s="120"/>
      <c r="N54" s="113"/>
      <c r="O54" s="113"/>
      <c r="P54" s="113"/>
      <c r="Q54" s="110"/>
      <c r="R54" s="110"/>
      <c r="S54" s="110"/>
    </row>
    <row r="55" spans="1:19" ht="9" customHeight="1">
      <c r="A55" s="112" t="s">
        <v>54</v>
      </c>
      <c r="B55" s="118">
        <v>245.295</v>
      </c>
      <c r="C55" s="118"/>
      <c r="D55" s="118">
        <v>6.738</v>
      </c>
      <c r="E55" s="118">
        <v>79.281</v>
      </c>
      <c r="F55" s="118">
        <v>15.115</v>
      </c>
      <c r="G55" s="118">
        <v>31.784</v>
      </c>
      <c r="H55" s="118">
        <v>112.378</v>
      </c>
      <c r="I55" s="118"/>
      <c r="J55" s="118">
        <v>193.298</v>
      </c>
      <c r="K55" s="118">
        <v>51.997</v>
      </c>
      <c r="L55" s="107"/>
      <c r="M55" s="120"/>
      <c r="N55" s="113"/>
      <c r="O55" s="113"/>
      <c r="P55" s="113"/>
      <c r="Q55" s="110"/>
      <c r="R55" s="110"/>
      <c r="S55" s="110"/>
    </row>
    <row r="56" spans="1:19" ht="9" customHeight="1">
      <c r="A56" s="112" t="s">
        <v>55</v>
      </c>
      <c r="B56" s="118">
        <v>319.671</v>
      </c>
      <c r="C56" s="118"/>
      <c r="D56" s="118">
        <v>3.812</v>
      </c>
      <c r="E56" s="118">
        <v>123.626</v>
      </c>
      <c r="F56" s="118">
        <v>12.348</v>
      </c>
      <c r="G56" s="118">
        <v>41.905</v>
      </c>
      <c r="H56" s="118">
        <v>137.979</v>
      </c>
      <c r="I56" s="118"/>
      <c r="J56" s="118">
        <v>258.178</v>
      </c>
      <c r="K56" s="118">
        <v>61.493</v>
      </c>
      <c r="L56" s="107"/>
      <c r="M56" s="120"/>
      <c r="N56" s="113"/>
      <c r="O56" s="113"/>
      <c r="P56" s="113"/>
      <c r="Q56" s="110"/>
      <c r="R56" s="110"/>
      <c r="S56" s="110"/>
    </row>
    <row r="57" spans="1:19" ht="9" customHeight="1">
      <c r="A57" s="112" t="s">
        <v>56</v>
      </c>
      <c r="B57" s="118">
        <v>478.283</v>
      </c>
      <c r="C57" s="118"/>
      <c r="D57" s="118">
        <v>13.188</v>
      </c>
      <c r="E57" s="118">
        <v>108.352</v>
      </c>
      <c r="F57" s="118">
        <v>21.32</v>
      </c>
      <c r="G57" s="118">
        <v>57.696</v>
      </c>
      <c r="H57" s="118">
        <v>277.728</v>
      </c>
      <c r="I57" s="118"/>
      <c r="J57" s="118">
        <v>371.739</v>
      </c>
      <c r="K57" s="118">
        <v>106.544</v>
      </c>
      <c r="L57" s="107"/>
      <c r="M57" s="120"/>
      <c r="N57" s="113"/>
      <c r="O57" s="113"/>
      <c r="P57" s="113"/>
      <c r="Q57" s="110"/>
      <c r="R57" s="110"/>
      <c r="S57" s="110"/>
    </row>
    <row r="58" spans="1:19" ht="9" customHeight="1">
      <c r="A58" s="112" t="s">
        <v>57</v>
      </c>
      <c r="B58" s="118">
        <v>148.65</v>
      </c>
      <c r="C58" s="118"/>
      <c r="D58" s="118">
        <v>10.058</v>
      </c>
      <c r="E58" s="118">
        <v>37.618</v>
      </c>
      <c r="F58" s="118">
        <v>9.075</v>
      </c>
      <c r="G58" s="118">
        <v>22.417</v>
      </c>
      <c r="H58" s="118">
        <v>69.482</v>
      </c>
      <c r="I58" s="118"/>
      <c r="J58" s="118">
        <v>114.969</v>
      </c>
      <c r="K58" s="118">
        <v>33.682</v>
      </c>
      <c r="L58" s="107"/>
      <c r="M58" s="120"/>
      <c r="N58" s="113"/>
      <c r="O58" s="113"/>
      <c r="P58" s="113"/>
      <c r="Q58" s="110"/>
      <c r="R58" s="110"/>
      <c r="S58" s="110"/>
    </row>
    <row r="59" spans="1:19" ht="9" customHeight="1">
      <c r="A59" s="112" t="s">
        <v>58</v>
      </c>
      <c r="B59" s="118">
        <v>174.852</v>
      </c>
      <c r="C59" s="118"/>
      <c r="D59" s="118">
        <v>8.423</v>
      </c>
      <c r="E59" s="118">
        <v>39.576</v>
      </c>
      <c r="F59" s="118">
        <v>10.834</v>
      </c>
      <c r="G59" s="118">
        <v>25.705</v>
      </c>
      <c r="H59" s="118">
        <v>90.314</v>
      </c>
      <c r="I59" s="118"/>
      <c r="J59" s="118">
        <v>135.963</v>
      </c>
      <c r="K59" s="118">
        <v>38.889</v>
      </c>
      <c r="L59" s="107"/>
      <c r="M59" s="120"/>
      <c r="N59" s="113"/>
      <c r="O59" s="113"/>
      <c r="P59" s="113"/>
      <c r="Q59" s="110"/>
      <c r="R59" s="110"/>
      <c r="S59" s="110"/>
    </row>
    <row r="60" spans="1:19" ht="9" customHeight="1">
      <c r="A60" s="112" t="s">
        <v>59</v>
      </c>
      <c r="B60" s="118">
        <v>181.977</v>
      </c>
      <c r="C60" s="118"/>
      <c r="D60" s="118">
        <v>17.405</v>
      </c>
      <c r="E60" s="118">
        <v>41.256</v>
      </c>
      <c r="F60" s="118">
        <v>8.985</v>
      </c>
      <c r="G60" s="118">
        <v>21.857</v>
      </c>
      <c r="H60" s="118">
        <v>92.474</v>
      </c>
      <c r="I60" s="118"/>
      <c r="J60" s="118">
        <v>142.739</v>
      </c>
      <c r="K60" s="118">
        <v>39.238</v>
      </c>
      <c r="L60" s="107"/>
      <c r="M60" s="120"/>
      <c r="N60" s="113"/>
      <c r="O60" s="113"/>
      <c r="P60" s="113"/>
      <c r="Q60" s="110"/>
      <c r="R60" s="110"/>
      <c r="S60" s="110"/>
    </row>
    <row r="61" spans="1:19" s="114" customFormat="1" ht="9" customHeight="1">
      <c r="A61" s="112" t="s">
        <v>60</v>
      </c>
      <c r="B61" s="118">
        <v>147.247</v>
      </c>
      <c r="C61" s="118"/>
      <c r="D61" s="118">
        <v>2.58</v>
      </c>
      <c r="E61" s="118">
        <v>27.525</v>
      </c>
      <c r="F61" s="118">
        <v>8.083</v>
      </c>
      <c r="G61" s="118">
        <v>29.388</v>
      </c>
      <c r="H61" s="118">
        <v>79.67</v>
      </c>
      <c r="I61" s="118"/>
      <c r="J61" s="118">
        <v>105.265</v>
      </c>
      <c r="K61" s="118">
        <v>41.983</v>
      </c>
      <c r="M61" s="121"/>
      <c r="N61" s="111"/>
      <c r="O61" s="111"/>
      <c r="P61" s="111"/>
      <c r="Q61" s="110"/>
      <c r="R61" s="110"/>
      <c r="S61" s="110"/>
    </row>
    <row r="62" spans="1:19" ht="9" customHeight="1">
      <c r="A62" s="109" t="s">
        <v>61</v>
      </c>
      <c r="B62" s="119">
        <v>1584.13</v>
      </c>
      <c r="C62" s="119"/>
      <c r="D62" s="119">
        <v>49.366</v>
      </c>
      <c r="E62" s="119">
        <v>319.423</v>
      </c>
      <c r="F62" s="119">
        <v>94.819</v>
      </c>
      <c r="G62" s="119">
        <v>235.248</v>
      </c>
      <c r="H62" s="119">
        <v>885.273</v>
      </c>
      <c r="I62" s="119"/>
      <c r="J62" s="119">
        <v>1179.475</v>
      </c>
      <c r="K62" s="119">
        <v>404.656</v>
      </c>
      <c r="L62" s="107"/>
      <c r="M62" s="120"/>
      <c r="N62" s="113"/>
      <c r="O62" s="113"/>
      <c r="P62" s="113"/>
      <c r="Q62" s="110"/>
      <c r="R62" s="110"/>
      <c r="S62" s="110"/>
    </row>
    <row r="63" spans="1:19" ht="9" customHeight="1">
      <c r="A63" s="112" t="s">
        <v>173</v>
      </c>
      <c r="B63" s="118">
        <v>78.79</v>
      </c>
      <c r="C63" s="118"/>
      <c r="D63" s="118">
        <v>1.783</v>
      </c>
      <c r="E63" s="118">
        <v>16.23</v>
      </c>
      <c r="F63" s="118">
        <v>4.425</v>
      </c>
      <c r="G63" s="118">
        <v>13.137</v>
      </c>
      <c r="H63" s="118">
        <v>43.215</v>
      </c>
      <c r="I63" s="118"/>
      <c r="J63" s="118">
        <v>58.539</v>
      </c>
      <c r="K63" s="118">
        <v>20.251</v>
      </c>
      <c r="L63" s="107"/>
      <c r="M63" s="120"/>
      <c r="N63" s="113"/>
      <c r="O63" s="113"/>
      <c r="P63" s="113"/>
      <c r="Q63" s="110"/>
      <c r="R63" s="110"/>
      <c r="S63" s="110"/>
    </row>
    <row r="64" spans="1:19" ht="9" customHeight="1">
      <c r="A64" s="112" t="s">
        <v>62</v>
      </c>
      <c r="B64" s="118">
        <v>151.856</v>
      </c>
      <c r="C64" s="118"/>
      <c r="D64" s="118">
        <v>3.762</v>
      </c>
      <c r="E64" s="118">
        <v>31.691</v>
      </c>
      <c r="F64" s="118">
        <v>11.901</v>
      </c>
      <c r="G64" s="118">
        <v>21.064</v>
      </c>
      <c r="H64" s="118">
        <v>83.437</v>
      </c>
      <c r="I64" s="118"/>
      <c r="J64" s="118">
        <v>111.313</v>
      </c>
      <c r="K64" s="118">
        <v>40.543</v>
      </c>
      <c r="L64" s="107"/>
      <c r="M64" s="120"/>
      <c r="N64" s="113"/>
      <c r="O64" s="113"/>
      <c r="P64" s="113"/>
      <c r="Q64" s="110"/>
      <c r="R64" s="110"/>
      <c r="S64" s="110"/>
    </row>
    <row r="65" spans="1:19" ht="9" customHeight="1">
      <c r="A65" s="112" t="s">
        <v>63</v>
      </c>
      <c r="B65" s="118">
        <v>119.24</v>
      </c>
      <c r="C65" s="118"/>
      <c r="D65" s="118">
        <v>1.879</v>
      </c>
      <c r="E65" s="118">
        <v>23.56</v>
      </c>
      <c r="F65" s="118">
        <v>7.943</v>
      </c>
      <c r="G65" s="118">
        <v>25.3</v>
      </c>
      <c r="H65" s="118">
        <v>60.557</v>
      </c>
      <c r="I65" s="118"/>
      <c r="J65" s="118">
        <v>85.265</v>
      </c>
      <c r="K65" s="118">
        <v>33.975</v>
      </c>
      <c r="L65" s="107"/>
      <c r="M65" s="120"/>
      <c r="N65" s="113"/>
      <c r="O65" s="113"/>
      <c r="P65" s="113"/>
      <c r="Q65" s="110"/>
      <c r="R65" s="110"/>
      <c r="S65" s="110"/>
    </row>
    <row r="66" spans="1:19" ht="9" customHeight="1">
      <c r="A66" s="112" t="s">
        <v>64</v>
      </c>
      <c r="B66" s="118">
        <v>448.392</v>
      </c>
      <c r="C66" s="118"/>
      <c r="D66" s="118">
        <v>7.313</v>
      </c>
      <c r="E66" s="118">
        <v>87.573</v>
      </c>
      <c r="F66" s="118">
        <v>27.498</v>
      </c>
      <c r="G66" s="118">
        <v>69.602</v>
      </c>
      <c r="H66" s="118">
        <v>256.407</v>
      </c>
      <c r="I66" s="118"/>
      <c r="J66" s="118">
        <v>330.862</v>
      </c>
      <c r="K66" s="118">
        <v>117.53</v>
      </c>
      <c r="L66" s="107"/>
      <c r="M66" s="120"/>
      <c r="N66" s="113"/>
      <c r="O66" s="113"/>
      <c r="P66" s="113"/>
      <c r="Q66" s="110"/>
      <c r="R66" s="110"/>
      <c r="S66" s="110"/>
    </row>
    <row r="67" spans="1:19" ht="9" customHeight="1">
      <c r="A67" s="112" t="s">
        <v>65</v>
      </c>
      <c r="B67" s="118">
        <v>132.237</v>
      </c>
      <c r="C67" s="118"/>
      <c r="D67" s="118">
        <v>6.954</v>
      </c>
      <c r="E67" s="118">
        <v>23.085</v>
      </c>
      <c r="F67" s="118">
        <v>5.602</v>
      </c>
      <c r="G67" s="118">
        <v>15.881</v>
      </c>
      <c r="H67" s="118">
        <v>80.715</v>
      </c>
      <c r="I67" s="118"/>
      <c r="J67" s="118">
        <v>102.894</v>
      </c>
      <c r="K67" s="118">
        <v>29.343</v>
      </c>
      <c r="L67" s="107"/>
      <c r="M67" s="120"/>
      <c r="N67" s="113"/>
      <c r="O67" s="113"/>
      <c r="P67" s="113"/>
      <c r="Q67" s="110"/>
      <c r="R67" s="110"/>
      <c r="S67" s="110"/>
    </row>
    <row r="68" spans="1:19" ht="9" customHeight="1">
      <c r="A68" s="112" t="s">
        <v>66</v>
      </c>
      <c r="B68" s="118">
        <v>183.097</v>
      </c>
      <c r="C68" s="118"/>
      <c r="D68" s="118">
        <v>3.168</v>
      </c>
      <c r="E68" s="118">
        <v>31.377</v>
      </c>
      <c r="F68" s="118">
        <v>11.76</v>
      </c>
      <c r="G68" s="118">
        <v>23.309</v>
      </c>
      <c r="H68" s="118">
        <v>113.484</v>
      </c>
      <c r="I68" s="118"/>
      <c r="J68" s="118">
        <v>143.018</v>
      </c>
      <c r="K68" s="118">
        <v>40.079</v>
      </c>
      <c r="L68" s="107"/>
      <c r="M68" s="120"/>
      <c r="N68" s="113"/>
      <c r="O68" s="113"/>
      <c r="P68" s="113"/>
      <c r="Q68" s="110"/>
      <c r="R68" s="110"/>
      <c r="S68" s="110"/>
    </row>
    <row r="69" spans="1:19" ht="9" customHeight="1">
      <c r="A69" s="112" t="s">
        <v>67</v>
      </c>
      <c r="B69" s="118">
        <v>144.804</v>
      </c>
      <c r="C69" s="118"/>
      <c r="D69" s="118">
        <v>7.072</v>
      </c>
      <c r="E69" s="118">
        <v>40.608</v>
      </c>
      <c r="F69" s="118">
        <v>7.836</v>
      </c>
      <c r="G69" s="118">
        <v>19.961</v>
      </c>
      <c r="H69" s="118">
        <v>69.328</v>
      </c>
      <c r="I69" s="118"/>
      <c r="J69" s="118">
        <v>109.455</v>
      </c>
      <c r="K69" s="118">
        <v>35.349</v>
      </c>
      <c r="L69" s="107"/>
      <c r="M69" s="120"/>
      <c r="N69" s="113"/>
      <c r="O69" s="113"/>
      <c r="P69" s="113"/>
      <c r="Q69" s="110"/>
      <c r="R69" s="110"/>
      <c r="S69" s="110"/>
    </row>
    <row r="70" spans="1:19" ht="9" customHeight="1">
      <c r="A70" s="112" t="s">
        <v>68</v>
      </c>
      <c r="B70" s="118">
        <v>117.341</v>
      </c>
      <c r="C70" s="118"/>
      <c r="D70" s="118">
        <v>9.338</v>
      </c>
      <c r="E70" s="118">
        <v>24.486</v>
      </c>
      <c r="F70" s="118">
        <v>6.935</v>
      </c>
      <c r="G70" s="118">
        <v>12.75</v>
      </c>
      <c r="H70" s="118">
        <v>63.833</v>
      </c>
      <c r="I70" s="118"/>
      <c r="J70" s="118">
        <v>87.614</v>
      </c>
      <c r="K70" s="118">
        <v>29.727</v>
      </c>
      <c r="L70" s="107"/>
      <c r="M70" s="120"/>
      <c r="N70" s="113"/>
      <c r="O70" s="113"/>
      <c r="P70" s="113"/>
      <c r="Q70" s="110"/>
      <c r="R70" s="110"/>
      <c r="S70" s="110"/>
    </row>
    <row r="71" spans="1:19" ht="9" customHeight="1">
      <c r="A71" s="112" t="s">
        <v>69</v>
      </c>
      <c r="B71" s="118">
        <v>94.283</v>
      </c>
      <c r="C71" s="118"/>
      <c r="D71" s="118">
        <v>7.951</v>
      </c>
      <c r="E71" s="118">
        <v>7.331</v>
      </c>
      <c r="F71" s="118">
        <v>6.121</v>
      </c>
      <c r="G71" s="118">
        <v>15.136</v>
      </c>
      <c r="H71" s="118">
        <v>57.743</v>
      </c>
      <c r="I71" s="118"/>
      <c r="J71" s="118">
        <v>62.799</v>
      </c>
      <c r="K71" s="118">
        <v>31.484</v>
      </c>
      <c r="L71" s="107"/>
      <c r="M71" s="120"/>
      <c r="N71" s="113"/>
      <c r="O71" s="113"/>
      <c r="P71" s="113"/>
      <c r="Q71" s="110"/>
      <c r="R71" s="110"/>
      <c r="S71" s="110"/>
    </row>
    <row r="72" spans="1:19" s="114" customFormat="1" ht="9" customHeight="1">
      <c r="A72" s="112" t="s">
        <v>70</v>
      </c>
      <c r="B72" s="118">
        <v>114.09</v>
      </c>
      <c r="C72" s="118"/>
      <c r="D72" s="118">
        <v>0.146</v>
      </c>
      <c r="E72" s="118">
        <v>33.484</v>
      </c>
      <c r="F72" s="118">
        <v>4.8</v>
      </c>
      <c r="G72" s="118">
        <v>19.107</v>
      </c>
      <c r="H72" s="118">
        <v>56.553</v>
      </c>
      <c r="I72" s="118"/>
      <c r="J72" s="118">
        <v>87.715</v>
      </c>
      <c r="K72" s="118">
        <v>26.374</v>
      </c>
      <c r="M72" s="122"/>
      <c r="N72" s="111"/>
      <c r="O72" s="111"/>
      <c r="P72" s="111"/>
      <c r="Q72" s="110"/>
      <c r="R72" s="110"/>
      <c r="S72" s="110"/>
    </row>
    <row r="73" spans="1:19" ht="9" customHeight="1">
      <c r="A73" s="109" t="s">
        <v>71</v>
      </c>
      <c r="B73" s="119">
        <v>358.28</v>
      </c>
      <c r="C73" s="119"/>
      <c r="D73" s="119">
        <v>15.66</v>
      </c>
      <c r="E73" s="119">
        <v>68.144</v>
      </c>
      <c r="F73" s="119">
        <v>20.906</v>
      </c>
      <c r="G73" s="119">
        <v>52.91</v>
      </c>
      <c r="H73" s="119">
        <v>200.66</v>
      </c>
      <c r="I73" s="119"/>
      <c r="J73" s="119">
        <v>267.726</v>
      </c>
      <c r="K73" s="119">
        <v>90.553</v>
      </c>
      <c r="L73" s="107"/>
      <c r="N73" s="113"/>
      <c r="O73" s="113"/>
      <c r="P73" s="113"/>
      <c r="Q73" s="110"/>
      <c r="R73" s="110"/>
      <c r="S73" s="110"/>
    </row>
    <row r="74" spans="1:19" ht="9" customHeight="1">
      <c r="A74" s="112" t="s">
        <v>72</v>
      </c>
      <c r="B74" s="118">
        <v>272.815</v>
      </c>
      <c r="C74" s="118"/>
      <c r="D74" s="118">
        <v>12.813</v>
      </c>
      <c r="E74" s="118">
        <v>53.944</v>
      </c>
      <c r="F74" s="118">
        <v>15.091</v>
      </c>
      <c r="G74" s="118">
        <v>39.156</v>
      </c>
      <c r="H74" s="118">
        <v>151.81</v>
      </c>
      <c r="I74" s="118"/>
      <c r="J74" s="118">
        <v>203.214</v>
      </c>
      <c r="K74" s="118">
        <v>69.601</v>
      </c>
      <c r="L74" s="107"/>
      <c r="N74" s="113"/>
      <c r="O74" s="113"/>
      <c r="P74" s="113"/>
      <c r="Q74" s="110"/>
      <c r="R74" s="110"/>
      <c r="S74" s="110"/>
    </row>
    <row r="75" spans="1:19" s="114" customFormat="1" ht="9" customHeight="1">
      <c r="A75" s="112" t="s">
        <v>73</v>
      </c>
      <c r="B75" s="118">
        <v>85.465</v>
      </c>
      <c r="C75" s="118"/>
      <c r="D75" s="118">
        <v>2.847</v>
      </c>
      <c r="E75" s="118">
        <v>14.199</v>
      </c>
      <c r="F75" s="118">
        <v>5.815</v>
      </c>
      <c r="G75" s="118">
        <v>13.754</v>
      </c>
      <c r="H75" s="118">
        <v>48.85</v>
      </c>
      <c r="I75" s="118"/>
      <c r="J75" s="118">
        <v>64.513</v>
      </c>
      <c r="K75" s="118">
        <v>20.952</v>
      </c>
      <c r="M75" s="122"/>
      <c r="N75" s="111"/>
      <c r="O75" s="111"/>
      <c r="P75" s="111"/>
      <c r="Q75" s="110"/>
      <c r="R75" s="110"/>
      <c r="S75" s="110"/>
    </row>
    <row r="76" spans="1:19" ht="9" customHeight="1">
      <c r="A76" s="109" t="s">
        <v>74</v>
      </c>
      <c r="B76" s="119">
        <v>632.492</v>
      </c>
      <c r="C76" s="119"/>
      <c r="D76" s="119">
        <v>17.687</v>
      </c>
      <c r="E76" s="119">
        <v>187.621</v>
      </c>
      <c r="F76" s="119">
        <v>29.785</v>
      </c>
      <c r="G76" s="119">
        <v>93.046</v>
      </c>
      <c r="H76" s="119">
        <v>304.353</v>
      </c>
      <c r="I76" s="119"/>
      <c r="J76" s="119">
        <v>473.786</v>
      </c>
      <c r="K76" s="119">
        <v>158.706</v>
      </c>
      <c r="L76" s="107"/>
      <c r="N76" s="113"/>
      <c r="O76" s="113"/>
      <c r="P76" s="113"/>
      <c r="Q76" s="110"/>
      <c r="R76" s="110"/>
      <c r="S76" s="110"/>
    </row>
    <row r="77" spans="1:19" ht="9" customHeight="1">
      <c r="A77" s="112" t="s">
        <v>75</v>
      </c>
      <c r="B77" s="118">
        <v>151.511</v>
      </c>
      <c r="C77" s="118"/>
      <c r="D77" s="118">
        <v>4.016</v>
      </c>
      <c r="E77" s="118">
        <v>42.461</v>
      </c>
      <c r="F77" s="118">
        <v>8.565</v>
      </c>
      <c r="G77" s="118">
        <v>20.211</v>
      </c>
      <c r="H77" s="118">
        <v>76.258</v>
      </c>
      <c r="I77" s="118"/>
      <c r="J77" s="118">
        <v>114.02</v>
      </c>
      <c r="K77" s="118">
        <v>37.491</v>
      </c>
      <c r="L77" s="107"/>
      <c r="N77" s="113"/>
      <c r="O77" s="113"/>
      <c r="P77" s="113"/>
      <c r="Q77" s="110"/>
      <c r="R77" s="110"/>
      <c r="S77" s="110"/>
    </row>
    <row r="78" spans="1:19" ht="9" customHeight="1">
      <c r="A78" s="112" t="s">
        <v>76</v>
      </c>
      <c r="B78" s="118">
        <v>191.239</v>
      </c>
      <c r="C78" s="118"/>
      <c r="D78" s="118">
        <v>5.003</v>
      </c>
      <c r="E78" s="118">
        <v>54.249</v>
      </c>
      <c r="F78" s="118">
        <v>5.924</v>
      </c>
      <c r="G78" s="118">
        <v>28.566</v>
      </c>
      <c r="H78" s="118">
        <v>97.496</v>
      </c>
      <c r="I78" s="118"/>
      <c r="J78" s="118">
        <v>151.444</v>
      </c>
      <c r="K78" s="118">
        <v>39.795</v>
      </c>
      <c r="L78" s="107"/>
      <c r="N78" s="113"/>
      <c r="O78" s="113"/>
      <c r="P78" s="113"/>
      <c r="Q78" s="110"/>
      <c r="R78" s="110"/>
      <c r="S78" s="110"/>
    </row>
    <row r="79" spans="1:19" ht="9" customHeight="1">
      <c r="A79" s="112" t="s">
        <v>77</v>
      </c>
      <c r="B79" s="118">
        <v>131.02</v>
      </c>
      <c r="C79" s="118"/>
      <c r="D79" s="118">
        <v>2.744</v>
      </c>
      <c r="E79" s="118">
        <v>42.368</v>
      </c>
      <c r="F79" s="118">
        <v>6.917</v>
      </c>
      <c r="G79" s="118">
        <v>21.233</v>
      </c>
      <c r="H79" s="118">
        <v>57.758</v>
      </c>
      <c r="I79" s="118"/>
      <c r="J79" s="118">
        <v>94.836</v>
      </c>
      <c r="K79" s="118">
        <v>36.184</v>
      </c>
      <c r="L79" s="107"/>
      <c r="N79" s="113"/>
      <c r="O79" s="113"/>
      <c r="P79" s="113"/>
      <c r="Q79" s="110"/>
      <c r="R79" s="110"/>
      <c r="S79" s="110"/>
    </row>
    <row r="80" spans="1:19" s="114" customFormat="1" ht="9" customHeight="1">
      <c r="A80" s="112" t="s">
        <v>78</v>
      </c>
      <c r="B80" s="118">
        <v>82.35</v>
      </c>
      <c r="C80" s="118"/>
      <c r="D80" s="118">
        <v>3.978</v>
      </c>
      <c r="E80" s="118">
        <v>19.471</v>
      </c>
      <c r="F80" s="118">
        <v>4.389</v>
      </c>
      <c r="G80" s="118">
        <v>12.384</v>
      </c>
      <c r="H80" s="118">
        <v>42.129</v>
      </c>
      <c r="I80" s="118"/>
      <c r="J80" s="118">
        <v>60.11</v>
      </c>
      <c r="K80" s="118">
        <v>22.24</v>
      </c>
      <c r="M80" s="122"/>
      <c r="N80" s="111"/>
      <c r="O80" s="111"/>
      <c r="P80" s="111"/>
      <c r="Q80" s="110"/>
      <c r="R80" s="110"/>
      <c r="S80" s="110"/>
    </row>
    <row r="81" spans="1:19" ht="9" customHeight="1">
      <c r="A81" s="112" t="s">
        <v>141</v>
      </c>
      <c r="B81" s="118">
        <v>76.372</v>
      </c>
      <c r="C81" s="118"/>
      <c r="D81" s="118">
        <v>1.946</v>
      </c>
      <c r="E81" s="118">
        <v>29.071</v>
      </c>
      <c r="F81" s="118">
        <v>3.99</v>
      </c>
      <c r="G81" s="118">
        <v>10.652</v>
      </c>
      <c r="H81" s="118">
        <v>30.713</v>
      </c>
      <c r="I81" s="118"/>
      <c r="J81" s="118">
        <v>53.377</v>
      </c>
      <c r="K81" s="118">
        <v>22.995</v>
      </c>
      <c r="L81" s="107"/>
      <c r="N81" s="113"/>
      <c r="O81" s="113"/>
      <c r="P81" s="113"/>
      <c r="Q81" s="110"/>
      <c r="R81" s="110"/>
      <c r="S81" s="110"/>
    </row>
    <row r="82" spans="1:19" ht="9" customHeight="1">
      <c r="A82" s="109" t="s">
        <v>79</v>
      </c>
      <c r="B82" s="119">
        <v>2333.459</v>
      </c>
      <c r="C82" s="119"/>
      <c r="D82" s="119">
        <v>51.158</v>
      </c>
      <c r="E82" s="119">
        <v>213.968</v>
      </c>
      <c r="F82" s="119">
        <v>121.352</v>
      </c>
      <c r="G82" s="119">
        <v>298.788</v>
      </c>
      <c r="H82" s="119">
        <v>1648.194</v>
      </c>
      <c r="I82" s="119"/>
      <c r="J82" s="119">
        <v>1847.848</v>
      </c>
      <c r="K82" s="119">
        <v>485.611</v>
      </c>
      <c r="L82" s="107"/>
      <c r="N82" s="113"/>
      <c r="O82" s="113"/>
      <c r="P82" s="113"/>
      <c r="Q82" s="110"/>
      <c r="R82" s="110"/>
      <c r="S82" s="110"/>
    </row>
    <row r="83" spans="1:19" ht="9" customHeight="1">
      <c r="A83" s="112" t="s">
        <v>80</v>
      </c>
      <c r="B83" s="118">
        <v>111.152</v>
      </c>
      <c r="C83" s="118"/>
      <c r="D83" s="118">
        <v>5.054</v>
      </c>
      <c r="E83" s="118">
        <v>14.113</v>
      </c>
      <c r="F83" s="118">
        <v>6.568</v>
      </c>
      <c r="G83" s="118">
        <v>17.247</v>
      </c>
      <c r="H83" s="118">
        <v>68.17</v>
      </c>
      <c r="I83" s="118"/>
      <c r="J83" s="118">
        <v>83.449</v>
      </c>
      <c r="K83" s="118">
        <v>27.704</v>
      </c>
      <c r="L83" s="107"/>
      <c r="N83" s="113"/>
      <c r="O83" s="113"/>
      <c r="P83" s="113"/>
      <c r="Q83" s="110"/>
      <c r="R83" s="110"/>
      <c r="S83" s="110"/>
    </row>
    <row r="84" spans="1:19" ht="9" customHeight="1">
      <c r="A84" s="112" t="s">
        <v>81</v>
      </c>
      <c r="B84" s="118">
        <v>58.023</v>
      </c>
      <c r="C84" s="118"/>
      <c r="D84" s="118">
        <v>2.264</v>
      </c>
      <c r="E84" s="118">
        <v>6.352</v>
      </c>
      <c r="F84" s="118">
        <v>4.723</v>
      </c>
      <c r="G84" s="118">
        <v>7.751</v>
      </c>
      <c r="H84" s="118">
        <v>36.932</v>
      </c>
      <c r="I84" s="118"/>
      <c r="J84" s="118">
        <v>45.085</v>
      </c>
      <c r="K84" s="118">
        <v>12.938</v>
      </c>
      <c r="L84" s="107"/>
      <c r="N84" s="113"/>
      <c r="O84" s="113"/>
      <c r="P84" s="113"/>
      <c r="Q84" s="110"/>
      <c r="R84" s="110"/>
      <c r="S84" s="110"/>
    </row>
    <row r="85" spans="1:19" ht="9" customHeight="1">
      <c r="A85" s="112" t="s">
        <v>82</v>
      </c>
      <c r="B85" s="118">
        <v>1806.151</v>
      </c>
      <c r="C85" s="118"/>
      <c r="D85" s="118">
        <v>15.072</v>
      </c>
      <c r="E85" s="118">
        <v>129.197</v>
      </c>
      <c r="F85" s="118">
        <v>86.851</v>
      </c>
      <c r="G85" s="118">
        <v>215.255</v>
      </c>
      <c r="H85" s="118">
        <v>1359.776</v>
      </c>
      <c r="I85" s="118"/>
      <c r="J85" s="118">
        <v>1443.925</v>
      </c>
      <c r="K85" s="118">
        <v>362.227</v>
      </c>
      <c r="L85" s="107"/>
      <c r="N85" s="113"/>
      <c r="O85" s="113"/>
      <c r="P85" s="113"/>
      <c r="Q85" s="110"/>
      <c r="R85" s="110"/>
      <c r="S85" s="110"/>
    </row>
    <row r="86" spans="1:19" s="114" customFormat="1" ht="9" customHeight="1">
      <c r="A86" s="112" t="s">
        <v>83</v>
      </c>
      <c r="B86" s="118">
        <v>205.777</v>
      </c>
      <c r="C86" s="118"/>
      <c r="D86" s="118">
        <v>27.407</v>
      </c>
      <c r="E86" s="118">
        <v>30.416</v>
      </c>
      <c r="F86" s="118">
        <v>10.27</v>
      </c>
      <c r="G86" s="118">
        <v>34.7</v>
      </c>
      <c r="H86" s="118">
        <v>102.983</v>
      </c>
      <c r="I86" s="118"/>
      <c r="J86" s="118">
        <v>158.776</v>
      </c>
      <c r="K86" s="118">
        <v>47.001</v>
      </c>
      <c r="M86" s="122"/>
      <c r="N86" s="111"/>
      <c r="O86" s="111"/>
      <c r="P86" s="111"/>
      <c r="Q86" s="110"/>
      <c r="R86" s="110"/>
      <c r="S86" s="110"/>
    </row>
    <row r="87" spans="1:19" ht="9" customHeight="1">
      <c r="A87" s="112" t="s">
        <v>84</v>
      </c>
      <c r="B87" s="118">
        <v>152.356</v>
      </c>
      <c r="C87" s="118"/>
      <c r="D87" s="118">
        <v>1.36</v>
      </c>
      <c r="E87" s="118">
        <v>33.889</v>
      </c>
      <c r="F87" s="118">
        <v>12.941</v>
      </c>
      <c r="G87" s="118">
        <v>23.834</v>
      </c>
      <c r="H87" s="118">
        <v>80.332</v>
      </c>
      <c r="I87" s="118"/>
      <c r="J87" s="118">
        <v>116.614</v>
      </c>
      <c r="K87" s="118">
        <v>35.741</v>
      </c>
      <c r="L87" s="107"/>
      <c r="M87" s="123"/>
      <c r="N87" s="113"/>
      <c r="O87" s="113"/>
      <c r="P87" s="113"/>
      <c r="Q87" s="110"/>
      <c r="R87" s="110"/>
      <c r="S87" s="110"/>
    </row>
    <row r="88" spans="1:19" ht="9" customHeight="1">
      <c r="A88" s="109" t="s">
        <v>85</v>
      </c>
      <c r="B88" s="119">
        <v>492.616</v>
      </c>
      <c r="C88" s="119"/>
      <c r="D88" s="119">
        <v>21.531</v>
      </c>
      <c r="E88" s="119">
        <v>110.562</v>
      </c>
      <c r="F88" s="119">
        <v>35.849</v>
      </c>
      <c r="G88" s="119">
        <v>60.979</v>
      </c>
      <c r="H88" s="119">
        <v>263.695</v>
      </c>
      <c r="I88" s="119"/>
      <c r="J88" s="119">
        <v>379.255</v>
      </c>
      <c r="K88" s="119">
        <v>113.361</v>
      </c>
      <c r="L88" s="107"/>
      <c r="M88" s="123"/>
      <c r="N88" s="113"/>
      <c r="O88" s="113"/>
      <c r="P88" s="113"/>
      <c r="Q88" s="110"/>
      <c r="R88" s="110"/>
      <c r="S88" s="110"/>
    </row>
    <row r="89" spans="1:19" ht="9" customHeight="1">
      <c r="A89" s="112" t="s">
        <v>86</v>
      </c>
      <c r="B89" s="118">
        <v>112.265</v>
      </c>
      <c r="C89" s="118"/>
      <c r="D89" s="118">
        <v>5.157</v>
      </c>
      <c r="E89" s="118">
        <v>17.693</v>
      </c>
      <c r="F89" s="118">
        <v>10.075</v>
      </c>
      <c r="G89" s="118">
        <v>13.93</v>
      </c>
      <c r="H89" s="118">
        <v>65.411</v>
      </c>
      <c r="I89" s="118"/>
      <c r="J89" s="118">
        <v>87.893</v>
      </c>
      <c r="K89" s="118">
        <v>24.372</v>
      </c>
      <c r="L89" s="107"/>
      <c r="M89" s="123"/>
      <c r="N89" s="113"/>
      <c r="O89" s="113"/>
      <c r="P89" s="113"/>
      <c r="Q89" s="110"/>
      <c r="R89" s="110"/>
      <c r="S89" s="110"/>
    </row>
    <row r="90" spans="1:19" ht="9" customHeight="1">
      <c r="A90" s="112" t="s">
        <v>87</v>
      </c>
      <c r="B90" s="118">
        <v>120.936</v>
      </c>
      <c r="C90" s="118"/>
      <c r="D90" s="118">
        <v>5.056</v>
      </c>
      <c r="E90" s="118">
        <v>28.109</v>
      </c>
      <c r="F90" s="118">
        <v>8.206</v>
      </c>
      <c r="G90" s="118">
        <v>16.137</v>
      </c>
      <c r="H90" s="118">
        <v>63.429</v>
      </c>
      <c r="I90" s="118"/>
      <c r="J90" s="118">
        <v>92.159</v>
      </c>
      <c r="K90" s="118">
        <v>28.777</v>
      </c>
      <c r="L90" s="107"/>
      <c r="M90" s="123"/>
      <c r="N90" s="113"/>
      <c r="O90" s="113"/>
      <c r="P90" s="113"/>
      <c r="Q90" s="110"/>
      <c r="R90" s="110"/>
      <c r="S90" s="110"/>
    </row>
    <row r="91" spans="1:19" s="114" customFormat="1" ht="9" customHeight="1">
      <c r="A91" s="112" t="s">
        <v>88</v>
      </c>
      <c r="B91" s="118">
        <v>120.276</v>
      </c>
      <c r="C91" s="118"/>
      <c r="D91" s="118">
        <v>2.001</v>
      </c>
      <c r="E91" s="118">
        <v>23.049</v>
      </c>
      <c r="F91" s="118">
        <v>6.844</v>
      </c>
      <c r="G91" s="118">
        <v>17.549</v>
      </c>
      <c r="H91" s="118">
        <v>70.833</v>
      </c>
      <c r="I91" s="118"/>
      <c r="J91" s="118">
        <v>93.512</v>
      </c>
      <c r="K91" s="118">
        <v>26.764</v>
      </c>
      <c r="M91" s="122"/>
      <c r="N91" s="111"/>
      <c r="O91" s="111"/>
      <c r="P91" s="111"/>
      <c r="Q91" s="110"/>
      <c r="R91" s="110"/>
      <c r="S91" s="110"/>
    </row>
    <row r="92" spans="1:19" ht="9" customHeight="1">
      <c r="A92" s="112" t="s">
        <v>89</v>
      </c>
      <c r="B92" s="118">
        <v>139.138</v>
      </c>
      <c r="C92" s="118"/>
      <c r="D92" s="118">
        <v>9.316</v>
      </c>
      <c r="E92" s="118">
        <v>41.712</v>
      </c>
      <c r="F92" s="118">
        <v>10.724</v>
      </c>
      <c r="G92" s="118">
        <v>13.363</v>
      </c>
      <c r="H92" s="118">
        <v>64.022</v>
      </c>
      <c r="I92" s="118"/>
      <c r="J92" s="118">
        <v>105.691</v>
      </c>
      <c r="K92" s="118">
        <v>33.447</v>
      </c>
      <c r="L92" s="107"/>
      <c r="N92" s="113"/>
      <c r="O92" s="113"/>
      <c r="P92" s="113"/>
      <c r="Q92" s="110"/>
      <c r="R92" s="110"/>
      <c r="S92" s="110"/>
    </row>
    <row r="93" spans="1:19" ht="9" customHeight="1">
      <c r="A93" s="109" t="s">
        <v>90</v>
      </c>
      <c r="B93" s="119">
        <v>108.496</v>
      </c>
      <c r="C93" s="119"/>
      <c r="D93" s="119">
        <v>6.625</v>
      </c>
      <c r="E93" s="119">
        <v>19.763</v>
      </c>
      <c r="F93" s="119">
        <v>7.139</v>
      </c>
      <c r="G93" s="119">
        <v>17.702</v>
      </c>
      <c r="H93" s="119">
        <v>57.267</v>
      </c>
      <c r="I93" s="119"/>
      <c r="J93" s="119">
        <v>74.648</v>
      </c>
      <c r="K93" s="119">
        <v>33.848</v>
      </c>
      <c r="L93" s="107"/>
      <c r="N93" s="113"/>
      <c r="O93" s="113"/>
      <c r="P93" s="113"/>
      <c r="Q93" s="110"/>
      <c r="R93" s="110"/>
      <c r="S93" s="110"/>
    </row>
    <row r="94" spans="1:19" s="114" customFormat="1" ht="9" customHeight="1">
      <c r="A94" s="112" t="s">
        <v>91</v>
      </c>
      <c r="B94" s="118">
        <v>78.486</v>
      </c>
      <c r="C94" s="118"/>
      <c r="D94" s="118">
        <v>5.566</v>
      </c>
      <c r="E94" s="118">
        <v>14.253</v>
      </c>
      <c r="F94" s="118">
        <v>4.854</v>
      </c>
      <c r="G94" s="118">
        <v>13.036</v>
      </c>
      <c r="H94" s="118">
        <v>40.778</v>
      </c>
      <c r="I94" s="118"/>
      <c r="J94" s="118">
        <v>53.178</v>
      </c>
      <c r="K94" s="118">
        <v>25.309</v>
      </c>
      <c r="M94" s="122"/>
      <c r="N94" s="111"/>
      <c r="O94" s="111"/>
      <c r="P94" s="111"/>
      <c r="Q94" s="110"/>
      <c r="R94" s="110"/>
      <c r="S94" s="110"/>
    </row>
    <row r="95" spans="1:19" ht="9" customHeight="1">
      <c r="A95" s="112" t="s">
        <v>92</v>
      </c>
      <c r="B95" s="118">
        <v>30.009</v>
      </c>
      <c r="C95" s="118"/>
      <c r="D95" s="118">
        <v>1.059</v>
      </c>
      <c r="E95" s="118">
        <v>5.51</v>
      </c>
      <c r="F95" s="118">
        <v>2.285</v>
      </c>
      <c r="G95" s="118">
        <v>4.666</v>
      </c>
      <c r="H95" s="118">
        <v>16.489</v>
      </c>
      <c r="I95" s="118"/>
      <c r="J95" s="118">
        <v>21.47</v>
      </c>
      <c r="K95" s="118">
        <v>8.539</v>
      </c>
      <c r="L95" s="107"/>
      <c r="N95" s="113"/>
      <c r="O95" s="113"/>
      <c r="P95" s="113"/>
      <c r="Q95" s="110"/>
      <c r="R95" s="110"/>
      <c r="S95" s="110"/>
    </row>
    <row r="96" spans="1:19" ht="9" customHeight="1">
      <c r="A96" s="109" t="s">
        <v>93</v>
      </c>
      <c r="B96" s="119">
        <v>1625.58</v>
      </c>
      <c r="C96" s="119"/>
      <c r="D96" s="119">
        <v>70.145</v>
      </c>
      <c r="E96" s="119">
        <v>236.452</v>
      </c>
      <c r="F96" s="119">
        <v>109.927</v>
      </c>
      <c r="G96" s="119">
        <v>252.497</v>
      </c>
      <c r="H96" s="119">
        <v>956.56</v>
      </c>
      <c r="I96" s="119"/>
      <c r="J96" s="119">
        <v>1227.541</v>
      </c>
      <c r="K96" s="119">
        <v>398.04</v>
      </c>
      <c r="L96" s="107"/>
      <c r="N96" s="113"/>
      <c r="O96" s="113"/>
      <c r="P96" s="113"/>
      <c r="Q96" s="110"/>
      <c r="R96" s="110"/>
      <c r="S96" s="110"/>
    </row>
    <row r="97" spans="1:19" ht="9" customHeight="1">
      <c r="A97" s="112" t="s">
        <v>94</v>
      </c>
      <c r="B97" s="118">
        <v>257.614</v>
      </c>
      <c r="C97" s="118"/>
      <c r="D97" s="118">
        <v>18.868</v>
      </c>
      <c r="E97" s="118">
        <v>40.328</v>
      </c>
      <c r="F97" s="118">
        <v>16.636</v>
      </c>
      <c r="G97" s="118">
        <v>35.287</v>
      </c>
      <c r="H97" s="118">
        <v>146.495</v>
      </c>
      <c r="I97" s="118"/>
      <c r="J97" s="118">
        <v>206.033</v>
      </c>
      <c r="K97" s="118">
        <v>51.581</v>
      </c>
      <c r="L97" s="107"/>
      <c r="N97" s="113"/>
      <c r="O97" s="113"/>
      <c r="P97" s="113"/>
      <c r="Q97" s="110"/>
      <c r="R97" s="110"/>
      <c r="S97" s="110"/>
    </row>
    <row r="98" spans="1:19" ht="9" customHeight="1">
      <c r="A98" s="112" t="s">
        <v>95</v>
      </c>
      <c r="B98" s="118">
        <v>80.673</v>
      </c>
      <c r="C98" s="118"/>
      <c r="D98" s="118">
        <v>10.969</v>
      </c>
      <c r="E98" s="118">
        <v>9.411</v>
      </c>
      <c r="F98" s="118">
        <v>6.276</v>
      </c>
      <c r="G98" s="118">
        <v>10.583</v>
      </c>
      <c r="H98" s="118">
        <v>43.434</v>
      </c>
      <c r="I98" s="118"/>
      <c r="J98" s="118">
        <v>53.345</v>
      </c>
      <c r="K98" s="118">
        <v>27.328</v>
      </c>
      <c r="L98" s="107"/>
      <c r="N98" s="113"/>
      <c r="O98" s="113"/>
      <c r="P98" s="113"/>
      <c r="Q98" s="110"/>
      <c r="R98" s="110"/>
      <c r="S98" s="110"/>
    </row>
    <row r="99" spans="1:19" ht="9" customHeight="1">
      <c r="A99" s="112" t="s">
        <v>96</v>
      </c>
      <c r="B99" s="118">
        <v>810.933</v>
      </c>
      <c r="C99" s="118"/>
      <c r="D99" s="118">
        <v>9.918</v>
      </c>
      <c r="E99" s="118">
        <v>109.432</v>
      </c>
      <c r="F99" s="118">
        <v>55.654</v>
      </c>
      <c r="G99" s="118">
        <v>135.319</v>
      </c>
      <c r="H99" s="118">
        <v>500.611</v>
      </c>
      <c r="I99" s="118"/>
      <c r="J99" s="118">
        <v>619.303</v>
      </c>
      <c r="K99" s="118">
        <v>191.631</v>
      </c>
      <c r="L99" s="107"/>
      <c r="N99" s="113"/>
      <c r="O99" s="113"/>
      <c r="P99" s="113"/>
      <c r="Q99" s="110"/>
      <c r="R99" s="110"/>
      <c r="S99" s="110"/>
    </row>
    <row r="100" spans="1:19" s="114" customFormat="1" ht="9" customHeight="1">
      <c r="A100" s="112" t="s">
        <v>97</v>
      </c>
      <c r="B100" s="118">
        <v>145.817</v>
      </c>
      <c r="C100" s="118"/>
      <c r="D100" s="118">
        <v>12.332</v>
      </c>
      <c r="E100" s="118">
        <v>31.073</v>
      </c>
      <c r="F100" s="118">
        <v>13.199</v>
      </c>
      <c r="G100" s="118">
        <v>19.217</v>
      </c>
      <c r="H100" s="118">
        <v>69.997</v>
      </c>
      <c r="I100" s="118"/>
      <c r="J100" s="118">
        <v>102.595</v>
      </c>
      <c r="K100" s="118">
        <v>43.222</v>
      </c>
      <c r="M100" s="122"/>
      <c r="N100" s="111"/>
      <c r="O100" s="111"/>
      <c r="P100" s="111"/>
      <c r="Q100" s="110"/>
      <c r="R100" s="110"/>
      <c r="S100" s="110"/>
    </row>
    <row r="101" spans="1:19" ht="9" customHeight="1">
      <c r="A101" s="112" t="s">
        <v>98</v>
      </c>
      <c r="B101" s="118">
        <v>330.543</v>
      </c>
      <c r="C101" s="118"/>
      <c r="D101" s="118">
        <v>18.059</v>
      </c>
      <c r="E101" s="118">
        <v>46.208</v>
      </c>
      <c r="F101" s="118">
        <v>18.163</v>
      </c>
      <c r="G101" s="118">
        <v>52.09</v>
      </c>
      <c r="H101" s="118">
        <v>196.024</v>
      </c>
      <c r="I101" s="118"/>
      <c r="J101" s="118">
        <v>246.265</v>
      </c>
      <c r="K101" s="118">
        <v>84.278</v>
      </c>
      <c r="L101" s="107"/>
      <c r="N101" s="113"/>
      <c r="O101" s="113"/>
      <c r="P101" s="113"/>
      <c r="Q101" s="110"/>
      <c r="R101" s="110"/>
      <c r="S101" s="110"/>
    </row>
    <row r="102" spans="1:19" ht="9" customHeight="1">
      <c r="A102" s="109" t="s">
        <v>99</v>
      </c>
      <c r="B102" s="119">
        <v>1216.063</v>
      </c>
      <c r="C102" s="119"/>
      <c r="D102" s="119">
        <v>104.148</v>
      </c>
      <c r="E102" s="119">
        <v>191.792</v>
      </c>
      <c r="F102" s="119">
        <v>77.937</v>
      </c>
      <c r="G102" s="119">
        <v>197.378</v>
      </c>
      <c r="H102" s="119">
        <v>644.808</v>
      </c>
      <c r="I102" s="119"/>
      <c r="J102" s="119">
        <v>906.985</v>
      </c>
      <c r="K102" s="119">
        <v>309.078</v>
      </c>
      <c r="L102" s="107"/>
      <c r="N102" s="113"/>
      <c r="O102" s="113"/>
      <c r="P102" s="113"/>
      <c r="Q102" s="110"/>
      <c r="R102" s="110"/>
      <c r="S102" s="110"/>
    </row>
    <row r="103" spans="1:19" ht="9" customHeight="1">
      <c r="A103" s="112" t="s">
        <v>100</v>
      </c>
      <c r="B103" s="118">
        <v>164.48</v>
      </c>
      <c r="C103" s="118"/>
      <c r="D103" s="118">
        <v>20.253</v>
      </c>
      <c r="E103" s="118">
        <v>24.964</v>
      </c>
      <c r="F103" s="118">
        <v>9.701</v>
      </c>
      <c r="G103" s="118">
        <v>30.095</v>
      </c>
      <c r="H103" s="118">
        <v>79.468</v>
      </c>
      <c r="I103" s="118"/>
      <c r="J103" s="118">
        <v>118.014</v>
      </c>
      <c r="K103" s="118">
        <v>46.467</v>
      </c>
      <c r="L103" s="107"/>
      <c r="N103" s="113"/>
      <c r="O103" s="113"/>
      <c r="P103" s="113"/>
      <c r="Q103" s="110"/>
      <c r="R103" s="110"/>
      <c r="S103" s="110"/>
    </row>
    <row r="104" spans="1:19" ht="9" customHeight="1">
      <c r="A104" s="112" t="s">
        <v>101</v>
      </c>
      <c r="B104" s="118">
        <v>430.522</v>
      </c>
      <c r="C104" s="118"/>
      <c r="D104" s="118">
        <v>24.733</v>
      </c>
      <c r="E104" s="118">
        <v>68.607</v>
      </c>
      <c r="F104" s="118">
        <v>29.882</v>
      </c>
      <c r="G104" s="118">
        <v>65.395</v>
      </c>
      <c r="H104" s="118">
        <v>241.903</v>
      </c>
      <c r="I104" s="118"/>
      <c r="J104" s="118">
        <v>330.172</v>
      </c>
      <c r="K104" s="118">
        <v>100.35</v>
      </c>
      <c r="L104" s="107"/>
      <c r="N104" s="113"/>
      <c r="O104" s="113"/>
      <c r="P104" s="113"/>
      <c r="Q104" s="110"/>
      <c r="R104" s="110"/>
      <c r="S104" s="110"/>
    </row>
    <row r="105" spans="1:19" ht="9" customHeight="1">
      <c r="A105" s="112" t="s">
        <v>102</v>
      </c>
      <c r="B105" s="118">
        <v>159.661</v>
      </c>
      <c r="C105" s="118"/>
      <c r="D105" s="118">
        <v>19.057</v>
      </c>
      <c r="E105" s="118">
        <v>28.376</v>
      </c>
      <c r="F105" s="118">
        <v>4.65</v>
      </c>
      <c r="G105" s="118">
        <v>26.979</v>
      </c>
      <c r="H105" s="118">
        <v>80.599</v>
      </c>
      <c r="I105" s="118"/>
      <c r="J105" s="118">
        <v>119.533</v>
      </c>
      <c r="K105" s="118">
        <v>40.128</v>
      </c>
      <c r="L105" s="107"/>
      <c r="N105" s="113"/>
      <c r="O105" s="113"/>
      <c r="P105" s="113"/>
      <c r="Q105" s="110"/>
      <c r="R105" s="110"/>
      <c r="S105" s="110"/>
    </row>
    <row r="106" spans="1:19" s="114" customFormat="1" ht="9" customHeight="1">
      <c r="A106" s="112" t="s">
        <v>103</v>
      </c>
      <c r="B106" s="118">
        <v>126.454</v>
      </c>
      <c r="C106" s="118"/>
      <c r="D106" s="118">
        <v>14.863</v>
      </c>
      <c r="E106" s="118">
        <v>16.736</v>
      </c>
      <c r="F106" s="118">
        <v>6.081</v>
      </c>
      <c r="G106" s="118">
        <v>22.047</v>
      </c>
      <c r="H106" s="118">
        <v>66.726</v>
      </c>
      <c r="I106" s="118"/>
      <c r="J106" s="118">
        <v>95.399</v>
      </c>
      <c r="K106" s="118">
        <v>31.056</v>
      </c>
      <c r="M106" s="122"/>
      <c r="N106" s="111"/>
      <c r="O106" s="111"/>
      <c r="P106" s="111"/>
      <c r="Q106" s="110"/>
      <c r="R106" s="110"/>
      <c r="S106" s="110"/>
    </row>
    <row r="107" spans="1:19" ht="9" customHeight="1">
      <c r="A107" s="112" t="s">
        <v>104</v>
      </c>
      <c r="B107" s="118">
        <v>221.226</v>
      </c>
      <c r="C107" s="118"/>
      <c r="D107" s="118">
        <v>10.086</v>
      </c>
      <c r="E107" s="118">
        <v>36.004</v>
      </c>
      <c r="F107" s="118">
        <v>22.186</v>
      </c>
      <c r="G107" s="118">
        <v>35.459</v>
      </c>
      <c r="H107" s="118">
        <v>117.492</v>
      </c>
      <c r="I107" s="118"/>
      <c r="J107" s="118">
        <v>159.611</v>
      </c>
      <c r="K107" s="118">
        <v>61.615</v>
      </c>
      <c r="L107" s="107"/>
      <c r="N107" s="113"/>
      <c r="O107" s="113"/>
      <c r="P107" s="113"/>
      <c r="Q107" s="110"/>
      <c r="R107" s="110"/>
      <c r="S107" s="110"/>
    </row>
    <row r="108" spans="1:19" ht="9" customHeight="1">
      <c r="A108" s="112" t="s">
        <v>142</v>
      </c>
      <c r="B108" s="118">
        <v>113.719</v>
      </c>
      <c r="C108" s="118"/>
      <c r="D108" s="118">
        <v>15.156</v>
      </c>
      <c r="E108" s="118">
        <v>17.105</v>
      </c>
      <c r="F108" s="118">
        <v>5.436</v>
      </c>
      <c r="G108" s="118">
        <v>17.402</v>
      </c>
      <c r="H108" s="118">
        <v>58.619</v>
      </c>
      <c r="I108" s="118"/>
      <c r="J108" s="118">
        <v>84.256</v>
      </c>
      <c r="K108" s="118">
        <v>29.462</v>
      </c>
      <c r="L108" s="107"/>
      <c r="N108" s="113"/>
      <c r="O108" s="113"/>
      <c r="P108" s="113"/>
      <c r="Q108" s="110"/>
      <c r="R108" s="110"/>
      <c r="S108" s="110"/>
    </row>
    <row r="109" spans="1:19" s="114" customFormat="1" ht="9" customHeight="1">
      <c r="A109" s="109" t="s">
        <v>105</v>
      </c>
      <c r="B109" s="119">
        <v>187.581</v>
      </c>
      <c r="C109" s="119"/>
      <c r="D109" s="119">
        <v>16.742</v>
      </c>
      <c r="E109" s="119">
        <v>32.521</v>
      </c>
      <c r="F109" s="119">
        <v>13.468</v>
      </c>
      <c r="G109" s="119">
        <v>25.698</v>
      </c>
      <c r="H109" s="119">
        <v>99.153</v>
      </c>
      <c r="I109" s="119"/>
      <c r="J109" s="119">
        <v>139.784</v>
      </c>
      <c r="K109" s="119">
        <v>47.797</v>
      </c>
      <c r="M109" s="122"/>
      <c r="N109" s="111"/>
      <c r="O109" s="111"/>
      <c r="P109" s="111"/>
      <c r="Q109" s="110"/>
      <c r="R109" s="110"/>
      <c r="S109" s="110"/>
    </row>
    <row r="110" spans="1:19" ht="9" customHeight="1">
      <c r="A110" s="112" t="s">
        <v>106</v>
      </c>
      <c r="B110" s="118">
        <v>119.073</v>
      </c>
      <c r="C110" s="118"/>
      <c r="D110" s="118">
        <v>8.508</v>
      </c>
      <c r="E110" s="118">
        <v>23.04</v>
      </c>
      <c r="F110" s="118">
        <v>8.925</v>
      </c>
      <c r="G110" s="118">
        <v>17.011</v>
      </c>
      <c r="H110" s="118">
        <v>61.588</v>
      </c>
      <c r="I110" s="118"/>
      <c r="J110" s="118">
        <v>90.101</v>
      </c>
      <c r="K110" s="118">
        <v>28.971</v>
      </c>
      <c r="L110" s="107"/>
      <c r="N110" s="113"/>
      <c r="O110" s="113"/>
      <c r="P110" s="113"/>
      <c r="Q110" s="110"/>
      <c r="R110" s="110"/>
      <c r="S110" s="110"/>
    </row>
    <row r="111" spans="1:19" ht="9" customHeight="1">
      <c r="A111" s="112" t="s">
        <v>107</v>
      </c>
      <c r="B111" s="118">
        <v>68.509</v>
      </c>
      <c r="C111" s="118"/>
      <c r="D111" s="118">
        <v>8.234</v>
      </c>
      <c r="E111" s="118">
        <v>9.481</v>
      </c>
      <c r="F111" s="118">
        <v>4.543</v>
      </c>
      <c r="G111" s="118">
        <v>8.687</v>
      </c>
      <c r="H111" s="118">
        <v>37.565</v>
      </c>
      <c r="I111" s="118"/>
      <c r="J111" s="118">
        <v>49.683</v>
      </c>
      <c r="K111" s="118">
        <v>18.826</v>
      </c>
      <c r="L111" s="107"/>
      <c r="N111" s="113"/>
      <c r="O111" s="113"/>
      <c r="P111" s="113"/>
      <c r="Q111" s="110"/>
      <c r="R111" s="110"/>
      <c r="S111" s="110"/>
    </row>
    <row r="112" spans="1:19" ht="9" customHeight="1">
      <c r="A112" s="109" t="s">
        <v>108</v>
      </c>
      <c r="B112" s="119">
        <v>538.64</v>
      </c>
      <c r="C112" s="119"/>
      <c r="D112" s="119">
        <v>67.419</v>
      </c>
      <c r="E112" s="119">
        <v>39.88</v>
      </c>
      <c r="F112" s="119">
        <v>36.491</v>
      </c>
      <c r="G112" s="119">
        <v>99.309</v>
      </c>
      <c r="H112" s="119">
        <v>295.541</v>
      </c>
      <c r="I112" s="119"/>
      <c r="J112" s="119">
        <v>395.88</v>
      </c>
      <c r="K112" s="119">
        <v>142.76</v>
      </c>
      <c r="L112" s="107"/>
      <c r="N112" s="113"/>
      <c r="O112" s="113"/>
      <c r="P112" s="113"/>
      <c r="Q112" s="110"/>
      <c r="R112" s="110"/>
      <c r="S112" s="110"/>
    </row>
    <row r="113" spans="1:19" ht="9" customHeight="1">
      <c r="A113" s="112" t="s">
        <v>109</v>
      </c>
      <c r="B113" s="118">
        <v>205.084</v>
      </c>
      <c r="C113" s="118"/>
      <c r="D113" s="118">
        <v>20.775</v>
      </c>
      <c r="E113" s="118">
        <v>12.397</v>
      </c>
      <c r="F113" s="118">
        <v>13.881</v>
      </c>
      <c r="G113" s="118">
        <v>42.832</v>
      </c>
      <c r="H113" s="118">
        <v>115.199</v>
      </c>
      <c r="I113" s="118"/>
      <c r="J113" s="118">
        <v>148.152</v>
      </c>
      <c r="K113" s="118">
        <v>56.932</v>
      </c>
      <c r="L113" s="107"/>
      <c r="N113" s="113"/>
      <c r="O113" s="113"/>
      <c r="P113" s="113"/>
      <c r="Q113" s="110"/>
      <c r="R113" s="110"/>
      <c r="S113" s="110"/>
    </row>
    <row r="114" spans="1:19" ht="9" customHeight="1">
      <c r="A114" s="112" t="s">
        <v>110</v>
      </c>
      <c r="B114" s="118">
        <v>110.027</v>
      </c>
      <c r="C114" s="118"/>
      <c r="D114" s="118">
        <v>13.077</v>
      </c>
      <c r="E114" s="118">
        <v>10.999</v>
      </c>
      <c r="F114" s="118">
        <v>7.082</v>
      </c>
      <c r="G114" s="118">
        <v>17.6</v>
      </c>
      <c r="H114" s="118">
        <v>61.269</v>
      </c>
      <c r="I114" s="118"/>
      <c r="J114" s="118">
        <v>85.18</v>
      </c>
      <c r="K114" s="118">
        <v>24.848</v>
      </c>
      <c r="L114" s="107"/>
      <c r="N114" s="113"/>
      <c r="O114" s="113"/>
      <c r="P114" s="113"/>
      <c r="Q114" s="110"/>
      <c r="R114" s="110"/>
      <c r="S114" s="110"/>
    </row>
    <row r="115" spans="1:19" s="114" customFormat="1" ht="9" customHeight="1">
      <c r="A115" s="112" t="s">
        <v>111</v>
      </c>
      <c r="B115" s="118">
        <v>139.704</v>
      </c>
      <c r="C115" s="118"/>
      <c r="D115" s="118">
        <v>23.159</v>
      </c>
      <c r="E115" s="118">
        <v>10.339</v>
      </c>
      <c r="F115" s="118">
        <v>9.211</v>
      </c>
      <c r="G115" s="118">
        <v>24.337</v>
      </c>
      <c r="H115" s="118">
        <v>72.659</v>
      </c>
      <c r="I115" s="118"/>
      <c r="J115" s="118">
        <v>103.972</v>
      </c>
      <c r="K115" s="118">
        <v>35.733</v>
      </c>
      <c r="M115" s="122"/>
      <c r="N115" s="111"/>
      <c r="O115" s="111"/>
      <c r="P115" s="111"/>
      <c r="Q115" s="110"/>
      <c r="R115" s="110"/>
      <c r="S115" s="110"/>
    </row>
    <row r="116" spans="1:19" ht="9" customHeight="1">
      <c r="A116" s="112" t="s">
        <v>112</v>
      </c>
      <c r="B116" s="118">
        <v>41.893</v>
      </c>
      <c r="C116" s="118"/>
      <c r="D116" s="118">
        <v>5.369</v>
      </c>
      <c r="E116" s="118">
        <v>3.527</v>
      </c>
      <c r="F116" s="118">
        <v>3.896</v>
      </c>
      <c r="G116" s="118">
        <v>8.426</v>
      </c>
      <c r="H116" s="118">
        <v>20.675</v>
      </c>
      <c r="I116" s="118"/>
      <c r="J116" s="118">
        <v>29.306</v>
      </c>
      <c r="K116" s="118">
        <v>12.587</v>
      </c>
      <c r="L116" s="107"/>
      <c r="N116" s="113"/>
      <c r="O116" s="113"/>
      <c r="P116" s="113"/>
      <c r="Q116" s="110"/>
      <c r="R116" s="110"/>
      <c r="S116" s="110"/>
    </row>
    <row r="117" spans="1:19" ht="9" customHeight="1">
      <c r="A117" s="112" t="s">
        <v>113</v>
      </c>
      <c r="B117" s="118">
        <v>41.931</v>
      </c>
      <c r="C117" s="118"/>
      <c r="D117" s="118">
        <v>5.039</v>
      </c>
      <c r="E117" s="118">
        <v>2.618</v>
      </c>
      <c r="F117" s="118">
        <v>2.421</v>
      </c>
      <c r="G117" s="118">
        <v>6.115</v>
      </c>
      <c r="H117" s="118">
        <v>25.74</v>
      </c>
      <c r="I117" s="118"/>
      <c r="J117" s="118">
        <v>29.271</v>
      </c>
      <c r="K117" s="118">
        <v>12.661</v>
      </c>
      <c r="L117" s="107"/>
      <c r="N117" s="113"/>
      <c r="O117" s="113"/>
      <c r="P117" s="113"/>
      <c r="Q117" s="110"/>
      <c r="R117" s="110"/>
      <c r="S117" s="110"/>
    </row>
    <row r="118" spans="1:19" ht="9" customHeight="1">
      <c r="A118" s="109" t="s">
        <v>114</v>
      </c>
      <c r="B118" s="119">
        <v>1341.533</v>
      </c>
      <c r="C118" s="119"/>
      <c r="D118" s="119">
        <v>120.248</v>
      </c>
      <c r="E118" s="119">
        <v>129.8</v>
      </c>
      <c r="F118" s="119">
        <v>67.247</v>
      </c>
      <c r="G118" s="119">
        <v>224.498</v>
      </c>
      <c r="H118" s="119">
        <v>799.74</v>
      </c>
      <c r="I118" s="119"/>
      <c r="J118" s="119">
        <v>1035.03</v>
      </c>
      <c r="K118" s="119">
        <v>306.503</v>
      </c>
      <c r="L118" s="107"/>
      <c r="N118" s="113"/>
      <c r="O118" s="113"/>
      <c r="P118" s="113"/>
      <c r="Q118" s="110"/>
      <c r="R118" s="110"/>
      <c r="S118" s="110"/>
    </row>
    <row r="119" spans="1:19" ht="9" customHeight="1">
      <c r="A119" s="112" t="s">
        <v>115</v>
      </c>
      <c r="B119" s="118">
        <v>112.919</v>
      </c>
      <c r="C119" s="118"/>
      <c r="D119" s="118">
        <v>11.161</v>
      </c>
      <c r="E119" s="118">
        <v>11.22</v>
      </c>
      <c r="F119" s="118">
        <v>6.448</v>
      </c>
      <c r="G119" s="118">
        <v>21.869</v>
      </c>
      <c r="H119" s="118">
        <v>62.222</v>
      </c>
      <c r="I119" s="118"/>
      <c r="J119" s="118">
        <v>83.857</v>
      </c>
      <c r="K119" s="118">
        <v>29.062</v>
      </c>
      <c r="L119" s="107"/>
      <c r="N119" s="113"/>
      <c r="O119" s="113"/>
      <c r="P119" s="113"/>
      <c r="Q119" s="110"/>
      <c r="R119" s="110"/>
      <c r="S119" s="110"/>
    </row>
    <row r="120" spans="1:19" ht="9" customHeight="1">
      <c r="A120" s="112" t="s">
        <v>116</v>
      </c>
      <c r="B120" s="118">
        <v>325.099</v>
      </c>
      <c r="C120" s="118"/>
      <c r="D120" s="118">
        <v>11.803</v>
      </c>
      <c r="E120" s="118">
        <v>29.438</v>
      </c>
      <c r="F120" s="118">
        <v>15.28</v>
      </c>
      <c r="G120" s="118">
        <v>49.119</v>
      </c>
      <c r="H120" s="118">
        <v>219.459</v>
      </c>
      <c r="I120" s="118"/>
      <c r="J120" s="118">
        <v>251.872</v>
      </c>
      <c r="K120" s="118">
        <v>73.226</v>
      </c>
      <c r="L120" s="107"/>
      <c r="N120" s="113"/>
      <c r="O120" s="113"/>
      <c r="P120" s="113"/>
      <c r="Q120" s="110"/>
      <c r="R120" s="110"/>
      <c r="S120" s="110"/>
    </row>
    <row r="121" spans="1:19" ht="9" customHeight="1">
      <c r="A121" s="112" t="s">
        <v>117</v>
      </c>
      <c r="B121" s="118">
        <v>161.85</v>
      </c>
      <c r="C121" s="118"/>
      <c r="D121" s="118">
        <v>9.589</v>
      </c>
      <c r="E121" s="118">
        <v>15.779</v>
      </c>
      <c r="F121" s="118">
        <v>9.135</v>
      </c>
      <c r="G121" s="118">
        <v>25.909</v>
      </c>
      <c r="H121" s="118">
        <v>101.438</v>
      </c>
      <c r="I121" s="118"/>
      <c r="J121" s="118">
        <v>125.457</v>
      </c>
      <c r="K121" s="118">
        <v>36.393</v>
      </c>
      <c r="L121" s="107"/>
      <c r="N121" s="113"/>
      <c r="O121" s="113"/>
      <c r="P121" s="113"/>
      <c r="Q121" s="110"/>
      <c r="R121" s="110"/>
      <c r="S121" s="110"/>
    </row>
    <row r="122" spans="1:19" ht="9" customHeight="1">
      <c r="A122" s="112" t="s">
        <v>118</v>
      </c>
      <c r="B122" s="118">
        <v>115.003</v>
      </c>
      <c r="C122" s="118"/>
      <c r="D122" s="118">
        <v>16.008</v>
      </c>
      <c r="E122" s="118">
        <v>11.233</v>
      </c>
      <c r="F122" s="118">
        <v>4.657</v>
      </c>
      <c r="G122" s="118">
        <v>20.134</v>
      </c>
      <c r="H122" s="118">
        <v>62.971</v>
      </c>
      <c r="I122" s="118"/>
      <c r="J122" s="118">
        <v>81.768</v>
      </c>
      <c r="K122" s="118">
        <v>33.236</v>
      </c>
      <c r="L122" s="107"/>
      <c r="N122" s="113"/>
      <c r="O122" s="113"/>
      <c r="P122" s="113"/>
      <c r="Q122" s="110"/>
      <c r="R122" s="110"/>
      <c r="S122" s="110"/>
    </row>
    <row r="123" spans="1:19" ht="9" customHeight="1">
      <c r="A123" s="112" t="s">
        <v>119</v>
      </c>
      <c r="B123" s="118">
        <v>64.955</v>
      </c>
      <c r="C123" s="118"/>
      <c r="D123" s="118">
        <v>9.572</v>
      </c>
      <c r="E123" s="118">
        <v>8.214</v>
      </c>
      <c r="F123" s="118">
        <v>3.592</v>
      </c>
      <c r="G123" s="118">
        <v>12.565</v>
      </c>
      <c r="H123" s="118">
        <v>31.011</v>
      </c>
      <c r="I123" s="118"/>
      <c r="J123" s="118">
        <v>50.664</v>
      </c>
      <c r="K123" s="118">
        <v>14.291</v>
      </c>
      <c r="L123" s="107"/>
      <c r="N123" s="113"/>
      <c r="O123" s="113"/>
      <c r="P123" s="113"/>
      <c r="Q123" s="110"/>
      <c r="R123" s="110"/>
      <c r="S123" s="110"/>
    </row>
    <row r="124" spans="1:19" ht="9" customHeight="1">
      <c r="A124" s="112" t="s">
        <v>120</v>
      </c>
      <c r="B124" s="118">
        <v>42.608</v>
      </c>
      <c r="C124" s="118"/>
      <c r="D124" s="118">
        <v>4.378</v>
      </c>
      <c r="E124" s="118">
        <v>5.162</v>
      </c>
      <c r="F124" s="118">
        <v>2.358</v>
      </c>
      <c r="G124" s="118">
        <v>6.818</v>
      </c>
      <c r="H124" s="118">
        <v>23.892</v>
      </c>
      <c r="I124" s="118"/>
      <c r="J124" s="118">
        <v>32.69</v>
      </c>
      <c r="K124" s="118">
        <v>9.918</v>
      </c>
      <c r="L124" s="107"/>
      <c r="N124" s="113"/>
      <c r="O124" s="113"/>
      <c r="P124" s="113"/>
      <c r="Q124" s="110"/>
      <c r="R124" s="110"/>
      <c r="S124" s="110"/>
    </row>
    <row r="125" spans="1:19" s="114" customFormat="1" ht="9" customHeight="1">
      <c r="A125" s="112" t="s">
        <v>121</v>
      </c>
      <c r="B125" s="118">
        <v>296.916</v>
      </c>
      <c r="C125" s="118"/>
      <c r="D125" s="118">
        <v>19.197</v>
      </c>
      <c r="E125" s="118">
        <v>24.806</v>
      </c>
      <c r="F125" s="118">
        <v>14.403</v>
      </c>
      <c r="G125" s="118">
        <v>54.738</v>
      </c>
      <c r="H125" s="118">
        <v>183.772</v>
      </c>
      <c r="I125" s="118"/>
      <c r="J125" s="118">
        <v>236.052</v>
      </c>
      <c r="K125" s="118">
        <v>60.864</v>
      </c>
      <c r="M125" s="122"/>
      <c r="N125" s="111"/>
      <c r="O125" s="111"/>
      <c r="P125" s="111"/>
      <c r="Q125" s="110"/>
      <c r="R125" s="110"/>
      <c r="S125" s="110"/>
    </row>
    <row r="126" spans="1:19" ht="9" customHeight="1">
      <c r="A126" s="112" t="s">
        <v>122</v>
      </c>
      <c r="B126" s="118">
        <v>107.011</v>
      </c>
      <c r="C126" s="118"/>
      <c r="D126" s="118">
        <v>27.144</v>
      </c>
      <c r="E126" s="118">
        <v>10.005</v>
      </c>
      <c r="F126" s="118">
        <v>4.341</v>
      </c>
      <c r="G126" s="118">
        <v>15.971</v>
      </c>
      <c r="H126" s="118">
        <v>49.55</v>
      </c>
      <c r="I126" s="118"/>
      <c r="J126" s="118">
        <v>82.508</v>
      </c>
      <c r="K126" s="118">
        <v>24.503</v>
      </c>
      <c r="L126" s="107"/>
      <c r="N126" s="113"/>
      <c r="O126" s="113"/>
      <c r="P126" s="113"/>
      <c r="Q126" s="110"/>
      <c r="R126" s="110"/>
      <c r="S126" s="110"/>
    </row>
    <row r="127" spans="1:19" ht="9" customHeight="1">
      <c r="A127" s="112" t="s">
        <v>123</v>
      </c>
      <c r="B127" s="118">
        <v>115.172</v>
      </c>
      <c r="C127" s="118"/>
      <c r="D127" s="118">
        <v>11.396</v>
      </c>
      <c r="E127" s="118">
        <v>13.942</v>
      </c>
      <c r="F127" s="118">
        <v>7.033</v>
      </c>
      <c r="G127" s="118">
        <v>17.375</v>
      </c>
      <c r="H127" s="118">
        <v>65.426</v>
      </c>
      <c r="I127" s="118"/>
      <c r="J127" s="118">
        <v>90.163</v>
      </c>
      <c r="K127" s="118">
        <v>25.009</v>
      </c>
      <c r="L127" s="107"/>
      <c r="N127" s="113"/>
      <c r="O127" s="113"/>
      <c r="P127" s="113"/>
      <c r="Q127" s="110"/>
      <c r="R127" s="110"/>
      <c r="S127" s="110"/>
    </row>
    <row r="128" spans="1:19" ht="9" customHeight="1">
      <c r="A128" s="109" t="s">
        <v>124</v>
      </c>
      <c r="B128" s="119">
        <v>582.033</v>
      </c>
      <c r="C128" s="119"/>
      <c r="D128" s="119">
        <v>32.858</v>
      </c>
      <c r="E128" s="119">
        <v>48.079</v>
      </c>
      <c r="F128" s="119">
        <v>32.79</v>
      </c>
      <c r="G128" s="119">
        <v>91.737</v>
      </c>
      <c r="H128" s="119">
        <v>376.569</v>
      </c>
      <c r="I128" s="119"/>
      <c r="J128" s="119">
        <v>438.262</v>
      </c>
      <c r="K128" s="119">
        <v>143.77</v>
      </c>
      <c r="L128" s="107"/>
      <c r="N128" s="113"/>
      <c r="O128" s="113"/>
      <c r="P128" s="113"/>
      <c r="Q128" s="110"/>
      <c r="R128" s="110"/>
      <c r="S128" s="110"/>
    </row>
    <row r="129" spans="1:19" ht="9" customHeight="1">
      <c r="A129" s="112" t="s">
        <v>125</v>
      </c>
      <c r="B129" s="118">
        <v>184.4</v>
      </c>
      <c r="C129" s="118"/>
      <c r="D129" s="118">
        <v>8.436</v>
      </c>
      <c r="E129" s="118">
        <v>10.959</v>
      </c>
      <c r="F129" s="118">
        <v>12.802</v>
      </c>
      <c r="G129" s="118">
        <v>32.44</v>
      </c>
      <c r="H129" s="118">
        <v>119.763</v>
      </c>
      <c r="I129" s="118"/>
      <c r="J129" s="118">
        <v>134.74</v>
      </c>
      <c r="K129" s="118">
        <v>49.66</v>
      </c>
      <c r="L129" s="107"/>
      <c r="N129" s="113"/>
      <c r="O129" s="113"/>
      <c r="P129" s="113"/>
      <c r="Q129" s="110"/>
      <c r="R129" s="110"/>
      <c r="S129" s="110"/>
    </row>
    <row r="130" spans="1:19" ht="9" customHeight="1">
      <c r="A130" s="112" t="s">
        <v>126</v>
      </c>
      <c r="B130" s="118">
        <v>69.361</v>
      </c>
      <c r="C130" s="118"/>
      <c r="D130" s="118">
        <v>6.866</v>
      </c>
      <c r="E130" s="118">
        <v>8.096</v>
      </c>
      <c r="F130" s="118">
        <v>4.026</v>
      </c>
      <c r="G130" s="118">
        <v>9.766</v>
      </c>
      <c r="H130" s="118">
        <v>40.607</v>
      </c>
      <c r="I130" s="118"/>
      <c r="J130" s="118">
        <v>51.026</v>
      </c>
      <c r="K130" s="118">
        <v>18.335</v>
      </c>
      <c r="L130" s="107"/>
      <c r="N130" s="113"/>
      <c r="O130" s="113"/>
      <c r="P130" s="113"/>
      <c r="Q130" s="110"/>
      <c r="R130" s="110"/>
      <c r="S130" s="110"/>
    </row>
    <row r="131" spans="1:19" ht="9" customHeight="1">
      <c r="A131" s="112" t="s">
        <v>127</v>
      </c>
      <c r="B131" s="118">
        <v>160.514</v>
      </c>
      <c r="C131" s="118"/>
      <c r="D131" s="118">
        <v>1.409</v>
      </c>
      <c r="E131" s="118">
        <v>13.725</v>
      </c>
      <c r="F131" s="118">
        <v>6.842</v>
      </c>
      <c r="G131" s="118">
        <v>21.793</v>
      </c>
      <c r="H131" s="118">
        <v>116.745</v>
      </c>
      <c r="I131" s="118"/>
      <c r="J131" s="118">
        <v>129.572</v>
      </c>
      <c r="K131" s="118">
        <v>30.942</v>
      </c>
      <c r="L131" s="107"/>
      <c r="N131" s="113"/>
      <c r="O131" s="113"/>
      <c r="P131" s="113"/>
      <c r="Q131" s="110"/>
      <c r="R131" s="110"/>
      <c r="S131" s="110"/>
    </row>
    <row r="132" spans="1:19" ht="9" customHeight="1">
      <c r="A132" s="112" t="s">
        <v>128</v>
      </c>
      <c r="B132" s="118">
        <v>51.844</v>
      </c>
      <c r="C132" s="118"/>
      <c r="D132" s="118">
        <v>7.324</v>
      </c>
      <c r="E132" s="118">
        <v>3.794</v>
      </c>
      <c r="F132" s="118">
        <v>3.015</v>
      </c>
      <c r="G132" s="118">
        <v>7.375</v>
      </c>
      <c r="H132" s="118">
        <v>30.336</v>
      </c>
      <c r="I132" s="118"/>
      <c r="J132" s="118">
        <v>36.634</v>
      </c>
      <c r="K132" s="118">
        <v>15.21</v>
      </c>
      <c r="L132" s="107"/>
      <c r="N132" s="113"/>
      <c r="O132" s="113"/>
      <c r="P132" s="113"/>
      <c r="Q132" s="110"/>
      <c r="R132" s="110"/>
      <c r="S132" s="110"/>
    </row>
    <row r="133" spans="1:19" ht="9" customHeight="1">
      <c r="A133" s="112" t="s">
        <v>174</v>
      </c>
      <c r="B133" s="118">
        <v>115.913</v>
      </c>
      <c r="C133" s="118"/>
      <c r="D133" s="118">
        <v>8.823</v>
      </c>
      <c r="E133" s="118">
        <v>11.505</v>
      </c>
      <c r="F133" s="118">
        <v>6.105</v>
      </c>
      <c r="G133" s="118">
        <v>20.363</v>
      </c>
      <c r="H133" s="118">
        <v>69.117</v>
      </c>
      <c r="I133" s="118"/>
      <c r="J133" s="118">
        <v>86.29</v>
      </c>
      <c r="K133" s="118">
        <v>29.623</v>
      </c>
      <c r="L133" s="107"/>
      <c r="N133" s="113"/>
      <c r="O133" s="113"/>
      <c r="P133" s="113"/>
      <c r="Q133" s="110"/>
      <c r="R133" s="110"/>
      <c r="S133" s="110"/>
    </row>
    <row r="134" spans="1:19" s="114" customFormat="1" ht="9" customHeight="1">
      <c r="A134" s="109" t="s">
        <v>129</v>
      </c>
      <c r="B134" s="119">
        <v>23109.405</v>
      </c>
      <c r="C134" s="119">
        <v>0</v>
      </c>
      <c r="D134" s="119">
        <v>895.562</v>
      </c>
      <c r="E134" s="119">
        <v>4657.764</v>
      </c>
      <c r="F134" s="119">
        <v>1319.428</v>
      </c>
      <c r="G134" s="119">
        <v>3254.49</v>
      </c>
      <c r="H134" s="119">
        <v>12982.161</v>
      </c>
      <c r="I134" s="119"/>
      <c r="J134" s="119">
        <v>17847.719</v>
      </c>
      <c r="K134" s="119">
        <v>5261.685</v>
      </c>
      <c r="M134" s="122"/>
      <c r="N134" s="111"/>
      <c r="O134" s="111"/>
      <c r="P134" s="111"/>
      <c r="Q134" s="110"/>
      <c r="R134" s="110"/>
      <c r="S134" s="110"/>
    </row>
    <row r="135" spans="1:12" ht="3.75" customHeight="1">
      <c r="A135" s="115"/>
      <c r="B135" s="124"/>
      <c r="C135" s="116"/>
      <c r="D135" s="116"/>
      <c r="E135" s="116"/>
      <c r="F135" s="116"/>
      <c r="G135" s="116"/>
      <c r="H135" s="116"/>
      <c r="I135" s="116"/>
      <c r="J135" s="124"/>
      <c r="K135" s="124"/>
      <c r="L135" s="107"/>
    </row>
    <row r="136" spans="1:12" ht="9" customHeight="1">
      <c r="A136" s="117"/>
      <c r="B136" s="118"/>
      <c r="C136" s="117"/>
      <c r="D136" s="104"/>
      <c r="E136" s="104"/>
      <c r="F136" s="104"/>
      <c r="G136" s="104"/>
      <c r="H136" s="104"/>
      <c r="I136" s="104"/>
      <c r="J136" s="118"/>
      <c r="K136" s="118"/>
      <c r="L136" s="107"/>
    </row>
  </sheetData>
  <sheetProtection/>
  <mergeCells count="4">
    <mergeCell ref="A4:A5"/>
    <mergeCell ref="D4:H4"/>
    <mergeCell ref="J4:K4"/>
    <mergeCell ref="B4:B5"/>
  </mergeCells>
  <printOptions/>
  <pageMargins left="0.14" right="0.12" top="0.9840277777777778" bottom="0.9840277777777778" header="0.49" footer="0.5118055555555556"/>
  <pageSetup horizontalDpi="600" verticalDpi="600" orientation="portrait" paperSize="9" scale="92" r:id="rId1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5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18.8515625" style="1" customWidth="1"/>
    <col min="2" max="2" width="9.28125" style="1" customWidth="1"/>
    <col min="3" max="3" width="9.421875" style="1" customWidth="1"/>
    <col min="4" max="4" width="11.8515625" style="1" customWidth="1"/>
    <col min="5" max="5" width="9.00390625" style="1" customWidth="1"/>
    <col min="6" max="6" width="9.421875" style="1" customWidth="1"/>
    <col min="7" max="7" width="12.00390625" style="24" customWidth="1"/>
    <col min="8" max="9" width="9.140625" style="1" customWidth="1"/>
    <col min="10" max="13" width="9.140625" style="24" customWidth="1"/>
    <col min="14" max="16384" width="9.140625" style="1" customWidth="1"/>
  </cols>
  <sheetData>
    <row r="1" ht="15" customHeight="1">
      <c r="A1" s="12" t="s">
        <v>192</v>
      </c>
    </row>
    <row r="2" ht="15" customHeight="1">
      <c r="A2" s="12" t="s">
        <v>186</v>
      </c>
    </row>
    <row r="3" spans="1:7" ht="7.5" customHeight="1">
      <c r="A3" s="13"/>
      <c r="B3" s="6"/>
      <c r="C3" s="6"/>
      <c r="D3" s="6"/>
      <c r="E3" s="6"/>
      <c r="F3" s="6"/>
      <c r="G3" s="27"/>
    </row>
    <row r="4" spans="1:7" ht="15" customHeight="1">
      <c r="A4" s="147" t="s">
        <v>3</v>
      </c>
      <c r="B4" s="148" t="s">
        <v>137</v>
      </c>
      <c r="C4" s="148"/>
      <c r="D4" s="148"/>
      <c r="E4" s="148" t="s">
        <v>138</v>
      </c>
      <c r="F4" s="148"/>
      <c r="G4" s="148"/>
    </row>
    <row r="5" spans="1:13" s="8" customFormat="1" ht="11.25" customHeight="1">
      <c r="A5" s="147"/>
      <c r="B5" s="15" t="s">
        <v>4</v>
      </c>
      <c r="C5" s="15" t="s">
        <v>0</v>
      </c>
      <c r="D5" s="15" t="s">
        <v>1</v>
      </c>
      <c r="E5" s="15" t="s">
        <v>4</v>
      </c>
      <c r="F5" s="15" t="s">
        <v>0</v>
      </c>
      <c r="G5" s="28" t="s">
        <v>1</v>
      </c>
      <c r="J5" s="21"/>
      <c r="K5" s="79"/>
      <c r="L5" s="79"/>
      <c r="M5" s="21"/>
    </row>
    <row r="6" spans="1:13" s="8" customFormat="1" ht="3.75" customHeight="1">
      <c r="A6" s="68"/>
      <c r="B6" s="69"/>
      <c r="C6" s="69"/>
      <c r="D6" s="69"/>
      <c r="E6" s="69"/>
      <c r="F6" s="69"/>
      <c r="G6" s="19"/>
      <c r="J6" s="21"/>
      <c r="K6" s="79"/>
      <c r="L6" s="79"/>
      <c r="M6" s="21"/>
    </row>
    <row r="7" spans="1:13" s="10" customFormat="1" ht="9" customHeight="1">
      <c r="A7" s="9" t="s">
        <v>8</v>
      </c>
      <c r="B7" s="85">
        <v>67.789</v>
      </c>
      <c r="C7" s="85">
        <v>81.372</v>
      </c>
      <c r="D7" s="85">
        <v>149.161</v>
      </c>
      <c r="E7" s="86">
        <v>6.336068</v>
      </c>
      <c r="F7" s="86">
        <v>9.199347</v>
      </c>
      <c r="G7" s="86">
        <v>7.631934</v>
      </c>
      <c r="I7" s="80"/>
      <c r="J7" s="22"/>
      <c r="K7" s="23"/>
      <c r="L7" s="21"/>
      <c r="M7" s="21"/>
    </row>
    <row r="8" spans="1:13" s="10" customFormat="1" ht="9" customHeight="1">
      <c r="A8" s="11" t="s">
        <v>9</v>
      </c>
      <c r="B8" s="26">
        <v>38.178</v>
      </c>
      <c r="C8" s="26">
        <v>45.985</v>
      </c>
      <c r="D8" s="26">
        <v>84.163</v>
      </c>
      <c r="E8" s="87">
        <v>7.038871</v>
      </c>
      <c r="F8" s="87">
        <v>9.835781</v>
      </c>
      <c r="G8" s="87">
        <v>8.333653</v>
      </c>
      <c r="I8" s="20"/>
      <c r="J8" s="22"/>
      <c r="K8" s="23"/>
      <c r="L8" s="25"/>
      <c r="M8" s="21"/>
    </row>
    <row r="9" spans="1:13" s="10" customFormat="1" ht="9" customHeight="1">
      <c r="A9" s="11" t="s">
        <v>10</v>
      </c>
      <c r="B9" s="26">
        <v>3.182</v>
      </c>
      <c r="C9" s="26">
        <v>2.745</v>
      </c>
      <c r="D9" s="26">
        <v>5.927</v>
      </c>
      <c r="E9" s="87">
        <v>7.426517</v>
      </c>
      <c r="F9" s="87">
        <v>8.447377</v>
      </c>
      <c r="G9" s="87">
        <v>7.866748</v>
      </c>
      <c r="I9" s="20"/>
      <c r="J9" s="22"/>
      <c r="K9" s="23"/>
      <c r="L9" s="21"/>
      <c r="M9" s="21"/>
    </row>
    <row r="10" spans="1:13" s="10" customFormat="1" ht="9" customHeight="1">
      <c r="A10" s="11" t="s">
        <v>11</v>
      </c>
      <c r="B10" s="26">
        <v>5.522</v>
      </c>
      <c r="C10" s="26">
        <v>7.939</v>
      </c>
      <c r="D10" s="26">
        <v>13.461</v>
      </c>
      <c r="E10" s="87">
        <v>5.983852</v>
      </c>
      <c r="F10" s="87">
        <v>10.224186</v>
      </c>
      <c r="G10" s="87">
        <v>7.921483</v>
      </c>
      <c r="I10" s="20"/>
      <c r="J10" s="22"/>
      <c r="K10" s="23"/>
      <c r="L10" s="25"/>
      <c r="M10" s="21"/>
    </row>
    <row r="11" spans="1:13" s="10" customFormat="1" ht="9" customHeight="1">
      <c r="A11" s="11" t="s">
        <v>12</v>
      </c>
      <c r="B11" s="26">
        <v>6.227</v>
      </c>
      <c r="C11" s="26">
        <v>6.915</v>
      </c>
      <c r="D11" s="26">
        <v>13.142</v>
      </c>
      <c r="E11" s="87">
        <v>4.034874</v>
      </c>
      <c r="F11" s="87">
        <v>5.756872</v>
      </c>
      <c r="G11" s="87">
        <v>4.788527</v>
      </c>
      <c r="I11" s="20"/>
      <c r="J11" s="22"/>
      <c r="K11" s="23"/>
      <c r="L11" s="21"/>
      <c r="M11" s="21"/>
    </row>
    <row r="12" spans="1:13" s="10" customFormat="1" ht="9" customHeight="1">
      <c r="A12" s="11" t="s">
        <v>13</v>
      </c>
      <c r="B12" s="26">
        <v>2.465</v>
      </c>
      <c r="C12" s="26">
        <v>2.849</v>
      </c>
      <c r="D12" s="26">
        <v>5.313</v>
      </c>
      <c r="E12" s="87">
        <v>4.536323</v>
      </c>
      <c r="F12" s="87">
        <v>6.938056</v>
      </c>
      <c r="G12" s="87">
        <v>5.570096</v>
      </c>
      <c r="I12" s="20"/>
      <c r="J12" s="22"/>
      <c r="K12" s="23"/>
      <c r="L12" s="25"/>
      <c r="M12" s="21"/>
    </row>
    <row r="13" spans="1:13" s="10" customFormat="1" ht="9" customHeight="1">
      <c r="A13" s="11" t="s">
        <v>14</v>
      </c>
      <c r="B13" s="26">
        <v>7.595</v>
      </c>
      <c r="C13" s="26">
        <v>9.415</v>
      </c>
      <c r="D13" s="26">
        <v>17.01</v>
      </c>
      <c r="E13" s="87">
        <v>7.241466</v>
      </c>
      <c r="F13" s="87">
        <v>11.70992</v>
      </c>
      <c r="G13" s="87">
        <v>9.180527</v>
      </c>
      <c r="I13" s="20"/>
      <c r="J13" s="22"/>
      <c r="K13" s="23"/>
      <c r="L13" s="21"/>
      <c r="M13" s="21"/>
    </row>
    <row r="14" spans="1:13" s="10" customFormat="1" ht="9" customHeight="1">
      <c r="A14" s="11" t="s">
        <v>15</v>
      </c>
      <c r="B14" s="26">
        <v>2.912</v>
      </c>
      <c r="C14" s="26">
        <v>3.304</v>
      </c>
      <c r="D14" s="26">
        <v>6.216</v>
      </c>
      <c r="E14" s="87">
        <v>7.05027</v>
      </c>
      <c r="F14" s="87">
        <v>9.267679</v>
      </c>
      <c r="G14" s="87">
        <v>8.077521</v>
      </c>
      <c r="I14" s="20"/>
      <c r="J14" s="22"/>
      <c r="K14" s="23"/>
      <c r="L14" s="25"/>
      <c r="M14" s="21"/>
    </row>
    <row r="15" spans="1:13" s="10" customFormat="1" ht="9" customHeight="1">
      <c r="A15" s="11" t="s">
        <v>143</v>
      </c>
      <c r="B15" s="26">
        <v>1.708</v>
      </c>
      <c r="C15" s="26">
        <v>2.221</v>
      </c>
      <c r="D15" s="26">
        <v>3.929</v>
      </c>
      <c r="E15" s="87">
        <v>4.55179</v>
      </c>
      <c r="F15" s="87">
        <v>7.49111</v>
      </c>
      <c r="G15" s="87">
        <v>5.849191</v>
      </c>
      <c r="I15" s="20"/>
      <c r="J15" s="22"/>
      <c r="K15" s="23"/>
      <c r="L15" s="25"/>
      <c r="M15" s="21"/>
    </row>
    <row r="16" spans="1:13" s="10" customFormat="1" ht="9" customHeight="1">
      <c r="A16" s="9" t="s">
        <v>16</v>
      </c>
      <c r="B16" s="85">
        <v>1.822</v>
      </c>
      <c r="C16" s="85">
        <v>1.996</v>
      </c>
      <c r="D16" s="85">
        <v>3.818</v>
      </c>
      <c r="E16" s="86">
        <v>5.849178</v>
      </c>
      <c r="F16" s="86">
        <v>7.202148</v>
      </c>
      <c r="G16" s="86">
        <v>6.486263</v>
      </c>
      <c r="I16" s="80"/>
      <c r="J16" s="22"/>
      <c r="K16" s="23"/>
      <c r="L16" s="25"/>
      <c r="M16" s="21"/>
    </row>
    <row r="17" spans="1:13" s="10" customFormat="1" ht="9" customHeight="1">
      <c r="A17" s="11" t="s">
        <v>17</v>
      </c>
      <c r="B17" s="26">
        <v>1.822</v>
      </c>
      <c r="C17" s="26">
        <v>1.996</v>
      </c>
      <c r="D17" s="26">
        <v>3.818</v>
      </c>
      <c r="E17" s="87">
        <v>5.849178</v>
      </c>
      <c r="F17" s="87">
        <v>7.202148</v>
      </c>
      <c r="G17" s="87">
        <v>6.486263</v>
      </c>
      <c r="I17" s="20"/>
      <c r="J17" s="22"/>
      <c r="K17" s="23"/>
      <c r="L17" s="25"/>
      <c r="M17" s="21"/>
    </row>
    <row r="18" spans="1:13" s="10" customFormat="1" ht="9" customHeight="1">
      <c r="A18" s="9" t="s">
        <v>18</v>
      </c>
      <c r="B18" s="85">
        <v>124.739</v>
      </c>
      <c r="C18" s="85">
        <v>139.456</v>
      </c>
      <c r="D18" s="85">
        <v>264.195</v>
      </c>
      <c r="E18" s="86">
        <v>4.753472</v>
      </c>
      <c r="F18" s="86">
        <v>6.727459</v>
      </c>
      <c r="G18" s="86">
        <v>5.624637</v>
      </c>
      <c r="I18" s="74"/>
      <c r="J18" s="22"/>
      <c r="K18" s="23"/>
      <c r="L18" s="25"/>
      <c r="M18" s="21"/>
    </row>
    <row r="19" spans="1:13" s="10" customFormat="1" ht="9" customHeight="1">
      <c r="A19" s="11" t="s">
        <v>19</v>
      </c>
      <c r="B19" s="26">
        <v>10.831</v>
      </c>
      <c r="C19" s="26">
        <v>10.848</v>
      </c>
      <c r="D19" s="26">
        <v>21.679</v>
      </c>
      <c r="E19" s="87">
        <v>4.912666</v>
      </c>
      <c r="F19" s="87">
        <v>6.017333</v>
      </c>
      <c r="G19" s="87">
        <v>5.40962</v>
      </c>
      <c r="I19" s="20"/>
      <c r="J19" s="22"/>
      <c r="K19" s="26"/>
      <c r="L19" s="26"/>
      <c r="M19" s="26"/>
    </row>
    <row r="20" spans="1:13" s="10" customFormat="1" ht="9" customHeight="1">
      <c r="A20" s="11" t="s">
        <v>20</v>
      </c>
      <c r="B20" s="26">
        <v>8.176</v>
      </c>
      <c r="C20" s="26">
        <v>10.047</v>
      </c>
      <c r="D20" s="26">
        <v>18.224</v>
      </c>
      <c r="E20" s="87">
        <v>5.165479</v>
      </c>
      <c r="F20" s="87">
        <v>8.210427</v>
      </c>
      <c r="G20" s="87">
        <v>6.493114</v>
      </c>
      <c r="I20" s="20"/>
      <c r="J20" s="22"/>
      <c r="K20" s="26"/>
      <c r="L20" s="26"/>
      <c r="M20" s="26"/>
    </row>
    <row r="21" spans="1:13" s="10" customFormat="1" ht="9" customHeight="1">
      <c r="A21" s="11" t="s">
        <v>21</v>
      </c>
      <c r="B21" s="26">
        <v>2.101</v>
      </c>
      <c r="C21" s="26">
        <v>2.351</v>
      </c>
      <c r="D21" s="26">
        <v>4.451</v>
      </c>
      <c r="E21" s="87">
        <v>4.590436</v>
      </c>
      <c r="F21" s="87">
        <v>6.506391</v>
      </c>
      <c r="G21" s="87">
        <v>5.435668</v>
      </c>
      <c r="I21" s="20"/>
      <c r="J21" s="22"/>
      <c r="K21" s="26"/>
      <c r="L21" s="26"/>
      <c r="M21" s="26"/>
    </row>
    <row r="22" spans="1:13" s="10" customFormat="1" ht="9" customHeight="1">
      <c r="A22" s="11" t="s">
        <v>22</v>
      </c>
      <c r="B22" s="26">
        <v>47.553</v>
      </c>
      <c r="C22" s="26">
        <v>46.137</v>
      </c>
      <c r="D22" s="26">
        <v>93.69</v>
      </c>
      <c r="E22" s="87">
        <v>5.594702</v>
      </c>
      <c r="F22" s="87">
        <v>6.299044</v>
      </c>
      <c r="G22" s="87">
        <v>5.920715</v>
      </c>
      <c r="I22" s="20"/>
      <c r="J22" s="22"/>
      <c r="K22" s="26"/>
      <c r="L22" s="26"/>
      <c r="M22" s="26"/>
    </row>
    <row r="23" spans="1:13" s="10" customFormat="1" ht="9" customHeight="1">
      <c r="A23" s="11" t="s">
        <v>23</v>
      </c>
      <c r="B23" s="26">
        <v>8.207</v>
      </c>
      <c r="C23" s="26">
        <v>9.378</v>
      </c>
      <c r="D23" s="26">
        <v>17.584</v>
      </c>
      <c r="E23" s="87">
        <v>2.768096</v>
      </c>
      <c r="F23" s="87">
        <v>4.711768</v>
      </c>
      <c r="G23" s="87">
        <v>3.548813</v>
      </c>
      <c r="I23" s="20"/>
      <c r="J23" s="22"/>
      <c r="K23" s="26"/>
      <c r="L23" s="26"/>
      <c r="M23" s="26"/>
    </row>
    <row r="24" spans="1:13" s="10" customFormat="1" ht="9" customHeight="1">
      <c r="A24" s="11" t="s">
        <v>24</v>
      </c>
      <c r="B24" s="26">
        <v>11.766</v>
      </c>
      <c r="C24" s="26">
        <v>15.657</v>
      </c>
      <c r="D24" s="26">
        <v>27.423</v>
      </c>
      <c r="E24" s="87">
        <v>3.492845</v>
      </c>
      <c r="F24" s="87">
        <v>6.49192</v>
      </c>
      <c r="G24" s="87">
        <v>4.744132</v>
      </c>
      <c r="I24" s="20"/>
      <c r="J24" s="22"/>
      <c r="K24" s="26"/>
      <c r="L24" s="26"/>
      <c r="M24" s="26"/>
    </row>
    <row r="25" spans="1:13" s="10" customFormat="1" ht="9" customHeight="1">
      <c r="A25" s="11" t="s">
        <v>25</v>
      </c>
      <c r="B25" s="26">
        <v>7.711</v>
      </c>
      <c r="C25" s="26">
        <v>8.968</v>
      </c>
      <c r="D25" s="26">
        <v>16.679</v>
      </c>
      <c r="E25" s="87">
        <v>5.592085</v>
      </c>
      <c r="F25" s="87">
        <v>7.852156</v>
      </c>
      <c r="G25" s="87">
        <v>6.615947</v>
      </c>
      <c r="I25" s="20"/>
      <c r="J25" s="22"/>
      <c r="K25" s="26"/>
      <c r="L25" s="26"/>
      <c r="M25" s="26"/>
    </row>
    <row r="26" spans="1:13" s="10" customFormat="1" ht="9" customHeight="1">
      <c r="A26" s="11" t="s">
        <v>26</v>
      </c>
      <c r="B26" s="26">
        <v>3.77</v>
      </c>
      <c r="C26" s="26">
        <v>4.098</v>
      </c>
      <c r="D26" s="26">
        <v>7.868</v>
      </c>
      <c r="E26" s="87">
        <v>4.111022</v>
      </c>
      <c r="F26" s="87">
        <v>6.024872</v>
      </c>
      <c r="G26" s="87">
        <v>4.925993</v>
      </c>
      <c r="I26" s="20"/>
      <c r="J26" s="22"/>
      <c r="K26" s="26"/>
      <c r="L26" s="26"/>
      <c r="M26" s="26"/>
    </row>
    <row r="27" spans="1:13" s="10" customFormat="1" ht="9" customHeight="1">
      <c r="A27" s="11" t="s">
        <v>27</v>
      </c>
      <c r="B27" s="26">
        <v>5.345</v>
      </c>
      <c r="C27" s="26">
        <v>6.767</v>
      </c>
      <c r="D27" s="26">
        <v>12.111</v>
      </c>
      <c r="E27" s="87">
        <v>4.881607</v>
      </c>
      <c r="F27" s="87">
        <v>8.253285</v>
      </c>
      <c r="G27" s="87">
        <v>6.325345</v>
      </c>
      <c r="I27" s="20"/>
      <c r="J27" s="22"/>
      <c r="K27" s="26"/>
      <c r="L27" s="26"/>
      <c r="M27" s="26"/>
    </row>
    <row r="28" spans="1:13" s="10" customFormat="1" ht="9" customHeight="1">
      <c r="A28" s="11" t="s">
        <v>28</v>
      </c>
      <c r="B28" s="26">
        <v>3.385</v>
      </c>
      <c r="C28" s="26">
        <v>4.89</v>
      </c>
      <c r="D28" s="26">
        <v>8.275</v>
      </c>
      <c r="E28" s="87">
        <v>3.853823</v>
      </c>
      <c r="F28" s="87">
        <v>7.125144</v>
      </c>
      <c r="G28" s="87">
        <v>5.288597</v>
      </c>
      <c r="I28" s="20"/>
      <c r="J28" s="22"/>
      <c r="K28" s="26"/>
      <c r="L28" s="26"/>
      <c r="M28" s="26"/>
    </row>
    <row r="29" spans="1:13" s="10" customFormat="1" ht="9" customHeight="1">
      <c r="A29" s="11" t="s">
        <v>29</v>
      </c>
      <c r="B29" s="26">
        <v>3.673</v>
      </c>
      <c r="C29" s="26">
        <v>3.828</v>
      </c>
      <c r="D29" s="26">
        <v>7.501</v>
      </c>
      <c r="E29" s="87">
        <v>6.138895</v>
      </c>
      <c r="F29" s="87">
        <v>8.504268</v>
      </c>
      <c r="G29" s="87">
        <v>7.15429</v>
      </c>
      <c r="I29" s="20"/>
      <c r="J29" s="22"/>
      <c r="K29" s="26"/>
      <c r="L29" s="26"/>
      <c r="M29" s="26"/>
    </row>
    <row r="30" spans="1:13" s="10" customFormat="1" ht="9" customHeight="1">
      <c r="A30" s="11" t="s">
        <v>140</v>
      </c>
      <c r="B30" s="26">
        <v>12.22</v>
      </c>
      <c r="C30" s="26">
        <v>16.489</v>
      </c>
      <c r="D30" s="26">
        <v>28.709</v>
      </c>
      <c r="E30" s="87">
        <v>5.323147</v>
      </c>
      <c r="F30" s="87">
        <v>8.977604</v>
      </c>
      <c r="G30" s="87">
        <v>6.947456</v>
      </c>
      <c r="I30" s="74"/>
      <c r="J30" s="22"/>
      <c r="K30" s="26"/>
      <c r="L30" s="26"/>
      <c r="M30" s="26"/>
    </row>
    <row r="31" spans="1:13" s="10" customFormat="1" ht="9" customHeight="1">
      <c r="A31" s="9" t="s">
        <v>30</v>
      </c>
      <c r="B31" s="85">
        <v>9.418</v>
      </c>
      <c r="C31" s="85">
        <v>10.936</v>
      </c>
      <c r="D31" s="85">
        <v>20.355</v>
      </c>
      <c r="E31" s="86">
        <v>3.347927</v>
      </c>
      <c r="F31" s="86">
        <v>4.607371</v>
      </c>
      <c r="G31" s="86">
        <v>3.924285</v>
      </c>
      <c r="I31" s="20"/>
      <c r="J31" s="22"/>
      <c r="K31" s="26"/>
      <c r="L31" s="26"/>
      <c r="M31" s="26"/>
    </row>
    <row r="32" spans="1:13" s="10" customFormat="1" ht="9" customHeight="1">
      <c r="A32" s="11" t="s">
        <v>31</v>
      </c>
      <c r="B32" s="26">
        <v>3.764</v>
      </c>
      <c r="C32" s="26">
        <v>3.905</v>
      </c>
      <c r="D32" s="26">
        <v>7.669</v>
      </c>
      <c r="E32" s="87">
        <v>2.618453</v>
      </c>
      <c r="F32" s="87">
        <v>3.190266</v>
      </c>
      <c r="G32" s="87">
        <v>2.88144</v>
      </c>
      <c r="I32" s="20"/>
      <c r="J32" s="22"/>
      <c r="K32" s="26"/>
      <c r="L32" s="26"/>
      <c r="M32" s="26"/>
    </row>
    <row r="33" spans="1:13" s="10" customFormat="1" ht="9" customHeight="1">
      <c r="A33" s="11" t="s">
        <v>32</v>
      </c>
      <c r="B33" s="26">
        <v>5.654</v>
      </c>
      <c r="C33" s="26">
        <v>7.031</v>
      </c>
      <c r="D33" s="26">
        <v>12.685</v>
      </c>
      <c r="E33" s="87">
        <v>4.110146</v>
      </c>
      <c r="F33" s="87">
        <v>6.116404</v>
      </c>
      <c r="G33" s="87">
        <v>5.023427</v>
      </c>
      <c r="I33" s="80"/>
      <c r="J33" s="22"/>
      <c r="K33" s="26"/>
      <c r="L33" s="26"/>
      <c r="M33" s="26"/>
    </row>
    <row r="34" spans="1:13" s="10" customFormat="1" ht="9" customHeight="1">
      <c r="A34" s="9" t="s">
        <v>33</v>
      </c>
      <c r="B34" s="85">
        <v>55.248</v>
      </c>
      <c r="C34" s="85">
        <v>72.585</v>
      </c>
      <c r="D34" s="85">
        <v>127.833</v>
      </c>
      <c r="E34" s="86">
        <v>4.336676</v>
      </c>
      <c r="F34" s="86">
        <v>7.264263</v>
      </c>
      <c r="G34" s="86">
        <v>5.623541</v>
      </c>
      <c r="I34" s="20"/>
      <c r="J34" s="22"/>
      <c r="K34" s="26"/>
      <c r="L34" s="26"/>
      <c r="M34" s="26"/>
    </row>
    <row r="35" spans="1:13" s="10" customFormat="1" ht="9" customHeight="1">
      <c r="A35" s="11" t="s">
        <v>34</v>
      </c>
      <c r="B35" s="26">
        <v>8.844</v>
      </c>
      <c r="C35" s="26">
        <v>11.506</v>
      </c>
      <c r="D35" s="26">
        <v>20.35</v>
      </c>
      <c r="E35" s="87">
        <v>3.5601410000000002</v>
      </c>
      <c r="F35" s="87">
        <v>5.852454</v>
      </c>
      <c r="G35" s="87">
        <v>4.57282</v>
      </c>
      <c r="I35" s="20"/>
      <c r="J35" s="22"/>
      <c r="K35" s="26"/>
      <c r="L35" s="26"/>
      <c r="M35" s="26"/>
    </row>
    <row r="36" spans="1:13" s="10" customFormat="1" ht="9" customHeight="1">
      <c r="A36" s="11" t="s">
        <v>35</v>
      </c>
      <c r="B36" s="26">
        <v>8.88</v>
      </c>
      <c r="C36" s="26">
        <v>9.864</v>
      </c>
      <c r="D36" s="26">
        <v>18.744</v>
      </c>
      <c r="E36" s="87">
        <v>3.913752</v>
      </c>
      <c r="F36" s="87">
        <v>5.724141</v>
      </c>
      <c r="G36" s="87">
        <v>4.695227</v>
      </c>
      <c r="I36" s="20"/>
      <c r="J36" s="22"/>
      <c r="K36" s="26"/>
      <c r="L36" s="26"/>
      <c r="M36" s="26"/>
    </row>
    <row r="37" spans="1:13" s="10" customFormat="1" ht="9" customHeight="1">
      <c r="A37" s="11" t="s">
        <v>36</v>
      </c>
      <c r="B37" s="26">
        <v>1.562</v>
      </c>
      <c r="C37" s="26">
        <v>2.123</v>
      </c>
      <c r="D37" s="26">
        <v>3.685</v>
      </c>
      <c r="E37" s="87">
        <v>3.101659</v>
      </c>
      <c r="F37" s="87">
        <v>4.76002</v>
      </c>
      <c r="G37" s="87">
        <v>3.880689</v>
      </c>
      <c r="I37" s="20"/>
      <c r="J37" s="22"/>
      <c r="K37" s="26"/>
      <c r="L37" s="26"/>
      <c r="M37" s="26"/>
    </row>
    <row r="38" spans="1:13" s="10" customFormat="1" ht="9" customHeight="1">
      <c r="A38" s="11" t="s">
        <v>37</v>
      </c>
      <c r="B38" s="26">
        <v>12.293</v>
      </c>
      <c r="C38" s="26">
        <v>16.06</v>
      </c>
      <c r="D38" s="26">
        <v>28.353</v>
      </c>
      <c r="E38" s="87">
        <v>5.436267</v>
      </c>
      <c r="F38" s="87">
        <v>8.869367</v>
      </c>
      <c r="G38" s="87">
        <v>6.962834</v>
      </c>
      <c r="I38" s="20"/>
      <c r="J38" s="22"/>
      <c r="K38" s="26"/>
      <c r="L38" s="26"/>
      <c r="M38" s="26"/>
    </row>
    <row r="39" spans="1:13" s="10" customFormat="1" ht="9" customHeight="1">
      <c r="A39" s="11" t="s">
        <v>38</v>
      </c>
      <c r="B39" s="26">
        <v>11.448</v>
      </c>
      <c r="C39" s="26">
        <v>11.657</v>
      </c>
      <c r="D39" s="26">
        <v>23.104</v>
      </c>
      <c r="E39" s="87">
        <v>5.243558</v>
      </c>
      <c r="F39" s="87">
        <v>6.92628</v>
      </c>
      <c r="G39" s="87">
        <v>5.97606</v>
      </c>
      <c r="I39" s="20"/>
      <c r="J39" s="22"/>
      <c r="K39" s="26"/>
      <c r="L39" s="26"/>
      <c r="M39" s="26"/>
    </row>
    <row r="40" spans="1:13" s="10" customFormat="1" ht="9" customHeight="1">
      <c r="A40" s="11" t="s">
        <v>39</v>
      </c>
      <c r="B40" s="26">
        <v>8.433</v>
      </c>
      <c r="C40" s="26">
        <v>16.519</v>
      </c>
      <c r="D40" s="26">
        <v>24.952</v>
      </c>
      <c r="E40" s="87">
        <v>3.44374</v>
      </c>
      <c r="F40" s="87">
        <v>8.716764</v>
      </c>
      <c r="G40" s="87">
        <v>5.744116</v>
      </c>
      <c r="I40" s="20"/>
      <c r="J40" s="22"/>
      <c r="K40" s="26"/>
      <c r="L40" s="26"/>
      <c r="M40" s="26"/>
    </row>
    <row r="41" spans="1:13" s="10" customFormat="1" ht="9" customHeight="1">
      <c r="A41" s="11" t="s">
        <v>40</v>
      </c>
      <c r="B41" s="26">
        <v>3.788</v>
      </c>
      <c r="C41" s="26">
        <v>4.858</v>
      </c>
      <c r="D41" s="26">
        <v>8.646</v>
      </c>
      <c r="E41" s="87">
        <v>6.423164</v>
      </c>
      <c r="F41" s="87">
        <v>10.374523</v>
      </c>
      <c r="G41" s="87">
        <v>8.171842</v>
      </c>
      <c r="I41" s="80"/>
      <c r="J41" s="22"/>
      <c r="K41" s="26"/>
      <c r="L41" s="26"/>
      <c r="M41" s="26"/>
    </row>
    <row r="42" spans="1:13" s="10" customFormat="1" ht="9" customHeight="1">
      <c r="A42" s="9" t="s">
        <v>41</v>
      </c>
      <c r="B42" s="85">
        <v>13.93</v>
      </c>
      <c r="C42" s="85">
        <v>18.857</v>
      </c>
      <c r="D42" s="85">
        <v>32.787</v>
      </c>
      <c r="E42" s="86">
        <v>4.645823</v>
      </c>
      <c r="F42" s="86">
        <v>7.879013</v>
      </c>
      <c r="G42" s="86">
        <v>6.081034</v>
      </c>
      <c r="I42" s="20"/>
      <c r="J42" s="22"/>
      <c r="K42" s="26"/>
      <c r="L42" s="26"/>
      <c r="M42" s="26"/>
    </row>
    <row r="43" spans="1:13" s="10" customFormat="1" ht="9" customHeight="1">
      <c r="A43" s="11" t="s">
        <v>42</v>
      </c>
      <c r="B43" s="26">
        <v>6.987</v>
      </c>
      <c r="C43" s="26">
        <v>8.892</v>
      </c>
      <c r="D43" s="26">
        <v>15.879</v>
      </c>
      <c r="E43" s="87">
        <v>5.366875</v>
      </c>
      <c r="F43" s="87">
        <v>8.469242</v>
      </c>
      <c r="G43" s="87">
        <v>6.75187</v>
      </c>
      <c r="I43" s="20"/>
      <c r="J43" s="22"/>
      <c r="K43" s="26"/>
      <c r="L43" s="26"/>
      <c r="M43" s="26"/>
    </row>
    <row r="44" spans="1:13" s="10" customFormat="1" ht="9" customHeight="1">
      <c r="A44" s="11" t="s">
        <v>43</v>
      </c>
      <c r="B44" s="26">
        <v>2.172</v>
      </c>
      <c r="C44" s="26">
        <v>2.414</v>
      </c>
      <c r="D44" s="26">
        <v>4.586</v>
      </c>
      <c r="E44" s="87">
        <v>6.408615</v>
      </c>
      <c r="F44" s="87">
        <v>9.346883</v>
      </c>
      <c r="G44" s="87">
        <v>7.679405</v>
      </c>
      <c r="I44" s="20"/>
      <c r="J44" s="22"/>
      <c r="K44" s="26"/>
      <c r="L44" s="26"/>
      <c r="M44" s="26"/>
    </row>
    <row r="45" spans="1:13" s="10" customFormat="1" ht="9" customHeight="1">
      <c r="A45" s="11" t="s">
        <v>44</v>
      </c>
      <c r="B45" s="26">
        <v>2.919</v>
      </c>
      <c r="C45" s="26">
        <v>3.001</v>
      </c>
      <c r="D45" s="26">
        <v>5.92</v>
      </c>
      <c r="E45" s="87">
        <v>5.45268</v>
      </c>
      <c r="F45" s="87">
        <v>6.101149</v>
      </c>
      <c r="G45" s="87">
        <v>5.763185</v>
      </c>
      <c r="I45" s="20"/>
      <c r="J45" s="22"/>
      <c r="K45" s="26"/>
      <c r="L45" s="26"/>
      <c r="M45" s="26"/>
    </row>
    <row r="46" spans="1:13" s="10" customFormat="1" ht="9" customHeight="1">
      <c r="A46" s="11" t="s">
        <v>45</v>
      </c>
      <c r="B46" s="26">
        <v>1.851</v>
      </c>
      <c r="C46" s="26">
        <v>4.55</v>
      </c>
      <c r="D46" s="26">
        <v>6.401</v>
      </c>
      <c r="E46" s="87">
        <v>2.251851</v>
      </c>
      <c r="F46" s="87">
        <v>7.669452</v>
      </c>
      <c r="G46" s="87">
        <v>4.522659</v>
      </c>
      <c r="I46" s="80"/>
      <c r="J46" s="22"/>
      <c r="K46" s="26"/>
      <c r="L46" s="26"/>
      <c r="M46" s="26"/>
    </row>
    <row r="47" spans="1:13" s="10" customFormat="1" ht="9" customHeight="1">
      <c r="A47" s="9" t="s">
        <v>46</v>
      </c>
      <c r="B47" s="85">
        <v>26.528</v>
      </c>
      <c r="C47" s="85">
        <v>36.881</v>
      </c>
      <c r="D47" s="85">
        <v>63.409</v>
      </c>
      <c r="E47" s="86">
        <v>7.395255</v>
      </c>
      <c r="F47" s="86">
        <v>12.131096</v>
      </c>
      <c r="G47" s="86">
        <v>9.567753</v>
      </c>
      <c r="I47" s="20"/>
      <c r="J47" s="22"/>
      <c r="K47" s="26"/>
      <c r="L47" s="26"/>
      <c r="M47" s="26"/>
    </row>
    <row r="48" spans="1:13" s="10" customFormat="1" ht="9" customHeight="1">
      <c r="A48" s="11" t="s">
        <v>47</v>
      </c>
      <c r="B48" s="26">
        <v>4.816</v>
      </c>
      <c r="C48" s="26">
        <v>7.33</v>
      </c>
      <c r="D48" s="26">
        <v>12.146</v>
      </c>
      <c r="E48" s="87">
        <v>9.841222</v>
      </c>
      <c r="F48" s="87">
        <v>18.067894</v>
      </c>
      <c r="G48" s="87">
        <v>13.569798</v>
      </c>
      <c r="I48" s="20"/>
      <c r="J48" s="22"/>
      <c r="K48" s="26"/>
      <c r="L48" s="26"/>
      <c r="M48" s="26"/>
    </row>
    <row r="49" spans="1:13" s="10" customFormat="1" ht="9" customHeight="1">
      <c r="A49" s="11" t="s">
        <v>48</v>
      </c>
      <c r="B49" s="26">
        <v>3.066</v>
      </c>
      <c r="C49" s="26">
        <v>3.363</v>
      </c>
      <c r="D49" s="26">
        <v>6.43</v>
      </c>
      <c r="E49" s="87">
        <v>4.918914</v>
      </c>
      <c r="F49" s="87">
        <v>6.619172</v>
      </c>
      <c r="G49" s="87">
        <v>5.682412</v>
      </c>
      <c r="I49" s="20"/>
      <c r="J49" s="22"/>
      <c r="K49" s="26"/>
      <c r="L49" s="26"/>
      <c r="M49" s="26"/>
    </row>
    <row r="50" spans="1:13" s="10" customFormat="1" ht="9" customHeight="1">
      <c r="A50" s="11" t="s">
        <v>49</v>
      </c>
      <c r="B50" s="26">
        <v>15.115</v>
      </c>
      <c r="C50" s="26">
        <v>21.288</v>
      </c>
      <c r="D50" s="26">
        <v>36.403</v>
      </c>
      <c r="E50" s="87">
        <v>7.756989</v>
      </c>
      <c r="F50" s="87">
        <v>12.566613</v>
      </c>
      <c r="G50" s="87">
        <v>9.993735</v>
      </c>
      <c r="I50" s="20"/>
      <c r="J50" s="22"/>
      <c r="K50" s="26"/>
      <c r="L50" s="26"/>
      <c r="M50" s="26"/>
    </row>
    <row r="51" spans="1:13" s="10" customFormat="1" ht="9" customHeight="1">
      <c r="A51" s="11" t="s">
        <v>50</v>
      </c>
      <c r="B51" s="26">
        <v>3.53</v>
      </c>
      <c r="C51" s="26">
        <v>4.9</v>
      </c>
      <c r="D51" s="26">
        <v>8.43</v>
      </c>
      <c r="E51" s="87">
        <v>6.714014</v>
      </c>
      <c r="F51" s="87">
        <v>11.331905</v>
      </c>
      <c r="G51" s="87">
        <v>8.798009</v>
      </c>
      <c r="I51" s="80"/>
      <c r="J51" s="22"/>
      <c r="K51" s="26"/>
      <c r="L51" s="26"/>
      <c r="M51" s="26"/>
    </row>
    <row r="52" spans="1:13" s="10" customFormat="1" ht="9" customHeight="1">
      <c r="A52" s="9" t="s">
        <v>51</v>
      </c>
      <c r="B52" s="85">
        <v>53.839</v>
      </c>
      <c r="C52" s="85">
        <v>64.565</v>
      </c>
      <c r="D52" s="85">
        <v>118.405</v>
      </c>
      <c r="E52" s="86">
        <v>4.662781</v>
      </c>
      <c r="F52" s="86">
        <v>6.600013</v>
      </c>
      <c r="G52" s="86">
        <v>5.551288</v>
      </c>
      <c r="I52" s="20"/>
      <c r="J52" s="22"/>
      <c r="K52" s="26"/>
      <c r="L52" s="26"/>
      <c r="M52" s="26"/>
    </row>
    <row r="53" spans="1:13" s="10" customFormat="1" ht="9" customHeight="1">
      <c r="A53" s="11" t="s">
        <v>52</v>
      </c>
      <c r="B53" s="26">
        <v>4.073</v>
      </c>
      <c r="C53" s="26">
        <v>3.552</v>
      </c>
      <c r="D53" s="26">
        <v>7.624</v>
      </c>
      <c r="E53" s="87">
        <v>5.45418</v>
      </c>
      <c r="F53" s="87">
        <v>5.95714</v>
      </c>
      <c r="G53" s="87">
        <v>5.677464</v>
      </c>
      <c r="I53" s="20"/>
      <c r="J53" s="22"/>
      <c r="K53" s="26"/>
      <c r="L53" s="26"/>
      <c r="M53" s="26"/>
    </row>
    <row r="54" spans="1:13" s="10" customFormat="1" ht="9" customHeight="1">
      <c r="A54" s="11" t="s">
        <v>53</v>
      </c>
      <c r="B54" s="26">
        <v>4.62</v>
      </c>
      <c r="C54" s="26">
        <v>5.619</v>
      </c>
      <c r="D54" s="26">
        <v>10.239</v>
      </c>
      <c r="E54" s="87">
        <v>3.966665</v>
      </c>
      <c r="F54" s="87">
        <v>5.900298</v>
      </c>
      <c r="G54" s="87">
        <v>4.836491</v>
      </c>
      <c r="I54" s="20"/>
      <c r="J54" s="22"/>
      <c r="K54" s="26"/>
      <c r="L54" s="26"/>
      <c r="M54" s="26"/>
    </row>
    <row r="55" spans="1:13" s="10" customFormat="1" ht="9" customHeight="1">
      <c r="A55" s="11" t="s">
        <v>54</v>
      </c>
      <c r="B55" s="26">
        <v>3.589</v>
      </c>
      <c r="C55" s="26">
        <v>6.584</v>
      </c>
      <c r="D55" s="26">
        <v>10.173</v>
      </c>
      <c r="E55" s="87">
        <v>2.58168</v>
      </c>
      <c r="F55" s="87">
        <v>5.712699</v>
      </c>
      <c r="G55" s="87">
        <v>4.000709</v>
      </c>
      <c r="I55" s="20"/>
      <c r="J55" s="22"/>
      <c r="K55" s="26"/>
      <c r="L55" s="26"/>
      <c r="M55" s="26"/>
    </row>
    <row r="56" spans="1:13" s="10" customFormat="1" ht="9" customHeight="1">
      <c r="A56" s="11" t="s">
        <v>55</v>
      </c>
      <c r="B56" s="26">
        <v>10.561</v>
      </c>
      <c r="C56" s="26">
        <v>11.469</v>
      </c>
      <c r="D56" s="26">
        <v>22.03</v>
      </c>
      <c r="E56" s="87">
        <v>5.717622</v>
      </c>
      <c r="F56" s="87">
        <v>7.414048</v>
      </c>
      <c r="G56" s="87">
        <v>6.490807</v>
      </c>
      <c r="I56" s="20"/>
      <c r="J56" s="22"/>
      <c r="K56" s="26"/>
      <c r="L56" s="26"/>
      <c r="M56" s="26"/>
    </row>
    <row r="57" spans="1:13" s="10" customFormat="1" ht="9" customHeight="1">
      <c r="A57" s="11" t="s">
        <v>56</v>
      </c>
      <c r="B57" s="26">
        <v>11.701</v>
      </c>
      <c r="C57" s="26">
        <v>10.645</v>
      </c>
      <c r="D57" s="26">
        <v>22.346</v>
      </c>
      <c r="E57" s="87">
        <v>4.430008</v>
      </c>
      <c r="F57" s="87">
        <v>4.552659</v>
      </c>
      <c r="G57" s="87">
        <v>4.4876</v>
      </c>
      <c r="I57" s="20"/>
      <c r="J57" s="22"/>
      <c r="K57" s="26"/>
      <c r="L57" s="26"/>
      <c r="M57" s="26"/>
    </row>
    <row r="58" spans="1:13" s="10" customFormat="1" ht="9" customHeight="1">
      <c r="A58" s="11" t="s">
        <v>57</v>
      </c>
      <c r="B58" s="26">
        <v>6.506</v>
      </c>
      <c r="C58" s="26">
        <v>7.633</v>
      </c>
      <c r="D58" s="26">
        <v>14.139</v>
      </c>
      <c r="E58" s="87">
        <v>7.319756</v>
      </c>
      <c r="F58" s="87">
        <v>10.403432</v>
      </c>
      <c r="G58" s="87">
        <v>8.714215</v>
      </c>
      <c r="I58" s="20"/>
      <c r="J58" s="22"/>
      <c r="K58" s="26"/>
      <c r="L58" s="26"/>
      <c r="M58" s="26"/>
    </row>
    <row r="59" spans="1:13" s="10" customFormat="1" ht="9" customHeight="1">
      <c r="A59" s="11" t="s">
        <v>58</v>
      </c>
      <c r="B59" s="26">
        <v>3.063</v>
      </c>
      <c r="C59" s="26">
        <v>5.306</v>
      </c>
      <c r="D59" s="26">
        <v>8.369</v>
      </c>
      <c r="E59" s="87">
        <v>3.135553</v>
      </c>
      <c r="F59" s="87">
        <v>6.322699</v>
      </c>
      <c r="G59" s="87">
        <v>4.60824</v>
      </c>
      <c r="I59" s="20"/>
      <c r="J59" s="22"/>
      <c r="K59" s="26"/>
      <c r="L59" s="26"/>
      <c r="M59" s="26"/>
    </row>
    <row r="60" spans="1:13" s="10" customFormat="1" ht="9" customHeight="1">
      <c r="A60" s="11" t="s">
        <v>59</v>
      </c>
      <c r="B60" s="26">
        <v>4.462</v>
      </c>
      <c r="C60" s="26">
        <v>6.281</v>
      </c>
      <c r="D60" s="26">
        <v>10.743</v>
      </c>
      <c r="E60" s="87">
        <v>4.375805</v>
      </c>
      <c r="F60" s="87">
        <v>7.002282</v>
      </c>
      <c r="G60" s="87">
        <v>5.604906</v>
      </c>
      <c r="I60" s="20"/>
      <c r="J60" s="22"/>
      <c r="K60" s="26"/>
      <c r="L60" s="26"/>
      <c r="M60" s="26"/>
    </row>
    <row r="61" spans="1:13" s="10" customFormat="1" ht="9" customHeight="1">
      <c r="A61" s="11" t="s">
        <v>60</v>
      </c>
      <c r="B61" s="26">
        <v>5.263</v>
      </c>
      <c r="C61" s="26">
        <v>7.477</v>
      </c>
      <c r="D61" s="26">
        <v>12.741</v>
      </c>
      <c r="E61" s="87">
        <v>6.043966</v>
      </c>
      <c r="F61" s="87">
        <v>10.289736</v>
      </c>
      <c r="G61" s="87">
        <v>7.975324</v>
      </c>
      <c r="I61" s="80"/>
      <c r="J61" s="22"/>
      <c r="K61" s="26"/>
      <c r="L61" s="26"/>
      <c r="M61" s="26"/>
    </row>
    <row r="62" spans="1:13" s="10" customFormat="1" ht="9" customHeight="1">
      <c r="A62" s="9" t="s">
        <v>61</v>
      </c>
      <c r="B62" s="85">
        <v>54.253</v>
      </c>
      <c r="C62" s="85">
        <v>59.492</v>
      </c>
      <c r="D62" s="85">
        <v>113.745</v>
      </c>
      <c r="E62" s="86">
        <v>5.942917</v>
      </c>
      <c r="F62" s="86">
        <v>7.67699</v>
      </c>
      <c r="G62" s="86">
        <v>6.739087</v>
      </c>
      <c r="I62" s="20"/>
      <c r="J62" s="22"/>
      <c r="K62" s="26"/>
      <c r="L62" s="26"/>
      <c r="M62" s="26"/>
    </row>
    <row r="63" spans="1:13" s="10" customFormat="1" ht="9" customHeight="1">
      <c r="A63" s="11" t="s">
        <v>173</v>
      </c>
      <c r="B63" s="26">
        <v>3.577</v>
      </c>
      <c r="C63" s="26">
        <v>2.208</v>
      </c>
      <c r="D63" s="26">
        <v>5.785</v>
      </c>
      <c r="E63" s="87">
        <v>7.5004</v>
      </c>
      <c r="F63" s="87">
        <v>6.032068</v>
      </c>
      <c r="G63" s="87">
        <v>6.862848</v>
      </c>
      <c r="I63" s="20"/>
      <c r="J63" s="22"/>
      <c r="K63" s="26"/>
      <c r="L63" s="26"/>
      <c r="M63" s="26"/>
    </row>
    <row r="64" spans="1:13" s="10" customFormat="1" ht="9" customHeight="1">
      <c r="A64" s="11" t="s">
        <v>62</v>
      </c>
      <c r="B64" s="26">
        <v>6.752</v>
      </c>
      <c r="C64" s="26">
        <v>6.139</v>
      </c>
      <c r="D64" s="26">
        <v>12.891</v>
      </c>
      <c r="E64" s="87">
        <v>7.416032</v>
      </c>
      <c r="F64" s="87">
        <v>8.398813</v>
      </c>
      <c r="G64" s="87">
        <v>7.853702</v>
      </c>
      <c r="I64" s="20"/>
      <c r="J64" s="22"/>
      <c r="K64" s="26"/>
      <c r="L64" s="26"/>
      <c r="M64" s="26"/>
    </row>
    <row r="65" spans="1:13" s="10" customFormat="1" ht="9" customHeight="1">
      <c r="A65" s="11" t="s">
        <v>63</v>
      </c>
      <c r="B65" s="26">
        <v>4.857</v>
      </c>
      <c r="C65" s="26">
        <v>5.944</v>
      </c>
      <c r="D65" s="26">
        <v>10.801</v>
      </c>
      <c r="E65" s="87">
        <v>6.727654</v>
      </c>
      <c r="F65" s="87">
        <v>10.402854</v>
      </c>
      <c r="G65" s="87">
        <v>8.351486</v>
      </c>
      <c r="I65" s="20"/>
      <c r="J65" s="22"/>
      <c r="K65" s="26"/>
      <c r="L65" s="26"/>
      <c r="M65" s="26"/>
    </row>
    <row r="66" spans="1:13" s="10" customFormat="1" ht="9" customHeight="1">
      <c r="A66" s="11" t="s">
        <v>64</v>
      </c>
      <c r="B66" s="26">
        <v>11.422</v>
      </c>
      <c r="C66" s="26">
        <v>17.844</v>
      </c>
      <c r="D66" s="26">
        <v>29.266</v>
      </c>
      <c r="E66" s="87">
        <v>4.627058</v>
      </c>
      <c r="F66" s="87">
        <v>7.827437</v>
      </c>
      <c r="G66" s="87">
        <v>6.163577</v>
      </c>
      <c r="I66" s="20"/>
      <c r="J66" s="22"/>
      <c r="K66" s="26"/>
      <c r="L66" s="26"/>
      <c r="M66" s="26"/>
    </row>
    <row r="67" spans="1:13" s="10" customFormat="1" ht="9" customHeight="1">
      <c r="A67" s="11" t="s">
        <v>65</v>
      </c>
      <c r="B67" s="26">
        <v>3.49</v>
      </c>
      <c r="C67" s="26">
        <v>4.618</v>
      </c>
      <c r="D67" s="26">
        <v>8.108</v>
      </c>
      <c r="E67" s="87">
        <v>4.504245</v>
      </c>
      <c r="F67" s="87">
        <v>7.478194</v>
      </c>
      <c r="G67" s="87">
        <v>5.823387</v>
      </c>
      <c r="I67" s="20"/>
      <c r="J67" s="22"/>
      <c r="K67" s="26"/>
      <c r="L67" s="26"/>
      <c r="M67" s="26"/>
    </row>
    <row r="68" spans="1:13" s="10" customFormat="1" ht="9" customHeight="1">
      <c r="A68" s="11" t="s">
        <v>66</v>
      </c>
      <c r="B68" s="26">
        <v>6.715</v>
      </c>
      <c r="C68" s="26">
        <v>5.084</v>
      </c>
      <c r="D68" s="26">
        <v>11.799</v>
      </c>
      <c r="E68" s="87">
        <v>6.348282</v>
      </c>
      <c r="F68" s="87">
        <v>5.740875</v>
      </c>
      <c r="G68" s="87">
        <v>6.071482</v>
      </c>
      <c r="I68" s="20"/>
      <c r="J68" s="22"/>
      <c r="K68" s="26"/>
      <c r="L68" s="26"/>
      <c r="M68" s="26"/>
    </row>
    <row r="69" spans="1:13" s="10" customFormat="1" ht="9" customHeight="1">
      <c r="A69" s="11" t="s">
        <v>67</v>
      </c>
      <c r="B69" s="26">
        <v>5.361</v>
      </c>
      <c r="C69" s="26">
        <v>6.196</v>
      </c>
      <c r="D69" s="26">
        <v>11.557</v>
      </c>
      <c r="E69" s="87">
        <v>6.356512</v>
      </c>
      <c r="F69" s="87">
        <v>8.733703</v>
      </c>
      <c r="G69" s="87">
        <v>7.44257</v>
      </c>
      <c r="I69" s="20"/>
      <c r="J69" s="22"/>
      <c r="K69" s="26"/>
      <c r="L69" s="26"/>
      <c r="M69" s="26"/>
    </row>
    <row r="70" spans="1:13" s="10" customFormat="1" ht="9" customHeight="1">
      <c r="A70" s="11" t="s">
        <v>68</v>
      </c>
      <c r="B70" s="26">
        <v>3.654</v>
      </c>
      <c r="C70" s="26">
        <v>5.227</v>
      </c>
      <c r="D70" s="26">
        <v>8.881</v>
      </c>
      <c r="E70" s="87">
        <v>5.465869</v>
      </c>
      <c r="F70" s="87">
        <v>8.918724</v>
      </c>
      <c r="G70" s="87">
        <v>7.078869</v>
      </c>
      <c r="I70" s="20"/>
      <c r="J70" s="22"/>
      <c r="K70" s="26"/>
      <c r="L70" s="26"/>
      <c r="M70" s="26"/>
    </row>
    <row r="71" spans="1:13" s="10" customFormat="1" ht="9" customHeight="1">
      <c r="A71" s="11" t="s">
        <v>69</v>
      </c>
      <c r="B71" s="26">
        <v>4.134</v>
      </c>
      <c r="C71" s="26">
        <v>2.986</v>
      </c>
      <c r="D71" s="26">
        <v>7.12</v>
      </c>
      <c r="E71" s="87">
        <v>7.605275</v>
      </c>
      <c r="F71" s="87">
        <v>6.586747</v>
      </c>
      <c r="G71" s="87">
        <v>7.142073</v>
      </c>
      <c r="I71" s="20"/>
      <c r="J71" s="22"/>
      <c r="K71" s="26"/>
      <c r="L71" s="26"/>
      <c r="M71" s="26"/>
    </row>
    <row r="72" spans="1:13" s="10" customFormat="1" ht="9" customHeight="1">
      <c r="A72" s="11" t="s">
        <v>70</v>
      </c>
      <c r="B72" s="26">
        <v>4.292</v>
      </c>
      <c r="C72" s="26">
        <v>3.245</v>
      </c>
      <c r="D72" s="26">
        <v>7.537</v>
      </c>
      <c r="E72" s="87">
        <v>6.470822</v>
      </c>
      <c r="F72" s="87">
        <v>5.907647</v>
      </c>
      <c r="G72" s="87">
        <v>6.215691</v>
      </c>
      <c r="I72" s="80"/>
      <c r="J72" s="22"/>
      <c r="K72" s="26"/>
      <c r="L72" s="26"/>
      <c r="M72" s="26"/>
    </row>
    <row r="73" spans="1:13" s="10" customFormat="1" ht="9" customHeight="1">
      <c r="A73" s="9" t="s">
        <v>71</v>
      </c>
      <c r="B73" s="85">
        <v>15.232</v>
      </c>
      <c r="C73" s="85">
        <v>17.841</v>
      </c>
      <c r="D73" s="85">
        <v>33.072</v>
      </c>
      <c r="E73" s="86">
        <v>7.190531</v>
      </c>
      <c r="F73" s="86">
        <v>10.017551</v>
      </c>
      <c r="G73" s="86">
        <v>8.481735</v>
      </c>
      <c r="I73" s="20"/>
      <c r="J73" s="22"/>
      <c r="K73" s="26"/>
      <c r="L73" s="26"/>
      <c r="M73" s="26"/>
    </row>
    <row r="74" spans="1:13" s="10" customFormat="1" ht="9" customHeight="1">
      <c r="A74" s="11" t="s">
        <v>72</v>
      </c>
      <c r="B74" s="26">
        <v>11.602</v>
      </c>
      <c r="C74" s="26">
        <v>11.562</v>
      </c>
      <c r="D74" s="26">
        <v>23.164</v>
      </c>
      <c r="E74" s="87">
        <v>7.218337</v>
      </c>
      <c r="F74" s="87">
        <v>8.63078</v>
      </c>
      <c r="G74" s="87">
        <v>7.860399</v>
      </c>
      <c r="I74" s="20"/>
      <c r="J74" s="22"/>
      <c r="K74" s="26"/>
      <c r="L74" s="26"/>
      <c r="M74" s="26"/>
    </row>
    <row r="75" spans="1:13" s="10" customFormat="1" ht="9" customHeight="1">
      <c r="A75" s="11" t="s">
        <v>73</v>
      </c>
      <c r="B75" s="26">
        <v>3.63</v>
      </c>
      <c r="C75" s="26">
        <v>6.279</v>
      </c>
      <c r="D75" s="26">
        <v>9.909</v>
      </c>
      <c r="E75" s="87">
        <v>7.103068</v>
      </c>
      <c r="F75" s="87">
        <v>14.226811</v>
      </c>
      <c r="G75" s="87">
        <v>10.404389</v>
      </c>
      <c r="I75" s="80"/>
      <c r="J75" s="22"/>
      <c r="K75" s="26"/>
      <c r="L75" s="26"/>
      <c r="M75" s="26"/>
    </row>
    <row r="76" spans="1:13" s="10" customFormat="1" ht="9" customHeight="1">
      <c r="A76" s="9" t="s">
        <v>74</v>
      </c>
      <c r="B76" s="85">
        <v>26.287</v>
      </c>
      <c r="C76" s="85">
        <v>33.247</v>
      </c>
      <c r="D76" s="85">
        <v>59.534</v>
      </c>
      <c r="E76" s="86">
        <v>6.938824</v>
      </c>
      <c r="F76" s="86">
        <v>10.680198</v>
      </c>
      <c r="G76" s="86">
        <v>8.626418</v>
      </c>
      <c r="I76" s="20"/>
      <c r="J76" s="22"/>
      <c r="K76" s="26"/>
      <c r="L76" s="26"/>
      <c r="M76" s="26"/>
    </row>
    <row r="77" spans="1:13" s="10" customFormat="1" ht="9" customHeight="1">
      <c r="A77" s="11" t="s">
        <v>75</v>
      </c>
      <c r="B77" s="26">
        <v>4.444</v>
      </c>
      <c r="C77" s="26">
        <v>6.576</v>
      </c>
      <c r="D77" s="26">
        <v>11.021</v>
      </c>
      <c r="E77" s="87">
        <v>4.91214</v>
      </c>
      <c r="F77" s="87">
        <v>9.193797</v>
      </c>
      <c r="G77" s="87">
        <v>6.802567</v>
      </c>
      <c r="I77" s="20"/>
      <c r="J77" s="22"/>
      <c r="K77" s="26"/>
      <c r="L77" s="26"/>
      <c r="M77" s="26"/>
    </row>
    <row r="78" spans="1:13" s="10" customFormat="1" ht="9" customHeight="1">
      <c r="A78" s="11" t="s">
        <v>76</v>
      </c>
      <c r="B78" s="26">
        <v>11.249</v>
      </c>
      <c r="C78" s="26">
        <v>12.383</v>
      </c>
      <c r="D78" s="26">
        <v>23.632</v>
      </c>
      <c r="E78" s="87">
        <v>9.882338</v>
      </c>
      <c r="F78" s="87">
        <v>12.30218</v>
      </c>
      <c r="G78" s="87">
        <v>11.017931</v>
      </c>
      <c r="I78" s="20"/>
      <c r="J78" s="22"/>
      <c r="K78" s="26"/>
      <c r="L78" s="26"/>
      <c r="M78" s="26"/>
    </row>
    <row r="79" spans="1:13" s="10" customFormat="1" ht="9" customHeight="1">
      <c r="A79" s="11" t="s">
        <v>77</v>
      </c>
      <c r="B79" s="26">
        <v>4.884</v>
      </c>
      <c r="C79" s="26">
        <v>5.716</v>
      </c>
      <c r="D79" s="26">
        <v>10.6</v>
      </c>
      <c r="E79" s="87">
        <v>6.116084</v>
      </c>
      <c r="F79" s="87">
        <v>9.326576</v>
      </c>
      <c r="G79" s="87">
        <v>7.510095</v>
      </c>
      <c r="I79" s="20"/>
      <c r="J79" s="22"/>
      <c r="K79" s="26"/>
      <c r="L79" s="26"/>
      <c r="M79" s="26"/>
    </row>
    <row r="80" spans="1:13" s="10" customFormat="1" ht="9" customHeight="1">
      <c r="A80" s="11" t="s">
        <v>78</v>
      </c>
      <c r="B80" s="26">
        <v>3.766</v>
      </c>
      <c r="C80" s="26">
        <v>5.837</v>
      </c>
      <c r="D80" s="26">
        <v>9.603</v>
      </c>
      <c r="E80" s="87">
        <v>7.453434</v>
      </c>
      <c r="F80" s="87">
        <v>14.169735</v>
      </c>
      <c r="G80" s="87">
        <v>10.469969</v>
      </c>
      <c r="I80" s="80"/>
      <c r="J80" s="22"/>
      <c r="K80" s="26"/>
      <c r="L80" s="26"/>
      <c r="M80" s="26"/>
    </row>
    <row r="81" spans="1:13" s="10" customFormat="1" ht="9" customHeight="1">
      <c r="A81" s="11" t="s">
        <v>141</v>
      </c>
      <c r="B81" s="26">
        <v>1.943</v>
      </c>
      <c r="C81" s="26">
        <v>2.735</v>
      </c>
      <c r="D81" s="26">
        <v>4.678</v>
      </c>
      <c r="E81" s="87">
        <v>4.401918</v>
      </c>
      <c r="F81" s="87">
        <v>7.465865</v>
      </c>
      <c r="G81" s="87">
        <v>5.79132</v>
      </c>
      <c r="I81" s="20"/>
      <c r="J81" s="22"/>
      <c r="K81" s="26"/>
      <c r="L81" s="26"/>
      <c r="M81" s="26"/>
    </row>
    <row r="82" spans="1:13" s="10" customFormat="1" ht="9" customHeight="1">
      <c r="A82" s="9" t="s">
        <v>79</v>
      </c>
      <c r="B82" s="85">
        <v>136.205</v>
      </c>
      <c r="C82" s="85">
        <v>119.713</v>
      </c>
      <c r="D82" s="85">
        <v>255.918</v>
      </c>
      <c r="E82" s="86">
        <v>9.491203</v>
      </c>
      <c r="F82" s="86">
        <v>10.419808</v>
      </c>
      <c r="G82" s="86">
        <v>9.904084</v>
      </c>
      <c r="I82" s="20"/>
      <c r="J82" s="22"/>
      <c r="K82" s="26"/>
      <c r="L82" s="26"/>
      <c r="M82" s="26"/>
    </row>
    <row r="83" spans="1:13" s="10" customFormat="1" ht="9" customHeight="1">
      <c r="A83" s="11" t="s">
        <v>80</v>
      </c>
      <c r="B83" s="26">
        <v>6.858</v>
      </c>
      <c r="C83" s="26">
        <v>5.414</v>
      </c>
      <c r="D83" s="26">
        <v>12.272</v>
      </c>
      <c r="E83" s="87">
        <v>9.518678</v>
      </c>
      <c r="F83" s="87">
        <v>10.594169</v>
      </c>
      <c r="G83" s="87">
        <v>9.964935</v>
      </c>
      <c r="I83" s="20"/>
      <c r="J83" s="22"/>
      <c r="K83" s="26"/>
      <c r="L83" s="26"/>
      <c r="M83" s="26"/>
    </row>
    <row r="84" spans="1:13" s="10" customFormat="1" ht="9" customHeight="1">
      <c r="A84" s="11" t="s">
        <v>81</v>
      </c>
      <c r="B84" s="26">
        <v>3.386</v>
      </c>
      <c r="C84" s="26">
        <v>3.31</v>
      </c>
      <c r="D84" s="26">
        <v>6.696</v>
      </c>
      <c r="E84" s="87">
        <v>9.271501</v>
      </c>
      <c r="F84" s="87">
        <v>11.785319</v>
      </c>
      <c r="G84" s="87">
        <v>10.364292</v>
      </c>
      <c r="I84" s="20"/>
      <c r="J84" s="22"/>
      <c r="K84" s="26"/>
      <c r="L84" s="26"/>
      <c r="M84" s="26"/>
    </row>
    <row r="85" spans="1:13" s="10" customFormat="1" ht="9" customHeight="1">
      <c r="A85" s="11" t="s">
        <v>82</v>
      </c>
      <c r="B85" s="26">
        <v>98.425</v>
      </c>
      <c r="C85" s="26">
        <v>80.772</v>
      </c>
      <c r="D85" s="26">
        <v>179.197</v>
      </c>
      <c r="E85" s="87">
        <v>9.160679</v>
      </c>
      <c r="F85" s="87">
        <v>8.913032</v>
      </c>
      <c r="G85" s="87">
        <v>9.047371</v>
      </c>
      <c r="I85" s="20"/>
      <c r="J85" s="22"/>
      <c r="K85" s="26"/>
      <c r="L85" s="26"/>
      <c r="M85" s="26"/>
    </row>
    <row r="86" spans="1:13" s="10" customFormat="1" ht="9" customHeight="1">
      <c r="A86" s="11" t="s">
        <v>83</v>
      </c>
      <c r="B86" s="26">
        <v>14.75</v>
      </c>
      <c r="C86" s="26">
        <v>17.863</v>
      </c>
      <c r="D86" s="26">
        <v>32.613</v>
      </c>
      <c r="E86" s="87">
        <v>10.386114</v>
      </c>
      <c r="F86" s="87">
        <v>18.598676</v>
      </c>
      <c r="G86" s="87">
        <v>13.699481</v>
      </c>
      <c r="I86" s="80"/>
      <c r="J86" s="22"/>
      <c r="K86" s="26"/>
      <c r="L86" s="26"/>
      <c r="M86" s="26"/>
    </row>
    <row r="87" spans="1:13" s="10" customFormat="1" ht="9" customHeight="1">
      <c r="A87" s="11" t="s">
        <v>84</v>
      </c>
      <c r="B87" s="26">
        <v>12.786</v>
      </c>
      <c r="C87" s="26">
        <v>12.354</v>
      </c>
      <c r="D87" s="26">
        <v>25.14</v>
      </c>
      <c r="E87" s="87">
        <v>11.618122</v>
      </c>
      <c r="F87" s="87">
        <v>18.318315</v>
      </c>
      <c r="G87" s="87">
        <v>14.163903</v>
      </c>
      <c r="I87" s="20"/>
      <c r="J87" s="22"/>
      <c r="K87" s="26"/>
      <c r="L87" s="26"/>
      <c r="M87" s="26"/>
    </row>
    <row r="88" spans="1:13" s="10" customFormat="1" ht="9" customHeight="1">
      <c r="A88" s="9" t="s">
        <v>85</v>
      </c>
      <c r="B88" s="85">
        <v>30.948</v>
      </c>
      <c r="C88" s="85">
        <v>30.754</v>
      </c>
      <c r="D88" s="85">
        <v>61.702</v>
      </c>
      <c r="E88" s="86">
        <v>9.561866</v>
      </c>
      <c r="F88" s="86">
        <v>13.378971</v>
      </c>
      <c r="G88" s="86">
        <v>11.147014</v>
      </c>
      <c r="I88" s="20"/>
      <c r="J88" s="22"/>
      <c r="K88" s="26"/>
      <c r="L88" s="26"/>
      <c r="M88" s="26"/>
    </row>
    <row r="89" spans="1:13" s="10" customFormat="1" ht="9" customHeight="1">
      <c r="A89" s="11" t="s">
        <v>86</v>
      </c>
      <c r="B89" s="26">
        <v>6.638</v>
      </c>
      <c r="C89" s="26">
        <v>5.06</v>
      </c>
      <c r="D89" s="26">
        <v>11.698</v>
      </c>
      <c r="E89" s="87">
        <v>9.137457</v>
      </c>
      <c r="F89" s="87">
        <v>9.877337</v>
      </c>
      <c r="G89" s="87">
        <v>9.443444</v>
      </c>
      <c r="I89" s="20"/>
      <c r="J89" s="22"/>
      <c r="K89" s="26"/>
      <c r="L89" s="26"/>
      <c r="M89" s="26"/>
    </row>
    <row r="90" spans="1:13" s="10" customFormat="1" ht="9" customHeight="1">
      <c r="A90" s="11" t="s">
        <v>87</v>
      </c>
      <c r="B90" s="26">
        <v>6.229</v>
      </c>
      <c r="C90" s="26">
        <v>5.995</v>
      </c>
      <c r="D90" s="26">
        <v>12.224</v>
      </c>
      <c r="E90" s="87">
        <v>8.169543</v>
      </c>
      <c r="F90" s="87">
        <v>10.608762</v>
      </c>
      <c r="G90" s="87">
        <v>9.207811</v>
      </c>
      <c r="I90" s="20"/>
      <c r="J90" s="22"/>
      <c r="K90" s="26"/>
      <c r="L90" s="26"/>
      <c r="M90" s="26"/>
    </row>
    <row r="91" spans="1:13" s="10" customFormat="1" ht="9" customHeight="1">
      <c r="A91" s="11" t="s">
        <v>88</v>
      </c>
      <c r="B91" s="26">
        <v>8.226</v>
      </c>
      <c r="C91" s="26">
        <v>7.918</v>
      </c>
      <c r="D91" s="26">
        <v>16.144</v>
      </c>
      <c r="E91" s="87">
        <v>10.507934</v>
      </c>
      <c r="F91" s="87">
        <v>13.648353</v>
      </c>
      <c r="G91" s="87">
        <v>11.844694</v>
      </c>
      <c r="I91" s="80"/>
      <c r="J91" s="22"/>
      <c r="K91" s="26"/>
      <c r="L91" s="26"/>
      <c r="M91" s="26"/>
    </row>
    <row r="92" spans="1:13" s="10" customFormat="1" ht="9" customHeight="1">
      <c r="A92" s="11" t="s">
        <v>89</v>
      </c>
      <c r="B92" s="26">
        <v>9.855</v>
      </c>
      <c r="C92" s="26">
        <v>11.78</v>
      </c>
      <c r="D92" s="26">
        <v>21.635</v>
      </c>
      <c r="E92" s="87">
        <v>10.214148</v>
      </c>
      <c r="F92" s="87">
        <v>18.375378</v>
      </c>
      <c r="G92" s="87">
        <v>13.472088</v>
      </c>
      <c r="I92" s="20"/>
      <c r="J92" s="22"/>
      <c r="K92" s="26"/>
      <c r="L92" s="26"/>
      <c r="M92" s="26"/>
    </row>
    <row r="93" spans="1:13" s="10" customFormat="1" ht="9" customHeight="1">
      <c r="A93" s="9" t="s">
        <v>90</v>
      </c>
      <c r="B93" s="85">
        <v>7.601</v>
      </c>
      <c r="C93" s="85">
        <v>7.241</v>
      </c>
      <c r="D93" s="85">
        <v>14.842</v>
      </c>
      <c r="E93" s="86">
        <v>10.332876</v>
      </c>
      <c r="F93" s="86">
        <v>14.608731</v>
      </c>
      <c r="G93" s="86">
        <v>12.054078</v>
      </c>
      <c r="I93" s="20"/>
      <c r="J93" s="22"/>
      <c r="K93" s="26"/>
      <c r="L93" s="26"/>
      <c r="M93" s="26"/>
    </row>
    <row r="94" spans="1:13" s="10" customFormat="1" ht="9" customHeight="1">
      <c r="A94" s="11" t="s">
        <v>91</v>
      </c>
      <c r="B94" s="26">
        <v>5.272</v>
      </c>
      <c r="C94" s="26">
        <v>5.031</v>
      </c>
      <c r="D94" s="26">
        <v>10.303</v>
      </c>
      <c r="E94" s="87">
        <v>9.864889</v>
      </c>
      <c r="F94" s="87">
        <v>14.283261</v>
      </c>
      <c r="G94" s="87">
        <v>11.620206</v>
      </c>
      <c r="I94" s="80"/>
      <c r="J94" s="22"/>
      <c r="K94" s="26"/>
      <c r="L94" s="26"/>
      <c r="M94" s="26"/>
    </row>
    <row r="95" spans="1:13" s="10" customFormat="1" ht="9" customHeight="1">
      <c r="A95" s="11" t="s">
        <v>92</v>
      </c>
      <c r="B95" s="26">
        <v>2.329</v>
      </c>
      <c r="C95" s="26">
        <v>2.209</v>
      </c>
      <c r="D95" s="26">
        <v>4.539</v>
      </c>
      <c r="E95" s="87">
        <v>11.575708</v>
      </c>
      <c r="F95" s="87">
        <v>15.408273</v>
      </c>
      <c r="G95" s="87">
        <v>13.170363</v>
      </c>
      <c r="I95" s="20"/>
      <c r="J95" s="22"/>
      <c r="K95" s="26"/>
      <c r="L95" s="26"/>
      <c r="M95" s="26"/>
    </row>
    <row r="96" spans="1:13" s="10" customFormat="1" ht="9" customHeight="1">
      <c r="A96" s="9" t="s">
        <v>93</v>
      </c>
      <c r="B96" s="85">
        <v>236.199</v>
      </c>
      <c r="C96" s="85">
        <v>171.703</v>
      </c>
      <c r="D96" s="85">
        <v>407.902</v>
      </c>
      <c r="E96" s="86">
        <v>18.465352</v>
      </c>
      <c r="F96" s="86">
        <v>22.834046</v>
      </c>
      <c r="G96" s="86">
        <v>20.082737</v>
      </c>
      <c r="I96" s="20"/>
      <c r="J96" s="22"/>
      <c r="K96" s="26"/>
      <c r="L96" s="26"/>
      <c r="M96" s="26"/>
    </row>
    <row r="97" spans="1:13" s="10" customFormat="1" ht="9" customHeight="1">
      <c r="A97" s="11" t="s">
        <v>94</v>
      </c>
      <c r="B97" s="26">
        <v>30.825</v>
      </c>
      <c r="C97" s="26">
        <v>26.976</v>
      </c>
      <c r="D97" s="26">
        <v>57.801</v>
      </c>
      <c r="E97" s="87">
        <v>15.597311</v>
      </c>
      <c r="F97" s="87">
        <v>22.927829</v>
      </c>
      <c r="G97" s="87">
        <v>18.332834</v>
      </c>
      <c r="I97" s="20"/>
      <c r="J97" s="22"/>
      <c r="K97" s="26"/>
      <c r="L97" s="26"/>
      <c r="M97" s="26"/>
    </row>
    <row r="98" spans="1:13" s="10" customFormat="1" ht="9" customHeight="1">
      <c r="A98" s="11" t="s">
        <v>95</v>
      </c>
      <c r="B98" s="26">
        <v>4.421</v>
      </c>
      <c r="C98" s="26">
        <v>4.889</v>
      </c>
      <c r="D98" s="26">
        <v>9.31</v>
      </c>
      <c r="E98" s="87">
        <v>8.204899</v>
      </c>
      <c r="F98" s="87">
        <v>13.626045</v>
      </c>
      <c r="G98" s="87">
        <v>10.371835</v>
      </c>
      <c r="I98" s="20"/>
      <c r="J98" s="22"/>
      <c r="K98" s="26"/>
      <c r="L98" s="26"/>
      <c r="M98" s="26"/>
    </row>
    <row r="99" spans="1:13" s="10" customFormat="1" ht="9" customHeight="1">
      <c r="A99" s="11" t="s">
        <v>96</v>
      </c>
      <c r="B99" s="26">
        <v>146.458</v>
      </c>
      <c r="C99" s="26">
        <v>101.09</v>
      </c>
      <c r="D99" s="26">
        <v>247.548</v>
      </c>
      <c r="E99" s="87">
        <v>21.644635</v>
      </c>
      <c r="F99" s="87">
        <v>26.573412</v>
      </c>
      <c r="G99" s="87">
        <v>23.418404</v>
      </c>
      <c r="I99" s="20"/>
      <c r="J99" s="22"/>
      <c r="K99" s="26"/>
      <c r="L99" s="26"/>
      <c r="M99" s="26"/>
    </row>
    <row r="100" spans="1:13" s="10" customFormat="1" ht="9" customHeight="1">
      <c r="A100" s="11" t="s">
        <v>97</v>
      </c>
      <c r="B100" s="26">
        <v>13.142</v>
      </c>
      <c r="C100" s="26">
        <v>11.673</v>
      </c>
      <c r="D100" s="26">
        <v>24.814</v>
      </c>
      <c r="E100" s="87">
        <v>12.994878</v>
      </c>
      <c r="F100" s="87">
        <v>16.889485</v>
      </c>
      <c r="G100" s="87">
        <v>14.575963</v>
      </c>
      <c r="I100" s="80"/>
      <c r="J100" s="22"/>
      <c r="K100" s="26"/>
      <c r="L100" s="26"/>
      <c r="M100" s="26"/>
    </row>
    <row r="101" spans="1:13" s="10" customFormat="1" ht="9" customHeight="1">
      <c r="A101" s="11" t="s">
        <v>98</v>
      </c>
      <c r="B101" s="26">
        <v>41.353</v>
      </c>
      <c r="C101" s="26">
        <v>27.075</v>
      </c>
      <c r="D101" s="26">
        <v>68.428</v>
      </c>
      <c r="E101" s="87">
        <v>16.550819</v>
      </c>
      <c r="F101" s="87">
        <v>18.184288</v>
      </c>
      <c r="G101" s="87">
        <v>17.160764</v>
      </c>
      <c r="I101" s="20"/>
      <c r="J101" s="22"/>
      <c r="K101" s="26"/>
      <c r="L101" s="26"/>
      <c r="M101" s="26"/>
    </row>
    <row r="102" spans="1:13" s="10" customFormat="1" ht="9" customHeight="1">
      <c r="A102" s="9" t="s">
        <v>99</v>
      </c>
      <c r="B102" s="85">
        <v>120.549</v>
      </c>
      <c r="C102" s="85">
        <v>91.542</v>
      </c>
      <c r="D102" s="85">
        <v>212.092</v>
      </c>
      <c r="E102" s="86">
        <v>13.394203</v>
      </c>
      <c r="F102" s="86">
        <v>17.411147</v>
      </c>
      <c r="G102" s="86">
        <v>14.875487</v>
      </c>
      <c r="I102" s="20"/>
      <c r="J102" s="22"/>
      <c r="K102" s="26"/>
      <c r="L102" s="26"/>
      <c r="M102" s="26"/>
    </row>
    <row r="103" spans="1:13" s="10" customFormat="1" ht="9" customHeight="1">
      <c r="A103" s="11" t="s">
        <v>100</v>
      </c>
      <c r="B103" s="26">
        <v>27.243</v>
      </c>
      <c r="C103" s="26">
        <v>15.762</v>
      </c>
      <c r="D103" s="26">
        <v>43.005</v>
      </c>
      <c r="E103" s="87">
        <v>19.813757</v>
      </c>
      <c r="F103" s="87">
        <v>22.661477</v>
      </c>
      <c r="G103" s="87">
        <v>20.770368</v>
      </c>
      <c r="I103" s="20"/>
      <c r="J103" s="22"/>
      <c r="K103" s="26"/>
      <c r="L103" s="26"/>
      <c r="M103" s="26"/>
    </row>
    <row r="104" spans="1:13" s="10" customFormat="1" ht="9" customHeight="1">
      <c r="A104" s="11" t="s">
        <v>101</v>
      </c>
      <c r="B104" s="26">
        <v>30.883</v>
      </c>
      <c r="C104" s="26">
        <v>26.686</v>
      </c>
      <c r="D104" s="26">
        <v>57.569</v>
      </c>
      <c r="E104" s="87">
        <v>10.332083</v>
      </c>
      <c r="F104" s="87">
        <v>14.195572</v>
      </c>
      <c r="G104" s="87">
        <v>11.823786</v>
      </c>
      <c r="I104" s="20"/>
      <c r="J104" s="22"/>
      <c r="K104" s="26"/>
      <c r="L104" s="26"/>
      <c r="M104" s="26"/>
    </row>
    <row r="105" spans="1:13" s="10" customFormat="1" ht="9" customHeight="1">
      <c r="A105" s="11" t="s">
        <v>102</v>
      </c>
      <c r="B105" s="26">
        <v>17.372</v>
      </c>
      <c r="C105" s="26">
        <v>11.569</v>
      </c>
      <c r="D105" s="26">
        <v>28.941</v>
      </c>
      <c r="E105" s="87">
        <v>14.138813</v>
      </c>
      <c r="F105" s="87">
        <v>17.680177</v>
      </c>
      <c r="G105" s="87">
        <v>15.369451</v>
      </c>
      <c r="I105" s="20"/>
      <c r="J105" s="22"/>
      <c r="K105" s="26"/>
      <c r="L105" s="26"/>
      <c r="M105" s="26"/>
    </row>
    <row r="106" spans="1:13" s="10" customFormat="1" ht="9" customHeight="1">
      <c r="A106" s="11" t="s">
        <v>103</v>
      </c>
      <c r="B106" s="26">
        <v>9.246</v>
      </c>
      <c r="C106" s="26">
        <v>7.569</v>
      </c>
      <c r="D106" s="26">
        <v>16.815</v>
      </c>
      <c r="E106" s="87">
        <v>10.670285</v>
      </c>
      <c r="F106" s="87">
        <v>13.399142</v>
      </c>
      <c r="G106" s="87">
        <v>11.747189</v>
      </c>
      <c r="I106" s="80"/>
      <c r="J106" s="22"/>
      <c r="K106" s="26"/>
      <c r="L106" s="26"/>
      <c r="M106" s="26"/>
    </row>
    <row r="107" spans="1:13" s="10" customFormat="1" ht="9" customHeight="1">
      <c r="A107" s="11" t="s">
        <v>104</v>
      </c>
      <c r="B107" s="26">
        <v>25.638</v>
      </c>
      <c r="C107" s="26">
        <v>21.256</v>
      </c>
      <c r="D107" s="26">
        <v>46.894</v>
      </c>
      <c r="E107" s="87">
        <v>15.321343</v>
      </c>
      <c r="F107" s="87">
        <v>21.130479</v>
      </c>
      <c r="G107" s="87">
        <v>17.502381</v>
      </c>
      <c r="I107" s="20"/>
      <c r="J107" s="22"/>
      <c r="K107" s="26"/>
      <c r="L107" s="26"/>
      <c r="M107" s="26"/>
    </row>
    <row r="108" spans="1:13" s="10" customFormat="1" ht="9" customHeight="1">
      <c r="A108" s="11" t="s">
        <v>142</v>
      </c>
      <c r="B108" s="26">
        <v>10.167</v>
      </c>
      <c r="C108" s="26">
        <v>8.7</v>
      </c>
      <c r="D108" s="26">
        <v>18.867</v>
      </c>
      <c r="E108" s="87">
        <v>11.71898</v>
      </c>
      <c r="F108" s="87">
        <v>19.034565</v>
      </c>
      <c r="G108" s="87">
        <v>14.243269</v>
      </c>
      <c r="I108" s="20"/>
      <c r="J108" s="22"/>
      <c r="K108" s="26"/>
      <c r="L108" s="26"/>
      <c r="M108" s="26"/>
    </row>
    <row r="109" spans="1:13" s="10" customFormat="1" ht="9" customHeight="1">
      <c r="A109" s="9" t="s">
        <v>105</v>
      </c>
      <c r="B109" s="85">
        <v>12.515</v>
      </c>
      <c r="C109" s="85">
        <v>10.237</v>
      </c>
      <c r="D109" s="85">
        <v>22.752</v>
      </c>
      <c r="E109" s="86">
        <v>9.575995</v>
      </c>
      <c r="F109" s="86">
        <v>12.912437</v>
      </c>
      <c r="G109" s="86">
        <v>10.835793</v>
      </c>
      <c r="I109" s="80"/>
      <c r="J109" s="22"/>
      <c r="K109" s="26"/>
      <c r="L109" s="26"/>
      <c r="M109" s="26"/>
    </row>
    <row r="110" spans="1:13" s="10" customFormat="1" ht="9" customHeight="1">
      <c r="A110" s="11" t="s">
        <v>106</v>
      </c>
      <c r="B110" s="26">
        <v>8.133</v>
      </c>
      <c r="C110" s="26">
        <v>6.496</v>
      </c>
      <c r="D110" s="26">
        <v>14.629</v>
      </c>
      <c r="E110" s="87">
        <v>9.652682</v>
      </c>
      <c r="F110" s="87">
        <v>13.183812</v>
      </c>
      <c r="G110" s="87">
        <v>10.955673</v>
      </c>
      <c r="I110" s="20"/>
      <c r="J110" s="22"/>
      <c r="K110" s="26"/>
      <c r="L110" s="26"/>
      <c r="M110" s="26"/>
    </row>
    <row r="111" spans="1:13" s="10" customFormat="1" ht="9" customHeight="1">
      <c r="A111" s="11" t="s">
        <v>107</v>
      </c>
      <c r="B111" s="26">
        <v>4.381</v>
      </c>
      <c r="C111" s="26">
        <v>3.741</v>
      </c>
      <c r="D111" s="26">
        <v>8.123</v>
      </c>
      <c r="E111" s="87">
        <v>9.436824</v>
      </c>
      <c r="F111" s="87">
        <v>12.466843</v>
      </c>
      <c r="G111" s="87">
        <v>10.626369</v>
      </c>
      <c r="I111" s="20"/>
      <c r="J111" s="22"/>
      <c r="K111" s="26"/>
      <c r="L111" s="26"/>
      <c r="M111" s="26"/>
    </row>
    <row r="112" spans="1:13" s="10" customFormat="1" ht="9" customHeight="1">
      <c r="A112" s="9" t="s">
        <v>108</v>
      </c>
      <c r="B112" s="85">
        <v>86.366</v>
      </c>
      <c r="C112" s="85">
        <v>56.178</v>
      </c>
      <c r="D112" s="85">
        <v>142.544</v>
      </c>
      <c r="E112" s="86">
        <v>20.074054</v>
      </c>
      <c r="F112" s="86">
        <v>22.51377</v>
      </c>
      <c r="G112" s="86">
        <v>20.969623</v>
      </c>
      <c r="I112" s="20"/>
      <c r="J112" s="22"/>
      <c r="K112" s="26"/>
      <c r="L112" s="26"/>
      <c r="M112" s="26"/>
    </row>
    <row r="113" spans="1:13" s="10" customFormat="1" ht="9" customHeight="1">
      <c r="A113" s="11" t="s">
        <v>109</v>
      </c>
      <c r="B113" s="26">
        <v>33.514</v>
      </c>
      <c r="C113" s="26">
        <v>22.159</v>
      </c>
      <c r="D113" s="26">
        <v>55.673</v>
      </c>
      <c r="E113" s="87">
        <v>20.384636</v>
      </c>
      <c r="F113" s="87">
        <v>23.103691</v>
      </c>
      <c r="G113" s="87">
        <v>21.386417</v>
      </c>
      <c r="I113" s="20"/>
      <c r="J113" s="22"/>
      <c r="K113" s="26"/>
      <c r="L113" s="26"/>
      <c r="M113" s="26"/>
    </row>
    <row r="114" spans="1:13" s="10" customFormat="1" ht="9" customHeight="1">
      <c r="A114" s="11" t="s">
        <v>110</v>
      </c>
      <c r="B114" s="26">
        <v>16.701</v>
      </c>
      <c r="C114" s="26">
        <v>11.817</v>
      </c>
      <c r="D114" s="26">
        <v>28.519</v>
      </c>
      <c r="E114" s="87">
        <v>19.766637</v>
      </c>
      <c r="F114" s="87">
        <v>22.023205</v>
      </c>
      <c r="G114" s="87">
        <v>20.643093</v>
      </c>
      <c r="I114" s="20"/>
      <c r="J114" s="22"/>
      <c r="K114" s="26"/>
      <c r="L114" s="26"/>
      <c r="M114" s="26"/>
    </row>
    <row r="115" spans="1:13" s="10" customFormat="1" ht="9" customHeight="1">
      <c r="A115" s="11" t="s">
        <v>111</v>
      </c>
      <c r="B115" s="26">
        <v>19.608</v>
      </c>
      <c r="C115" s="26">
        <v>12.789</v>
      </c>
      <c r="D115" s="26">
        <v>32.397</v>
      </c>
      <c r="E115" s="87">
        <v>17.953146</v>
      </c>
      <c r="F115" s="87">
        <v>20.477278</v>
      </c>
      <c r="G115" s="87">
        <v>18.871426</v>
      </c>
      <c r="I115" s="80"/>
      <c r="J115" s="22"/>
      <c r="K115" s="26"/>
      <c r="L115" s="26"/>
      <c r="M115" s="26"/>
    </row>
    <row r="116" spans="1:13" s="10" customFormat="1" ht="9" customHeight="1">
      <c r="A116" s="11" t="s">
        <v>112</v>
      </c>
      <c r="B116" s="26">
        <v>11.301</v>
      </c>
      <c r="C116" s="26">
        <v>5.763</v>
      </c>
      <c r="D116" s="26">
        <v>17.065</v>
      </c>
      <c r="E116" s="87">
        <v>28.602649</v>
      </c>
      <c r="F116" s="87">
        <v>29.879026</v>
      </c>
      <c r="G116" s="87">
        <v>29.021352</v>
      </c>
      <c r="I116" s="20"/>
      <c r="J116" s="22"/>
      <c r="K116" s="26"/>
      <c r="L116" s="26"/>
      <c r="M116" s="26"/>
    </row>
    <row r="117" spans="1:13" s="10" customFormat="1" ht="9" customHeight="1">
      <c r="A117" s="11" t="s">
        <v>113</v>
      </c>
      <c r="B117" s="26">
        <v>5.241</v>
      </c>
      <c r="C117" s="26">
        <v>3.65</v>
      </c>
      <c r="D117" s="26">
        <v>8.891</v>
      </c>
      <c r="E117" s="87">
        <v>16.073782</v>
      </c>
      <c r="F117" s="87">
        <v>20.035928</v>
      </c>
      <c r="G117" s="87">
        <v>17.493985</v>
      </c>
      <c r="I117" s="20"/>
      <c r="J117" s="22"/>
      <c r="K117" s="26"/>
      <c r="L117" s="26"/>
      <c r="M117" s="26"/>
    </row>
    <row r="118" spans="1:13" s="10" customFormat="1" ht="9" customHeight="1">
      <c r="A118" s="9" t="s">
        <v>114</v>
      </c>
      <c r="B118" s="85">
        <v>191.842</v>
      </c>
      <c r="C118" s="85">
        <v>142.468</v>
      </c>
      <c r="D118" s="85">
        <v>334.311</v>
      </c>
      <c r="E118" s="86">
        <v>18.419459</v>
      </c>
      <c r="F118" s="86">
        <v>22.52002</v>
      </c>
      <c r="G118" s="86">
        <v>19.968985</v>
      </c>
      <c r="I118" s="20"/>
      <c r="J118" s="22"/>
      <c r="K118" s="26"/>
      <c r="L118" s="26"/>
      <c r="M118" s="26"/>
    </row>
    <row r="119" spans="1:13" s="10" customFormat="1" ht="9" customHeight="1">
      <c r="A119" s="11" t="s">
        <v>115</v>
      </c>
      <c r="B119" s="26">
        <v>14.821</v>
      </c>
      <c r="C119" s="26">
        <v>9.52</v>
      </c>
      <c r="D119" s="26">
        <v>24.34</v>
      </c>
      <c r="E119" s="87">
        <v>17.200808</v>
      </c>
      <c r="F119" s="87">
        <v>18.698911</v>
      </c>
      <c r="G119" s="87">
        <v>17.757218</v>
      </c>
      <c r="I119" s="20"/>
      <c r="J119" s="22"/>
      <c r="K119" s="26"/>
      <c r="L119" s="26"/>
      <c r="M119" s="26"/>
    </row>
    <row r="120" spans="1:13" s="10" customFormat="1" ht="9" customHeight="1">
      <c r="A120" s="11" t="s">
        <v>116</v>
      </c>
      <c r="B120" s="26">
        <v>45.133</v>
      </c>
      <c r="C120" s="26">
        <v>31.194</v>
      </c>
      <c r="D120" s="26">
        <v>76.327</v>
      </c>
      <c r="E120" s="87">
        <v>18.162663</v>
      </c>
      <c r="F120" s="87">
        <v>20.489498</v>
      </c>
      <c r="G120" s="87">
        <v>19.046647</v>
      </c>
      <c r="I120" s="20"/>
      <c r="J120" s="22"/>
      <c r="K120" s="26"/>
      <c r="L120" s="26"/>
      <c r="M120" s="26"/>
    </row>
    <row r="121" spans="1:13" s="10" customFormat="1" ht="9" customHeight="1">
      <c r="A121" s="11" t="s">
        <v>117</v>
      </c>
      <c r="B121" s="26">
        <v>29.496</v>
      </c>
      <c r="C121" s="26">
        <v>27.329</v>
      </c>
      <c r="D121" s="26">
        <v>56.825</v>
      </c>
      <c r="E121" s="87">
        <v>22.608774</v>
      </c>
      <c r="F121" s="87">
        <v>31.012593</v>
      </c>
      <c r="G121" s="87">
        <v>25.996796</v>
      </c>
      <c r="I121" s="20"/>
      <c r="J121" s="22"/>
      <c r="K121" s="26"/>
      <c r="L121" s="26"/>
      <c r="M121" s="26"/>
    </row>
    <row r="122" spans="1:13" s="10" customFormat="1" ht="9" customHeight="1">
      <c r="A122" s="11" t="s">
        <v>118</v>
      </c>
      <c r="B122" s="26">
        <v>21.729</v>
      </c>
      <c r="C122" s="26">
        <v>13.601</v>
      </c>
      <c r="D122" s="26">
        <v>35.33</v>
      </c>
      <c r="E122" s="87">
        <v>22.194779</v>
      </c>
      <c r="F122" s="87">
        <v>25.96775</v>
      </c>
      <c r="G122" s="87">
        <v>23.50981</v>
      </c>
      <c r="I122" s="20"/>
      <c r="J122" s="22"/>
      <c r="K122" s="26"/>
      <c r="L122" s="26"/>
      <c r="M122" s="26"/>
    </row>
    <row r="123" spans="1:13" s="10" customFormat="1" ht="9" customHeight="1">
      <c r="A123" s="11" t="s">
        <v>119</v>
      </c>
      <c r="B123" s="26">
        <v>8.665</v>
      </c>
      <c r="C123" s="26">
        <v>6.037</v>
      </c>
      <c r="D123" s="26">
        <v>14.702</v>
      </c>
      <c r="E123" s="87">
        <v>16.352027</v>
      </c>
      <c r="F123" s="87">
        <v>22.685402</v>
      </c>
      <c r="G123" s="87">
        <v>18.469313</v>
      </c>
      <c r="I123" s="20"/>
      <c r="J123" s="22"/>
      <c r="K123" s="26"/>
      <c r="L123" s="26"/>
      <c r="M123" s="26"/>
    </row>
    <row r="124" spans="1:13" s="10" customFormat="1" ht="9" customHeight="1">
      <c r="A124" s="11" t="s">
        <v>120</v>
      </c>
      <c r="B124" s="26">
        <v>7.792</v>
      </c>
      <c r="C124" s="26">
        <v>5.209</v>
      </c>
      <c r="D124" s="26">
        <v>13.001</v>
      </c>
      <c r="E124" s="87">
        <v>21.814427</v>
      </c>
      <c r="F124" s="87">
        <v>26.263518</v>
      </c>
      <c r="G124" s="87">
        <v>23.402765</v>
      </c>
      <c r="I124" s="20"/>
      <c r="J124" s="22"/>
      <c r="K124" s="26"/>
      <c r="L124" s="26"/>
      <c r="M124" s="26"/>
    </row>
    <row r="125" spans="1:13" s="10" customFormat="1" ht="9" customHeight="1">
      <c r="A125" s="11" t="s">
        <v>121</v>
      </c>
      <c r="B125" s="26">
        <v>33.848</v>
      </c>
      <c r="C125" s="26">
        <v>22.498</v>
      </c>
      <c r="D125" s="26">
        <v>56.346</v>
      </c>
      <c r="E125" s="87">
        <v>15.480535</v>
      </c>
      <c r="F125" s="87">
        <v>16.741137</v>
      </c>
      <c r="G125" s="87">
        <v>15.960402</v>
      </c>
      <c r="I125" s="80"/>
      <c r="J125" s="22"/>
      <c r="K125" s="26"/>
      <c r="L125" s="26"/>
      <c r="M125" s="26"/>
    </row>
    <row r="126" spans="1:13" s="10" customFormat="1" ht="9" customHeight="1">
      <c r="A126" s="11" t="s">
        <v>122</v>
      </c>
      <c r="B126" s="26">
        <v>11.435</v>
      </c>
      <c r="C126" s="26">
        <v>9.534</v>
      </c>
      <c r="D126" s="26">
        <v>20.969</v>
      </c>
      <c r="E126" s="87">
        <v>14.341917</v>
      </c>
      <c r="F126" s="87">
        <v>19.868079</v>
      </c>
      <c r="G126" s="87">
        <v>16.418245</v>
      </c>
      <c r="I126" s="20"/>
      <c r="J126" s="22"/>
      <c r="K126" s="26"/>
      <c r="L126" s="26"/>
      <c r="M126" s="26"/>
    </row>
    <row r="127" spans="1:13" s="10" customFormat="1" ht="9" customHeight="1">
      <c r="A127" s="11" t="s">
        <v>123</v>
      </c>
      <c r="B127" s="26">
        <v>18.925</v>
      </c>
      <c r="C127" s="26">
        <v>17.547</v>
      </c>
      <c r="D127" s="26">
        <v>36.471</v>
      </c>
      <c r="E127" s="87">
        <v>20.701712</v>
      </c>
      <c r="F127" s="87">
        <v>29.167713</v>
      </c>
      <c r="G127" s="87">
        <v>24.061787</v>
      </c>
      <c r="I127" s="20"/>
      <c r="J127" s="22"/>
      <c r="K127" s="26"/>
      <c r="L127" s="26"/>
      <c r="M127" s="26"/>
    </row>
    <row r="128" spans="1:13" s="10" customFormat="1" ht="9" customHeight="1">
      <c r="A128" s="9" t="s">
        <v>124</v>
      </c>
      <c r="B128" s="85">
        <v>56.182</v>
      </c>
      <c r="C128" s="85">
        <v>45.445</v>
      </c>
      <c r="D128" s="85">
        <v>101.627</v>
      </c>
      <c r="E128" s="86">
        <v>14.605101</v>
      </c>
      <c r="F128" s="86">
        <v>15.275432</v>
      </c>
      <c r="G128" s="86">
        <v>14.897437</v>
      </c>
      <c r="I128" s="20"/>
      <c r="J128" s="22"/>
      <c r="K128" s="26"/>
      <c r="L128" s="26"/>
      <c r="M128" s="26"/>
    </row>
    <row r="129" spans="1:13" s="10" customFormat="1" ht="9" customHeight="1">
      <c r="A129" s="11" t="s">
        <v>125</v>
      </c>
      <c r="B129" s="26">
        <v>15.52</v>
      </c>
      <c r="C129" s="26">
        <v>14.293</v>
      </c>
      <c r="D129" s="26">
        <v>29.813</v>
      </c>
      <c r="E129" s="87">
        <v>12.908989</v>
      </c>
      <c r="F129" s="87">
        <v>15.351213</v>
      </c>
      <c r="G129" s="87">
        <v>13.974888</v>
      </c>
      <c r="I129" s="20"/>
      <c r="J129" s="22"/>
      <c r="K129" s="26"/>
      <c r="L129" s="26"/>
      <c r="M129" s="26"/>
    </row>
    <row r="130" spans="1:13" s="10" customFormat="1" ht="9" customHeight="1">
      <c r="A130" s="11" t="s">
        <v>126</v>
      </c>
      <c r="B130" s="26">
        <v>5.102</v>
      </c>
      <c r="C130" s="26">
        <v>3.732</v>
      </c>
      <c r="D130" s="26">
        <v>8.834</v>
      </c>
      <c r="E130" s="87">
        <v>11.258382</v>
      </c>
      <c r="F130" s="87">
        <v>11.408979</v>
      </c>
      <c r="G130" s="87">
        <v>11.321512</v>
      </c>
      <c r="I130" s="20"/>
      <c r="J130" s="22"/>
      <c r="K130" s="26"/>
      <c r="L130" s="26"/>
      <c r="M130" s="26"/>
    </row>
    <row r="131" spans="1:13" s="10" customFormat="1" ht="9" customHeight="1">
      <c r="A131" s="11" t="s">
        <v>127</v>
      </c>
      <c r="B131" s="26">
        <v>17.102</v>
      </c>
      <c r="C131" s="26">
        <v>13.178</v>
      </c>
      <c r="D131" s="26">
        <v>30.28</v>
      </c>
      <c r="E131" s="87">
        <v>16.904118</v>
      </c>
      <c r="F131" s="87">
        <v>14.76128</v>
      </c>
      <c r="G131" s="87">
        <v>15.899628</v>
      </c>
      <c r="I131" s="20"/>
      <c r="J131" s="22"/>
      <c r="K131" s="26"/>
      <c r="L131" s="26"/>
      <c r="M131" s="26"/>
    </row>
    <row r="132" spans="1:13" s="10" customFormat="1" ht="9" customHeight="1">
      <c r="A132" s="11" t="s">
        <v>128</v>
      </c>
      <c r="B132" s="26">
        <v>5.953</v>
      </c>
      <c r="C132" s="26">
        <v>4.806</v>
      </c>
      <c r="D132" s="26">
        <v>10.759</v>
      </c>
      <c r="E132" s="87">
        <v>16.245523</v>
      </c>
      <c r="F132" s="87">
        <v>18.514191</v>
      </c>
      <c r="G132" s="87">
        <v>17.186165</v>
      </c>
      <c r="I132" s="20"/>
      <c r="J132" s="22"/>
      <c r="K132" s="26"/>
      <c r="L132" s="26"/>
      <c r="M132" s="26"/>
    </row>
    <row r="133" spans="1:13" s="10" customFormat="1" ht="9" customHeight="1">
      <c r="A133" s="11" t="s">
        <v>174</v>
      </c>
      <c r="B133" s="26">
        <v>12.505</v>
      </c>
      <c r="C133" s="26">
        <v>9.436</v>
      </c>
      <c r="D133" s="26">
        <v>21.941</v>
      </c>
      <c r="E133" s="87">
        <v>15.378317</v>
      </c>
      <c r="F133" s="87">
        <v>16.714604</v>
      </c>
      <c r="G133" s="87">
        <v>15.925894</v>
      </c>
      <c r="I133" s="20"/>
      <c r="J133" s="22"/>
      <c r="K133" s="26"/>
      <c r="L133" s="26"/>
      <c r="M133" s="26"/>
    </row>
    <row r="134" spans="1:13" s="10" customFormat="1" ht="9" customHeight="1">
      <c r="A134" s="70" t="s">
        <v>129</v>
      </c>
      <c r="B134" s="85">
        <v>1327.493</v>
      </c>
      <c r="C134" s="85">
        <v>1212.51</v>
      </c>
      <c r="D134" s="85">
        <v>2540.002</v>
      </c>
      <c r="E134" s="86">
        <v>9.095007</v>
      </c>
      <c r="F134" s="86">
        <v>11.05023</v>
      </c>
      <c r="G134" s="86">
        <v>9.934088</v>
      </c>
      <c r="I134" s="72"/>
      <c r="J134" s="22"/>
      <c r="K134" s="26"/>
      <c r="L134" s="26"/>
      <c r="M134" s="26"/>
    </row>
    <row r="135" spans="1:7" ht="3" customHeight="1">
      <c r="A135" s="34"/>
      <c r="B135" s="35"/>
      <c r="C135" s="35"/>
      <c r="D135" s="35"/>
      <c r="E135" s="35"/>
      <c r="F135" s="35"/>
      <c r="G135" s="35"/>
    </row>
  </sheetData>
  <sheetProtection/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600" verticalDpi="600" orientation="portrait" paperSize="9" scale="98" r:id="rId1"/>
  <rowBreaks count="1" manualBreakCount="1">
    <brk id="7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6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19.00390625" style="1" customWidth="1"/>
    <col min="2" max="3" width="8.7109375" style="1" customWidth="1"/>
    <col min="4" max="4" width="12.28125" style="1" customWidth="1"/>
    <col min="5" max="5" width="8.7109375" style="2" customWidth="1"/>
    <col min="6" max="6" width="8.7109375" style="1" customWidth="1"/>
    <col min="7" max="7" width="12.28125" style="24" customWidth="1"/>
    <col min="8" max="8" width="8.421875" style="1" customWidth="1"/>
    <col min="17" max="16384" width="9.140625" style="1" customWidth="1"/>
  </cols>
  <sheetData>
    <row r="1" ht="12" customHeight="1">
      <c r="A1" s="12" t="s">
        <v>193</v>
      </c>
    </row>
    <row r="2" ht="12" customHeight="1">
      <c r="A2" s="12" t="s">
        <v>188</v>
      </c>
    </row>
    <row r="3" ht="7.5" customHeight="1">
      <c r="A3" s="12"/>
    </row>
    <row r="4" spans="1:8" ht="21.75" customHeight="1">
      <c r="A4" s="155" t="s">
        <v>3</v>
      </c>
      <c r="B4" s="148" t="s">
        <v>182</v>
      </c>
      <c r="C4" s="148"/>
      <c r="D4" s="148"/>
      <c r="E4" s="148" t="s">
        <v>139</v>
      </c>
      <c r="F4" s="148"/>
      <c r="G4" s="148"/>
      <c r="H4" s="4"/>
    </row>
    <row r="5" spans="1:16" s="8" customFormat="1" ht="21.75" customHeight="1">
      <c r="A5" s="156"/>
      <c r="B5" s="15" t="s">
        <v>4</v>
      </c>
      <c r="C5" s="15" t="s">
        <v>0</v>
      </c>
      <c r="D5" s="15" t="s">
        <v>1</v>
      </c>
      <c r="E5" s="15" t="s">
        <v>4</v>
      </c>
      <c r="F5" s="15" t="s">
        <v>0</v>
      </c>
      <c r="G5" s="28" t="s">
        <v>1</v>
      </c>
      <c r="H5" s="19"/>
      <c r="I5"/>
      <c r="J5"/>
      <c r="K5"/>
      <c r="L5"/>
      <c r="M5"/>
      <c r="N5"/>
      <c r="O5"/>
      <c r="P5"/>
    </row>
    <row r="6" spans="1:16" s="8" customFormat="1" ht="4.5" customHeight="1">
      <c r="A6" s="81"/>
      <c r="B6" s="19"/>
      <c r="C6" s="19"/>
      <c r="D6" s="19"/>
      <c r="E6" s="19"/>
      <c r="F6" s="19"/>
      <c r="G6" s="19"/>
      <c r="H6" s="19"/>
      <c r="I6"/>
      <c r="J6"/>
      <c r="K6"/>
      <c r="L6"/>
      <c r="M6"/>
      <c r="N6"/>
      <c r="O6"/>
      <c r="P6"/>
    </row>
    <row r="7" spans="1:16" s="9" customFormat="1" ht="9" customHeight="1">
      <c r="A7" s="9" t="s">
        <v>8</v>
      </c>
      <c r="B7" s="78">
        <v>293.854</v>
      </c>
      <c r="C7" s="78">
        <v>463.141</v>
      </c>
      <c r="D7" s="78">
        <v>756.996</v>
      </c>
      <c r="E7" s="80">
        <v>22.093433</v>
      </c>
      <c r="F7" s="80">
        <v>34.725942</v>
      </c>
      <c r="G7" s="80">
        <v>28.418347</v>
      </c>
      <c r="H7" s="80"/>
      <c r="I7"/>
      <c r="J7"/>
      <c r="K7"/>
      <c r="L7"/>
      <c r="M7"/>
      <c r="N7"/>
      <c r="O7"/>
      <c r="P7"/>
    </row>
    <row r="8" spans="1:16" s="10" customFormat="1" ht="9" customHeight="1">
      <c r="A8" s="11" t="s">
        <v>9</v>
      </c>
      <c r="B8" s="33">
        <v>158.993</v>
      </c>
      <c r="C8" s="33">
        <v>235.654</v>
      </c>
      <c r="D8" s="33">
        <v>394.647</v>
      </c>
      <c r="E8" s="20">
        <v>23.226122</v>
      </c>
      <c r="F8" s="20">
        <v>33.87722</v>
      </c>
      <c r="G8" s="20">
        <v>28.594379</v>
      </c>
      <c r="H8" s="20"/>
      <c r="I8"/>
      <c r="J8"/>
      <c r="K8"/>
      <c r="L8"/>
      <c r="M8"/>
      <c r="N8"/>
      <c r="O8"/>
      <c r="P8"/>
    </row>
    <row r="9" spans="1:16" s="10" customFormat="1" ht="9" customHeight="1">
      <c r="A9" s="11" t="s">
        <v>10</v>
      </c>
      <c r="B9" s="33">
        <v>10.753</v>
      </c>
      <c r="C9" s="33">
        <v>19.28</v>
      </c>
      <c r="D9" s="33">
        <v>30.033</v>
      </c>
      <c r="E9" s="20">
        <v>20.58887</v>
      </c>
      <c r="F9" s="20">
        <v>37.457634</v>
      </c>
      <c r="G9" s="20">
        <v>28.96166</v>
      </c>
      <c r="H9" s="20"/>
      <c r="I9"/>
      <c r="J9"/>
      <c r="K9"/>
      <c r="L9"/>
      <c r="M9"/>
      <c r="N9"/>
      <c r="O9"/>
      <c r="P9"/>
    </row>
    <row r="10" spans="1:16" s="10" customFormat="1" ht="9" customHeight="1">
      <c r="A10" s="11" t="s">
        <v>11</v>
      </c>
      <c r="B10" s="33">
        <v>25.108</v>
      </c>
      <c r="C10" s="33">
        <v>38.164</v>
      </c>
      <c r="D10" s="33">
        <v>63.272</v>
      </c>
      <c r="E10" s="20">
        <v>21.73695</v>
      </c>
      <c r="F10" s="20">
        <v>33.396887</v>
      </c>
      <c r="G10" s="20">
        <v>27.535662</v>
      </c>
      <c r="H10" s="20"/>
      <c r="I10"/>
      <c r="J10"/>
      <c r="K10"/>
      <c r="L10"/>
      <c r="M10"/>
      <c r="N10"/>
      <c r="O10"/>
      <c r="P10"/>
    </row>
    <row r="11" spans="1:16" s="10" customFormat="1" ht="9" customHeight="1">
      <c r="A11" s="11" t="s">
        <v>12</v>
      </c>
      <c r="B11" s="33">
        <v>35.326</v>
      </c>
      <c r="C11" s="33">
        <v>62.441</v>
      </c>
      <c r="D11" s="33">
        <v>97.768</v>
      </c>
      <c r="E11" s="20">
        <v>19.247368</v>
      </c>
      <c r="F11" s="20">
        <v>34.626953</v>
      </c>
      <c r="G11" s="20">
        <v>26.869255</v>
      </c>
      <c r="H11" s="20"/>
      <c r="I11"/>
      <c r="J11"/>
      <c r="K11"/>
      <c r="L11"/>
      <c r="M11"/>
      <c r="N11"/>
      <c r="O11"/>
      <c r="P11"/>
    </row>
    <row r="12" spans="1:16" s="10" customFormat="1" ht="9" customHeight="1">
      <c r="A12" s="11" t="s">
        <v>13</v>
      </c>
      <c r="B12" s="33">
        <v>12.343</v>
      </c>
      <c r="C12" s="33">
        <v>24.132</v>
      </c>
      <c r="D12" s="33">
        <v>36.475</v>
      </c>
      <c r="E12" s="20">
        <v>18.951778</v>
      </c>
      <c r="F12" s="20">
        <v>37.39496</v>
      </c>
      <c r="G12" s="20">
        <v>28.131025</v>
      </c>
      <c r="H12" s="20"/>
      <c r="I12"/>
      <c r="J12"/>
      <c r="K12"/>
      <c r="L12"/>
      <c r="M12"/>
      <c r="N12"/>
      <c r="O12"/>
      <c r="P12"/>
    </row>
    <row r="13" spans="1:16" s="10" customFormat="1" ht="9" customHeight="1">
      <c r="A13" s="11" t="s">
        <v>14</v>
      </c>
      <c r="B13" s="33">
        <v>26.4</v>
      </c>
      <c r="C13" s="33">
        <v>46.915</v>
      </c>
      <c r="D13" s="33">
        <v>73.315</v>
      </c>
      <c r="E13" s="20">
        <v>20.632252</v>
      </c>
      <c r="F13" s="20">
        <v>37.028828</v>
      </c>
      <c r="G13" s="20">
        <v>28.790153</v>
      </c>
      <c r="H13" s="20"/>
      <c r="I13"/>
      <c r="J13"/>
      <c r="K13"/>
      <c r="L13"/>
      <c r="M13"/>
      <c r="N13"/>
      <c r="O13"/>
      <c r="P13"/>
    </row>
    <row r="14" spans="1:16" s="10" customFormat="1" ht="9" customHeight="1">
      <c r="A14" s="11" t="s">
        <v>15</v>
      </c>
      <c r="B14" s="33">
        <v>12.721</v>
      </c>
      <c r="C14" s="33">
        <v>17.418</v>
      </c>
      <c r="D14" s="33">
        <v>30.139</v>
      </c>
      <c r="E14" s="20">
        <v>24.20569</v>
      </c>
      <c r="F14" s="20">
        <v>33.098536</v>
      </c>
      <c r="G14" s="20">
        <v>28.655032</v>
      </c>
      <c r="H14" s="20"/>
      <c r="I14"/>
      <c r="J14"/>
      <c r="K14"/>
      <c r="L14"/>
      <c r="M14"/>
      <c r="N14"/>
      <c r="O14"/>
      <c r="P14"/>
    </row>
    <row r="15" spans="1:16" s="10" customFormat="1" ht="9" customHeight="1">
      <c r="A15" s="11" t="s">
        <v>143</v>
      </c>
      <c r="B15" s="33">
        <v>12.21</v>
      </c>
      <c r="C15" s="33">
        <v>19.137</v>
      </c>
      <c r="D15" s="33">
        <v>31.347</v>
      </c>
      <c r="E15" s="20">
        <v>25.124593</v>
      </c>
      <c r="F15" s="20">
        <v>39.732317</v>
      </c>
      <c r="G15" s="20">
        <v>32.395764</v>
      </c>
      <c r="H15" s="20"/>
      <c r="I15"/>
      <c r="J15"/>
      <c r="K15"/>
      <c r="L15"/>
      <c r="M15"/>
      <c r="N15"/>
      <c r="O15"/>
      <c r="P15"/>
    </row>
    <row r="16" spans="1:16" s="9" customFormat="1" ht="9" customHeight="1">
      <c r="A16" s="9" t="s">
        <v>16</v>
      </c>
      <c r="B16" s="78">
        <v>8.947</v>
      </c>
      <c r="C16" s="78">
        <v>12.193</v>
      </c>
      <c r="D16" s="78">
        <v>21.141</v>
      </c>
      <c r="E16" s="80">
        <v>22.804734</v>
      </c>
      <c r="F16" s="80">
        <v>30.991652</v>
      </c>
      <c r="G16" s="80">
        <v>26.903814</v>
      </c>
      <c r="H16" s="80"/>
      <c r="I16"/>
      <c r="J16"/>
      <c r="K16"/>
      <c r="L16"/>
      <c r="M16"/>
      <c r="N16"/>
      <c r="O16"/>
      <c r="P16"/>
    </row>
    <row r="17" spans="1:16" s="10" customFormat="1" ht="9" customHeight="1">
      <c r="A17" s="11" t="s">
        <v>17</v>
      </c>
      <c r="B17" s="33">
        <v>8.947</v>
      </c>
      <c r="C17" s="33">
        <v>12.193</v>
      </c>
      <c r="D17" s="33">
        <v>21.141</v>
      </c>
      <c r="E17" s="20">
        <v>22.804734</v>
      </c>
      <c r="F17" s="20">
        <v>30.991652</v>
      </c>
      <c r="G17" s="20">
        <v>26.903814</v>
      </c>
      <c r="H17" s="20"/>
      <c r="I17"/>
      <c r="J17"/>
      <c r="K17"/>
      <c r="L17"/>
      <c r="M17"/>
      <c r="N17"/>
      <c r="O17"/>
      <c r="P17"/>
    </row>
    <row r="18" spans="1:16" s="71" customFormat="1" ht="9" customHeight="1">
      <c r="A18" s="9" t="s">
        <v>18</v>
      </c>
      <c r="B18" s="78">
        <v>640.73</v>
      </c>
      <c r="C18" s="78">
        <v>1107.059</v>
      </c>
      <c r="D18" s="78">
        <v>1747.789</v>
      </c>
      <c r="E18" s="80">
        <v>20.024602</v>
      </c>
      <c r="F18" s="80">
        <v>35.145712</v>
      </c>
      <c r="G18" s="80">
        <v>27.525854</v>
      </c>
      <c r="H18" s="74"/>
      <c r="I18"/>
      <c r="J18"/>
      <c r="K18"/>
      <c r="L18"/>
      <c r="M18"/>
      <c r="N18"/>
      <c r="O18"/>
      <c r="P18"/>
    </row>
    <row r="19" spans="1:8" ht="9" customHeight="1">
      <c r="A19" s="11" t="s">
        <v>19</v>
      </c>
      <c r="B19" s="33">
        <v>62.262</v>
      </c>
      <c r="C19" s="33">
        <v>100.928</v>
      </c>
      <c r="D19" s="33">
        <v>163.19</v>
      </c>
      <c r="E19" s="20">
        <v>22.396526</v>
      </c>
      <c r="F19" s="20">
        <v>36.486267</v>
      </c>
      <c r="G19" s="20">
        <v>29.423887</v>
      </c>
      <c r="H19" s="20"/>
    </row>
    <row r="20" spans="1:8" ht="9" customHeight="1">
      <c r="A20" s="11" t="s">
        <v>20</v>
      </c>
      <c r="B20" s="33">
        <v>38.362</v>
      </c>
      <c r="C20" s="33">
        <v>68.161</v>
      </c>
      <c r="D20" s="33">
        <v>106.523</v>
      </c>
      <c r="E20" s="20">
        <v>20.053071</v>
      </c>
      <c r="F20" s="20">
        <v>36.321182</v>
      </c>
      <c r="G20" s="20">
        <v>28.108983</v>
      </c>
      <c r="H20" s="20"/>
    </row>
    <row r="21" spans="1:8" ht="9" customHeight="1">
      <c r="A21" s="11" t="s">
        <v>21</v>
      </c>
      <c r="B21" s="33">
        <v>12.588</v>
      </c>
      <c r="C21" s="33">
        <v>20.917</v>
      </c>
      <c r="D21" s="33">
        <v>33.505</v>
      </c>
      <c r="E21" s="20">
        <v>21.963086</v>
      </c>
      <c r="F21" s="20">
        <v>36.962256</v>
      </c>
      <c r="G21" s="20">
        <v>29.414914</v>
      </c>
      <c r="H21" s="20"/>
    </row>
    <row r="22" spans="1:8" ht="9" customHeight="1">
      <c r="A22" s="11" t="s">
        <v>22</v>
      </c>
      <c r="B22" s="33">
        <v>204.239</v>
      </c>
      <c r="C22" s="33">
        <v>308.995</v>
      </c>
      <c r="D22" s="33">
        <v>513.234</v>
      </c>
      <c r="E22" s="20">
        <v>19.791085</v>
      </c>
      <c r="F22" s="20">
        <v>29.972411</v>
      </c>
      <c r="G22" s="20">
        <v>24.879165</v>
      </c>
      <c r="H22" s="20"/>
    </row>
    <row r="23" spans="1:8" ht="9" customHeight="1">
      <c r="A23" s="11" t="s">
        <v>23</v>
      </c>
      <c r="B23" s="33">
        <v>70.228</v>
      </c>
      <c r="C23" s="33">
        <v>152.849</v>
      </c>
      <c r="D23" s="33">
        <v>223.077</v>
      </c>
      <c r="E23" s="20">
        <v>19.387659</v>
      </c>
      <c r="F23" s="20">
        <v>43.693919</v>
      </c>
      <c r="G23" s="20">
        <v>31.3289</v>
      </c>
      <c r="H23" s="20"/>
    </row>
    <row r="24" spans="1:8" ht="9" customHeight="1">
      <c r="A24" s="11" t="s">
        <v>24</v>
      </c>
      <c r="B24" s="33">
        <v>77.799</v>
      </c>
      <c r="C24" s="33">
        <v>156.987</v>
      </c>
      <c r="D24" s="33">
        <v>234.786</v>
      </c>
      <c r="E24" s="20">
        <v>19.122433</v>
      </c>
      <c r="F24" s="20">
        <v>39.741312</v>
      </c>
      <c r="G24" s="20">
        <v>29.27988</v>
      </c>
      <c r="H24" s="20"/>
    </row>
    <row r="25" spans="1:8" ht="9" customHeight="1">
      <c r="A25" s="11" t="s">
        <v>25</v>
      </c>
      <c r="B25" s="33">
        <v>37.654</v>
      </c>
      <c r="C25" s="33">
        <v>54.738</v>
      </c>
      <c r="D25" s="33">
        <v>92.392</v>
      </c>
      <c r="E25" s="20">
        <v>21.907426</v>
      </c>
      <c r="F25" s="20">
        <v>32.581996</v>
      </c>
      <c r="G25" s="20">
        <v>27.183802</v>
      </c>
      <c r="H25" s="20"/>
    </row>
    <row r="26" spans="1:8" ht="9" customHeight="1">
      <c r="A26" s="11" t="s">
        <v>26</v>
      </c>
      <c r="B26" s="33">
        <v>22.913</v>
      </c>
      <c r="C26" s="33">
        <v>42.621</v>
      </c>
      <c r="D26" s="33">
        <v>65.534</v>
      </c>
      <c r="E26" s="20">
        <v>20.368794</v>
      </c>
      <c r="F26" s="20">
        <v>38.906555</v>
      </c>
      <c r="G26" s="20">
        <v>29.514715</v>
      </c>
      <c r="H26" s="20"/>
    </row>
    <row r="27" spans="1:8" ht="9" customHeight="1">
      <c r="A27" s="11" t="s">
        <v>27</v>
      </c>
      <c r="B27" s="33">
        <v>24.875</v>
      </c>
      <c r="C27" s="33">
        <v>44.469</v>
      </c>
      <c r="D27" s="33">
        <v>69.344</v>
      </c>
      <c r="E27" s="20">
        <v>19.095716</v>
      </c>
      <c r="F27" s="20">
        <v>35.357715</v>
      </c>
      <c r="G27" s="20">
        <v>27.08397</v>
      </c>
      <c r="H27" s="20"/>
    </row>
    <row r="28" spans="1:8" ht="9" customHeight="1">
      <c r="A28" s="11" t="s">
        <v>28</v>
      </c>
      <c r="B28" s="33">
        <v>21.365</v>
      </c>
      <c r="C28" s="33">
        <v>35.835</v>
      </c>
      <c r="D28" s="33">
        <v>57.2</v>
      </c>
      <c r="E28" s="20">
        <v>20.024791</v>
      </c>
      <c r="F28" s="20">
        <v>34.648996</v>
      </c>
      <c r="G28" s="20">
        <v>27.223079</v>
      </c>
      <c r="H28" s="20"/>
    </row>
    <row r="29" spans="1:8" ht="9" customHeight="1">
      <c r="A29" s="11" t="s">
        <v>29</v>
      </c>
      <c r="B29" s="33">
        <v>15.346</v>
      </c>
      <c r="C29" s="33">
        <v>27.333</v>
      </c>
      <c r="D29" s="33">
        <v>42.679</v>
      </c>
      <c r="E29" s="20">
        <v>20.764126</v>
      </c>
      <c r="F29" s="20">
        <v>38.086542</v>
      </c>
      <c r="G29" s="20">
        <v>29.297907</v>
      </c>
      <c r="H29" s="20"/>
    </row>
    <row r="30" spans="1:16" s="71" customFormat="1" ht="9" customHeight="1">
      <c r="A30" s="11" t="s">
        <v>140</v>
      </c>
      <c r="B30" s="33">
        <v>53.098</v>
      </c>
      <c r="C30" s="33">
        <v>93.227</v>
      </c>
      <c r="D30" s="33">
        <v>146.326</v>
      </c>
      <c r="E30" s="20">
        <v>19.182128</v>
      </c>
      <c r="F30" s="20">
        <v>33.929442</v>
      </c>
      <c r="G30" s="20">
        <v>26.528457</v>
      </c>
      <c r="H30" s="74"/>
      <c r="I30"/>
      <c r="J30"/>
      <c r="K30"/>
      <c r="L30"/>
      <c r="M30"/>
      <c r="N30"/>
      <c r="O30"/>
      <c r="P30"/>
    </row>
    <row r="31" spans="1:8" ht="9" customHeight="1">
      <c r="A31" s="9" t="s">
        <v>30</v>
      </c>
      <c r="B31" s="78">
        <v>68.218</v>
      </c>
      <c r="C31" s="78">
        <v>106.84</v>
      </c>
      <c r="D31" s="78">
        <v>175.059</v>
      </c>
      <c r="E31" s="80">
        <v>19.906433</v>
      </c>
      <c r="F31" s="80">
        <v>31.43926</v>
      </c>
      <c r="G31" s="80">
        <v>25.648642</v>
      </c>
      <c r="H31" s="20"/>
    </row>
    <row r="32" spans="1:8" ht="9" customHeight="1">
      <c r="A32" s="11" t="s">
        <v>31</v>
      </c>
      <c r="B32" s="33">
        <v>30.405</v>
      </c>
      <c r="C32" s="33">
        <v>49.044</v>
      </c>
      <c r="D32" s="33">
        <v>79.448</v>
      </c>
      <c r="E32" s="20">
        <v>17.838486</v>
      </c>
      <c r="F32" s="20">
        <v>29.071354</v>
      </c>
      <c r="G32" s="20">
        <v>23.426076</v>
      </c>
      <c r="H32" s="20"/>
    </row>
    <row r="33" spans="1:16" s="71" customFormat="1" ht="9" customHeight="1">
      <c r="A33" s="11" t="s">
        <v>32</v>
      </c>
      <c r="B33" s="33">
        <v>37.814</v>
      </c>
      <c r="C33" s="33">
        <v>57.796</v>
      </c>
      <c r="D33" s="33">
        <v>95.61</v>
      </c>
      <c r="E33" s="20">
        <v>21.952663</v>
      </c>
      <c r="F33" s="20">
        <v>33.773576</v>
      </c>
      <c r="G33" s="20">
        <v>27.843787</v>
      </c>
      <c r="H33" s="80"/>
      <c r="I33"/>
      <c r="J33"/>
      <c r="K33"/>
      <c r="L33"/>
      <c r="M33"/>
      <c r="N33"/>
      <c r="O33"/>
      <c r="P33"/>
    </row>
    <row r="34" spans="1:8" ht="9" customHeight="1">
      <c r="A34" s="9" t="s">
        <v>33</v>
      </c>
      <c r="B34" s="78">
        <v>318.865</v>
      </c>
      <c r="C34" s="78">
        <v>560.147</v>
      </c>
      <c r="D34" s="78">
        <v>879.012</v>
      </c>
      <c r="E34" s="80">
        <v>20.4727</v>
      </c>
      <c r="F34" s="80">
        <v>36.302569</v>
      </c>
      <c r="G34" s="80">
        <v>28.350576</v>
      </c>
      <c r="H34" s="20"/>
    </row>
    <row r="35" spans="1:8" ht="9" customHeight="1">
      <c r="A35" s="11" t="s">
        <v>34</v>
      </c>
      <c r="B35" s="33">
        <v>56.172</v>
      </c>
      <c r="C35" s="33">
        <v>101.077</v>
      </c>
      <c r="D35" s="33">
        <v>157.248</v>
      </c>
      <c r="E35" s="20">
        <v>19.016586</v>
      </c>
      <c r="F35" s="20">
        <v>34.599106</v>
      </c>
      <c r="G35" s="20">
        <v>26.764796</v>
      </c>
      <c r="H35" s="20"/>
    </row>
    <row r="36" spans="1:8" ht="9" customHeight="1">
      <c r="A36" s="11" t="s">
        <v>35</v>
      </c>
      <c r="B36" s="33">
        <v>56.46</v>
      </c>
      <c r="C36" s="33">
        <v>99.747</v>
      </c>
      <c r="D36" s="33">
        <v>156.206</v>
      </c>
      <c r="E36" s="20">
        <v>20.246921</v>
      </c>
      <c r="F36" s="20">
        <v>36.885147</v>
      </c>
      <c r="G36" s="20">
        <v>28.438336</v>
      </c>
      <c r="H36" s="20"/>
    </row>
    <row r="37" spans="1:8" ht="9" customHeight="1">
      <c r="A37" s="11" t="s">
        <v>36</v>
      </c>
      <c r="B37" s="33">
        <v>13.74</v>
      </c>
      <c r="C37" s="33">
        <v>18.349</v>
      </c>
      <c r="D37" s="33">
        <v>32.089</v>
      </c>
      <c r="E37" s="20">
        <v>22.010214</v>
      </c>
      <c r="F37" s="20">
        <v>29.521969</v>
      </c>
      <c r="G37" s="20">
        <v>25.757972</v>
      </c>
      <c r="H37" s="20"/>
    </row>
    <row r="38" spans="1:8" ht="9" customHeight="1">
      <c r="A38" s="11" t="s">
        <v>37</v>
      </c>
      <c r="B38" s="33">
        <v>62.989</v>
      </c>
      <c r="C38" s="33">
        <v>100.475</v>
      </c>
      <c r="D38" s="33">
        <v>163.464</v>
      </c>
      <c r="E38" s="20">
        <v>22.232917</v>
      </c>
      <c r="F38" s="20">
        <v>35.969731</v>
      </c>
      <c r="G38" s="20">
        <v>29.052715</v>
      </c>
      <c r="H38" s="20"/>
    </row>
    <row r="39" spans="1:8" ht="9" customHeight="1">
      <c r="A39" s="11" t="s">
        <v>38</v>
      </c>
      <c r="B39" s="33">
        <v>52.596</v>
      </c>
      <c r="C39" s="33">
        <v>101.363</v>
      </c>
      <c r="D39" s="33">
        <v>153.959</v>
      </c>
      <c r="E39" s="20">
        <v>19.774126</v>
      </c>
      <c r="F39" s="20">
        <v>37.842493</v>
      </c>
      <c r="G39" s="20">
        <v>28.839948</v>
      </c>
      <c r="H39" s="20"/>
    </row>
    <row r="40" spans="1:8" ht="9" customHeight="1">
      <c r="A40" s="11" t="s">
        <v>39</v>
      </c>
      <c r="B40" s="33">
        <v>60.439</v>
      </c>
      <c r="C40" s="33">
        <v>112.485</v>
      </c>
      <c r="D40" s="33">
        <v>172.924</v>
      </c>
      <c r="E40" s="20">
        <v>20.261019</v>
      </c>
      <c r="F40" s="20">
        <v>37.70255</v>
      </c>
      <c r="G40" s="20">
        <v>28.982455</v>
      </c>
      <c r="H40" s="20"/>
    </row>
    <row r="41" spans="1:16" s="71" customFormat="1" ht="9" customHeight="1">
      <c r="A41" s="11" t="s">
        <v>40</v>
      </c>
      <c r="B41" s="33">
        <v>16.469</v>
      </c>
      <c r="C41" s="33">
        <v>26.652</v>
      </c>
      <c r="D41" s="33">
        <v>43.121</v>
      </c>
      <c r="E41" s="20">
        <v>22.484376</v>
      </c>
      <c r="F41" s="20">
        <v>36.637492</v>
      </c>
      <c r="G41" s="20">
        <v>29.536551</v>
      </c>
      <c r="H41" s="80"/>
      <c r="I41"/>
      <c r="J41"/>
      <c r="K41"/>
      <c r="L41"/>
      <c r="M41"/>
      <c r="N41"/>
      <c r="O41"/>
      <c r="P41"/>
    </row>
    <row r="42" spans="1:8" ht="9" customHeight="1">
      <c r="A42" s="9" t="s">
        <v>41</v>
      </c>
      <c r="B42" s="78">
        <v>81.366</v>
      </c>
      <c r="C42" s="78">
        <v>133.932</v>
      </c>
      <c r="D42" s="78">
        <v>215.298</v>
      </c>
      <c r="E42" s="80">
        <v>21.806226</v>
      </c>
      <c r="F42" s="80">
        <v>36.313018</v>
      </c>
      <c r="G42" s="80">
        <v>29.01754</v>
      </c>
      <c r="H42" s="20"/>
    </row>
    <row r="43" spans="1:8" ht="9" customHeight="1">
      <c r="A43" s="11" t="s">
        <v>42</v>
      </c>
      <c r="B43" s="33">
        <v>36.556</v>
      </c>
      <c r="C43" s="33">
        <v>59.936</v>
      </c>
      <c r="D43" s="33">
        <v>96.493</v>
      </c>
      <c r="E43" s="20">
        <v>22.455425</v>
      </c>
      <c r="F43" s="20">
        <v>36.834236</v>
      </c>
      <c r="G43" s="20">
        <v>29.643149</v>
      </c>
      <c r="H43" s="20"/>
    </row>
    <row r="44" spans="1:8" ht="9" customHeight="1">
      <c r="A44" s="11" t="s">
        <v>43</v>
      </c>
      <c r="B44" s="33">
        <v>10.398</v>
      </c>
      <c r="C44" s="33">
        <v>15.539</v>
      </c>
      <c r="D44" s="33">
        <v>25.938</v>
      </c>
      <c r="E44" s="20">
        <v>23.963051</v>
      </c>
      <c r="F44" s="20">
        <v>38.017762</v>
      </c>
      <c r="G44" s="20">
        <v>30.780413</v>
      </c>
      <c r="H44" s="20"/>
    </row>
    <row r="45" spans="1:8" ht="9" customHeight="1">
      <c r="A45" s="11" t="s">
        <v>44</v>
      </c>
      <c r="B45" s="33">
        <v>17.614</v>
      </c>
      <c r="C45" s="33">
        <v>20.713</v>
      </c>
      <c r="D45" s="33">
        <v>38.327</v>
      </c>
      <c r="E45" s="20">
        <v>25.317147</v>
      </c>
      <c r="F45" s="20">
        <v>29.946346</v>
      </c>
      <c r="G45" s="20">
        <v>27.624943</v>
      </c>
      <c r="H45" s="20"/>
    </row>
    <row r="46" spans="1:16" s="71" customFormat="1" ht="9" customHeight="1">
      <c r="A46" s="11" t="s">
        <v>45</v>
      </c>
      <c r="B46" s="33">
        <v>16.797</v>
      </c>
      <c r="C46" s="33">
        <v>37.743</v>
      </c>
      <c r="D46" s="33">
        <v>54.541</v>
      </c>
      <c r="E46" s="20">
        <v>17.250958</v>
      </c>
      <c r="F46" s="20">
        <v>39.288683</v>
      </c>
      <c r="G46" s="20">
        <v>28.195624</v>
      </c>
      <c r="H46" s="80"/>
      <c r="I46"/>
      <c r="J46"/>
      <c r="K46"/>
      <c r="L46"/>
      <c r="M46"/>
      <c r="N46"/>
      <c r="O46"/>
      <c r="P46"/>
    </row>
    <row r="47" spans="1:8" ht="9" customHeight="1">
      <c r="A47" s="9" t="s">
        <v>46</v>
      </c>
      <c r="B47" s="78">
        <v>108.782</v>
      </c>
      <c r="C47" s="78">
        <v>165.437</v>
      </c>
      <c r="D47" s="78">
        <v>274.218</v>
      </c>
      <c r="E47" s="80">
        <v>23.943142</v>
      </c>
      <c r="F47" s="80">
        <v>35.846295</v>
      </c>
      <c r="G47" s="80">
        <v>29.941391</v>
      </c>
      <c r="H47" s="20"/>
    </row>
    <row r="48" spans="1:8" ht="9" customHeight="1">
      <c r="A48" s="11" t="s">
        <v>47</v>
      </c>
      <c r="B48" s="33">
        <v>15.559</v>
      </c>
      <c r="C48" s="33">
        <v>23.563</v>
      </c>
      <c r="D48" s="33">
        <v>39.122</v>
      </c>
      <c r="E48" s="20">
        <v>24.673071</v>
      </c>
      <c r="F48" s="20">
        <v>37.173248</v>
      </c>
      <c r="G48" s="20">
        <v>30.939217</v>
      </c>
      <c r="H48" s="20"/>
    </row>
    <row r="49" spans="1:8" ht="9" customHeight="1">
      <c r="A49" s="11" t="s">
        <v>48</v>
      </c>
      <c r="B49" s="33">
        <v>19.94</v>
      </c>
      <c r="C49" s="33">
        <v>31.852</v>
      </c>
      <c r="D49" s="33">
        <v>51.792</v>
      </c>
      <c r="E49" s="20">
        <v>24.720971</v>
      </c>
      <c r="F49" s="20">
        <v>39.108965</v>
      </c>
      <c r="G49" s="20">
        <v>31.949723</v>
      </c>
      <c r="H49" s="20"/>
    </row>
    <row r="50" spans="1:8" ht="9" customHeight="1">
      <c r="A50" s="11" t="s">
        <v>49</v>
      </c>
      <c r="B50" s="33">
        <v>58.082</v>
      </c>
      <c r="C50" s="33">
        <v>86.195</v>
      </c>
      <c r="D50" s="33">
        <v>144.277</v>
      </c>
      <c r="E50" s="20">
        <v>23.739614</v>
      </c>
      <c r="F50" s="20">
        <v>34.425927</v>
      </c>
      <c r="G50" s="20">
        <v>29.144461</v>
      </c>
      <c r="H50" s="20"/>
    </row>
    <row r="51" spans="1:16" s="71" customFormat="1" ht="9" customHeight="1">
      <c r="A51" s="11" t="s">
        <v>50</v>
      </c>
      <c r="B51" s="33">
        <v>15.2</v>
      </c>
      <c r="C51" s="33">
        <v>23.826</v>
      </c>
      <c r="D51" s="33">
        <v>39.027</v>
      </c>
      <c r="E51" s="20">
        <v>23.048862</v>
      </c>
      <c r="F51" s="20">
        <v>35.933629</v>
      </c>
      <c r="G51" s="20">
        <v>29.508709</v>
      </c>
      <c r="H51" s="80"/>
      <c r="I51"/>
      <c r="J51"/>
      <c r="K51"/>
      <c r="L51"/>
      <c r="M51"/>
      <c r="N51"/>
      <c r="O51"/>
      <c r="P51"/>
    </row>
    <row r="52" spans="1:8" ht="9" customHeight="1">
      <c r="A52" s="9" t="s">
        <v>51</v>
      </c>
      <c r="B52" s="78">
        <v>271.81</v>
      </c>
      <c r="C52" s="78">
        <v>436.586</v>
      </c>
      <c r="D52" s="78">
        <v>708.396</v>
      </c>
      <c r="E52" s="80">
        <v>19.556984</v>
      </c>
      <c r="F52" s="80">
        <v>31.270981</v>
      </c>
      <c r="G52" s="80">
        <v>25.427225</v>
      </c>
      <c r="H52" s="20"/>
    </row>
    <row r="53" spans="1:8" ht="9" customHeight="1">
      <c r="A53" s="11" t="s">
        <v>52</v>
      </c>
      <c r="B53" s="33">
        <v>16.846</v>
      </c>
      <c r="C53" s="33">
        <v>29.355</v>
      </c>
      <c r="D53" s="33">
        <v>46.202</v>
      </c>
      <c r="E53" s="20">
        <v>18.764168</v>
      </c>
      <c r="F53" s="20">
        <v>33.395201</v>
      </c>
      <c r="G53" s="20">
        <v>26.002417</v>
      </c>
      <c r="H53" s="20"/>
    </row>
    <row r="54" spans="1:8" ht="9" customHeight="1">
      <c r="A54" s="11" t="s">
        <v>53</v>
      </c>
      <c r="B54" s="33">
        <v>30.483</v>
      </c>
      <c r="C54" s="33">
        <v>48.869</v>
      </c>
      <c r="D54" s="33">
        <v>79.353</v>
      </c>
      <c r="E54" s="20">
        <v>21.409925</v>
      </c>
      <c r="F54" s="20">
        <v>34.311314</v>
      </c>
      <c r="G54" s="20">
        <v>27.861745</v>
      </c>
      <c r="H54" s="20"/>
    </row>
    <row r="55" spans="1:8" ht="9" customHeight="1">
      <c r="A55" s="11" t="s">
        <v>54</v>
      </c>
      <c r="B55" s="33">
        <v>35.019</v>
      </c>
      <c r="C55" s="33">
        <v>55.516</v>
      </c>
      <c r="D55" s="33">
        <v>90.535</v>
      </c>
      <c r="E55" s="20">
        <v>20.550069</v>
      </c>
      <c r="F55" s="20">
        <v>33.153471</v>
      </c>
      <c r="G55" s="20">
        <v>26.796652</v>
      </c>
      <c r="H55" s="20"/>
    </row>
    <row r="56" spans="1:8" ht="9" customHeight="1">
      <c r="A56" s="11" t="s">
        <v>55</v>
      </c>
      <c r="B56" s="33">
        <v>43.021</v>
      </c>
      <c r="C56" s="33">
        <v>68.995</v>
      </c>
      <c r="D56" s="33">
        <v>112.016</v>
      </c>
      <c r="E56" s="20">
        <v>19.258765</v>
      </c>
      <c r="F56" s="20">
        <v>31.132589</v>
      </c>
      <c r="G56" s="20">
        <v>25.172089</v>
      </c>
      <c r="H56" s="20"/>
    </row>
    <row r="57" spans="1:8" ht="9" customHeight="1">
      <c r="A57" s="11" t="s">
        <v>56</v>
      </c>
      <c r="B57" s="33">
        <v>58.296</v>
      </c>
      <c r="C57" s="33">
        <v>91.444</v>
      </c>
      <c r="D57" s="33">
        <v>149.741</v>
      </c>
      <c r="E57" s="20">
        <v>18.574641</v>
      </c>
      <c r="F57" s="20">
        <v>28.538084</v>
      </c>
      <c r="G57" s="20">
        <v>23.608042</v>
      </c>
      <c r="H57" s="20"/>
    </row>
    <row r="58" spans="1:8" ht="9" customHeight="1">
      <c r="A58" s="11" t="s">
        <v>57</v>
      </c>
      <c r="B58" s="33">
        <v>18.701</v>
      </c>
      <c r="C58" s="33">
        <v>32.567</v>
      </c>
      <c r="D58" s="33">
        <v>51.268</v>
      </c>
      <c r="E58" s="20">
        <v>17.997678</v>
      </c>
      <c r="F58" s="20">
        <v>30.94691</v>
      </c>
      <c r="G58" s="20">
        <v>24.513347</v>
      </c>
      <c r="H58" s="20"/>
    </row>
    <row r="59" spans="1:8" ht="9" customHeight="1">
      <c r="A59" s="11" t="s">
        <v>58</v>
      </c>
      <c r="B59" s="33">
        <v>24.724</v>
      </c>
      <c r="C59" s="33">
        <v>37.165</v>
      </c>
      <c r="D59" s="33">
        <v>61.888</v>
      </c>
      <c r="E59" s="20">
        <v>20.73199</v>
      </c>
      <c r="F59" s="20">
        <v>31.052309</v>
      </c>
      <c r="G59" s="20">
        <v>25.901448</v>
      </c>
      <c r="H59" s="20"/>
    </row>
    <row r="60" spans="1:8" ht="9" customHeight="1">
      <c r="A60" s="11" t="s">
        <v>59</v>
      </c>
      <c r="B60" s="33">
        <v>23.796</v>
      </c>
      <c r="C60" s="33">
        <v>35.813</v>
      </c>
      <c r="D60" s="33">
        <v>59.609</v>
      </c>
      <c r="E60" s="20">
        <v>19.494927</v>
      </c>
      <c r="F60" s="20">
        <v>29.034875</v>
      </c>
      <c r="G60" s="20">
        <v>24.289873</v>
      </c>
      <c r="H60" s="20"/>
    </row>
    <row r="61" spans="1:16" s="71" customFormat="1" ht="9" customHeight="1">
      <c r="A61" s="11" t="s">
        <v>60</v>
      </c>
      <c r="B61" s="33">
        <v>20.924</v>
      </c>
      <c r="C61" s="33">
        <v>36.861</v>
      </c>
      <c r="D61" s="33">
        <v>57.784</v>
      </c>
      <c r="E61" s="20">
        <v>19.962748</v>
      </c>
      <c r="F61" s="20">
        <v>34.116854</v>
      </c>
      <c r="G61" s="20">
        <v>27.147117</v>
      </c>
      <c r="H61" s="80"/>
      <c r="I61"/>
      <c r="J61"/>
      <c r="K61"/>
      <c r="L61"/>
      <c r="M61"/>
      <c r="N61"/>
      <c r="O61"/>
      <c r="P61"/>
    </row>
    <row r="62" spans="1:8" ht="9" customHeight="1">
      <c r="A62" s="9" t="s">
        <v>61</v>
      </c>
      <c r="B62" s="78">
        <v>248.97</v>
      </c>
      <c r="C62" s="78">
        <v>395.736</v>
      </c>
      <c r="D62" s="78">
        <v>644.706</v>
      </c>
      <c r="E62" s="80">
        <v>22.013703</v>
      </c>
      <c r="F62" s="80">
        <v>34.319487</v>
      </c>
      <c r="G62" s="80">
        <v>28.226178</v>
      </c>
      <c r="H62" s="20"/>
    </row>
    <row r="63" spans="1:8" ht="9" customHeight="1">
      <c r="A63" s="11" t="s">
        <v>173</v>
      </c>
      <c r="B63" s="33">
        <v>13.576</v>
      </c>
      <c r="C63" s="33">
        <v>23.257</v>
      </c>
      <c r="D63" s="33">
        <v>36.833</v>
      </c>
      <c r="E63" s="20">
        <v>22.848066</v>
      </c>
      <c r="F63" s="20">
        <v>39.135662</v>
      </c>
      <c r="G63" s="20">
        <v>30.992517</v>
      </c>
      <c r="H63" s="20"/>
    </row>
    <row r="64" spans="1:8" ht="9" customHeight="1">
      <c r="A64" s="11" t="s">
        <v>62</v>
      </c>
      <c r="B64" s="33">
        <v>29.943</v>
      </c>
      <c r="C64" s="33">
        <v>48.569</v>
      </c>
      <c r="D64" s="33">
        <v>78.512</v>
      </c>
      <c r="E64" s="20">
        <v>25.347758</v>
      </c>
      <c r="F64" s="20">
        <v>40.500962</v>
      </c>
      <c r="G64" s="20">
        <v>32.981342</v>
      </c>
      <c r="H64" s="20"/>
    </row>
    <row r="65" spans="1:8" ht="9" customHeight="1">
      <c r="A65" s="11" t="s">
        <v>63</v>
      </c>
      <c r="B65" s="33">
        <v>19.29</v>
      </c>
      <c r="C65" s="33">
        <v>34.976</v>
      </c>
      <c r="D65" s="33">
        <v>54.266</v>
      </c>
      <c r="E65" s="20">
        <v>21.654257</v>
      </c>
      <c r="F65" s="20">
        <v>38.291582</v>
      </c>
      <c r="G65" s="20">
        <v>30.077126</v>
      </c>
      <c r="H65" s="20"/>
    </row>
    <row r="66" spans="1:8" ht="9" customHeight="1">
      <c r="A66" s="11" t="s">
        <v>64</v>
      </c>
      <c r="B66" s="33">
        <v>63.65</v>
      </c>
      <c r="C66" s="33">
        <v>90.187</v>
      </c>
      <c r="D66" s="33">
        <v>153.837</v>
      </c>
      <c r="E66" s="20">
        <v>21.064991</v>
      </c>
      <c r="F66" s="20">
        <v>28.878241</v>
      </c>
      <c r="G66" s="20">
        <v>25.036082</v>
      </c>
      <c r="H66" s="20"/>
    </row>
    <row r="67" spans="1:8" ht="9" customHeight="1">
      <c r="A67" s="11" t="s">
        <v>65</v>
      </c>
      <c r="B67" s="33">
        <v>24.749</v>
      </c>
      <c r="C67" s="33">
        <v>42.676</v>
      </c>
      <c r="D67" s="33">
        <v>67.425</v>
      </c>
      <c r="E67" s="20">
        <v>24.743549</v>
      </c>
      <c r="F67" s="20">
        <v>41.724445</v>
      </c>
      <c r="G67" s="20">
        <v>33.328691</v>
      </c>
      <c r="H67" s="20"/>
    </row>
    <row r="68" spans="1:8" ht="9" customHeight="1">
      <c r="A68" s="11" t="s">
        <v>66</v>
      </c>
      <c r="B68" s="33">
        <v>28.085</v>
      </c>
      <c r="C68" s="33">
        <v>43.985</v>
      </c>
      <c r="D68" s="33">
        <v>72.07</v>
      </c>
      <c r="E68" s="20">
        <v>21.519475</v>
      </c>
      <c r="F68" s="20">
        <v>33.740102</v>
      </c>
      <c r="G68" s="20">
        <v>27.626349</v>
      </c>
      <c r="H68" s="20"/>
    </row>
    <row r="69" spans="1:8" ht="9" customHeight="1">
      <c r="A69" s="11" t="s">
        <v>67</v>
      </c>
      <c r="B69" s="33">
        <v>22.441</v>
      </c>
      <c r="C69" s="33">
        <v>35.142</v>
      </c>
      <c r="D69" s="33">
        <v>57.584</v>
      </c>
      <c r="E69" s="20">
        <v>21.40857</v>
      </c>
      <c r="F69" s="20">
        <v>33.213007</v>
      </c>
      <c r="G69" s="20">
        <v>27.33838</v>
      </c>
      <c r="H69" s="20"/>
    </row>
    <row r="70" spans="1:8" ht="9" customHeight="1">
      <c r="A70" s="11" t="s">
        <v>68</v>
      </c>
      <c r="B70" s="33">
        <v>16.476</v>
      </c>
      <c r="C70" s="33">
        <v>25.833</v>
      </c>
      <c r="D70" s="33">
        <v>42.309</v>
      </c>
      <c r="E70" s="20">
        <v>20.557719</v>
      </c>
      <c r="F70" s="20">
        <v>31.355728</v>
      </c>
      <c r="G70" s="20">
        <v>26.031079</v>
      </c>
      <c r="H70" s="20"/>
    </row>
    <row r="71" spans="1:8" ht="9" customHeight="1">
      <c r="A71" s="11" t="s">
        <v>69</v>
      </c>
      <c r="B71" s="33">
        <v>14.671</v>
      </c>
      <c r="C71" s="33">
        <v>23.696</v>
      </c>
      <c r="D71" s="33">
        <v>38.367</v>
      </c>
      <c r="E71" s="20">
        <v>22.173421</v>
      </c>
      <c r="F71" s="20">
        <v>35.028055</v>
      </c>
      <c r="G71" s="20">
        <v>28.672051</v>
      </c>
      <c r="H71" s="20"/>
    </row>
    <row r="72" spans="1:16" s="14" customFormat="1" ht="9" customHeight="1">
      <c r="A72" s="11" t="s">
        <v>70</v>
      </c>
      <c r="B72" s="33">
        <v>16.087</v>
      </c>
      <c r="C72" s="33">
        <v>27.415</v>
      </c>
      <c r="D72" s="33">
        <v>43.503</v>
      </c>
      <c r="E72" s="20">
        <v>19.980159</v>
      </c>
      <c r="F72" s="20">
        <v>33.589945</v>
      </c>
      <c r="G72" s="20">
        <v>26.831285</v>
      </c>
      <c r="H72" s="73"/>
      <c r="I72"/>
      <c r="J72"/>
      <c r="K72"/>
      <c r="L72"/>
      <c r="M72"/>
      <c r="N72"/>
      <c r="O72"/>
      <c r="P72"/>
    </row>
    <row r="73" spans="1:16" s="18" customFormat="1" ht="9" customHeight="1">
      <c r="A73" s="9" t="s">
        <v>71</v>
      </c>
      <c r="B73" s="78">
        <v>60.795</v>
      </c>
      <c r="C73" s="78">
        <v>97.06</v>
      </c>
      <c r="D73" s="78">
        <v>157.856</v>
      </c>
      <c r="E73" s="80">
        <v>22.905201</v>
      </c>
      <c r="F73" s="80">
        <v>35.724379</v>
      </c>
      <c r="G73" s="80">
        <v>29.389626</v>
      </c>
      <c r="H73" s="16"/>
      <c r="I73"/>
      <c r="J73"/>
      <c r="K73"/>
      <c r="L73"/>
      <c r="M73"/>
      <c r="N73"/>
      <c r="O73"/>
      <c r="P73"/>
    </row>
    <row r="74" spans="1:16" s="18" customFormat="1" ht="9" customHeight="1">
      <c r="A74" s="11" t="s">
        <v>72</v>
      </c>
      <c r="B74" s="33">
        <v>43.22</v>
      </c>
      <c r="C74" s="33">
        <v>71.052</v>
      </c>
      <c r="D74" s="33">
        <v>114.272</v>
      </c>
      <c r="E74" s="20">
        <v>21.777393</v>
      </c>
      <c r="F74" s="20">
        <v>35.119309</v>
      </c>
      <c r="G74" s="20">
        <v>28.512505</v>
      </c>
      <c r="H74" s="16"/>
      <c r="I74"/>
      <c r="J74"/>
      <c r="K74"/>
      <c r="L74"/>
      <c r="M74"/>
      <c r="N74"/>
      <c r="O74"/>
      <c r="P74"/>
    </row>
    <row r="75" spans="1:16" s="14" customFormat="1" ht="9" customHeight="1">
      <c r="A75" s="11" t="s">
        <v>73</v>
      </c>
      <c r="B75" s="33">
        <v>17.575</v>
      </c>
      <c r="C75" s="33">
        <v>26.008</v>
      </c>
      <c r="D75" s="33">
        <v>43.584</v>
      </c>
      <c r="E75" s="20">
        <v>26.247955</v>
      </c>
      <c r="F75" s="20">
        <v>37.48891</v>
      </c>
      <c r="G75" s="20">
        <v>31.968068</v>
      </c>
      <c r="H75" s="73"/>
      <c r="I75"/>
      <c r="J75"/>
      <c r="K75"/>
      <c r="L75"/>
      <c r="M75"/>
      <c r="N75"/>
      <c r="O75"/>
      <c r="P75"/>
    </row>
    <row r="76" spans="1:16" s="18" customFormat="1" ht="9" customHeight="1">
      <c r="A76" s="9" t="s">
        <v>74</v>
      </c>
      <c r="B76" s="78">
        <v>104.638</v>
      </c>
      <c r="C76" s="78">
        <v>168.088</v>
      </c>
      <c r="D76" s="78">
        <v>272.726</v>
      </c>
      <c r="E76" s="80">
        <v>22.176472</v>
      </c>
      <c r="F76" s="80">
        <v>35.488924</v>
      </c>
      <c r="G76" s="80">
        <v>28.845327</v>
      </c>
      <c r="H76" s="16"/>
      <c r="I76"/>
      <c r="J76"/>
      <c r="K76"/>
      <c r="L76"/>
      <c r="M76"/>
      <c r="N76"/>
      <c r="O76"/>
      <c r="P76"/>
    </row>
    <row r="77" spans="1:16" s="18" customFormat="1" ht="9" customHeight="1">
      <c r="A77" s="11" t="s">
        <v>75</v>
      </c>
      <c r="B77" s="33">
        <v>24.185</v>
      </c>
      <c r="C77" s="33">
        <v>41.431</v>
      </c>
      <c r="D77" s="33">
        <v>65.616</v>
      </c>
      <c r="E77" s="20">
        <v>21.648181</v>
      </c>
      <c r="F77" s="20">
        <v>37.045946</v>
      </c>
      <c r="G77" s="20">
        <v>29.351216</v>
      </c>
      <c r="H77" s="16"/>
      <c r="I77"/>
      <c r="J77"/>
      <c r="K77"/>
      <c r="L77"/>
      <c r="M77"/>
      <c r="N77"/>
      <c r="O77"/>
      <c r="P77"/>
    </row>
    <row r="78" spans="1:16" s="18" customFormat="1" ht="9" customHeight="1">
      <c r="A78" s="11" t="s">
        <v>76</v>
      </c>
      <c r="B78" s="33">
        <v>33.231</v>
      </c>
      <c r="C78" s="33">
        <v>46.901</v>
      </c>
      <c r="D78" s="33">
        <v>80.132</v>
      </c>
      <c r="E78" s="20">
        <v>22.919154</v>
      </c>
      <c r="F78" s="20">
        <v>32.162859</v>
      </c>
      <c r="G78" s="20">
        <v>27.554225</v>
      </c>
      <c r="H78" s="16"/>
      <c r="I78"/>
      <c r="J78"/>
      <c r="K78"/>
      <c r="L78"/>
      <c r="M78"/>
      <c r="N78"/>
      <c r="O78"/>
      <c r="P78"/>
    </row>
    <row r="79" spans="1:16" s="18" customFormat="1" ht="9" customHeight="1">
      <c r="A79" s="11" t="s">
        <v>77</v>
      </c>
      <c r="B79" s="33">
        <v>20.122</v>
      </c>
      <c r="C79" s="33">
        <v>36.139</v>
      </c>
      <c r="D79" s="33">
        <v>56.262</v>
      </c>
      <c r="E79" s="20">
        <v>20.80595</v>
      </c>
      <c r="F79" s="20">
        <v>37.397579</v>
      </c>
      <c r="G79" s="20">
        <v>29.098401</v>
      </c>
      <c r="H79" s="16"/>
      <c r="I79"/>
      <c r="J79"/>
      <c r="K79"/>
      <c r="L79"/>
      <c r="M79"/>
      <c r="N79"/>
      <c r="O79"/>
      <c r="P79"/>
    </row>
    <row r="80" spans="1:16" s="14" customFormat="1" ht="9" customHeight="1">
      <c r="A80" s="11" t="s">
        <v>78</v>
      </c>
      <c r="B80" s="33">
        <v>15.335</v>
      </c>
      <c r="C80" s="33">
        <v>24.974</v>
      </c>
      <c r="D80" s="33">
        <v>40.309</v>
      </c>
      <c r="E80" s="20">
        <v>23.805451</v>
      </c>
      <c r="F80" s="20">
        <v>38.280978</v>
      </c>
      <c r="G80" s="20">
        <v>31.088998</v>
      </c>
      <c r="H80" s="73"/>
      <c r="I80"/>
      <c r="J80"/>
      <c r="K80"/>
      <c r="L80"/>
      <c r="M80"/>
      <c r="N80"/>
      <c r="O80"/>
      <c r="P80"/>
    </row>
    <row r="81" spans="1:16" s="18" customFormat="1" ht="9" customHeight="1">
      <c r="A81" s="11" t="s">
        <v>141</v>
      </c>
      <c r="B81" s="33">
        <v>11.765</v>
      </c>
      <c r="C81" s="33">
        <v>18.643</v>
      </c>
      <c r="D81" s="33">
        <v>30.408</v>
      </c>
      <c r="E81" s="20">
        <v>21.786629</v>
      </c>
      <c r="F81" s="20">
        <v>34.459286</v>
      </c>
      <c r="G81" s="20">
        <v>28.128804</v>
      </c>
      <c r="H81" s="16"/>
      <c r="I81"/>
      <c r="J81"/>
      <c r="K81"/>
      <c r="L81"/>
      <c r="M81"/>
      <c r="N81"/>
      <c r="O81"/>
      <c r="P81"/>
    </row>
    <row r="82" spans="1:16" s="18" customFormat="1" ht="9" customHeight="1">
      <c r="A82" s="9" t="s">
        <v>79</v>
      </c>
      <c r="B82" s="78">
        <v>434.545</v>
      </c>
      <c r="C82" s="78">
        <v>755.757</v>
      </c>
      <c r="D82" s="78">
        <v>1190.302</v>
      </c>
      <c r="E82" s="80">
        <v>23.713898</v>
      </c>
      <c r="F82" s="80">
        <v>40.153329</v>
      </c>
      <c r="G82" s="80">
        <v>32.043657</v>
      </c>
      <c r="H82" s="16"/>
      <c r="I82"/>
      <c r="J82"/>
      <c r="K82"/>
      <c r="L82"/>
      <c r="M82"/>
      <c r="N82"/>
      <c r="O82"/>
      <c r="P82"/>
    </row>
    <row r="83" spans="1:16" s="18" customFormat="1" ht="9" customHeight="1">
      <c r="A83" s="11" t="s">
        <v>80</v>
      </c>
      <c r="B83" s="33">
        <v>28.715</v>
      </c>
      <c r="C83" s="33">
        <v>49.127</v>
      </c>
      <c r="D83" s="33">
        <v>77.842</v>
      </c>
      <c r="E83" s="20">
        <v>28.934288</v>
      </c>
      <c r="F83" s="20">
        <v>49.827348</v>
      </c>
      <c r="G83" s="20">
        <v>39.346522</v>
      </c>
      <c r="H83" s="17"/>
      <c r="I83"/>
      <c r="J83"/>
      <c r="K83"/>
      <c r="L83"/>
      <c r="M83"/>
      <c r="N83"/>
      <c r="O83"/>
      <c r="P83"/>
    </row>
    <row r="84" spans="1:16" s="18" customFormat="1" ht="9" customHeight="1">
      <c r="A84" s="11" t="s">
        <v>81</v>
      </c>
      <c r="B84" s="33">
        <v>12.912</v>
      </c>
      <c r="C84" s="33">
        <v>19.938</v>
      </c>
      <c r="D84" s="33">
        <v>32.85</v>
      </c>
      <c r="E84" s="20">
        <v>26.460937</v>
      </c>
      <c r="F84" s="20">
        <v>41.865422</v>
      </c>
      <c r="G84" s="20">
        <v>34.069594</v>
      </c>
      <c r="H84" s="16"/>
      <c r="I84"/>
      <c r="J84"/>
      <c r="K84"/>
      <c r="L84"/>
      <c r="M84"/>
      <c r="N84"/>
      <c r="O84"/>
      <c r="P84"/>
    </row>
    <row r="85" spans="1:16" s="18" customFormat="1" ht="9" customHeight="1">
      <c r="A85" s="11" t="s">
        <v>82</v>
      </c>
      <c r="B85" s="33">
        <v>298.48</v>
      </c>
      <c r="C85" s="33">
        <v>511.877</v>
      </c>
      <c r="D85" s="33">
        <v>810.357</v>
      </c>
      <c r="E85" s="20">
        <v>22.186757</v>
      </c>
      <c r="F85" s="20">
        <v>36.551615</v>
      </c>
      <c r="G85" s="20">
        <v>29.513369</v>
      </c>
      <c r="H85" s="16"/>
      <c r="I85"/>
      <c r="J85"/>
      <c r="K85"/>
      <c r="L85"/>
      <c r="M85"/>
      <c r="N85"/>
      <c r="O85"/>
      <c r="P85"/>
    </row>
    <row r="86" spans="1:16" s="14" customFormat="1" ht="9" customHeight="1">
      <c r="A86" s="11" t="s">
        <v>83</v>
      </c>
      <c r="B86" s="33">
        <v>46.685</v>
      </c>
      <c r="C86" s="33">
        <v>88.05</v>
      </c>
      <c r="D86" s="33">
        <v>134.735</v>
      </c>
      <c r="E86" s="20">
        <v>25.303395</v>
      </c>
      <c r="F86" s="20">
        <v>48.363536</v>
      </c>
      <c r="G86" s="20">
        <v>36.756681</v>
      </c>
      <c r="H86" s="73"/>
      <c r="I86"/>
      <c r="J86"/>
      <c r="K86"/>
      <c r="L86"/>
      <c r="M86"/>
      <c r="N86"/>
      <c r="O86"/>
      <c r="P86"/>
    </row>
    <row r="87" spans="1:16" s="18" customFormat="1" ht="9" customHeight="1">
      <c r="A87" s="11" t="s">
        <v>84</v>
      </c>
      <c r="B87" s="33">
        <v>47.753</v>
      </c>
      <c r="C87" s="33">
        <v>86.764</v>
      </c>
      <c r="D87" s="33">
        <v>134.518</v>
      </c>
      <c r="E87" s="20">
        <v>30.887591</v>
      </c>
      <c r="F87" s="20">
        <v>56.532699</v>
      </c>
      <c r="G87" s="20">
        <v>43.663261</v>
      </c>
      <c r="H87" s="16"/>
      <c r="I87"/>
      <c r="J87"/>
      <c r="K87"/>
      <c r="L87"/>
      <c r="M87"/>
      <c r="N87"/>
      <c r="O87"/>
      <c r="P87"/>
    </row>
    <row r="88" spans="1:16" s="18" customFormat="1" ht="9" customHeight="1">
      <c r="A88" s="9" t="s">
        <v>85</v>
      </c>
      <c r="B88" s="78">
        <v>94.966</v>
      </c>
      <c r="C88" s="78">
        <v>188.259</v>
      </c>
      <c r="D88" s="78">
        <v>283.225</v>
      </c>
      <c r="E88" s="80">
        <v>23.07981</v>
      </c>
      <c r="F88" s="80">
        <v>45.653414</v>
      </c>
      <c r="G88" s="80">
        <v>34.378933</v>
      </c>
      <c r="H88" s="16"/>
      <c r="I88"/>
      <c r="J88"/>
      <c r="K88"/>
      <c r="L88"/>
      <c r="M88"/>
      <c r="N88"/>
      <c r="O88"/>
      <c r="P88"/>
    </row>
    <row r="89" spans="1:8" ht="9" customHeight="1">
      <c r="A89" s="11" t="s">
        <v>86</v>
      </c>
      <c r="B89" s="33">
        <v>24.352</v>
      </c>
      <c r="C89" s="33">
        <v>42.878</v>
      </c>
      <c r="D89" s="33">
        <v>67.23</v>
      </c>
      <c r="E89" s="20">
        <v>25.520901</v>
      </c>
      <c r="F89" s="20">
        <v>46.251544</v>
      </c>
      <c r="G89" s="20">
        <v>35.736681</v>
      </c>
      <c r="H89" s="16"/>
    </row>
    <row r="90" spans="1:8" ht="9" customHeight="1">
      <c r="A90" s="11" t="s">
        <v>87</v>
      </c>
      <c r="B90" s="33">
        <v>23.628</v>
      </c>
      <c r="C90" s="33">
        <v>43.008</v>
      </c>
      <c r="D90" s="33">
        <v>66.635</v>
      </c>
      <c r="E90" s="20">
        <v>24.088361</v>
      </c>
      <c r="F90" s="20">
        <v>43.923458</v>
      </c>
      <c r="G90" s="20">
        <v>33.997115</v>
      </c>
      <c r="H90" s="16"/>
    </row>
    <row r="91" spans="1:16" s="71" customFormat="1" ht="9" customHeight="1">
      <c r="A91" s="11" t="s">
        <v>88</v>
      </c>
      <c r="B91" s="33">
        <v>22.998</v>
      </c>
      <c r="C91" s="33">
        <v>45.512</v>
      </c>
      <c r="D91" s="33">
        <v>68.51</v>
      </c>
      <c r="E91" s="20">
        <v>23.190732</v>
      </c>
      <c r="F91" s="20">
        <v>44.72572</v>
      </c>
      <c r="G91" s="20">
        <v>34.096864</v>
      </c>
      <c r="H91" s="73"/>
      <c r="I91"/>
      <c r="J91"/>
      <c r="K91"/>
      <c r="L91"/>
      <c r="M91"/>
      <c r="N91"/>
      <c r="O91"/>
      <c r="P91"/>
    </row>
    <row r="92" spans="1:8" ht="9" customHeight="1">
      <c r="A92" s="11" t="s">
        <v>89</v>
      </c>
      <c r="B92" s="33">
        <v>23.987</v>
      </c>
      <c r="C92" s="33">
        <v>56.862</v>
      </c>
      <c r="D92" s="33">
        <v>80.849</v>
      </c>
      <c r="E92" s="20">
        <v>20.193514</v>
      </c>
      <c r="F92" s="20">
        <v>47.389742</v>
      </c>
      <c r="G92" s="20">
        <v>33.859976</v>
      </c>
      <c r="H92" s="16"/>
    </row>
    <row r="93" spans="1:8" ht="9" customHeight="1">
      <c r="A93" s="9" t="s">
        <v>90</v>
      </c>
      <c r="B93" s="78">
        <v>25.374</v>
      </c>
      <c r="C93" s="78">
        <v>46.73</v>
      </c>
      <c r="D93" s="78">
        <v>72.104</v>
      </c>
      <c r="E93" s="80">
        <v>26.201545</v>
      </c>
      <c r="F93" s="80">
        <v>49.198022</v>
      </c>
      <c r="G93" s="80">
        <v>37.588379</v>
      </c>
      <c r="H93" s="16"/>
    </row>
    <row r="94" spans="1:16" s="71" customFormat="1" ht="9" customHeight="1">
      <c r="A94" s="11" t="s">
        <v>91</v>
      </c>
      <c r="B94" s="33">
        <v>18.291</v>
      </c>
      <c r="C94" s="33">
        <v>34.675</v>
      </c>
      <c r="D94" s="33">
        <v>52.966</v>
      </c>
      <c r="E94" s="20">
        <v>26.09571</v>
      </c>
      <c r="F94" s="20">
        <v>50.218252</v>
      </c>
      <c r="G94" s="20">
        <v>38.066492</v>
      </c>
      <c r="H94" s="73"/>
      <c r="I94"/>
      <c r="J94"/>
      <c r="K94"/>
      <c r="L94"/>
      <c r="M94"/>
      <c r="N94"/>
      <c r="O94"/>
      <c r="P94"/>
    </row>
    <row r="95" spans="1:8" ht="9" customHeight="1">
      <c r="A95" s="11" t="s">
        <v>92</v>
      </c>
      <c r="B95" s="33">
        <v>7.083</v>
      </c>
      <c r="C95" s="33">
        <v>12.055</v>
      </c>
      <c r="D95" s="33">
        <v>19.138</v>
      </c>
      <c r="E95" s="20">
        <v>26.478865</v>
      </c>
      <c r="F95" s="20">
        <v>46.481802</v>
      </c>
      <c r="G95" s="20">
        <v>36.325679</v>
      </c>
      <c r="H95" s="17"/>
    </row>
    <row r="96" spans="1:8" ht="9" customHeight="1">
      <c r="A96" s="9" t="s">
        <v>93</v>
      </c>
      <c r="B96" s="78">
        <v>638.668</v>
      </c>
      <c r="C96" s="78">
        <v>1187.928</v>
      </c>
      <c r="D96" s="78">
        <v>1826.595</v>
      </c>
      <c r="E96" s="80">
        <v>33.874081</v>
      </c>
      <c r="F96" s="80">
        <v>61.735135</v>
      </c>
      <c r="G96" s="80">
        <v>47.946543</v>
      </c>
      <c r="H96" s="16"/>
    </row>
    <row r="97" spans="1:8" ht="9" customHeight="1">
      <c r="A97" s="11" t="s">
        <v>94</v>
      </c>
      <c r="B97" s="33">
        <v>110.464</v>
      </c>
      <c r="C97" s="33">
        <v>194.973</v>
      </c>
      <c r="D97" s="33">
        <v>305.437</v>
      </c>
      <c r="E97" s="20">
        <v>36.172612</v>
      </c>
      <c r="F97" s="20">
        <v>62.924638</v>
      </c>
      <c r="G97" s="20">
        <v>49.64582</v>
      </c>
      <c r="H97" s="16"/>
    </row>
    <row r="98" spans="1:8" ht="9" customHeight="1">
      <c r="A98" s="11" t="s">
        <v>95</v>
      </c>
      <c r="B98" s="33">
        <v>37.789</v>
      </c>
      <c r="C98" s="33">
        <v>52.929</v>
      </c>
      <c r="D98" s="33">
        <v>90.718</v>
      </c>
      <c r="E98" s="20">
        <v>42.663801</v>
      </c>
      <c r="F98" s="20">
        <v>59.904991</v>
      </c>
      <c r="G98" s="20">
        <v>51.273754</v>
      </c>
      <c r="H98" s="16"/>
    </row>
    <row r="99" spans="1:8" ht="9" customHeight="1">
      <c r="A99" s="11" t="s">
        <v>96</v>
      </c>
      <c r="B99" s="33">
        <v>339.132</v>
      </c>
      <c r="C99" s="33">
        <v>659.129</v>
      </c>
      <c r="D99" s="33">
        <v>998.262</v>
      </c>
      <c r="E99" s="20">
        <v>33.94388</v>
      </c>
      <c r="F99" s="20">
        <v>63.836174</v>
      </c>
      <c r="G99" s="20">
        <v>49.136</v>
      </c>
      <c r="H99" s="16"/>
    </row>
    <row r="100" spans="1:16" s="71" customFormat="1" ht="9" customHeight="1">
      <c r="A100" s="11" t="s">
        <v>97</v>
      </c>
      <c r="B100" s="33">
        <v>38.457</v>
      </c>
      <c r="C100" s="33">
        <v>67.217</v>
      </c>
      <c r="D100" s="33">
        <v>105.674</v>
      </c>
      <c r="E100" s="20">
        <v>28.341678</v>
      </c>
      <c r="F100" s="20">
        <v>49.823504</v>
      </c>
      <c r="G100" s="20">
        <v>39.051706</v>
      </c>
      <c r="H100" s="73"/>
      <c r="I100"/>
      <c r="J100"/>
      <c r="K100"/>
      <c r="L100"/>
      <c r="M100"/>
      <c r="N100"/>
      <c r="O100"/>
      <c r="P100"/>
    </row>
    <row r="101" spans="1:8" ht="9" customHeight="1">
      <c r="A101" s="11" t="s">
        <v>98</v>
      </c>
      <c r="B101" s="33">
        <v>112.826</v>
      </c>
      <c r="C101" s="33">
        <v>213.679</v>
      </c>
      <c r="D101" s="33">
        <v>326.505</v>
      </c>
      <c r="E101" s="20">
        <v>31.632518</v>
      </c>
      <c r="F101" s="20">
        <v>59.589897</v>
      </c>
      <c r="G101" s="20">
        <v>45.648471</v>
      </c>
      <c r="H101" s="16"/>
    </row>
    <row r="102" spans="1:8" ht="9" customHeight="1">
      <c r="A102" s="9" t="s">
        <v>99</v>
      </c>
      <c r="B102" s="78">
        <v>391.023</v>
      </c>
      <c r="C102" s="78">
        <v>775.036</v>
      </c>
      <c r="D102" s="78">
        <v>1166.059</v>
      </c>
      <c r="E102" s="80">
        <v>30.749573</v>
      </c>
      <c r="F102" s="80">
        <v>59.895247</v>
      </c>
      <c r="G102" s="80">
        <v>45.449361</v>
      </c>
      <c r="H102" s="16"/>
    </row>
    <row r="103" spans="1:8" ht="9" customHeight="1">
      <c r="A103" s="11" t="s">
        <v>100</v>
      </c>
      <c r="B103" s="33">
        <v>63.236</v>
      </c>
      <c r="C103" s="33">
        <v>128.803</v>
      </c>
      <c r="D103" s="33">
        <v>192.04</v>
      </c>
      <c r="E103" s="20">
        <v>31.914376</v>
      </c>
      <c r="F103" s="20">
        <v>65.304395</v>
      </c>
      <c r="G103" s="20">
        <v>48.57106</v>
      </c>
      <c r="H103" s="16"/>
    </row>
    <row r="104" spans="1:8" ht="9" customHeight="1">
      <c r="A104" s="11" t="s">
        <v>101</v>
      </c>
      <c r="B104" s="33">
        <v>107.082</v>
      </c>
      <c r="C104" s="33">
        <v>219.533</v>
      </c>
      <c r="D104" s="33">
        <v>326.614</v>
      </c>
      <c r="E104" s="20">
        <v>26.885964</v>
      </c>
      <c r="F104" s="20">
        <v>54.173919</v>
      </c>
      <c r="G104" s="20">
        <v>40.648054</v>
      </c>
      <c r="H104" s="16"/>
    </row>
    <row r="105" spans="1:8" ht="9" customHeight="1">
      <c r="A105" s="11" t="s">
        <v>102</v>
      </c>
      <c r="B105" s="33">
        <v>58.027</v>
      </c>
      <c r="C105" s="33">
        <v>119.207</v>
      </c>
      <c r="D105" s="33">
        <v>177.234</v>
      </c>
      <c r="E105" s="20">
        <v>32.466836</v>
      </c>
      <c r="F105" s="20">
        <v>64.838673</v>
      </c>
      <c r="G105" s="20">
        <v>48.881508</v>
      </c>
      <c r="H105" s="16"/>
    </row>
    <row r="106" spans="1:16" s="71" customFormat="1" ht="9" customHeight="1">
      <c r="A106" s="11" t="s">
        <v>103</v>
      </c>
      <c r="B106" s="33">
        <v>39.05</v>
      </c>
      <c r="C106" s="33">
        <v>69.841</v>
      </c>
      <c r="D106" s="33">
        <v>108.891</v>
      </c>
      <c r="E106" s="20">
        <v>31.620543</v>
      </c>
      <c r="F106" s="20">
        <v>55.379582</v>
      </c>
      <c r="G106" s="20">
        <v>43.624696</v>
      </c>
      <c r="H106" s="73"/>
      <c r="I106"/>
      <c r="J106"/>
      <c r="K106"/>
      <c r="L106"/>
      <c r="M106"/>
      <c r="N106"/>
      <c r="O106"/>
      <c r="P106"/>
    </row>
    <row r="107" spans="1:8" ht="9" customHeight="1">
      <c r="A107" s="11" t="s">
        <v>104</v>
      </c>
      <c r="B107" s="33">
        <v>80.55</v>
      </c>
      <c r="C107" s="33">
        <v>154.653</v>
      </c>
      <c r="D107" s="33">
        <v>235.202</v>
      </c>
      <c r="E107" s="20">
        <v>32.895662</v>
      </c>
      <c r="F107" s="20">
        <v>60.984728</v>
      </c>
      <c r="G107" s="20">
        <v>47.186125</v>
      </c>
      <c r="H107" s="16"/>
    </row>
    <row r="108" spans="1:8" ht="9" customHeight="1">
      <c r="A108" s="11" t="s">
        <v>142</v>
      </c>
      <c r="B108" s="33">
        <v>43.078</v>
      </c>
      <c r="C108" s="33">
        <v>82.999</v>
      </c>
      <c r="D108" s="33">
        <v>126.077</v>
      </c>
      <c r="E108" s="20">
        <v>33.621931</v>
      </c>
      <c r="F108" s="20">
        <v>64.86543</v>
      </c>
      <c r="G108" s="20">
        <v>49.233359</v>
      </c>
      <c r="H108" s="16"/>
    </row>
    <row r="109" spans="1:16" s="71" customFormat="1" ht="9" customHeight="1">
      <c r="A109" s="9" t="s">
        <v>105</v>
      </c>
      <c r="B109" s="78">
        <v>53.603</v>
      </c>
      <c r="C109" s="78">
        <v>101.648</v>
      </c>
      <c r="D109" s="78">
        <v>155.251</v>
      </c>
      <c r="E109" s="80">
        <v>29.551289</v>
      </c>
      <c r="F109" s="80">
        <v>56.69107</v>
      </c>
      <c r="G109" s="80">
        <v>43.042581</v>
      </c>
      <c r="H109" s="73"/>
      <c r="I109"/>
      <c r="J109"/>
      <c r="K109"/>
      <c r="L109"/>
      <c r="M109"/>
      <c r="N109"/>
      <c r="O109"/>
      <c r="P109"/>
    </row>
    <row r="110" spans="1:8" ht="9" customHeight="1">
      <c r="A110" s="11" t="s">
        <v>106</v>
      </c>
      <c r="B110" s="33">
        <v>35.094</v>
      </c>
      <c r="C110" s="33">
        <v>68.019</v>
      </c>
      <c r="D110" s="33">
        <v>103.114</v>
      </c>
      <c r="E110" s="20">
        <v>29.778543</v>
      </c>
      <c r="F110" s="20">
        <v>58.510622</v>
      </c>
      <c r="G110" s="20">
        <v>44.046375</v>
      </c>
      <c r="H110" s="16"/>
    </row>
    <row r="111" spans="1:8" ht="9" customHeight="1">
      <c r="A111" s="11" t="s">
        <v>107</v>
      </c>
      <c r="B111" s="33">
        <v>18.509</v>
      </c>
      <c r="C111" s="33">
        <v>33.629</v>
      </c>
      <c r="D111" s="33">
        <v>52.137</v>
      </c>
      <c r="E111" s="20">
        <v>29.12978</v>
      </c>
      <c r="F111" s="20">
        <v>53.336207</v>
      </c>
      <c r="G111" s="20">
        <v>41.186257</v>
      </c>
      <c r="H111" s="16"/>
    </row>
    <row r="112" spans="1:8" ht="9" customHeight="1">
      <c r="A112" s="9" t="s">
        <v>108</v>
      </c>
      <c r="B112" s="78">
        <v>199.178</v>
      </c>
      <c r="C112" s="78">
        <v>377.605</v>
      </c>
      <c r="D112" s="78">
        <v>576.783</v>
      </c>
      <c r="E112" s="80">
        <v>32.388424</v>
      </c>
      <c r="F112" s="80">
        <v>60.774367</v>
      </c>
      <c r="G112" s="80">
        <v>46.654362</v>
      </c>
      <c r="H112" s="16"/>
    </row>
    <row r="113" spans="1:8" ht="9" customHeight="1">
      <c r="A113" s="11" t="s">
        <v>109</v>
      </c>
      <c r="B113" s="33">
        <v>65.965</v>
      </c>
      <c r="C113" s="33">
        <v>133.154</v>
      </c>
      <c r="D113" s="33">
        <v>199.119</v>
      </c>
      <c r="E113" s="20">
        <v>29.378886</v>
      </c>
      <c r="F113" s="20">
        <v>58.727293</v>
      </c>
      <c r="G113" s="20">
        <v>44.124703</v>
      </c>
      <c r="H113" s="16"/>
    </row>
    <row r="114" spans="1:8" ht="9" customHeight="1">
      <c r="A114" s="11" t="s">
        <v>110</v>
      </c>
      <c r="B114" s="33">
        <v>30.745</v>
      </c>
      <c r="C114" s="33">
        <v>62.778</v>
      </c>
      <c r="D114" s="33">
        <v>93.522</v>
      </c>
      <c r="E114" s="20">
        <v>27.300775</v>
      </c>
      <c r="F114" s="20">
        <v>54.463903</v>
      </c>
      <c r="G114" s="20">
        <v>41.04027</v>
      </c>
      <c r="H114" s="16"/>
    </row>
    <row r="115" spans="1:16" s="71" customFormat="1" ht="9" customHeight="1">
      <c r="A115" s="11" t="s">
        <v>111</v>
      </c>
      <c r="B115" s="33">
        <v>64.238</v>
      </c>
      <c r="C115" s="33">
        <v>113.992</v>
      </c>
      <c r="D115" s="33">
        <v>178.229</v>
      </c>
      <c r="E115" s="20">
        <v>37.692256</v>
      </c>
      <c r="F115" s="20">
        <v>65.25703</v>
      </c>
      <c r="G115" s="20">
        <v>51.644529</v>
      </c>
      <c r="H115" s="73"/>
      <c r="I115"/>
      <c r="J115"/>
      <c r="K115"/>
      <c r="L115"/>
      <c r="M115"/>
      <c r="N115"/>
      <c r="O115"/>
      <c r="P115"/>
    </row>
    <row r="116" spans="1:8" ht="9" customHeight="1">
      <c r="A116" s="11" t="s">
        <v>112</v>
      </c>
      <c r="B116" s="33">
        <v>19.179</v>
      </c>
      <c r="C116" s="33">
        <v>35.745</v>
      </c>
      <c r="D116" s="33">
        <v>54.924</v>
      </c>
      <c r="E116" s="20">
        <v>33.714769</v>
      </c>
      <c r="F116" s="20">
        <v>65.598302</v>
      </c>
      <c r="G116" s="20">
        <v>49.31368</v>
      </c>
      <c r="H116" s="16"/>
    </row>
    <row r="117" spans="1:8" ht="9" customHeight="1">
      <c r="A117" s="11" t="s">
        <v>113</v>
      </c>
      <c r="B117" s="33">
        <v>19.052</v>
      </c>
      <c r="C117" s="33">
        <v>31.937</v>
      </c>
      <c r="D117" s="33">
        <v>50.989</v>
      </c>
      <c r="E117" s="20">
        <v>37.720433</v>
      </c>
      <c r="F117" s="20">
        <v>63.6778</v>
      </c>
      <c r="G117" s="20">
        <v>50.653361</v>
      </c>
      <c r="H117" s="16"/>
    </row>
    <row r="118" spans="1:8" ht="9" customHeight="1">
      <c r="A118" s="9" t="s">
        <v>114</v>
      </c>
      <c r="B118" s="78">
        <v>550.917</v>
      </c>
      <c r="C118" s="78">
        <v>980.369</v>
      </c>
      <c r="D118" s="78">
        <v>1531.287</v>
      </c>
      <c r="E118" s="80">
        <v>35.112532</v>
      </c>
      <c r="F118" s="80">
        <v>61.209692</v>
      </c>
      <c r="G118" s="80">
        <v>48.295491</v>
      </c>
      <c r="H118" s="16"/>
    </row>
    <row r="119" spans="1:8" ht="9" customHeight="1">
      <c r="A119" s="11" t="s">
        <v>115</v>
      </c>
      <c r="B119" s="33">
        <v>50.336</v>
      </c>
      <c r="C119" s="33">
        <v>84.662</v>
      </c>
      <c r="D119" s="33">
        <v>134.998</v>
      </c>
      <c r="E119" s="20">
        <v>37.388296</v>
      </c>
      <c r="F119" s="20">
        <v>62.760904</v>
      </c>
      <c r="G119" s="20">
        <v>50.087134</v>
      </c>
      <c r="H119" s="16"/>
    </row>
    <row r="120" spans="1:8" ht="9" customHeight="1">
      <c r="A120" s="11" t="s">
        <v>116</v>
      </c>
      <c r="B120" s="33">
        <v>148.199</v>
      </c>
      <c r="C120" s="33">
        <v>254.584</v>
      </c>
      <c r="D120" s="33">
        <v>402.783</v>
      </c>
      <c r="E120" s="20">
        <v>37.978117</v>
      </c>
      <c r="F120" s="20">
        <v>63.058051</v>
      </c>
      <c r="G120" s="20">
        <v>50.731404</v>
      </c>
      <c r="H120" s="16"/>
    </row>
    <row r="121" spans="1:8" ht="9" customHeight="1">
      <c r="A121" s="11" t="s">
        <v>117</v>
      </c>
      <c r="B121" s="33">
        <v>68.805</v>
      </c>
      <c r="C121" s="33">
        <v>114.616</v>
      </c>
      <c r="D121" s="33">
        <v>183.422</v>
      </c>
      <c r="E121" s="20">
        <v>35.122766</v>
      </c>
      <c r="F121" s="20">
        <v>56.857624</v>
      </c>
      <c r="G121" s="20">
        <v>46.145626</v>
      </c>
      <c r="H121" s="16"/>
    </row>
    <row r="122" spans="1:8" ht="9" customHeight="1">
      <c r="A122" s="11" t="s">
        <v>118</v>
      </c>
      <c r="B122" s="33">
        <v>40.563</v>
      </c>
      <c r="C122" s="33">
        <v>87.201</v>
      </c>
      <c r="D122" s="33">
        <v>127.764</v>
      </c>
      <c r="E122" s="20">
        <v>29.836601</v>
      </c>
      <c r="F122" s="20">
        <v>62.941183</v>
      </c>
      <c r="G122" s="20">
        <v>46.545172</v>
      </c>
      <c r="H122" s="16"/>
    </row>
    <row r="123" spans="1:8" ht="9" customHeight="1">
      <c r="A123" s="11" t="s">
        <v>119</v>
      </c>
      <c r="B123" s="33">
        <v>30.322</v>
      </c>
      <c r="C123" s="33">
        <v>59.123</v>
      </c>
      <c r="D123" s="33">
        <v>89.445</v>
      </c>
      <c r="E123" s="20">
        <v>36.652367</v>
      </c>
      <c r="F123" s="20">
        <v>69.400488</v>
      </c>
      <c r="G123" s="20">
        <v>53.2665</v>
      </c>
      <c r="H123" s="16"/>
    </row>
    <row r="124" spans="1:8" ht="9" customHeight="1">
      <c r="A124" s="11" t="s">
        <v>120</v>
      </c>
      <c r="B124" s="33">
        <v>16.31</v>
      </c>
      <c r="C124" s="33">
        <v>33.248</v>
      </c>
      <c r="D124" s="33">
        <v>49.558</v>
      </c>
      <c r="E124" s="20">
        <v>31.775404</v>
      </c>
      <c r="F124" s="20">
        <v>63.284053</v>
      </c>
      <c r="G124" s="20">
        <v>47.712817</v>
      </c>
      <c r="H124" s="16"/>
    </row>
    <row r="125" spans="1:16" s="71" customFormat="1" ht="9" customHeight="1">
      <c r="A125" s="11" t="s">
        <v>121</v>
      </c>
      <c r="B125" s="33">
        <v>133.329</v>
      </c>
      <c r="C125" s="33">
        <v>224.954</v>
      </c>
      <c r="D125" s="33">
        <v>358.283</v>
      </c>
      <c r="E125" s="20">
        <v>38.408411</v>
      </c>
      <c r="F125" s="20">
        <v>62.977881000000004</v>
      </c>
      <c r="G125" s="20">
        <v>50.868637</v>
      </c>
      <c r="H125" s="73"/>
      <c r="I125"/>
      <c r="J125"/>
      <c r="K125"/>
      <c r="L125"/>
      <c r="M125"/>
      <c r="N125"/>
      <c r="O125"/>
      <c r="P125"/>
    </row>
    <row r="126" spans="1:8" ht="9" customHeight="1">
      <c r="A126" s="11" t="s">
        <v>122</v>
      </c>
      <c r="B126" s="33">
        <v>26.476</v>
      </c>
      <c r="C126" s="33">
        <v>54.186</v>
      </c>
      <c r="D126" s="33">
        <v>80.662</v>
      </c>
      <c r="E126" s="20">
        <v>25.374717</v>
      </c>
      <c r="F126" s="20">
        <v>53.379032</v>
      </c>
      <c r="G126" s="20">
        <v>39.184597</v>
      </c>
      <c r="H126" s="16"/>
    </row>
    <row r="127" spans="1:8" ht="9" customHeight="1">
      <c r="A127" s="11" t="s">
        <v>123</v>
      </c>
      <c r="B127" s="33">
        <v>36.576</v>
      </c>
      <c r="C127" s="33">
        <v>67.796</v>
      </c>
      <c r="D127" s="33">
        <v>104.372</v>
      </c>
      <c r="E127" s="20">
        <v>28.852991</v>
      </c>
      <c r="F127" s="20">
        <v>53.606904</v>
      </c>
      <c r="G127" s="20">
        <v>41.215276</v>
      </c>
      <c r="H127" s="16"/>
    </row>
    <row r="128" spans="1:8" ht="9" customHeight="1">
      <c r="A128" s="9" t="s">
        <v>124</v>
      </c>
      <c r="B128" s="78">
        <v>154.953</v>
      </c>
      <c r="C128" s="78">
        <v>229.044</v>
      </c>
      <c r="D128" s="78">
        <v>383.998</v>
      </c>
      <c r="E128" s="80">
        <v>29.347522</v>
      </c>
      <c r="F128" s="80">
        <v>44.037207</v>
      </c>
      <c r="G128" s="80">
        <v>36.637155</v>
      </c>
      <c r="H128" s="16"/>
    </row>
    <row r="129" spans="1:8" ht="9" customHeight="1">
      <c r="A129" s="11" t="s">
        <v>125</v>
      </c>
      <c r="B129" s="33">
        <v>44.389</v>
      </c>
      <c r="C129" s="33">
        <v>66.237</v>
      </c>
      <c r="D129" s="33">
        <v>110.627</v>
      </c>
      <c r="E129" s="20">
        <v>27.822098</v>
      </c>
      <c r="F129" s="20">
        <v>42.118523</v>
      </c>
      <c r="G129" s="20">
        <v>34.918793</v>
      </c>
      <c r="H129" s="16"/>
    </row>
    <row r="130" spans="1:8" ht="9" customHeight="1">
      <c r="A130" s="11" t="s">
        <v>126</v>
      </c>
      <c r="B130" s="33">
        <v>22.605</v>
      </c>
      <c r="C130" s="33">
        <v>32.251</v>
      </c>
      <c r="D130" s="33">
        <v>54.856</v>
      </c>
      <c r="E130" s="20">
        <v>33.779201</v>
      </c>
      <c r="F130" s="20">
        <v>49.908601</v>
      </c>
      <c r="G130" s="20">
        <v>41.702915</v>
      </c>
      <c r="H130" s="16"/>
    </row>
    <row r="131" spans="1:8" ht="9" customHeight="1">
      <c r="A131" s="11" t="s">
        <v>127</v>
      </c>
      <c r="B131" s="33">
        <v>40.323</v>
      </c>
      <c r="C131" s="33">
        <v>53.678</v>
      </c>
      <c r="D131" s="33">
        <v>94.001</v>
      </c>
      <c r="E131" s="20">
        <v>29.034222</v>
      </c>
      <c r="F131" s="20">
        <v>38.143312</v>
      </c>
      <c r="G131" s="20">
        <v>33.618834</v>
      </c>
      <c r="H131" s="16"/>
    </row>
    <row r="132" spans="1:8" ht="9" customHeight="1">
      <c r="A132" s="11" t="s">
        <v>128</v>
      </c>
      <c r="B132" s="33">
        <v>14.637</v>
      </c>
      <c r="C132" s="33">
        <v>23.331</v>
      </c>
      <c r="D132" s="33">
        <v>37.967</v>
      </c>
      <c r="E132" s="20">
        <v>29.35365</v>
      </c>
      <c r="F132" s="20">
        <v>48.011294</v>
      </c>
      <c r="G132" s="20">
        <v>38.562207</v>
      </c>
      <c r="H132" s="16"/>
    </row>
    <row r="133" spans="1:8" ht="9" customHeight="1">
      <c r="A133" s="11" t="s">
        <v>174</v>
      </c>
      <c r="B133" s="33">
        <v>32.999</v>
      </c>
      <c r="C133" s="33">
        <v>53.548</v>
      </c>
      <c r="D133" s="33">
        <v>86.547</v>
      </c>
      <c r="E133" s="20">
        <v>29.258983</v>
      </c>
      <c r="F133" s="20">
        <v>49.166553</v>
      </c>
      <c r="G133" s="20">
        <v>39.038914</v>
      </c>
      <c r="H133" s="16"/>
    </row>
    <row r="134" spans="1:8" ht="9" customHeight="1">
      <c r="A134" s="9" t="s">
        <v>129</v>
      </c>
      <c r="B134" s="78">
        <v>4750.203</v>
      </c>
      <c r="C134" s="78">
        <v>8288.597</v>
      </c>
      <c r="D134" s="78">
        <v>13038.8</v>
      </c>
      <c r="E134" s="80">
        <v>25.072434</v>
      </c>
      <c r="F134" s="80">
        <v>43.484969</v>
      </c>
      <c r="G134" s="80">
        <v>34.306536</v>
      </c>
      <c r="H134" s="76"/>
    </row>
    <row r="135" spans="1:7" ht="3.75" customHeight="1">
      <c r="A135" s="89"/>
      <c r="B135" s="90"/>
      <c r="C135" s="90"/>
      <c r="D135" s="90"/>
      <c r="E135" s="91"/>
      <c r="F135" s="91"/>
      <c r="G135" s="91"/>
    </row>
    <row r="136" spans="2:7" ht="9" customHeight="1">
      <c r="B136" s="33"/>
      <c r="C136" s="33"/>
      <c r="D136" s="33"/>
      <c r="E136" s="20"/>
      <c r="F136" s="20"/>
      <c r="G136" s="20"/>
    </row>
    <row r="137" ht="9" customHeight="1"/>
    <row r="138" ht="4.5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</sheetData>
  <sheetProtection/>
  <mergeCells count="3"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scale="99" r:id="rId2"/>
  <rowBreaks count="1" manualBreakCount="1">
    <brk id="7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273"/>
  <sheetViews>
    <sheetView showGridLines="0" zoomScale="85" zoomScaleNormal="85" zoomScalePageLayoutView="0" workbookViewId="0" topLeftCell="A1">
      <selection activeCell="Q160" sqref="Q160"/>
    </sheetView>
  </sheetViews>
  <sheetFormatPr defaultColWidth="10.7109375" defaultRowHeight="12.75"/>
  <cols>
    <col min="1" max="1" width="5.7109375" style="38" customWidth="1"/>
    <col min="2" max="2" width="19.57421875" style="38" bestFit="1" customWidth="1"/>
    <col min="3" max="4" width="10.7109375" style="38" customWidth="1"/>
    <col min="5" max="5" width="10.7109375" style="39" customWidth="1"/>
    <col min="6" max="6" width="10.7109375" style="40" customWidth="1"/>
    <col min="7" max="16384" width="10.7109375" style="38" customWidth="1"/>
  </cols>
  <sheetData>
    <row r="2" spans="2:15" ht="12.75" customHeight="1">
      <c r="B2" s="39"/>
      <c r="C2" s="39"/>
      <c r="D2" s="39"/>
      <c r="N2" s="39"/>
      <c r="O2" s="40"/>
    </row>
    <row r="3" spans="2:18" ht="15.75" customHeight="1">
      <c r="B3" s="131" t="s">
        <v>147</v>
      </c>
      <c r="C3" s="132"/>
      <c r="D3" s="132"/>
      <c r="E3" s="133"/>
      <c r="F3" s="133"/>
      <c r="G3" s="133"/>
      <c r="H3" s="133"/>
      <c r="I3" s="41"/>
      <c r="J3" s="41"/>
      <c r="K3" s="163" t="s">
        <v>3</v>
      </c>
      <c r="L3" s="163"/>
      <c r="M3" s="165" t="s">
        <v>148</v>
      </c>
      <c r="N3" s="166"/>
      <c r="O3" s="167" t="s">
        <v>149</v>
      </c>
      <c r="P3" s="170" t="s">
        <v>150</v>
      </c>
      <c r="Q3" s="166" t="s">
        <v>151</v>
      </c>
      <c r="R3" s="166"/>
    </row>
    <row r="4" spans="2:18" ht="12.75" customHeight="1">
      <c r="B4" s="134"/>
      <c r="C4" s="132"/>
      <c r="D4" s="133"/>
      <c r="E4" s="133"/>
      <c r="F4" s="133"/>
      <c r="G4" s="133"/>
      <c r="H4" s="133"/>
      <c r="I4" s="41"/>
      <c r="J4" s="41"/>
      <c r="K4" s="163"/>
      <c r="L4" s="163"/>
      <c r="M4" s="165"/>
      <c r="N4" s="166"/>
      <c r="O4" s="168"/>
      <c r="P4" s="170"/>
      <c r="Q4" s="166"/>
      <c r="R4" s="166"/>
    </row>
    <row r="5" spans="2:18" ht="12.75" customHeight="1">
      <c r="B5" s="37" t="s">
        <v>152</v>
      </c>
      <c r="C5" s="41"/>
      <c r="D5" s="41"/>
      <c r="E5" s="42"/>
      <c r="F5" s="43"/>
      <c r="G5" s="41"/>
      <c r="H5" s="41"/>
      <c r="I5" s="41"/>
      <c r="J5" s="41"/>
      <c r="K5" s="163"/>
      <c r="L5" s="163"/>
      <c r="M5" s="165"/>
      <c r="N5" s="166"/>
      <c r="O5" s="168"/>
      <c r="P5" s="170"/>
      <c r="Q5" s="171" t="s">
        <v>153</v>
      </c>
      <c r="R5" s="171" t="s">
        <v>154</v>
      </c>
    </row>
    <row r="6" spans="2:18" ht="12.75" customHeight="1">
      <c r="B6" s="44" t="s">
        <v>155</v>
      </c>
      <c r="C6" s="43"/>
      <c r="D6" s="43"/>
      <c r="E6" s="45"/>
      <c r="F6" s="46"/>
      <c r="G6" s="41"/>
      <c r="H6" s="41"/>
      <c r="I6" s="41"/>
      <c r="J6" s="41"/>
      <c r="K6" s="164"/>
      <c r="L6" s="164"/>
      <c r="M6" s="47" t="s">
        <v>156</v>
      </c>
      <c r="N6" s="48" t="s">
        <v>157</v>
      </c>
      <c r="O6" s="169"/>
      <c r="P6" s="170"/>
      <c r="Q6" s="171"/>
      <c r="R6" s="171"/>
    </row>
    <row r="7" spans="2:20" ht="12.75" customHeight="1">
      <c r="B7" s="44"/>
      <c r="C7" s="43"/>
      <c r="D7" s="43"/>
      <c r="E7" s="45"/>
      <c r="F7" s="46"/>
      <c r="G7" s="41"/>
      <c r="H7" s="41"/>
      <c r="I7" s="41"/>
      <c r="J7" s="41"/>
      <c r="K7" s="161" t="s">
        <v>8</v>
      </c>
      <c r="L7" s="162"/>
      <c r="M7" s="96">
        <v>5.6780219</v>
      </c>
      <c r="N7" s="96">
        <v>-1.0620748</v>
      </c>
      <c r="O7" s="135">
        <v>50</v>
      </c>
      <c r="P7" s="136">
        <f aca="true" t="shared" si="0" ref="P7:P70">100*SQRT(EXP($M7+$N7*LN($O7*1000)))</f>
        <v>5.4656016510833245</v>
      </c>
      <c r="Q7" s="50">
        <f>$O7-1.96*$P7*$O7/100</f>
        <v>44.64371038193834</v>
      </c>
      <c r="R7" s="50">
        <f>$O7+1.96*$P7*$O7/100</f>
        <v>55.35628961806166</v>
      </c>
      <c r="S7" s="9"/>
      <c r="T7" s="50"/>
    </row>
    <row r="8" spans="2:19" ht="12.75" customHeight="1">
      <c r="B8" s="37" t="s">
        <v>158</v>
      </c>
      <c r="C8" s="41"/>
      <c r="D8" s="41"/>
      <c r="E8" s="51"/>
      <c r="F8" s="52"/>
      <c r="G8" s="41"/>
      <c r="H8" s="41"/>
      <c r="I8" s="41"/>
      <c r="J8" s="41"/>
      <c r="K8" s="157" t="s">
        <v>9</v>
      </c>
      <c r="L8" s="158"/>
      <c r="M8" s="96">
        <v>6.8206996</v>
      </c>
      <c r="N8" s="96">
        <v>-1.1447128</v>
      </c>
      <c r="O8" s="135">
        <v>50</v>
      </c>
      <c r="P8" s="136">
        <f t="shared" si="0"/>
        <v>6.1888583698685755</v>
      </c>
      <c r="Q8" s="50">
        <f aca="true" t="shared" si="1" ref="Q8:Q71">$O8-1.96*$P8*$O8/100</f>
        <v>43.934918797528795</v>
      </c>
      <c r="R8" s="50">
        <f aca="true" t="shared" si="2" ref="R8:R71">$O8+1.96*$P8*$O8/100</f>
        <v>56.065081202471205</v>
      </c>
      <c r="S8" s="11"/>
    </row>
    <row r="9" spans="2:19" ht="12.75" customHeight="1">
      <c r="B9"/>
      <c r="C9" s="41"/>
      <c r="D9" s="41"/>
      <c r="E9" s="51"/>
      <c r="F9" s="52"/>
      <c r="G9" s="41"/>
      <c r="H9" s="41"/>
      <c r="I9" s="41"/>
      <c r="J9" s="41"/>
      <c r="K9" s="157" t="s">
        <v>10</v>
      </c>
      <c r="L9" s="158"/>
      <c r="M9" s="96">
        <v>4.8777999</v>
      </c>
      <c r="N9" s="96">
        <v>-1.1581233</v>
      </c>
      <c r="O9" s="135">
        <v>50</v>
      </c>
      <c r="P9" s="136">
        <f t="shared" si="0"/>
        <v>2.178750331455899</v>
      </c>
      <c r="Q9" s="50">
        <f t="shared" si="1"/>
        <v>47.86482467517322</v>
      </c>
      <c r="R9" s="50">
        <f t="shared" si="2"/>
        <v>52.13517532482678</v>
      </c>
      <c r="S9" s="11"/>
    </row>
    <row r="10" spans="3:19" ht="12.75" customHeight="1">
      <c r="C10" s="41"/>
      <c r="D10" s="41"/>
      <c r="E10" s="51"/>
      <c r="F10" s="52"/>
      <c r="G10" s="41"/>
      <c r="H10" s="41"/>
      <c r="I10" s="41"/>
      <c r="J10" s="41"/>
      <c r="K10" s="157" t="s">
        <v>11</v>
      </c>
      <c r="L10" s="158"/>
      <c r="M10" s="96">
        <v>6.0188867</v>
      </c>
      <c r="N10" s="96">
        <v>-1.1531048</v>
      </c>
      <c r="O10" s="135">
        <v>50</v>
      </c>
      <c r="P10" s="136">
        <f t="shared" si="0"/>
        <v>3.9607935580745037</v>
      </c>
      <c r="Q10" s="50">
        <f t="shared" si="1"/>
        <v>46.11842231308699</v>
      </c>
      <c r="R10" s="50">
        <f t="shared" si="2"/>
        <v>53.88157768691301</v>
      </c>
      <c r="S10" s="11"/>
    </row>
    <row r="11" spans="2:19" ht="12.75" customHeight="1">
      <c r="B11" s="37" t="s">
        <v>159</v>
      </c>
      <c r="C11" s="41"/>
      <c r="D11" s="41"/>
      <c r="E11" s="51"/>
      <c r="F11" s="52"/>
      <c r="G11" s="41"/>
      <c r="H11" s="41"/>
      <c r="I11" s="41"/>
      <c r="J11" s="41"/>
      <c r="K11" s="157" t="s">
        <v>12</v>
      </c>
      <c r="L11" s="158"/>
      <c r="M11" s="96">
        <v>6.1170105</v>
      </c>
      <c r="N11" s="96">
        <v>-1.1861748</v>
      </c>
      <c r="O11" s="135">
        <v>50</v>
      </c>
      <c r="P11" s="136">
        <f t="shared" si="0"/>
        <v>3.4785003420380565</v>
      </c>
      <c r="Q11" s="50">
        <f t="shared" si="1"/>
        <v>46.5910696648027</v>
      </c>
      <c r="R11" s="50">
        <f t="shared" si="2"/>
        <v>53.4089303351973</v>
      </c>
      <c r="S11" s="11"/>
    </row>
    <row r="12" spans="2:19" ht="12.75" customHeight="1">
      <c r="B12" s="37" t="s">
        <v>160</v>
      </c>
      <c r="C12" s="41"/>
      <c r="D12" s="41"/>
      <c r="E12" s="51"/>
      <c r="F12" s="52"/>
      <c r="G12" s="41"/>
      <c r="H12" s="41"/>
      <c r="I12" s="41"/>
      <c r="J12" s="41"/>
      <c r="K12" s="157" t="s">
        <v>13</v>
      </c>
      <c r="L12" s="158"/>
      <c r="M12" s="96">
        <v>5.4024722</v>
      </c>
      <c r="N12" s="96">
        <v>-1.1853456</v>
      </c>
      <c r="O12" s="135">
        <v>50</v>
      </c>
      <c r="P12" s="136">
        <f t="shared" si="0"/>
        <v>2.4444447347597755</v>
      </c>
      <c r="Q12" s="50">
        <f t="shared" si="1"/>
        <v>47.60444415993542</v>
      </c>
      <c r="R12" s="50">
        <f t="shared" si="2"/>
        <v>52.39555584006458</v>
      </c>
      <c r="S12" s="11"/>
    </row>
    <row r="13" spans="2:19" ht="12.75" customHeight="1">
      <c r="B13" s="37" t="s">
        <v>161</v>
      </c>
      <c r="C13" s="41"/>
      <c r="D13" s="41"/>
      <c r="E13" s="51"/>
      <c r="F13" s="52"/>
      <c r="G13" s="41"/>
      <c r="H13" s="41"/>
      <c r="I13" s="41"/>
      <c r="J13" s="41"/>
      <c r="K13" s="157" t="s">
        <v>14</v>
      </c>
      <c r="L13" s="158"/>
      <c r="M13" s="96">
        <v>5.9037407</v>
      </c>
      <c r="N13" s="96">
        <v>-1.1539097</v>
      </c>
      <c r="O13" s="135">
        <v>50</v>
      </c>
      <c r="P13" s="136">
        <f t="shared" si="0"/>
        <v>3.7229522862719246</v>
      </c>
      <c r="Q13" s="50">
        <f t="shared" si="1"/>
        <v>46.351506759453514</v>
      </c>
      <c r="R13" s="50">
        <f t="shared" si="2"/>
        <v>53.648493240546486</v>
      </c>
      <c r="S13" s="11"/>
    </row>
    <row r="14" spans="2:19" ht="12.75" customHeight="1">
      <c r="B14" s="44" t="s">
        <v>162</v>
      </c>
      <c r="C14" s="41"/>
      <c r="D14" s="41"/>
      <c r="E14" s="51"/>
      <c r="F14" s="52"/>
      <c r="G14" s="41"/>
      <c r="H14" s="41"/>
      <c r="I14" s="41"/>
      <c r="J14" s="41"/>
      <c r="K14" s="157" t="s">
        <v>15</v>
      </c>
      <c r="L14" s="158"/>
      <c r="M14" s="96">
        <v>5.1626163</v>
      </c>
      <c r="N14" s="96">
        <v>-1.1723465</v>
      </c>
      <c r="O14" s="135">
        <v>50</v>
      </c>
      <c r="P14" s="136">
        <f t="shared" si="0"/>
        <v>2.3261481258836127</v>
      </c>
      <c r="Q14" s="50">
        <f t="shared" si="1"/>
        <v>47.72037483663406</v>
      </c>
      <c r="R14" s="50">
        <f t="shared" si="2"/>
        <v>52.27962516336594</v>
      </c>
      <c r="S14" s="11"/>
    </row>
    <row r="15" spans="3:19" ht="12.75" customHeight="1">
      <c r="C15" s="41"/>
      <c r="D15" s="41"/>
      <c r="E15" s="51"/>
      <c r="F15" s="52"/>
      <c r="G15" s="41"/>
      <c r="H15" s="41"/>
      <c r="I15" s="41"/>
      <c r="J15" s="41"/>
      <c r="K15" s="157" t="s">
        <v>143</v>
      </c>
      <c r="L15" s="158"/>
      <c r="M15" s="96">
        <v>4.9073638</v>
      </c>
      <c r="N15" s="96">
        <v>-1.1688525</v>
      </c>
      <c r="O15" s="135">
        <v>50</v>
      </c>
      <c r="P15" s="136">
        <f t="shared" si="0"/>
        <v>2.086503372515509</v>
      </c>
      <c r="Q15" s="50">
        <f t="shared" si="1"/>
        <v>47.9552266949348</v>
      </c>
      <c r="R15" s="50">
        <f t="shared" si="2"/>
        <v>52.0447733050652</v>
      </c>
      <c r="S15" s="11"/>
    </row>
    <row r="16" spans="2:19" ht="12.75" customHeight="1">
      <c r="B16" s="37" t="s">
        <v>163</v>
      </c>
      <c r="C16" s="41"/>
      <c r="D16" s="41"/>
      <c r="E16" s="51"/>
      <c r="F16" s="52"/>
      <c r="G16" s="41"/>
      <c r="H16" s="41"/>
      <c r="I16" s="41"/>
      <c r="J16" s="41"/>
      <c r="K16" s="159" t="s">
        <v>16</v>
      </c>
      <c r="L16" s="160"/>
      <c r="M16" s="96">
        <v>3.0149542</v>
      </c>
      <c r="N16" s="96">
        <v>-1.1259796</v>
      </c>
      <c r="O16" s="135">
        <v>50</v>
      </c>
      <c r="P16" s="136">
        <f t="shared" si="0"/>
        <v>1.0214492718617492</v>
      </c>
      <c r="Q16" s="50">
        <f t="shared" si="1"/>
        <v>48.99897971357549</v>
      </c>
      <c r="R16" s="50">
        <f t="shared" si="2"/>
        <v>51.00102028642451</v>
      </c>
      <c r="S16" s="9"/>
    </row>
    <row r="17" spans="2:19" ht="12.75" customHeight="1">
      <c r="B17" s="37" t="s">
        <v>164</v>
      </c>
      <c r="C17" s="41"/>
      <c r="D17" s="41"/>
      <c r="E17" s="51"/>
      <c r="F17" s="52"/>
      <c r="G17" s="41"/>
      <c r="H17" s="41"/>
      <c r="I17" s="41"/>
      <c r="J17" s="41"/>
      <c r="K17" s="157" t="s">
        <v>17</v>
      </c>
      <c r="L17" s="158"/>
      <c r="M17" s="96">
        <v>3.0149542</v>
      </c>
      <c r="N17" s="96">
        <v>-1.1259796</v>
      </c>
      <c r="O17" s="135">
        <v>50</v>
      </c>
      <c r="P17" s="136">
        <f t="shared" si="0"/>
        <v>1.0214492718617492</v>
      </c>
      <c r="Q17" s="50">
        <f t="shared" si="1"/>
        <v>48.99897971357549</v>
      </c>
      <c r="R17" s="50">
        <f t="shared" si="2"/>
        <v>51.00102028642451</v>
      </c>
      <c r="S17" s="11"/>
    </row>
    <row r="18" spans="2:19" ht="12.75" customHeight="1">
      <c r="B18" s="44" t="s">
        <v>165</v>
      </c>
      <c r="C18" s="41"/>
      <c r="D18" s="41"/>
      <c r="E18" s="51"/>
      <c r="F18" s="52"/>
      <c r="G18" s="41"/>
      <c r="H18" s="41"/>
      <c r="I18" s="41"/>
      <c r="J18" s="41"/>
      <c r="K18" s="159" t="s">
        <v>18</v>
      </c>
      <c r="L18" s="160"/>
      <c r="M18" s="96">
        <v>6.7138165</v>
      </c>
      <c r="N18" s="96">
        <v>-1.1321296</v>
      </c>
      <c r="O18" s="135">
        <v>50</v>
      </c>
      <c r="P18" s="136">
        <f t="shared" si="0"/>
        <v>6.280080540881768</v>
      </c>
      <c r="Q18" s="50">
        <f t="shared" si="1"/>
        <v>43.84552106993587</v>
      </c>
      <c r="R18" s="50">
        <f t="shared" si="2"/>
        <v>56.15447893006413</v>
      </c>
      <c r="S18" s="9"/>
    </row>
    <row r="19" spans="2:19" ht="12.75" customHeight="1">
      <c r="B19" s="37" t="s">
        <v>166</v>
      </c>
      <c r="C19" s="41"/>
      <c r="D19" s="41"/>
      <c r="E19" s="51"/>
      <c r="F19" s="52"/>
      <c r="G19" s="41"/>
      <c r="H19" s="41"/>
      <c r="I19" s="41"/>
      <c r="J19" s="41"/>
      <c r="K19" s="157" t="s">
        <v>19</v>
      </c>
      <c r="L19" s="158"/>
      <c r="M19" s="96">
        <v>6.762247</v>
      </c>
      <c r="N19" s="96">
        <v>-1.1723512</v>
      </c>
      <c r="O19" s="135">
        <v>50</v>
      </c>
      <c r="P19" s="136">
        <f t="shared" si="0"/>
        <v>5.175850421239226</v>
      </c>
      <c r="Q19" s="50">
        <f t="shared" si="1"/>
        <v>44.927666587185556</v>
      </c>
      <c r="R19" s="50">
        <f t="shared" si="2"/>
        <v>55.072333412814444</v>
      </c>
      <c r="S19" s="11"/>
    </row>
    <row r="20" spans="2:19" ht="12.75" customHeight="1">
      <c r="B20" s="44" t="s">
        <v>167</v>
      </c>
      <c r="C20" s="41"/>
      <c r="D20" s="41"/>
      <c r="E20" s="51"/>
      <c r="F20" s="52"/>
      <c r="G20" s="41"/>
      <c r="H20" s="41"/>
      <c r="I20" s="41"/>
      <c r="J20" s="41"/>
      <c r="K20" s="157" t="s">
        <v>20</v>
      </c>
      <c r="L20" s="158"/>
      <c r="M20" s="96">
        <v>6.4737268</v>
      </c>
      <c r="N20" s="96">
        <v>-1.2039505</v>
      </c>
      <c r="O20" s="135">
        <v>50</v>
      </c>
      <c r="P20" s="136">
        <f t="shared" si="0"/>
        <v>3.7764894013215327</v>
      </c>
      <c r="Q20" s="50">
        <f t="shared" si="1"/>
        <v>46.299040386704895</v>
      </c>
      <c r="R20" s="50">
        <f t="shared" si="2"/>
        <v>53.700959613295105</v>
      </c>
      <c r="S20" s="11"/>
    </row>
    <row r="21" spans="2:19" ht="12.75" customHeight="1">
      <c r="B21" s="44" t="s">
        <v>168</v>
      </c>
      <c r="C21" s="41"/>
      <c r="D21" s="41"/>
      <c r="E21" s="51"/>
      <c r="F21" s="52"/>
      <c r="G21" s="41"/>
      <c r="H21" s="41"/>
      <c r="I21" s="41"/>
      <c r="J21" s="41"/>
      <c r="K21" s="157" t="s">
        <v>21</v>
      </c>
      <c r="L21" s="158"/>
      <c r="M21" s="96">
        <v>5.0689393</v>
      </c>
      <c r="N21" s="96">
        <v>-1.1726217</v>
      </c>
      <c r="O21" s="135">
        <v>50</v>
      </c>
      <c r="P21" s="136">
        <f t="shared" si="0"/>
        <v>2.21640482119144</v>
      </c>
      <c r="Q21" s="50">
        <f t="shared" si="1"/>
        <v>47.827923275232386</v>
      </c>
      <c r="R21" s="50">
        <f t="shared" si="2"/>
        <v>52.172076724767614</v>
      </c>
      <c r="S21" s="11"/>
    </row>
    <row r="22" spans="2:19" ht="12.75" customHeight="1">
      <c r="B22" s="53"/>
      <c r="C22" s="41"/>
      <c r="D22" s="41"/>
      <c r="E22" s="51"/>
      <c r="F22" s="52"/>
      <c r="G22" s="41"/>
      <c r="H22" s="41"/>
      <c r="I22" s="41"/>
      <c r="J22" s="41"/>
      <c r="K22" s="157" t="s">
        <v>22</v>
      </c>
      <c r="L22" s="158"/>
      <c r="M22" s="96">
        <v>6.8976326</v>
      </c>
      <c r="N22" s="96">
        <v>-1.1445796</v>
      </c>
      <c r="O22" s="135">
        <v>50</v>
      </c>
      <c r="P22" s="136">
        <f t="shared" si="0"/>
        <v>6.436196342368343</v>
      </c>
      <c r="Q22" s="50">
        <f t="shared" si="1"/>
        <v>43.69252758447902</v>
      </c>
      <c r="R22" s="50">
        <f t="shared" si="2"/>
        <v>56.30747241552098</v>
      </c>
      <c r="S22" s="11"/>
    </row>
    <row r="23" spans="2:19" ht="12.75" customHeight="1">
      <c r="B23" s="54" t="s">
        <v>169</v>
      </c>
      <c r="C23" s="41"/>
      <c r="D23" s="41"/>
      <c r="E23" s="51"/>
      <c r="F23" s="52"/>
      <c r="G23" s="41"/>
      <c r="H23" s="41"/>
      <c r="I23" s="41"/>
      <c r="J23" s="41"/>
      <c r="K23" s="157" t="s">
        <v>23</v>
      </c>
      <c r="L23" s="158"/>
      <c r="M23" s="96">
        <v>6.7484588</v>
      </c>
      <c r="N23" s="96">
        <v>-1.1549536</v>
      </c>
      <c r="O23" s="135">
        <v>50</v>
      </c>
      <c r="P23" s="136">
        <f t="shared" si="0"/>
        <v>5.647588532244244</v>
      </c>
      <c r="Q23" s="50">
        <f t="shared" si="1"/>
        <v>44.46536323840064</v>
      </c>
      <c r="R23" s="50">
        <f t="shared" si="2"/>
        <v>55.53463676159936</v>
      </c>
      <c r="S23" s="11"/>
    </row>
    <row r="24" spans="2:19" ht="12.75" customHeight="1">
      <c r="B24" s="44" t="s">
        <v>170</v>
      </c>
      <c r="C24" s="41"/>
      <c r="D24" s="41"/>
      <c r="E24" s="51"/>
      <c r="F24" s="52"/>
      <c r="G24" s="41"/>
      <c r="H24" s="41"/>
      <c r="I24" s="41"/>
      <c r="J24" s="41"/>
      <c r="K24" s="157" t="s">
        <v>24</v>
      </c>
      <c r="L24" s="158"/>
      <c r="M24" s="96">
        <v>7.1026023</v>
      </c>
      <c r="N24" s="96">
        <v>-1.1681078</v>
      </c>
      <c r="O24" s="135">
        <v>50</v>
      </c>
      <c r="P24" s="136">
        <f t="shared" si="0"/>
        <v>6.278541020061254</v>
      </c>
      <c r="Q24" s="50">
        <f t="shared" si="1"/>
        <v>43.84702980033997</v>
      </c>
      <c r="R24" s="50">
        <f t="shared" si="2"/>
        <v>56.15297019966003</v>
      </c>
      <c r="S24" s="11"/>
    </row>
    <row r="25" spans="2:19" ht="12.75" customHeight="1">
      <c r="B25" s="55"/>
      <c r="C25" s="41"/>
      <c r="D25" s="41"/>
      <c r="E25" s="51"/>
      <c r="F25" s="52"/>
      <c r="G25" s="41"/>
      <c r="H25" s="41"/>
      <c r="I25" s="41"/>
      <c r="J25" s="41"/>
      <c r="K25" s="157" t="s">
        <v>25</v>
      </c>
      <c r="L25" s="158"/>
      <c r="M25" s="96">
        <v>6.2924717</v>
      </c>
      <c r="N25" s="96">
        <v>-1.1686239</v>
      </c>
      <c r="O25" s="135">
        <v>50</v>
      </c>
      <c r="P25" s="136">
        <f t="shared" si="0"/>
        <v>4.175692814199958</v>
      </c>
      <c r="Q25" s="50">
        <f t="shared" si="1"/>
        <v>45.90782104208404</v>
      </c>
      <c r="R25" s="50">
        <f t="shared" si="2"/>
        <v>54.09217895791596</v>
      </c>
      <c r="S25" s="11"/>
    </row>
    <row r="26" spans="2:19" ht="12.75" customHeight="1">
      <c r="B26" s="55"/>
      <c r="C26" s="41"/>
      <c r="D26" s="41"/>
      <c r="E26" s="51"/>
      <c r="F26" s="52"/>
      <c r="G26" s="41"/>
      <c r="H26" s="41"/>
      <c r="I26" s="41"/>
      <c r="J26" s="41"/>
      <c r="K26" s="157" t="s">
        <v>26</v>
      </c>
      <c r="L26" s="158"/>
      <c r="M26" s="96">
        <v>5.9051163</v>
      </c>
      <c r="N26" s="96">
        <v>-1.182816</v>
      </c>
      <c r="O26" s="135">
        <v>50</v>
      </c>
      <c r="P26" s="136">
        <f t="shared" si="0"/>
        <v>3.186186988238676</v>
      </c>
      <c r="Q26" s="50">
        <f t="shared" si="1"/>
        <v>46.877536751526094</v>
      </c>
      <c r="R26" s="50">
        <f t="shared" si="2"/>
        <v>53.122463248473906</v>
      </c>
      <c r="S26" s="11"/>
    </row>
    <row r="27" spans="2:19" ht="12.75" customHeight="1">
      <c r="B27" s="55"/>
      <c r="C27" s="41"/>
      <c r="D27" s="41"/>
      <c r="E27" s="51"/>
      <c r="F27" s="52"/>
      <c r="G27" s="41"/>
      <c r="H27" s="41"/>
      <c r="I27" s="41"/>
      <c r="J27" s="41"/>
      <c r="K27" s="157" t="s">
        <v>27</v>
      </c>
      <c r="L27" s="158"/>
      <c r="M27" s="96">
        <v>6.0873161</v>
      </c>
      <c r="N27" s="96">
        <v>-1.2027443</v>
      </c>
      <c r="O27" s="135">
        <v>50</v>
      </c>
      <c r="P27" s="136">
        <f t="shared" si="0"/>
        <v>3.1333881858249617</v>
      </c>
      <c r="Q27" s="50">
        <f t="shared" si="1"/>
        <v>46.929279577891535</v>
      </c>
      <c r="R27" s="50">
        <f t="shared" si="2"/>
        <v>53.070720422108465</v>
      </c>
      <c r="S27" s="11"/>
    </row>
    <row r="28" spans="2:19" ht="12.75" customHeight="1">
      <c r="B28" s="55"/>
      <c r="C28" s="41"/>
      <c r="D28" s="41"/>
      <c r="E28" s="51"/>
      <c r="F28" s="52"/>
      <c r="G28" s="41"/>
      <c r="H28" s="41"/>
      <c r="I28" s="41"/>
      <c r="J28" s="41"/>
      <c r="K28" s="157" t="s">
        <v>28</v>
      </c>
      <c r="L28" s="158"/>
      <c r="M28" s="96">
        <v>5.4573589</v>
      </c>
      <c r="N28" s="96">
        <v>-1.1816962</v>
      </c>
      <c r="O28" s="135">
        <v>50</v>
      </c>
      <c r="P28" s="136">
        <f t="shared" si="0"/>
        <v>2.562553428063108</v>
      </c>
      <c r="Q28" s="50">
        <f t="shared" si="1"/>
        <v>47.48869764049815</v>
      </c>
      <c r="R28" s="50">
        <f t="shared" si="2"/>
        <v>52.51130235950185</v>
      </c>
      <c r="S28" s="11"/>
    </row>
    <row r="29" spans="2:19" ht="12.75" customHeight="1">
      <c r="B29" s="55"/>
      <c r="C29" s="41"/>
      <c r="D29" s="41"/>
      <c r="E29" s="51"/>
      <c r="F29" s="52"/>
      <c r="G29" s="41"/>
      <c r="H29" s="41"/>
      <c r="I29" s="41"/>
      <c r="J29" s="41"/>
      <c r="K29" s="157" t="s">
        <v>29</v>
      </c>
      <c r="L29" s="158"/>
      <c r="M29" s="96">
        <v>5.4428285</v>
      </c>
      <c r="N29" s="96">
        <v>-1.193655</v>
      </c>
      <c r="O29" s="135">
        <v>50</v>
      </c>
      <c r="P29" s="136">
        <f t="shared" si="0"/>
        <v>2.384628177933834</v>
      </c>
      <c r="Q29" s="50">
        <f t="shared" si="1"/>
        <v>47.66306438562484</v>
      </c>
      <c r="R29" s="50">
        <f t="shared" si="2"/>
        <v>52.33693561437516</v>
      </c>
      <c r="S29" s="11"/>
    </row>
    <row r="30" spans="2:19" ht="12.75" customHeight="1">
      <c r="B30" s="41"/>
      <c r="C30" s="41"/>
      <c r="D30" s="41"/>
      <c r="E30" s="51"/>
      <c r="F30" s="52"/>
      <c r="G30" s="41"/>
      <c r="H30" s="41"/>
      <c r="I30" s="41"/>
      <c r="J30" s="41"/>
      <c r="K30" s="157" t="s">
        <v>140</v>
      </c>
      <c r="L30" s="158"/>
      <c r="M30" s="96">
        <v>6.6402693</v>
      </c>
      <c r="N30" s="96">
        <v>-1.1673888</v>
      </c>
      <c r="O30" s="135">
        <v>50</v>
      </c>
      <c r="P30" s="136">
        <f t="shared" si="0"/>
        <v>5.00211509574739</v>
      </c>
      <c r="Q30" s="50">
        <f t="shared" si="1"/>
        <v>45.097927206167554</v>
      </c>
      <c r="R30" s="50">
        <f t="shared" si="2"/>
        <v>54.902072793832446</v>
      </c>
      <c r="S30" s="11"/>
    </row>
    <row r="31" spans="2:19" ht="12.75" customHeight="1">
      <c r="B31" s="55"/>
      <c r="C31" s="41"/>
      <c r="D31" s="41"/>
      <c r="E31" s="51"/>
      <c r="F31" s="52"/>
      <c r="G31" s="41"/>
      <c r="H31" s="41"/>
      <c r="I31" s="41"/>
      <c r="J31" s="41"/>
      <c r="K31" s="159" t="s">
        <v>30</v>
      </c>
      <c r="L31" s="160"/>
      <c r="M31" s="96">
        <v>4.867766</v>
      </c>
      <c r="N31" s="96">
        <v>-1.1295108</v>
      </c>
      <c r="O31" s="135">
        <v>50</v>
      </c>
      <c r="P31" s="136">
        <f t="shared" si="0"/>
        <v>2.5307734641292967</v>
      </c>
      <c r="Q31" s="50">
        <f t="shared" si="1"/>
        <v>47.519842005153286</v>
      </c>
      <c r="R31" s="50">
        <f t="shared" si="2"/>
        <v>52.480157994846714</v>
      </c>
      <c r="S31" s="9"/>
    </row>
    <row r="32" spans="2:19" ht="12.75" customHeight="1">
      <c r="B32" s="55"/>
      <c r="C32" s="41"/>
      <c r="D32" s="41"/>
      <c r="E32" s="51"/>
      <c r="F32" s="52"/>
      <c r="G32" s="41"/>
      <c r="H32" s="41"/>
      <c r="I32" s="41"/>
      <c r="J32" s="41"/>
      <c r="K32" s="157" t="s">
        <v>31</v>
      </c>
      <c r="L32" s="158"/>
      <c r="M32" s="96">
        <v>4.7268159</v>
      </c>
      <c r="N32" s="96">
        <v>-1.1313034</v>
      </c>
      <c r="O32" s="135">
        <v>50</v>
      </c>
      <c r="P32" s="136">
        <f t="shared" si="0"/>
        <v>2.335794653187078</v>
      </c>
      <c r="Q32" s="50">
        <f t="shared" si="1"/>
        <v>47.71092123987666</v>
      </c>
      <c r="R32" s="50">
        <f t="shared" si="2"/>
        <v>52.28907876012334</v>
      </c>
      <c r="S32" s="11"/>
    </row>
    <row r="33" spans="2:19" ht="12.75" customHeight="1">
      <c r="B33" s="41"/>
      <c r="C33" s="41"/>
      <c r="D33" s="41"/>
      <c r="E33" s="51"/>
      <c r="F33" s="52"/>
      <c r="G33" s="41"/>
      <c r="H33" s="41"/>
      <c r="I33" s="41"/>
      <c r="J33" s="41"/>
      <c r="K33" s="157" t="s">
        <v>32</v>
      </c>
      <c r="L33" s="158"/>
      <c r="M33" s="96">
        <v>4.855447</v>
      </c>
      <c r="N33" s="96">
        <v>-1.1333802</v>
      </c>
      <c r="O33" s="135">
        <v>50</v>
      </c>
      <c r="P33" s="136">
        <f t="shared" si="0"/>
        <v>2.46312888940225</v>
      </c>
      <c r="Q33" s="50">
        <f t="shared" si="1"/>
        <v>47.58613368838579</v>
      </c>
      <c r="R33" s="50">
        <f t="shared" si="2"/>
        <v>52.41386631161421</v>
      </c>
      <c r="S33" s="11"/>
    </row>
    <row r="34" spans="2:19" ht="12.75" customHeight="1">
      <c r="B34" s="55"/>
      <c r="C34" s="41"/>
      <c r="D34" s="41"/>
      <c r="E34" s="51"/>
      <c r="F34" s="52"/>
      <c r="G34" s="41"/>
      <c r="H34" s="41"/>
      <c r="I34" s="41"/>
      <c r="J34" s="41"/>
      <c r="K34" s="159" t="s">
        <v>33</v>
      </c>
      <c r="L34" s="160"/>
      <c r="M34" s="96">
        <v>6.3835159</v>
      </c>
      <c r="N34" s="96">
        <v>-1.0953664</v>
      </c>
      <c r="O34" s="135">
        <v>50</v>
      </c>
      <c r="P34" s="136">
        <f t="shared" si="0"/>
        <v>6.495550096334901</v>
      </c>
      <c r="Q34" s="50">
        <f t="shared" si="1"/>
        <v>43.6343609055918</v>
      </c>
      <c r="R34" s="50">
        <f t="shared" si="2"/>
        <v>56.3656390944082</v>
      </c>
      <c r="S34" s="9"/>
    </row>
    <row r="35" spans="2:19" ht="12.75" customHeight="1">
      <c r="B35" s="55"/>
      <c r="C35" s="41"/>
      <c r="D35" s="41"/>
      <c r="E35" s="51"/>
      <c r="F35" s="52"/>
      <c r="G35" s="41"/>
      <c r="H35" s="41"/>
      <c r="I35" s="41"/>
      <c r="J35" s="41"/>
      <c r="K35" s="157" t="s">
        <v>34</v>
      </c>
      <c r="L35" s="158"/>
      <c r="M35" s="96">
        <v>6.4718788</v>
      </c>
      <c r="N35" s="96">
        <v>-1.1149357</v>
      </c>
      <c r="O35" s="135">
        <v>50</v>
      </c>
      <c r="P35" s="136">
        <f t="shared" si="0"/>
        <v>6.1069718715904475</v>
      </c>
      <c r="Q35" s="50">
        <f t="shared" si="1"/>
        <v>44.01516756584136</v>
      </c>
      <c r="R35" s="50">
        <f t="shared" si="2"/>
        <v>55.98483243415864</v>
      </c>
      <c r="S35" s="11"/>
    </row>
    <row r="36" spans="2:19" ht="12.75" customHeight="1">
      <c r="B36" s="55"/>
      <c r="C36" s="41"/>
      <c r="D36" s="41"/>
      <c r="E36" s="51"/>
      <c r="F36" s="52"/>
      <c r="G36" s="41"/>
      <c r="H36" s="41"/>
      <c r="I36" s="41"/>
      <c r="J36" s="41"/>
      <c r="K36" s="157" t="s">
        <v>35</v>
      </c>
      <c r="L36" s="158"/>
      <c r="M36" s="96">
        <v>6.5956591</v>
      </c>
      <c r="N36" s="96">
        <v>-1.1482696</v>
      </c>
      <c r="O36" s="135">
        <v>50</v>
      </c>
      <c r="P36" s="136">
        <f t="shared" si="0"/>
        <v>5.424840481290824</v>
      </c>
      <c r="Q36" s="50">
        <f t="shared" si="1"/>
        <v>44.68365632833499</v>
      </c>
      <c r="R36" s="50">
        <f t="shared" si="2"/>
        <v>55.31634367166501</v>
      </c>
      <c r="S36" s="11"/>
    </row>
    <row r="37" spans="2:19" ht="12.75" customHeight="1">
      <c r="B37" s="55"/>
      <c r="C37" s="41"/>
      <c r="D37" s="41"/>
      <c r="E37" s="51"/>
      <c r="F37" s="52"/>
      <c r="G37" s="41"/>
      <c r="H37" s="41"/>
      <c r="I37" s="41"/>
      <c r="J37" s="41"/>
      <c r="K37" s="157" t="s">
        <v>36</v>
      </c>
      <c r="L37" s="158"/>
      <c r="M37" s="96">
        <v>4.7768989</v>
      </c>
      <c r="N37" s="96">
        <v>-1.1252731</v>
      </c>
      <c r="O37" s="135">
        <v>50</v>
      </c>
      <c r="P37" s="136">
        <f t="shared" si="0"/>
        <v>2.4744469346016604</v>
      </c>
      <c r="Q37" s="50">
        <f t="shared" si="1"/>
        <v>47.57504200409037</v>
      </c>
      <c r="R37" s="50">
        <f t="shared" si="2"/>
        <v>52.42495799590963</v>
      </c>
      <c r="S37" s="11"/>
    </row>
    <row r="38" spans="2:19" ht="12.75" customHeight="1">
      <c r="B38" s="55"/>
      <c r="C38" s="41"/>
      <c r="D38" s="41"/>
      <c r="E38" s="51"/>
      <c r="F38" s="52"/>
      <c r="G38" s="41"/>
      <c r="H38" s="41"/>
      <c r="I38" s="41"/>
      <c r="J38" s="41"/>
      <c r="K38" s="157" t="s">
        <v>37</v>
      </c>
      <c r="L38" s="158"/>
      <c r="M38" s="96">
        <v>6.9582614</v>
      </c>
      <c r="N38" s="96">
        <v>-1.1678425</v>
      </c>
      <c r="O38" s="135">
        <v>50</v>
      </c>
      <c r="P38" s="136">
        <f t="shared" si="0"/>
        <v>5.849770475006245</v>
      </c>
      <c r="Q38" s="50">
        <f t="shared" si="1"/>
        <v>44.26722493449388</v>
      </c>
      <c r="R38" s="50">
        <f t="shared" si="2"/>
        <v>55.73277506550612</v>
      </c>
      <c r="S38" s="11"/>
    </row>
    <row r="39" spans="2:19" ht="12.75" customHeight="1">
      <c r="B39" s="55"/>
      <c r="C39" s="41"/>
      <c r="D39" s="41"/>
      <c r="E39" s="51"/>
      <c r="F39" s="52"/>
      <c r="G39" s="41"/>
      <c r="H39" s="41"/>
      <c r="I39" s="41"/>
      <c r="J39" s="41"/>
      <c r="K39" s="157" t="s">
        <v>38</v>
      </c>
      <c r="L39" s="158"/>
      <c r="M39" s="96">
        <v>6.5700174</v>
      </c>
      <c r="N39" s="96">
        <v>-1.1167575</v>
      </c>
      <c r="O39" s="135">
        <v>50</v>
      </c>
      <c r="P39" s="136">
        <f t="shared" si="0"/>
        <v>6.351205340301851</v>
      </c>
      <c r="Q39" s="50">
        <f t="shared" si="1"/>
        <v>43.77581876650419</v>
      </c>
      <c r="R39" s="50">
        <f t="shared" si="2"/>
        <v>56.22418123349581</v>
      </c>
      <c r="S39" s="11"/>
    </row>
    <row r="40" spans="2:19" ht="12.75" customHeight="1">
      <c r="B40" s="55"/>
      <c r="C40" s="41"/>
      <c r="D40" s="41"/>
      <c r="E40" s="51"/>
      <c r="F40" s="52"/>
      <c r="G40" s="41"/>
      <c r="H40" s="41"/>
      <c r="I40" s="41"/>
      <c r="J40" s="41"/>
      <c r="K40" s="157" t="s">
        <v>39</v>
      </c>
      <c r="L40" s="158"/>
      <c r="M40" s="96">
        <v>6.7291647</v>
      </c>
      <c r="N40" s="96">
        <v>-1.1556673</v>
      </c>
      <c r="O40" s="56">
        <v>50</v>
      </c>
      <c r="P40" s="57">
        <f t="shared" si="0"/>
        <v>5.571813351150247</v>
      </c>
      <c r="Q40" s="58">
        <f t="shared" si="1"/>
        <v>44.539622915872755</v>
      </c>
      <c r="R40" s="58">
        <f t="shared" si="2"/>
        <v>55.460377084127245</v>
      </c>
      <c r="S40" s="11"/>
    </row>
    <row r="41" spans="2:19" ht="12.75" customHeight="1">
      <c r="B41" s="41"/>
      <c r="C41" s="41"/>
      <c r="D41" s="41"/>
      <c r="E41" s="51"/>
      <c r="F41" s="52"/>
      <c r="G41" s="41"/>
      <c r="H41" s="41"/>
      <c r="I41" s="41"/>
      <c r="J41" s="41"/>
      <c r="K41" s="157" t="s">
        <v>40</v>
      </c>
      <c r="L41" s="158"/>
      <c r="M41" s="96">
        <v>5.3553305</v>
      </c>
      <c r="N41" s="96">
        <v>-1.1312065</v>
      </c>
      <c r="O41" s="135">
        <v>50</v>
      </c>
      <c r="P41" s="136">
        <f t="shared" si="0"/>
        <v>3.1999451660395084</v>
      </c>
      <c r="Q41" s="50">
        <f t="shared" si="1"/>
        <v>46.86405373728128</v>
      </c>
      <c r="R41" s="50">
        <f t="shared" si="2"/>
        <v>53.13594626271872</v>
      </c>
      <c r="S41" s="11"/>
    </row>
    <row r="42" spans="2:19" ht="12.75" customHeight="1">
      <c r="B42" s="55"/>
      <c r="C42" s="41"/>
      <c r="D42" s="41"/>
      <c r="E42" s="51"/>
      <c r="F42" s="52"/>
      <c r="G42" s="41"/>
      <c r="H42" s="41"/>
      <c r="I42" s="41"/>
      <c r="J42" s="41"/>
      <c r="K42" s="159" t="s">
        <v>41</v>
      </c>
      <c r="L42" s="160"/>
      <c r="M42" s="96">
        <v>5.1508036</v>
      </c>
      <c r="N42" s="96">
        <v>-1.0989106</v>
      </c>
      <c r="O42" s="135">
        <v>50</v>
      </c>
      <c r="P42" s="136">
        <f t="shared" si="0"/>
        <v>3.4403990335875307</v>
      </c>
      <c r="Q42" s="50">
        <f t="shared" si="1"/>
        <v>46.62840894708422</v>
      </c>
      <c r="R42" s="50">
        <f t="shared" si="2"/>
        <v>53.37159105291578</v>
      </c>
      <c r="S42" s="9"/>
    </row>
    <row r="43" spans="2:19" ht="12.75" customHeight="1">
      <c r="B43" s="55"/>
      <c r="C43" s="41"/>
      <c r="D43" s="41"/>
      <c r="E43" s="51"/>
      <c r="F43" s="52"/>
      <c r="G43" s="41"/>
      <c r="H43" s="41"/>
      <c r="I43" s="41"/>
      <c r="J43" s="41"/>
      <c r="K43" s="157" t="s">
        <v>42</v>
      </c>
      <c r="L43" s="158"/>
      <c r="M43" s="96">
        <v>5.3946984</v>
      </c>
      <c r="N43" s="96">
        <v>-1.1068937</v>
      </c>
      <c r="O43" s="135">
        <v>50</v>
      </c>
      <c r="P43" s="136">
        <f t="shared" si="0"/>
        <v>3.7223201748608736</v>
      </c>
      <c r="Q43" s="50">
        <f t="shared" si="1"/>
        <v>46.352126228636344</v>
      </c>
      <c r="R43" s="50">
        <f t="shared" si="2"/>
        <v>53.647873771363656</v>
      </c>
      <c r="S43" s="11"/>
    </row>
    <row r="44" spans="2:19" ht="12.75" customHeight="1">
      <c r="B44" s="55"/>
      <c r="C44" s="41"/>
      <c r="D44" s="41"/>
      <c r="E44" s="51"/>
      <c r="F44" s="52"/>
      <c r="G44" s="41"/>
      <c r="H44" s="41"/>
      <c r="I44" s="41"/>
      <c r="J44" s="41"/>
      <c r="K44" s="157" t="s">
        <v>43</v>
      </c>
      <c r="L44" s="158"/>
      <c r="M44" s="96">
        <v>4.6008127</v>
      </c>
      <c r="N44" s="96">
        <v>-1.1447442</v>
      </c>
      <c r="O44" s="135">
        <v>50</v>
      </c>
      <c r="P44" s="136">
        <f t="shared" si="0"/>
        <v>2.039362619889954</v>
      </c>
      <c r="Q44" s="50">
        <f t="shared" si="1"/>
        <v>48.00142463250784</v>
      </c>
      <c r="R44" s="50">
        <f t="shared" si="2"/>
        <v>51.99857536749216</v>
      </c>
      <c r="S44" s="11"/>
    </row>
    <row r="45" spans="2:19" ht="12.75" customHeight="1">
      <c r="B45" s="55"/>
      <c r="C45" s="41"/>
      <c r="D45" s="41"/>
      <c r="E45" s="51"/>
      <c r="F45" s="52"/>
      <c r="G45" s="41"/>
      <c r="H45" s="41"/>
      <c r="I45" s="41"/>
      <c r="J45" s="41"/>
      <c r="K45" s="157" t="s">
        <v>44</v>
      </c>
      <c r="L45" s="158"/>
      <c r="M45" s="96">
        <v>3.5939083</v>
      </c>
      <c r="N45" s="96">
        <v>-1.080816</v>
      </c>
      <c r="O45" s="135">
        <v>50</v>
      </c>
      <c r="P45" s="136">
        <f t="shared" si="0"/>
        <v>1.7419925345638374</v>
      </c>
      <c r="Q45" s="50">
        <f t="shared" si="1"/>
        <v>48.29284731612744</v>
      </c>
      <c r="R45" s="50">
        <f t="shared" si="2"/>
        <v>51.70715268387256</v>
      </c>
      <c r="S45" s="11"/>
    </row>
    <row r="46" spans="2:19" ht="12.75" customHeight="1">
      <c r="B46" s="41"/>
      <c r="C46" s="41"/>
      <c r="D46" s="41"/>
      <c r="E46" s="51"/>
      <c r="F46" s="52"/>
      <c r="G46" s="41"/>
      <c r="H46" s="41"/>
      <c r="I46" s="41"/>
      <c r="J46" s="41"/>
      <c r="K46" s="157" t="s">
        <v>45</v>
      </c>
      <c r="L46" s="158"/>
      <c r="M46" s="96">
        <v>5.479444</v>
      </c>
      <c r="N46" s="96">
        <v>-1.1399706</v>
      </c>
      <c r="O46" s="135">
        <v>50</v>
      </c>
      <c r="P46" s="136">
        <f t="shared" si="0"/>
        <v>3.2471497599455468</v>
      </c>
      <c r="Q46" s="50">
        <f t="shared" si="1"/>
        <v>46.81779323525336</v>
      </c>
      <c r="R46" s="50">
        <f t="shared" si="2"/>
        <v>53.18220676474664</v>
      </c>
      <c r="S46" s="11"/>
    </row>
    <row r="47" spans="2:19" ht="12.75" customHeight="1">
      <c r="B47" s="55"/>
      <c r="C47" s="41"/>
      <c r="D47" s="41"/>
      <c r="E47" s="51"/>
      <c r="F47" s="52"/>
      <c r="G47" s="41"/>
      <c r="H47" s="41"/>
      <c r="I47" s="41"/>
      <c r="J47" s="41"/>
      <c r="K47" s="159" t="s">
        <v>46</v>
      </c>
      <c r="L47" s="160"/>
      <c r="M47" s="96">
        <v>5.8017505</v>
      </c>
      <c r="N47" s="96">
        <v>-1.112373</v>
      </c>
      <c r="O47" s="135">
        <v>50</v>
      </c>
      <c r="P47" s="136">
        <f t="shared" si="0"/>
        <v>4.429252443651211</v>
      </c>
      <c r="Q47" s="50">
        <f t="shared" si="1"/>
        <v>45.65933260522181</v>
      </c>
      <c r="R47" s="50">
        <f t="shared" si="2"/>
        <v>54.34066739477819</v>
      </c>
      <c r="S47" s="9"/>
    </row>
    <row r="48" spans="2:19" ht="12.75" customHeight="1">
      <c r="B48" s="55"/>
      <c r="C48" s="41"/>
      <c r="D48" s="41"/>
      <c r="E48" s="51"/>
      <c r="F48" s="52"/>
      <c r="G48" s="41"/>
      <c r="H48" s="41"/>
      <c r="I48" s="41"/>
      <c r="J48" s="41"/>
      <c r="K48" s="157" t="s">
        <v>47</v>
      </c>
      <c r="L48" s="158"/>
      <c r="M48" s="96">
        <v>5.2119296</v>
      </c>
      <c r="N48" s="96">
        <v>-1.1009309</v>
      </c>
      <c r="O48" s="135">
        <v>50</v>
      </c>
      <c r="P48" s="136">
        <f t="shared" si="0"/>
        <v>3.50861321427914</v>
      </c>
      <c r="Q48" s="50">
        <f t="shared" si="1"/>
        <v>46.561559050006444</v>
      </c>
      <c r="R48" s="50">
        <f t="shared" si="2"/>
        <v>53.438440949993556</v>
      </c>
      <c r="S48" s="11"/>
    </row>
    <row r="49" spans="2:19" ht="12.75" customHeight="1">
      <c r="B49" s="55"/>
      <c r="C49" s="41"/>
      <c r="D49" s="41"/>
      <c r="E49" s="51"/>
      <c r="F49" s="52"/>
      <c r="G49" s="41"/>
      <c r="H49" s="41"/>
      <c r="I49" s="41"/>
      <c r="J49" s="41"/>
      <c r="K49" s="157" t="s">
        <v>48</v>
      </c>
      <c r="L49" s="158"/>
      <c r="M49" s="96">
        <v>5.4092361</v>
      </c>
      <c r="N49" s="96">
        <v>-1.1327322</v>
      </c>
      <c r="O49" s="135">
        <v>50</v>
      </c>
      <c r="P49" s="136">
        <f t="shared" si="0"/>
        <v>3.260343657331145</v>
      </c>
      <c r="Q49" s="50">
        <f t="shared" si="1"/>
        <v>46.80486321581548</v>
      </c>
      <c r="R49" s="50">
        <f t="shared" si="2"/>
        <v>53.19513678418452</v>
      </c>
      <c r="S49" s="11"/>
    </row>
    <row r="50" spans="2:19" ht="12.75" customHeight="1">
      <c r="B50" s="55"/>
      <c r="C50" s="41"/>
      <c r="D50" s="41"/>
      <c r="E50" s="51"/>
      <c r="F50" s="52"/>
      <c r="G50" s="41"/>
      <c r="H50" s="41"/>
      <c r="I50" s="41"/>
      <c r="J50" s="41"/>
      <c r="K50" s="157" t="s">
        <v>49</v>
      </c>
      <c r="L50" s="158"/>
      <c r="M50" s="96">
        <v>6.4030099</v>
      </c>
      <c r="N50" s="96">
        <v>-1.1603866</v>
      </c>
      <c r="O50" s="135">
        <v>50</v>
      </c>
      <c r="P50" s="136">
        <f t="shared" si="0"/>
        <v>4.614078937615611</v>
      </c>
      <c r="Q50" s="50">
        <f t="shared" si="1"/>
        <v>45.478202641136704</v>
      </c>
      <c r="R50" s="50">
        <f t="shared" si="2"/>
        <v>54.521797358863296</v>
      </c>
      <c r="S50" s="11"/>
    </row>
    <row r="51" spans="2:19" ht="12.75" customHeight="1">
      <c r="B51" s="41"/>
      <c r="C51" s="41"/>
      <c r="D51" s="41"/>
      <c r="E51" s="51"/>
      <c r="F51" s="52"/>
      <c r="G51" s="41"/>
      <c r="H51" s="41"/>
      <c r="I51" s="41"/>
      <c r="J51" s="41"/>
      <c r="K51" s="157" t="s">
        <v>50</v>
      </c>
      <c r="L51" s="158"/>
      <c r="M51" s="96">
        <v>5.4416962</v>
      </c>
      <c r="N51" s="96">
        <v>-1.1666151</v>
      </c>
      <c r="O51" s="135">
        <v>50</v>
      </c>
      <c r="P51" s="136">
        <f t="shared" si="0"/>
        <v>2.7587010182126104</v>
      </c>
      <c r="Q51" s="50">
        <f t="shared" si="1"/>
        <v>47.29647300215164</v>
      </c>
      <c r="R51" s="50">
        <f t="shared" si="2"/>
        <v>52.70352699784836</v>
      </c>
      <c r="S51" s="11"/>
    </row>
    <row r="52" spans="2:19" ht="12.75" customHeight="1">
      <c r="B52" s="55"/>
      <c r="C52" s="41"/>
      <c r="D52" s="41"/>
      <c r="E52" s="51"/>
      <c r="F52" s="52"/>
      <c r="G52" s="41"/>
      <c r="H52" s="41"/>
      <c r="I52" s="41"/>
      <c r="J52" s="41"/>
      <c r="K52" s="159" t="s">
        <v>51</v>
      </c>
      <c r="L52" s="160"/>
      <c r="M52" s="96">
        <v>6.0974637</v>
      </c>
      <c r="N52" s="96">
        <v>-1.1189853</v>
      </c>
      <c r="O52" s="135">
        <v>50</v>
      </c>
      <c r="P52" s="136">
        <f t="shared" si="0"/>
        <v>4.954595903768247</v>
      </c>
      <c r="Q52" s="50">
        <f t="shared" si="1"/>
        <v>45.144496014307116</v>
      </c>
      <c r="R52" s="50">
        <f t="shared" si="2"/>
        <v>54.855503985692884</v>
      </c>
      <c r="S52" s="9"/>
    </row>
    <row r="53" spans="2:19" ht="12.75" customHeight="1">
      <c r="B53" s="55"/>
      <c r="C53" s="41"/>
      <c r="D53" s="41"/>
      <c r="E53" s="51"/>
      <c r="F53" s="52"/>
      <c r="G53" s="41"/>
      <c r="H53" s="41"/>
      <c r="I53" s="41"/>
      <c r="J53" s="41"/>
      <c r="K53" s="157" t="s">
        <v>52</v>
      </c>
      <c r="L53" s="158"/>
      <c r="M53" s="96">
        <v>5.2079007</v>
      </c>
      <c r="N53" s="96">
        <v>-1.1522402</v>
      </c>
      <c r="O53" s="135">
        <v>50</v>
      </c>
      <c r="P53" s="136">
        <f t="shared" si="0"/>
        <v>2.65283475943364</v>
      </c>
      <c r="Q53" s="50">
        <f t="shared" si="1"/>
        <v>47.400221935755035</v>
      </c>
      <c r="R53" s="50">
        <f t="shared" si="2"/>
        <v>52.599778064244965</v>
      </c>
      <c r="S53" s="11"/>
    </row>
    <row r="54" spans="2:19" ht="12.75" customHeight="1">
      <c r="B54" s="55"/>
      <c r="C54" s="41"/>
      <c r="D54" s="41"/>
      <c r="E54" s="51"/>
      <c r="F54" s="52"/>
      <c r="G54" s="41"/>
      <c r="H54" s="41"/>
      <c r="I54" s="41"/>
      <c r="J54" s="41"/>
      <c r="K54" s="157" t="s">
        <v>53</v>
      </c>
      <c r="L54" s="158"/>
      <c r="M54" s="96">
        <v>6.1703441</v>
      </c>
      <c r="N54" s="96">
        <v>-1.1861238</v>
      </c>
      <c r="O54" s="135">
        <v>50</v>
      </c>
      <c r="P54" s="136">
        <f t="shared" si="0"/>
        <v>3.573494501742415</v>
      </c>
      <c r="Q54" s="50">
        <f t="shared" si="1"/>
        <v>46.49797538829243</v>
      </c>
      <c r="R54" s="50">
        <f t="shared" si="2"/>
        <v>53.50202461170757</v>
      </c>
      <c r="S54" s="11"/>
    </row>
    <row r="55" spans="2:19" ht="12.75" customHeight="1">
      <c r="B55" s="55"/>
      <c r="C55" s="41"/>
      <c r="D55" s="41"/>
      <c r="E55" s="51"/>
      <c r="F55" s="52"/>
      <c r="G55" s="41"/>
      <c r="H55" s="41"/>
      <c r="I55" s="41"/>
      <c r="J55" s="41"/>
      <c r="K55" s="157" t="s">
        <v>54</v>
      </c>
      <c r="L55" s="158"/>
      <c r="M55" s="96">
        <v>5.9950936</v>
      </c>
      <c r="N55" s="96">
        <v>-1.1711456</v>
      </c>
      <c r="O55" s="135">
        <v>50</v>
      </c>
      <c r="P55" s="136">
        <f t="shared" si="0"/>
        <v>3.550005385778099</v>
      </c>
      <c r="Q55" s="50">
        <f t="shared" si="1"/>
        <v>46.52099472193746</v>
      </c>
      <c r="R55" s="50">
        <f t="shared" si="2"/>
        <v>53.47900527806254</v>
      </c>
      <c r="S55" s="11"/>
    </row>
    <row r="56" spans="2:19" ht="12.75" customHeight="1">
      <c r="B56" s="55"/>
      <c r="C56" s="41"/>
      <c r="D56" s="41"/>
      <c r="E56" s="51"/>
      <c r="F56" s="52"/>
      <c r="G56" s="41"/>
      <c r="H56" s="41"/>
      <c r="I56" s="41"/>
      <c r="J56" s="41"/>
      <c r="K56" s="157" t="s">
        <v>55</v>
      </c>
      <c r="L56" s="158"/>
      <c r="M56" s="96">
        <v>6.4228145</v>
      </c>
      <c r="N56" s="96">
        <v>-1.1540367</v>
      </c>
      <c r="O56" s="135">
        <v>50</v>
      </c>
      <c r="P56" s="136">
        <f t="shared" si="0"/>
        <v>4.822858600707708</v>
      </c>
      <c r="Q56" s="50">
        <f t="shared" si="1"/>
        <v>45.273598571306444</v>
      </c>
      <c r="R56" s="50">
        <f t="shared" si="2"/>
        <v>54.726401428693556</v>
      </c>
      <c r="S56" s="11"/>
    </row>
    <row r="57" spans="2:19" ht="12.75" customHeight="1">
      <c r="B57" s="55"/>
      <c r="C57" s="41"/>
      <c r="D57" s="41"/>
      <c r="E57" s="51"/>
      <c r="F57" s="52"/>
      <c r="G57" s="41"/>
      <c r="H57" s="41"/>
      <c r="I57" s="41"/>
      <c r="J57" s="41"/>
      <c r="K57" s="157" t="s">
        <v>56</v>
      </c>
      <c r="L57" s="158"/>
      <c r="M57" s="96">
        <v>6.7249571</v>
      </c>
      <c r="N57" s="96">
        <v>-1.1696261</v>
      </c>
      <c r="O57" s="135">
        <v>50</v>
      </c>
      <c r="P57" s="136">
        <f t="shared" si="0"/>
        <v>5.155691227137704</v>
      </c>
      <c r="Q57" s="50">
        <f t="shared" si="1"/>
        <v>44.94742259740505</v>
      </c>
      <c r="R57" s="50">
        <f t="shared" si="2"/>
        <v>55.05257740259495</v>
      </c>
      <c r="S57" s="11"/>
    </row>
    <row r="58" spans="2:19" ht="12.75" customHeight="1">
      <c r="B58" s="55"/>
      <c r="C58" s="41"/>
      <c r="D58" s="41"/>
      <c r="E58" s="51"/>
      <c r="F58" s="52"/>
      <c r="G58" s="41"/>
      <c r="H58" s="41"/>
      <c r="I58" s="41"/>
      <c r="J58" s="41"/>
      <c r="K58" s="157" t="s">
        <v>57</v>
      </c>
      <c r="L58" s="158"/>
      <c r="M58" s="96">
        <v>5.8875517</v>
      </c>
      <c r="N58" s="96">
        <v>-1.1759177</v>
      </c>
      <c r="O58" s="135">
        <v>50</v>
      </c>
      <c r="P58" s="136">
        <f t="shared" si="0"/>
        <v>3.2784201298598945</v>
      </c>
      <c r="Q58" s="50">
        <f t="shared" si="1"/>
        <v>46.787148272737305</v>
      </c>
      <c r="R58" s="50">
        <f t="shared" si="2"/>
        <v>53.212851727262695</v>
      </c>
      <c r="S58" s="11"/>
    </row>
    <row r="59" spans="2:19" ht="12.75" customHeight="1">
      <c r="B59" s="55"/>
      <c r="C59" s="41"/>
      <c r="D59" s="41"/>
      <c r="E59" s="51"/>
      <c r="F59" s="52"/>
      <c r="G59" s="41"/>
      <c r="H59" s="41"/>
      <c r="I59" s="41"/>
      <c r="J59" s="41"/>
      <c r="K59" s="157" t="s">
        <v>58</v>
      </c>
      <c r="L59" s="158"/>
      <c r="M59" s="96">
        <v>6.2543589</v>
      </c>
      <c r="N59" s="96">
        <v>-1.1995364</v>
      </c>
      <c r="O59" s="135">
        <v>50</v>
      </c>
      <c r="P59" s="136">
        <f t="shared" si="0"/>
        <v>3.4659636025287655</v>
      </c>
      <c r="Q59" s="50">
        <f t="shared" si="1"/>
        <v>46.60335566952181</v>
      </c>
      <c r="R59" s="50">
        <f t="shared" si="2"/>
        <v>53.39664433047819</v>
      </c>
      <c r="S59" s="11"/>
    </row>
    <row r="60" spans="2:19" ht="12.75" customHeight="1">
      <c r="B60" s="55"/>
      <c r="C60" s="41"/>
      <c r="D60" s="41"/>
      <c r="E60" s="51"/>
      <c r="F60" s="52"/>
      <c r="G60" s="41"/>
      <c r="H60" s="41"/>
      <c r="I60" s="41"/>
      <c r="J60" s="41"/>
      <c r="K60" s="157" t="s">
        <v>59</v>
      </c>
      <c r="L60" s="158"/>
      <c r="M60" s="96">
        <v>5.8390416</v>
      </c>
      <c r="N60" s="96">
        <v>-1.1435816</v>
      </c>
      <c r="O60" s="135">
        <v>50</v>
      </c>
      <c r="P60" s="136">
        <f t="shared" si="0"/>
        <v>3.8115704847251966</v>
      </c>
      <c r="Q60" s="50">
        <f t="shared" si="1"/>
        <v>46.264660924969306</v>
      </c>
      <c r="R60" s="50">
        <f t="shared" si="2"/>
        <v>53.735339075030694</v>
      </c>
      <c r="S60" s="11"/>
    </row>
    <row r="61" spans="2:19" ht="12.75" customHeight="1">
      <c r="B61" s="41"/>
      <c r="C61" s="41"/>
      <c r="D61" s="41"/>
      <c r="E61" s="51"/>
      <c r="F61" s="52"/>
      <c r="G61" s="41"/>
      <c r="H61" s="41"/>
      <c r="I61" s="41"/>
      <c r="J61" s="41"/>
      <c r="K61" s="157" t="s">
        <v>60</v>
      </c>
      <c r="L61" s="158"/>
      <c r="M61" s="96">
        <v>5.9470298</v>
      </c>
      <c r="N61" s="96">
        <v>-1.1467997</v>
      </c>
      <c r="O61" s="135">
        <v>50</v>
      </c>
      <c r="P61" s="136">
        <f t="shared" si="0"/>
        <v>3.9535971708909177</v>
      </c>
      <c r="Q61" s="50">
        <f t="shared" si="1"/>
        <v>46.1254747725269</v>
      </c>
      <c r="R61" s="50">
        <f t="shared" si="2"/>
        <v>53.8745252274731</v>
      </c>
      <c r="S61" s="11"/>
    </row>
    <row r="62" spans="2:19" ht="12.75" customHeight="1">
      <c r="B62" s="55"/>
      <c r="C62" s="41"/>
      <c r="D62" s="41"/>
      <c r="E62" s="51"/>
      <c r="F62" s="52"/>
      <c r="G62" s="41"/>
      <c r="H62" s="41"/>
      <c r="I62" s="41"/>
      <c r="J62" s="41"/>
      <c r="K62" s="159" t="s">
        <v>61</v>
      </c>
      <c r="L62" s="160"/>
      <c r="M62" s="96">
        <v>6.00829</v>
      </c>
      <c r="N62" s="96">
        <v>-1.1113839</v>
      </c>
      <c r="O62" s="135">
        <v>50</v>
      </c>
      <c r="P62" s="136">
        <f t="shared" si="0"/>
        <v>4.937462289144659</v>
      </c>
      <c r="Q62" s="50">
        <f t="shared" si="1"/>
        <v>45.161286956638236</v>
      </c>
      <c r="R62" s="50">
        <f t="shared" si="2"/>
        <v>54.838713043361764</v>
      </c>
      <c r="S62" s="9"/>
    </row>
    <row r="63" spans="2:19" ht="12.75" customHeight="1">
      <c r="B63" s="55"/>
      <c r="C63" s="41"/>
      <c r="D63" s="41"/>
      <c r="E63" s="51"/>
      <c r="F63" s="52"/>
      <c r="G63" s="41"/>
      <c r="H63" s="41"/>
      <c r="I63" s="41"/>
      <c r="J63" s="41"/>
      <c r="K63" s="157" t="s">
        <v>172</v>
      </c>
      <c r="L63" s="158"/>
      <c r="M63" s="96">
        <v>5.4535425</v>
      </c>
      <c r="N63" s="96">
        <v>-1.1113927</v>
      </c>
      <c r="O63" s="135">
        <v>50</v>
      </c>
      <c r="P63" s="136">
        <f t="shared" si="0"/>
        <v>3.741288742143546</v>
      </c>
      <c r="Q63" s="50">
        <f t="shared" si="1"/>
        <v>46.333537032699326</v>
      </c>
      <c r="R63" s="50">
        <f t="shared" si="2"/>
        <v>53.666462967300674</v>
      </c>
      <c r="S63" s="11"/>
    </row>
    <row r="64" spans="2:19" ht="12.75" customHeight="1">
      <c r="B64" s="55"/>
      <c r="C64" s="41"/>
      <c r="D64" s="41"/>
      <c r="E64" s="51"/>
      <c r="F64" s="52"/>
      <c r="G64" s="41"/>
      <c r="H64" s="41"/>
      <c r="I64" s="41"/>
      <c r="J64" s="41"/>
      <c r="K64" s="157" t="s">
        <v>62</v>
      </c>
      <c r="L64" s="158"/>
      <c r="M64" s="96">
        <v>5.5447587</v>
      </c>
      <c r="N64" s="96">
        <v>-1.0929092</v>
      </c>
      <c r="O64" s="135">
        <v>50</v>
      </c>
      <c r="P64" s="136">
        <f t="shared" si="0"/>
        <v>4.327681384142495</v>
      </c>
      <c r="Q64" s="50">
        <f t="shared" si="1"/>
        <v>45.75887224354035</v>
      </c>
      <c r="R64" s="50">
        <f t="shared" si="2"/>
        <v>54.24112775645965</v>
      </c>
      <c r="S64" s="11"/>
    </row>
    <row r="65" spans="2:19" ht="12.75" customHeight="1">
      <c r="B65" s="55"/>
      <c r="C65" s="41"/>
      <c r="D65" s="41"/>
      <c r="E65" s="51"/>
      <c r="F65" s="52"/>
      <c r="G65" s="41"/>
      <c r="H65" s="41"/>
      <c r="I65" s="41"/>
      <c r="J65" s="41"/>
      <c r="K65" s="157" t="s">
        <v>63</v>
      </c>
      <c r="L65" s="158"/>
      <c r="M65" s="96">
        <v>5.7984553</v>
      </c>
      <c r="N65" s="96">
        <v>-1.1456684</v>
      </c>
      <c r="O65" s="135">
        <v>50</v>
      </c>
      <c r="P65" s="136">
        <f t="shared" si="0"/>
        <v>3.693072613920624</v>
      </c>
      <c r="Q65" s="50">
        <f t="shared" si="1"/>
        <v>46.38078883835779</v>
      </c>
      <c r="R65" s="50">
        <f t="shared" si="2"/>
        <v>53.61921116164221</v>
      </c>
      <c r="S65" s="11"/>
    </row>
    <row r="66" spans="2:19" ht="12.75" customHeight="1">
      <c r="B66" s="55"/>
      <c r="C66" s="41"/>
      <c r="D66" s="41"/>
      <c r="E66" s="51"/>
      <c r="F66" s="52"/>
      <c r="G66" s="41"/>
      <c r="H66" s="41"/>
      <c r="I66" s="41"/>
      <c r="J66" s="41"/>
      <c r="K66" s="157" t="s">
        <v>64</v>
      </c>
      <c r="L66" s="158"/>
      <c r="M66" s="96">
        <v>6.9846732</v>
      </c>
      <c r="N66" s="96">
        <v>-1.1873547</v>
      </c>
      <c r="O66" s="135">
        <v>50</v>
      </c>
      <c r="P66" s="136">
        <f t="shared" si="0"/>
        <v>5.333722963245908</v>
      </c>
      <c r="Q66" s="50">
        <f t="shared" si="1"/>
        <v>44.77295149601901</v>
      </c>
      <c r="R66" s="50">
        <f t="shared" si="2"/>
        <v>55.22704850398099</v>
      </c>
      <c r="S66" s="11"/>
    </row>
    <row r="67" spans="2:19" ht="12.75" customHeight="1">
      <c r="B67" s="55"/>
      <c r="C67" s="41"/>
      <c r="D67" s="41"/>
      <c r="E67" s="51"/>
      <c r="F67" s="52"/>
      <c r="G67" s="41"/>
      <c r="H67" s="41"/>
      <c r="I67" s="41"/>
      <c r="J67" s="41"/>
      <c r="K67" s="157" t="s">
        <v>65</v>
      </c>
      <c r="L67" s="158"/>
      <c r="M67" s="96">
        <v>5.7899823</v>
      </c>
      <c r="N67" s="96">
        <v>-1.1461514</v>
      </c>
      <c r="O67" s="135">
        <v>50</v>
      </c>
      <c r="P67" s="136">
        <f t="shared" si="0"/>
        <v>3.6678634334046487</v>
      </c>
      <c r="Q67" s="50">
        <f t="shared" si="1"/>
        <v>46.40549383526344</v>
      </c>
      <c r="R67" s="50">
        <f t="shared" si="2"/>
        <v>53.59450616473656</v>
      </c>
      <c r="S67" s="11"/>
    </row>
    <row r="68" spans="2:19" ht="12.75" customHeight="1">
      <c r="B68" s="55"/>
      <c r="C68" s="41"/>
      <c r="D68" s="41"/>
      <c r="E68" s="51"/>
      <c r="F68" s="52"/>
      <c r="G68" s="41"/>
      <c r="H68" s="41"/>
      <c r="I68" s="41"/>
      <c r="J68" s="41"/>
      <c r="K68" s="157" t="s">
        <v>66</v>
      </c>
      <c r="L68" s="158"/>
      <c r="M68" s="96">
        <v>5.8945831</v>
      </c>
      <c r="N68" s="96">
        <v>-1.1469286</v>
      </c>
      <c r="O68" s="135">
        <v>50</v>
      </c>
      <c r="P68" s="136">
        <f t="shared" si="0"/>
        <v>3.8485834901542066</v>
      </c>
      <c r="Q68" s="50">
        <f t="shared" si="1"/>
        <v>46.228388179648874</v>
      </c>
      <c r="R68" s="50">
        <f t="shared" si="2"/>
        <v>53.771611820351126</v>
      </c>
      <c r="S68" s="11"/>
    </row>
    <row r="69" spans="2:19" ht="12.75" customHeight="1">
      <c r="B69" s="55"/>
      <c r="C69" s="41"/>
      <c r="D69" s="41"/>
      <c r="E69" s="51"/>
      <c r="F69" s="52"/>
      <c r="G69" s="41"/>
      <c r="H69" s="41"/>
      <c r="I69" s="41"/>
      <c r="J69" s="41"/>
      <c r="K69" s="157" t="s">
        <v>67</v>
      </c>
      <c r="L69" s="158"/>
      <c r="M69" s="96">
        <v>6.5402928</v>
      </c>
      <c r="N69" s="96">
        <v>-1.2229663</v>
      </c>
      <c r="O69" s="135">
        <v>50</v>
      </c>
      <c r="P69" s="136">
        <f t="shared" si="0"/>
        <v>3.5226180534390283</v>
      </c>
      <c r="Q69" s="50">
        <f t="shared" si="1"/>
        <v>46.54783430762975</v>
      </c>
      <c r="R69" s="50">
        <f t="shared" si="2"/>
        <v>53.45216569237025</v>
      </c>
      <c r="S69" s="11"/>
    </row>
    <row r="70" spans="2:19" ht="12.75" customHeight="1">
      <c r="B70" s="55"/>
      <c r="C70" s="41"/>
      <c r="D70" s="41"/>
      <c r="E70" s="51"/>
      <c r="F70" s="52"/>
      <c r="G70" s="41"/>
      <c r="H70" s="41"/>
      <c r="I70" s="41"/>
      <c r="J70" s="41"/>
      <c r="K70" s="157" t="s">
        <v>68</v>
      </c>
      <c r="L70" s="158"/>
      <c r="M70" s="96">
        <v>5.5541112</v>
      </c>
      <c r="N70" s="96">
        <v>-1.187174</v>
      </c>
      <c r="O70" s="135">
        <v>50</v>
      </c>
      <c r="P70" s="136">
        <f t="shared" si="0"/>
        <v>2.6110333263974956</v>
      </c>
      <c r="Q70" s="50">
        <f t="shared" si="1"/>
        <v>47.441187340130455</v>
      </c>
      <c r="R70" s="50">
        <f t="shared" si="2"/>
        <v>52.558812659869545</v>
      </c>
      <c r="S70" s="11"/>
    </row>
    <row r="71" spans="2:19" ht="12.75" customHeight="1">
      <c r="B71" s="55"/>
      <c r="C71" s="41"/>
      <c r="D71" s="41"/>
      <c r="E71" s="51"/>
      <c r="F71" s="52"/>
      <c r="G71" s="41"/>
      <c r="H71" s="41"/>
      <c r="I71" s="41"/>
      <c r="J71" s="41"/>
      <c r="K71" s="157" t="s">
        <v>69</v>
      </c>
      <c r="L71" s="158"/>
      <c r="M71" s="96">
        <v>5.3813547</v>
      </c>
      <c r="N71" s="96">
        <v>-1.1502909</v>
      </c>
      <c r="O71" s="135">
        <v>50</v>
      </c>
      <c r="P71" s="136">
        <f aca="true" t="shared" si="3" ref="P71:P134">100*SQRT(EXP($M71+$N71*LN($O71*1000)))</f>
        <v>2.9238501307506337</v>
      </c>
      <c r="Q71" s="50">
        <f t="shared" si="1"/>
        <v>47.13462687186438</v>
      </c>
      <c r="R71" s="50">
        <f t="shared" si="2"/>
        <v>52.86537312813562</v>
      </c>
      <c r="S71" s="11"/>
    </row>
    <row r="72" spans="2:19" ht="12.75" customHeight="1">
      <c r="B72" s="41"/>
      <c r="C72" s="41"/>
      <c r="D72" s="41"/>
      <c r="E72" s="51"/>
      <c r="F72" s="52"/>
      <c r="G72" s="41"/>
      <c r="H72" s="41"/>
      <c r="I72" s="41"/>
      <c r="J72" s="41"/>
      <c r="K72" s="157" t="s">
        <v>70</v>
      </c>
      <c r="L72" s="158"/>
      <c r="M72" s="96">
        <v>4.922768</v>
      </c>
      <c r="N72" s="96">
        <v>-1.1544528</v>
      </c>
      <c r="O72" s="135">
        <v>50</v>
      </c>
      <c r="P72" s="136">
        <f t="shared" si="3"/>
        <v>2.2729817551781015</v>
      </c>
      <c r="Q72" s="50">
        <f aca="true" t="shared" si="4" ref="Q72:Q132">$O72-1.96*$P72*$O72/100</f>
        <v>47.77247787992546</v>
      </c>
      <c r="R72" s="50">
        <f aca="true" t="shared" si="5" ref="R72:R132">$O72+1.96*$P72*$O72/100</f>
        <v>52.22752212007454</v>
      </c>
      <c r="S72" s="11"/>
    </row>
    <row r="73" spans="2:19" ht="12.75" customHeight="1">
      <c r="B73" s="55"/>
      <c r="C73" s="41"/>
      <c r="D73" s="41"/>
      <c r="E73" s="51"/>
      <c r="F73" s="52"/>
      <c r="G73" s="41"/>
      <c r="H73" s="41"/>
      <c r="I73" s="41"/>
      <c r="J73" s="41"/>
      <c r="K73" s="159" t="s">
        <v>71</v>
      </c>
      <c r="L73" s="160"/>
      <c r="M73" s="96">
        <v>5.4360622</v>
      </c>
      <c r="N73" s="96">
        <v>-1.1168964</v>
      </c>
      <c r="O73" s="135">
        <v>50</v>
      </c>
      <c r="P73" s="136">
        <f t="shared" si="3"/>
        <v>3.5999342401134746</v>
      </c>
      <c r="Q73" s="50">
        <f t="shared" si="4"/>
        <v>46.4720644446888</v>
      </c>
      <c r="R73" s="50">
        <f t="shared" si="5"/>
        <v>53.5279355553112</v>
      </c>
      <c r="S73" s="9"/>
    </row>
    <row r="74" spans="2:19" ht="12.75" customHeight="1">
      <c r="B74" s="55"/>
      <c r="C74" s="41"/>
      <c r="D74" s="41"/>
      <c r="E74" s="51"/>
      <c r="F74" s="52"/>
      <c r="G74" s="41"/>
      <c r="H74" s="41"/>
      <c r="I74" s="41"/>
      <c r="J74" s="41"/>
      <c r="K74" s="157" t="s">
        <v>72</v>
      </c>
      <c r="L74" s="158"/>
      <c r="M74" s="96">
        <v>5.4890778</v>
      </c>
      <c r="N74" s="96">
        <v>-1.1298227</v>
      </c>
      <c r="O74" s="135">
        <v>50</v>
      </c>
      <c r="P74" s="136">
        <f t="shared" si="3"/>
        <v>3.446962914293487</v>
      </c>
      <c r="Q74" s="50">
        <f t="shared" si="4"/>
        <v>46.62197634399239</v>
      </c>
      <c r="R74" s="50">
        <f t="shared" si="5"/>
        <v>53.37802365600761</v>
      </c>
      <c r="S74" s="11"/>
    </row>
    <row r="75" spans="2:19" ht="12.75" customHeight="1">
      <c r="B75" s="41"/>
      <c r="C75" s="41"/>
      <c r="D75" s="41"/>
      <c r="E75" s="51"/>
      <c r="F75" s="52"/>
      <c r="G75" s="41"/>
      <c r="H75" s="41"/>
      <c r="I75" s="41"/>
      <c r="J75" s="41"/>
      <c r="K75" s="157" t="s">
        <v>73</v>
      </c>
      <c r="L75" s="158"/>
      <c r="M75" s="96">
        <v>5.440095</v>
      </c>
      <c r="N75" s="96">
        <v>-1.1330469</v>
      </c>
      <c r="O75" s="135">
        <v>50</v>
      </c>
      <c r="P75" s="136">
        <f t="shared" si="3"/>
        <v>3.30540684001775</v>
      </c>
      <c r="Q75" s="50">
        <f t="shared" si="4"/>
        <v>46.76070129678261</v>
      </c>
      <c r="R75" s="50">
        <f t="shared" si="5"/>
        <v>53.23929870321739</v>
      </c>
      <c r="S75" s="11"/>
    </row>
    <row r="76" spans="2:19" ht="12.75" customHeight="1">
      <c r="B76" s="55"/>
      <c r="C76" s="41"/>
      <c r="D76" s="41"/>
      <c r="E76" s="51"/>
      <c r="F76" s="52"/>
      <c r="G76" s="41"/>
      <c r="H76" s="41"/>
      <c r="I76" s="41"/>
      <c r="J76" s="41"/>
      <c r="K76" s="159" t="s">
        <v>74</v>
      </c>
      <c r="L76" s="160"/>
      <c r="M76" s="96">
        <v>5.7568994</v>
      </c>
      <c r="N76" s="96">
        <v>-1.118691</v>
      </c>
      <c r="O76" s="135">
        <v>50</v>
      </c>
      <c r="P76" s="136">
        <f t="shared" si="3"/>
        <v>4.185497574451151</v>
      </c>
      <c r="Q76" s="50">
        <f t="shared" si="4"/>
        <v>45.89821237703787</v>
      </c>
      <c r="R76" s="50">
        <f t="shared" si="5"/>
        <v>54.10178762296213</v>
      </c>
      <c r="S76" s="9"/>
    </row>
    <row r="77" spans="2:19" ht="12.75" customHeight="1">
      <c r="B77" s="55"/>
      <c r="C77" s="41"/>
      <c r="D77" s="41"/>
      <c r="E77" s="51"/>
      <c r="F77" s="52"/>
      <c r="G77" s="41"/>
      <c r="H77" s="41"/>
      <c r="I77" s="41"/>
      <c r="J77" s="41"/>
      <c r="K77" s="157" t="s">
        <v>75</v>
      </c>
      <c r="L77" s="158"/>
      <c r="M77" s="96">
        <v>5.4824932</v>
      </c>
      <c r="N77" s="96">
        <v>-1.1191886</v>
      </c>
      <c r="O77" s="135">
        <v>50</v>
      </c>
      <c r="P77" s="136">
        <f t="shared" si="3"/>
        <v>3.6390786474211225</v>
      </c>
      <c r="Q77" s="50">
        <f t="shared" si="4"/>
        <v>46.4337029255273</v>
      </c>
      <c r="R77" s="50">
        <f t="shared" si="5"/>
        <v>53.5662970744727</v>
      </c>
      <c r="S77" s="11"/>
    </row>
    <row r="78" spans="2:19" ht="12.75" customHeight="1">
      <c r="B78" s="55"/>
      <c r="C78" s="41"/>
      <c r="D78" s="41"/>
      <c r="E78" s="51"/>
      <c r="F78" s="52"/>
      <c r="G78" s="41"/>
      <c r="H78" s="41"/>
      <c r="I78" s="41"/>
      <c r="J78" s="41"/>
      <c r="K78" s="157" t="s">
        <v>76</v>
      </c>
      <c r="L78" s="158"/>
      <c r="M78" s="96">
        <v>6.3861632</v>
      </c>
      <c r="N78" s="96">
        <v>-1.1712224</v>
      </c>
      <c r="O78" s="135">
        <v>50</v>
      </c>
      <c r="P78" s="136">
        <f t="shared" si="3"/>
        <v>4.314875369865246</v>
      </c>
      <c r="Q78" s="50">
        <f t="shared" si="4"/>
        <v>45.771422137532056</v>
      </c>
      <c r="R78" s="50">
        <f t="shared" si="5"/>
        <v>54.228577862467944</v>
      </c>
      <c r="S78" s="11"/>
    </row>
    <row r="79" spans="2:19" ht="12.75" customHeight="1">
      <c r="B79" s="55"/>
      <c r="C79" s="41"/>
      <c r="D79" s="41"/>
      <c r="E79" s="51"/>
      <c r="F79" s="52"/>
      <c r="G79" s="41"/>
      <c r="H79" s="41"/>
      <c r="I79" s="41"/>
      <c r="J79" s="41"/>
      <c r="K79" s="157" t="s">
        <v>77</v>
      </c>
      <c r="L79" s="158"/>
      <c r="M79" s="96">
        <v>5.9091275</v>
      </c>
      <c r="N79" s="96">
        <v>-1.1837329</v>
      </c>
      <c r="O79" s="135">
        <v>50</v>
      </c>
      <c r="P79" s="136">
        <f t="shared" si="3"/>
        <v>3.1767865690649795</v>
      </c>
      <c r="Q79" s="50">
        <f t="shared" si="4"/>
        <v>46.88674916231632</v>
      </c>
      <c r="R79" s="50">
        <f t="shared" si="5"/>
        <v>53.11325083768368</v>
      </c>
      <c r="S79" s="11"/>
    </row>
    <row r="80" spans="2:19" ht="12.75" customHeight="1">
      <c r="B80" s="41"/>
      <c r="C80" s="41"/>
      <c r="D80" s="41"/>
      <c r="E80" s="51"/>
      <c r="F80" s="52"/>
      <c r="G80" s="41"/>
      <c r="H80" s="41"/>
      <c r="I80" s="41"/>
      <c r="J80" s="41"/>
      <c r="K80" s="157" t="s">
        <v>78</v>
      </c>
      <c r="L80" s="158"/>
      <c r="M80" s="96">
        <v>5.8028453</v>
      </c>
      <c r="N80" s="96">
        <v>-1.1751578</v>
      </c>
      <c r="O80" s="135">
        <v>50</v>
      </c>
      <c r="P80" s="136">
        <f t="shared" si="3"/>
        <v>3.155413071426799</v>
      </c>
      <c r="Q80" s="50">
        <f t="shared" si="4"/>
        <v>46.90769519000174</v>
      </c>
      <c r="R80" s="50">
        <f t="shared" si="5"/>
        <v>53.09230480999826</v>
      </c>
      <c r="S80" s="11"/>
    </row>
    <row r="81" spans="2:19" ht="12.75" customHeight="1">
      <c r="B81" s="55"/>
      <c r="C81" s="41"/>
      <c r="D81" s="41"/>
      <c r="E81" s="51"/>
      <c r="F81" s="52"/>
      <c r="G81" s="41"/>
      <c r="H81" s="41"/>
      <c r="I81" s="41"/>
      <c r="J81" s="41"/>
      <c r="K81" s="157" t="s">
        <v>141</v>
      </c>
      <c r="L81" s="158"/>
      <c r="M81" s="96">
        <v>5.4531382</v>
      </c>
      <c r="N81" s="96">
        <v>-1.1895597</v>
      </c>
      <c r="O81" s="135">
        <v>50</v>
      </c>
      <c r="P81" s="136">
        <f t="shared" si="3"/>
        <v>2.4506497193066</v>
      </c>
      <c r="Q81" s="50">
        <f t="shared" si="4"/>
        <v>47.598363275079535</v>
      </c>
      <c r="R81" s="50">
        <f t="shared" si="5"/>
        <v>52.401636724920465</v>
      </c>
      <c r="S81" s="11"/>
    </row>
    <row r="82" spans="2:19" ht="12.75" customHeight="1">
      <c r="B82" s="55"/>
      <c r="C82" s="41"/>
      <c r="D82" s="41"/>
      <c r="E82" s="51"/>
      <c r="F82" s="52"/>
      <c r="G82" s="41"/>
      <c r="H82" s="41"/>
      <c r="I82" s="41"/>
      <c r="J82" s="41"/>
      <c r="K82" s="159" t="s">
        <v>79</v>
      </c>
      <c r="L82" s="160"/>
      <c r="M82" s="96">
        <v>6.1342071</v>
      </c>
      <c r="N82" s="96">
        <v>-1.0815538</v>
      </c>
      <c r="O82" s="135">
        <v>50</v>
      </c>
      <c r="P82" s="136">
        <f t="shared" si="3"/>
        <v>6.179192358838887</v>
      </c>
      <c r="Q82" s="50">
        <f t="shared" si="4"/>
        <v>43.94439148833789</v>
      </c>
      <c r="R82" s="50">
        <f t="shared" si="5"/>
        <v>56.05560851166211</v>
      </c>
      <c r="S82" s="9"/>
    </row>
    <row r="83" spans="2:19" ht="12.75" customHeight="1">
      <c r="B83" s="55"/>
      <c r="C83" s="41"/>
      <c r="D83" s="41"/>
      <c r="E83" s="51"/>
      <c r="F83" s="52"/>
      <c r="G83" s="41"/>
      <c r="H83" s="41"/>
      <c r="I83" s="41"/>
      <c r="J83" s="41"/>
      <c r="K83" s="157" t="s">
        <v>80</v>
      </c>
      <c r="L83" s="158"/>
      <c r="M83" s="96">
        <v>5.709492</v>
      </c>
      <c r="N83" s="96">
        <v>-1.1331723</v>
      </c>
      <c r="O83" s="135">
        <v>50</v>
      </c>
      <c r="P83" s="136">
        <f t="shared" si="3"/>
        <v>3.7794544127788203</v>
      </c>
      <c r="Q83" s="50">
        <f t="shared" si="4"/>
        <v>46.29613467547676</v>
      </c>
      <c r="R83" s="50">
        <f t="shared" si="5"/>
        <v>53.70386532452324</v>
      </c>
      <c r="S83" s="11"/>
    </row>
    <row r="84" spans="2:19" ht="12.75" customHeight="1">
      <c r="B84" s="55"/>
      <c r="C84" s="41"/>
      <c r="D84" s="41"/>
      <c r="E84" s="51"/>
      <c r="F84" s="52"/>
      <c r="G84" s="41"/>
      <c r="H84" s="41"/>
      <c r="I84" s="41"/>
      <c r="J84" s="41"/>
      <c r="K84" s="157" t="s">
        <v>81</v>
      </c>
      <c r="L84" s="158"/>
      <c r="M84" s="96">
        <v>4.679033</v>
      </c>
      <c r="N84" s="96">
        <v>-1.1043815</v>
      </c>
      <c r="O84" s="135">
        <v>50</v>
      </c>
      <c r="P84" s="136">
        <f t="shared" si="3"/>
        <v>2.63822198646308</v>
      </c>
      <c r="Q84" s="50">
        <f t="shared" si="4"/>
        <v>47.41454245326618</v>
      </c>
      <c r="R84" s="50">
        <f t="shared" si="5"/>
        <v>52.58545754673382</v>
      </c>
      <c r="S84" s="11"/>
    </row>
    <row r="85" spans="2:19" ht="12.75" customHeight="1">
      <c r="B85" s="55"/>
      <c r="C85" s="41"/>
      <c r="D85" s="41"/>
      <c r="E85" s="51"/>
      <c r="F85" s="52"/>
      <c r="G85" s="41"/>
      <c r="H85" s="41"/>
      <c r="I85" s="41"/>
      <c r="J85" s="41"/>
      <c r="K85" s="157" t="s">
        <v>82</v>
      </c>
      <c r="L85" s="158"/>
      <c r="M85" s="96">
        <v>6.5233751</v>
      </c>
      <c r="N85" s="96">
        <v>-1.1116113</v>
      </c>
      <c r="O85" s="135">
        <v>50</v>
      </c>
      <c r="P85" s="136">
        <f t="shared" si="3"/>
        <v>6.379972798346452</v>
      </c>
      <c r="Q85" s="50">
        <f t="shared" si="4"/>
        <v>43.74762665762048</v>
      </c>
      <c r="R85" s="50">
        <f t="shared" si="5"/>
        <v>56.25237334237952</v>
      </c>
      <c r="S85" s="11"/>
    </row>
    <row r="86" spans="2:19" ht="12.75" customHeight="1">
      <c r="B86" s="41"/>
      <c r="C86" s="41"/>
      <c r="D86" s="41"/>
      <c r="E86" s="51"/>
      <c r="F86" s="52"/>
      <c r="G86" s="41"/>
      <c r="H86" s="41"/>
      <c r="I86" s="41"/>
      <c r="J86" s="41"/>
      <c r="K86" s="157" t="s">
        <v>83</v>
      </c>
      <c r="L86" s="158"/>
      <c r="M86" s="96">
        <v>6.1239409</v>
      </c>
      <c r="N86" s="96">
        <v>-1.1186245</v>
      </c>
      <c r="O86" s="135">
        <v>50</v>
      </c>
      <c r="P86" s="136">
        <f t="shared" si="3"/>
        <v>5.030433177713904</v>
      </c>
      <c r="Q86" s="50">
        <f t="shared" si="4"/>
        <v>45.07017548584037</v>
      </c>
      <c r="R86" s="50">
        <f t="shared" si="5"/>
        <v>54.92982451415963</v>
      </c>
      <c r="S86" s="11"/>
    </row>
    <row r="87" spans="2:19" ht="12.75" customHeight="1">
      <c r="B87" s="55"/>
      <c r="C87" s="41"/>
      <c r="D87" s="41"/>
      <c r="E87" s="51"/>
      <c r="F87" s="52"/>
      <c r="G87" s="41"/>
      <c r="H87" s="41"/>
      <c r="I87" s="41"/>
      <c r="J87" s="41"/>
      <c r="K87" s="157" t="s">
        <v>84</v>
      </c>
      <c r="L87" s="158"/>
      <c r="M87" s="96">
        <v>5.8687175</v>
      </c>
      <c r="N87" s="96">
        <v>-1.0998762</v>
      </c>
      <c r="O87" s="135">
        <v>50</v>
      </c>
      <c r="P87" s="136">
        <f t="shared" si="3"/>
        <v>4.900418569612718</v>
      </c>
      <c r="Q87" s="50">
        <f t="shared" si="4"/>
        <v>45.197589801779536</v>
      </c>
      <c r="R87" s="50">
        <f t="shared" si="5"/>
        <v>54.802410198220464</v>
      </c>
      <c r="S87" s="11"/>
    </row>
    <row r="88" spans="2:19" ht="12.75" customHeight="1">
      <c r="B88" s="55"/>
      <c r="C88" s="41"/>
      <c r="D88" s="41"/>
      <c r="E88" s="51"/>
      <c r="F88" s="52"/>
      <c r="G88" s="41"/>
      <c r="H88" s="41"/>
      <c r="I88" s="41"/>
      <c r="J88" s="41"/>
      <c r="K88" s="159" t="s">
        <v>85</v>
      </c>
      <c r="L88" s="160"/>
      <c r="M88" s="96">
        <v>5.5244874</v>
      </c>
      <c r="N88" s="96">
        <v>-1.0834618</v>
      </c>
      <c r="O88" s="135">
        <v>50</v>
      </c>
      <c r="P88" s="136">
        <f t="shared" si="3"/>
        <v>4.508685547601872</v>
      </c>
      <c r="Q88" s="50">
        <f t="shared" si="4"/>
        <v>45.581488163350166</v>
      </c>
      <c r="R88" s="50">
        <f t="shared" si="5"/>
        <v>54.418511836649834</v>
      </c>
      <c r="S88" s="9"/>
    </row>
    <row r="89" spans="2:19" ht="12.75" customHeight="1">
      <c r="B89" s="55"/>
      <c r="C89" s="41"/>
      <c r="D89" s="41"/>
      <c r="E89" s="51"/>
      <c r="F89" s="52"/>
      <c r="G89" s="41"/>
      <c r="H89" s="41"/>
      <c r="I89" s="41"/>
      <c r="J89" s="41"/>
      <c r="K89" s="157" t="s">
        <v>86</v>
      </c>
      <c r="L89" s="158"/>
      <c r="M89" s="96">
        <v>5.45533</v>
      </c>
      <c r="N89" s="96">
        <v>-1.0974647</v>
      </c>
      <c r="O89" s="135">
        <v>50</v>
      </c>
      <c r="P89" s="136">
        <f t="shared" si="3"/>
        <v>4.037690303794175</v>
      </c>
      <c r="Q89" s="50">
        <f t="shared" si="4"/>
        <v>46.04306350228171</v>
      </c>
      <c r="R89" s="50">
        <f t="shared" si="5"/>
        <v>53.95693649771829</v>
      </c>
      <c r="S89" s="11"/>
    </row>
    <row r="90" spans="2:19" ht="12.75" customHeight="1">
      <c r="B90" s="55"/>
      <c r="C90" s="41"/>
      <c r="D90" s="41"/>
      <c r="E90" s="51"/>
      <c r="F90" s="52"/>
      <c r="G90" s="41"/>
      <c r="H90" s="41"/>
      <c r="I90" s="41"/>
      <c r="J90" s="41"/>
      <c r="K90" s="157" t="s">
        <v>87</v>
      </c>
      <c r="L90" s="158"/>
      <c r="M90" s="96">
        <v>5.6195735</v>
      </c>
      <c r="N90" s="96">
        <v>-1.1353893</v>
      </c>
      <c r="O90" s="135">
        <v>50</v>
      </c>
      <c r="P90" s="136">
        <f t="shared" si="3"/>
        <v>3.570218112066409</v>
      </c>
      <c r="Q90" s="50">
        <f t="shared" si="4"/>
        <v>46.50118625017492</v>
      </c>
      <c r="R90" s="50">
        <f t="shared" si="5"/>
        <v>53.49881374982508</v>
      </c>
      <c r="S90" s="11"/>
    </row>
    <row r="91" spans="2:19" ht="12.75" customHeight="1">
      <c r="B91" s="41"/>
      <c r="C91" s="41"/>
      <c r="D91" s="41"/>
      <c r="E91" s="51"/>
      <c r="F91" s="52"/>
      <c r="G91" s="41"/>
      <c r="H91" s="41"/>
      <c r="I91" s="41"/>
      <c r="J91" s="41"/>
      <c r="K91" s="157" t="s">
        <v>88</v>
      </c>
      <c r="L91" s="158"/>
      <c r="M91" s="96">
        <v>5.5158941</v>
      </c>
      <c r="N91" s="96">
        <v>-1.0963921</v>
      </c>
      <c r="O91" s="135">
        <v>50</v>
      </c>
      <c r="P91" s="136">
        <f t="shared" si="3"/>
        <v>4.186049790986188</v>
      </c>
      <c r="Q91" s="50">
        <f t="shared" si="4"/>
        <v>45.897671204833536</v>
      </c>
      <c r="R91" s="50">
        <f t="shared" si="5"/>
        <v>54.102328795166464</v>
      </c>
      <c r="S91" s="11"/>
    </row>
    <row r="92" spans="2:19" ht="12.75" customHeight="1">
      <c r="B92" s="55"/>
      <c r="C92" s="41"/>
      <c r="D92" s="41"/>
      <c r="E92" s="51"/>
      <c r="F92" s="52"/>
      <c r="G92" s="41"/>
      <c r="H92" s="41"/>
      <c r="I92" s="41"/>
      <c r="J92" s="41"/>
      <c r="K92" s="157" t="s">
        <v>89</v>
      </c>
      <c r="L92" s="158"/>
      <c r="M92" s="96">
        <v>5.6896529</v>
      </c>
      <c r="N92" s="96">
        <v>-1.1093716</v>
      </c>
      <c r="O92" s="135">
        <v>50</v>
      </c>
      <c r="P92" s="136">
        <f t="shared" si="3"/>
        <v>4.256380973474436</v>
      </c>
      <c r="Q92" s="50">
        <f t="shared" si="4"/>
        <v>45.828746645995054</v>
      </c>
      <c r="R92" s="50">
        <f t="shared" si="5"/>
        <v>54.171253354004946</v>
      </c>
      <c r="S92" s="11"/>
    </row>
    <row r="93" spans="2:19" ht="12.75" customHeight="1">
      <c r="B93" s="55"/>
      <c r="C93" s="41"/>
      <c r="D93" s="41"/>
      <c r="E93" s="51"/>
      <c r="F93" s="52"/>
      <c r="G93" s="41"/>
      <c r="H93" s="41"/>
      <c r="I93" s="41"/>
      <c r="J93" s="41"/>
      <c r="K93" s="159" t="s">
        <v>90</v>
      </c>
      <c r="L93" s="160"/>
      <c r="M93" s="96">
        <v>4.5795973</v>
      </c>
      <c r="N93" s="96">
        <v>-1.0903504</v>
      </c>
      <c r="O93" s="135">
        <v>50</v>
      </c>
      <c r="P93" s="136">
        <f t="shared" si="3"/>
        <v>2.7082266441134912</v>
      </c>
      <c r="Q93" s="50">
        <f t="shared" si="4"/>
        <v>47.34593788876878</v>
      </c>
      <c r="R93" s="50">
        <f t="shared" si="5"/>
        <v>52.65406211123122</v>
      </c>
      <c r="S93" s="9"/>
    </row>
    <row r="94" spans="2:19" ht="12.75" customHeight="1">
      <c r="B94" s="41"/>
      <c r="C94" s="41"/>
      <c r="D94" s="41"/>
      <c r="E94" s="51"/>
      <c r="F94" s="52"/>
      <c r="G94" s="41"/>
      <c r="H94" s="41"/>
      <c r="I94" s="41"/>
      <c r="J94" s="41"/>
      <c r="K94" s="157" t="s">
        <v>91</v>
      </c>
      <c r="L94" s="158"/>
      <c r="M94" s="96">
        <v>4.6702123</v>
      </c>
      <c r="N94" s="96">
        <v>-1.1004204</v>
      </c>
      <c r="O94" s="135">
        <v>50</v>
      </c>
      <c r="P94" s="136">
        <f t="shared" si="3"/>
        <v>2.683505499925581</v>
      </c>
      <c r="Q94" s="50">
        <f t="shared" si="4"/>
        <v>47.37016461007293</v>
      </c>
      <c r="R94" s="50">
        <f t="shared" si="5"/>
        <v>52.62983538992707</v>
      </c>
      <c r="S94" s="11"/>
    </row>
    <row r="95" spans="2:19" ht="12.75" customHeight="1">
      <c r="B95" s="55"/>
      <c r="C95" s="41"/>
      <c r="D95" s="41"/>
      <c r="E95" s="51"/>
      <c r="F95" s="52"/>
      <c r="G95" s="41"/>
      <c r="H95" s="41"/>
      <c r="I95" s="41"/>
      <c r="J95" s="41"/>
      <c r="K95" s="157" t="s">
        <v>92</v>
      </c>
      <c r="L95" s="158"/>
      <c r="M95" s="96">
        <v>4.4185373</v>
      </c>
      <c r="N95" s="96">
        <v>-1.1107601</v>
      </c>
      <c r="O95" s="135">
        <v>50</v>
      </c>
      <c r="P95" s="136">
        <f t="shared" si="3"/>
        <v>2.237479102376804</v>
      </c>
      <c r="Q95" s="50">
        <f t="shared" si="4"/>
        <v>47.807270479670734</v>
      </c>
      <c r="R95" s="50">
        <f t="shared" si="5"/>
        <v>52.192729520329266</v>
      </c>
      <c r="S95" s="11"/>
    </row>
    <row r="96" spans="2:19" ht="12.75" customHeight="1">
      <c r="B96" s="55"/>
      <c r="C96" s="41"/>
      <c r="D96" s="41"/>
      <c r="E96" s="51"/>
      <c r="F96" s="52"/>
      <c r="G96" s="41"/>
      <c r="H96" s="41"/>
      <c r="I96" s="41"/>
      <c r="J96" s="41"/>
      <c r="K96" s="159" t="s">
        <v>93</v>
      </c>
      <c r="L96" s="160"/>
      <c r="M96" s="96">
        <v>5.6665549</v>
      </c>
      <c r="N96" s="96">
        <v>-1.0522649</v>
      </c>
      <c r="O96" s="135">
        <v>50</v>
      </c>
      <c r="P96" s="136">
        <f t="shared" si="3"/>
        <v>5.730548089411079</v>
      </c>
      <c r="Q96" s="50">
        <f t="shared" si="4"/>
        <v>44.38406287237714</v>
      </c>
      <c r="R96" s="50">
        <f t="shared" si="5"/>
        <v>55.61593712762286</v>
      </c>
      <c r="S96" s="9"/>
    </row>
    <row r="97" spans="2:19" ht="12.75" customHeight="1">
      <c r="B97" s="55"/>
      <c r="C97" s="41"/>
      <c r="D97" s="41"/>
      <c r="E97" s="51"/>
      <c r="F97" s="52"/>
      <c r="G97" s="41"/>
      <c r="H97" s="41"/>
      <c r="I97" s="41"/>
      <c r="J97" s="41"/>
      <c r="K97" s="157" t="s">
        <v>94</v>
      </c>
      <c r="L97" s="158"/>
      <c r="M97" s="96">
        <v>5.6522949</v>
      </c>
      <c r="N97" s="96">
        <v>-1.0471482</v>
      </c>
      <c r="O97" s="135">
        <v>50</v>
      </c>
      <c r="P97" s="136">
        <f t="shared" si="3"/>
        <v>5.849533757695944</v>
      </c>
      <c r="Q97" s="50">
        <f t="shared" si="4"/>
        <v>44.26745691745798</v>
      </c>
      <c r="R97" s="50">
        <f t="shared" si="5"/>
        <v>55.73254308254202</v>
      </c>
      <c r="S97" s="11"/>
    </row>
    <row r="98" spans="2:19" ht="12.75" customHeight="1">
      <c r="B98" s="55"/>
      <c r="C98" s="41"/>
      <c r="D98" s="41"/>
      <c r="E98" s="51"/>
      <c r="F98" s="52"/>
      <c r="G98" s="41"/>
      <c r="H98" s="41"/>
      <c r="I98" s="41"/>
      <c r="J98" s="41"/>
      <c r="K98" s="157" t="s">
        <v>95</v>
      </c>
      <c r="L98" s="158"/>
      <c r="M98" s="96">
        <v>5.9268935</v>
      </c>
      <c r="N98" s="96">
        <v>-1.1279752</v>
      </c>
      <c r="O98" s="135">
        <v>50</v>
      </c>
      <c r="P98" s="136">
        <f t="shared" si="3"/>
        <v>4.333589354394088</v>
      </c>
      <c r="Q98" s="50">
        <f t="shared" si="4"/>
        <v>45.753082432693795</v>
      </c>
      <c r="R98" s="50">
        <f t="shared" si="5"/>
        <v>54.246917567306205</v>
      </c>
      <c r="S98" s="11"/>
    </row>
    <row r="99" spans="2:19" ht="12.75" customHeight="1">
      <c r="B99" s="55"/>
      <c r="C99" s="41"/>
      <c r="D99" s="41"/>
      <c r="E99" s="51"/>
      <c r="F99" s="52"/>
      <c r="G99" s="41"/>
      <c r="H99" s="41"/>
      <c r="I99" s="41"/>
      <c r="J99" s="41"/>
      <c r="K99" s="157" t="s">
        <v>96</v>
      </c>
      <c r="L99" s="158"/>
      <c r="M99" s="96">
        <v>5.7846663</v>
      </c>
      <c r="N99" s="96">
        <v>-1.0690332</v>
      </c>
      <c r="O99" s="135">
        <v>50</v>
      </c>
      <c r="P99" s="136">
        <f t="shared" si="3"/>
        <v>5.551966751652023</v>
      </c>
      <c r="Q99" s="50">
        <f t="shared" si="4"/>
        <v>44.55907258338102</v>
      </c>
      <c r="R99" s="50">
        <f t="shared" si="5"/>
        <v>55.44092741661898</v>
      </c>
      <c r="S99" s="11"/>
    </row>
    <row r="100" spans="2:19" ht="12.75" customHeight="1">
      <c r="B100" s="41"/>
      <c r="C100" s="41"/>
      <c r="D100" s="41"/>
      <c r="E100" s="51"/>
      <c r="F100" s="52"/>
      <c r="G100" s="41"/>
      <c r="H100" s="41"/>
      <c r="I100" s="41"/>
      <c r="J100" s="41"/>
      <c r="K100" s="157" t="s">
        <v>97</v>
      </c>
      <c r="L100" s="158"/>
      <c r="M100" s="96">
        <v>5.6679309</v>
      </c>
      <c r="N100" s="96">
        <v>-1.094822</v>
      </c>
      <c r="O100" s="135">
        <v>50</v>
      </c>
      <c r="P100" s="136">
        <f t="shared" si="3"/>
        <v>4.555202496246358</v>
      </c>
      <c r="Q100" s="50">
        <f t="shared" si="4"/>
        <v>45.53590155367857</v>
      </c>
      <c r="R100" s="50">
        <f t="shared" si="5"/>
        <v>54.46409844632143</v>
      </c>
      <c r="S100" s="11"/>
    </row>
    <row r="101" spans="2:19" ht="12.75" customHeight="1">
      <c r="B101" s="55"/>
      <c r="C101" s="41"/>
      <c r="D101" s="41"/>
      <c r="E101" s="51"/>
      <c r="F101" s="52"/>
      <c r="G101" s="41"/>
      <c r="H101" s="41"/>
      <c r="I101" s="41"/>
      <c r="J101" s="41"/>
      <c r="K101" s="157" t="s">
        <v>98</v>
      </c>
      <c r="L101" s="158"/>
      <c r="M101" s="96">
        <v>6.0238822</v>
      </c>
      <c r="N101" s="96">
        <v>-1.1049876</v>
      </c>
      <c r="O101" s="135">
        <v>50</v>
      </c>
      <c r="P101" s="136">
        <f t="shared" si="3"/>
        <v>5.151309048117231</v>
      </c>
      <c r="Q101" s="50">
        <f t="shared" si="4"/>
        <v>44.95171713284511</v>
      </c>
      <c r="R101" s="50">
        <f t="shared" si="5"/>
        <v>55.04828286715489</v>
      </c>
      <c r="S101" s="11"/>
    </row>
    <row r="102" spans="2:19" ht="12.75" customHeight="1">
      <c r="B102" s="55"/>
      <c r="C102" s="41"/>
      <c r="D102" s="41"/>
      <c r="E102" s="51"/>
      <c r="F102" s="52"/>
      <c r="G102" s="41"/>
      <c r="H102" s="41"/>
      <c r="I102" s="41"/>
      <c r="J102" s="41"/>
      <c r="K102" s="159" t="s">
        <v>99</v>
      </c>
      <c r="L102" s="160"/>
      <c r="M102" s="96">
        <v>5.7218881</v>
      </c>
      <c r="N102" s="96">
        <v>-1.0485043</v>
      </c>
      <c r="O102" s="135">
        <v>50</v>
      </c>
      <c r="P102" s="136">
        <f t="shared" si="3"/>
        <v>6.01238920526108</v>
      </c>
      <c r="Q102" s="50">
        <f t="shared" si="4"/>
        <v>44.107858578844144</v>
      </c>
      <c r="R102" s="50">
        <f t="shared" si="5"/>
        <v>55.892141421155856</v>
      </c>
      <c r="S102" s="9"/>
    </row>
    <row r="103" spans="2:19" ht="12.75" customHeight="1">
      <c r="B103" s="55"/>
      <c r="C103" s="41"/>
      <c r="D103" s="41"/>
      <c r="E103" s="51"/>
      <c r="F103" s="52"/>
      <c r="G103" s="41"/>
      <c r="H103" s="41"/>
      <c r="I103" s="41"/>
      <c r="J103" s="41"/>
      <c r="K103" s="157" t="s">
        <v>100</v>
      </c>
      <c r="L103" s="158"/>
      <c r="M103" s="96">
        <v>5.7745743</v>
      </c>
      <c r="N103" s="96">
        <v>-1.0647421</v>
      </c>
      <c r="O103" s="135">
        <v>50</v>
      </c>
      <c r="P103" s="136">
        <f t="shared" si="3"/>
        <v>5.653758865875509</v>
      </c>
      <c r="Q103" s="50">
        <f t="shared" si="4"/>
        <v>44.459316311442</v>
      </c>
      <c r="R103" s="50">
        <f t="shared" si="5"/>
        <v>55.540683688558</v>
      </c>
      <c r="S103" s="11"/>
    </row>
    <row r="104" spans="2:19" ht="12.75" customHeight="1">
      <c r="B104" s="55"/>
      <c r="C104" s="41"/>
      <c r="D104" s="41"/>
      <c r="E104" s="51"/>
      <c r="F104" s="52"/>
      <c r="G104" s="41"/>
      <c r="H104" s="41"/>
      <c r="I104" s="41"/>
      <c r="J104" s="41"/>
      <c r="K104" s="157" t="s">
        <v>101</v>
      </c>
      <c r="L104" s="158"/>
      <c r="M104" s="96">
        <v>5.9075532</v>
      </c>
      <c r="N104" s="96">
        <v>-1.0779556</v>
      </c>
      <c r="O104" s="135">
        <v>50</v>
      </c>
      <c r="P104" s="136">
        <f t="shared" si="3"/>
        <v>5.625593703270554</v>
      </c>
      <c r="Q104" s="50">
        <f t="shared" si="4"/>
        <v>44.48691817079486</v>
      </c>
      <c r="R104" s="50">
        <f t="shared" si="5"/>
        <v>55.51308182920514</v>
      </c>
      <c r="S104" s="11"/>
    </row>
    <row r="105" spans="2:19" ht="12.75" customHeight="1">
      <c r="B105" s="55"/>
      <c r="C105" s="41"/>
      <c r="D105" s="41"/>
      <c r="E105" s="51"/>
      <c r="F105" s="52"/>
      <c r="G105" s="41"/>
      <c r="H105" s="41"/>
      <c r="I105" s="41"/>
      <c r="J105" s="41"/>
      <c r="K105" s="157" t="s">
        <v>102</v>
      </c>
      <c r="L105" s="158"/>
      <c r="M105" s="96">
        <v>5.7508454</v>
      </c>
      <c r="N105" s="96">
        <v>-1.0506097</v>
      </c>
      <c r="O105" s="135">
        <v>50</v>
      </c>
      <c r="P105" s="136">
        <f t="shared" si="3"/>
        <v>6.030988196101199</v>
      </c>
      <c r="Q105" s="50">
        <f t="shared" si="4"/>
        <v>44.089631567820824</v>
      </c>
      <c r="R105" s="50">
        <f t="shared" si="5"/>
        <v>55.910368432179176</v>
      </c>
      <c r="S105" s="11"/>
    </row>
    <row r="106" spans="2:19" ht="12.75" customHeight="1">
      <c r="B106" s="41"/>
      <c r="C106" s="41"/>
      <c r="D106" s="41"/>
      <c r="E106" s="51"/>
      <c r="F106" s="52"/>
      <c r="G106" s="41"/>
      <c r="H106" s="41"/>
      <c r="I106" s="41"/>
      <c r="J106" s="41"/>
      <c r="K106" s="157" t="s">
        <v>103</v>
      </c>
      <c r="L106" s="158"/>
      <c r="M106" s="96">
        <v>5.4202172</v>
      </c>
      <c r="N106" s="96">
        <v>-1.0392392</v>
      </c>
      <c r="O106" s="135">
        <v>50</v>
      </c>
      <c r="P106" s="136">
        <f t="shared" si="3"/>
        <v>5.436361100822038</v>
      </c>
      <c r="Q106" s="50">
        <f t="shared" si="4"/>
        <v>44.6723661211944</v>
      </c>
      <c r="R106" s="50">
        <f t="shared" si="5"/>
        <v>55.3276338788056</v>
      </c>
      <c r="S106" s="11"/>
    </row>
    <row r="107" spans="2:19" ht="12.75" customHeight="1">
      <c r="B107" s="55"/>
      <c r="C107" s="41"/>
      <c r="D107" s="41"/>
      <c r="E107" s="51"/>
      <c r="F107" s="52"/>
      <c r="G107" s="41"/>
      <c r="H107" s="41"/>
      <c r="I107" s="41"/>
      <c r="J107" s="41"/>
      <c r="K107" s="157" t="s">
        <v>104</v>
      </c>
      <c r="L107" s="158"/>
      <c r="M107" s="96">
        <v>5.4957481</v>
      </c>
      <c r="N107" s="96">
        <v>-1.0402313</v>
      </c>
      <c r="O107" s="135">
        <v>50</v>
      </c>
      <c r="P107" s="136">
        <f t="shared" si="3"/>
        <v>5.615374154209647</v>
      </c>
      <c r="Q107" s="50">
        <f t="shared" si="4"/>
        <v>44.49693332887455</v>
      </c>
      <c r="R107" s="50">
        <f t="shared" si="5"/>
        <v>55.50306667112545</v>
      </c>
      <c r="S107" s="11"/>
    </row>
    <row r="108" spans="2:19" ht="12.75" customHeight="1">
      <c r="B108" s="55"/>
      <c r="C108" s="41"/>
      <c r="D108" s="41"/>
      <c r="E108" s="51"/>
      <c r="F108" s="52"/>
      <c r="G108" s="41"/>
      <c r="H108" s="41"/>
      <c r="I108" s="41"/>
      <c r="J108" s="41"/>
      <c r="K108" s="157" t="s">
        <v>142</v>
      </c>
      <c r="L108" s="158"/>
      <c r="M108" s="96">
        <v>6.0172288</v>
      </c>
      <c r="N108" s="96">
        <v>-1.1230832</v>
      </c>
      <c r="O108" s="135">
        <v>50</v>
      </c>
      <c r="P108" s="136">
        <f t="shared" si="3"/>
        <v>4.6554053088781</v>
      </c>
      <c r="Q108" s="50">
        <f t="shared" si="4"/>
        <v>45.437702797299465</v>
      </c>
      <c r="R108" s="50">
        <f t="shared" si="5"/>
        <v>54.562297202700535</v>
      </c>
      <c r="S108" s="11"/>
    </row>
    <row r="109" spans="2:19" ht="12.75" customHeight="1">
      <c r="B109" s="41"/>
      <c r="C109" s="41"/>
      <c r="D109" s="41"/>
      <c r="E109" s="51"/>
      <c r="F109" s="52"/>
      <c r="G109" s="41"/>
      <c r="H109" s="41"/>
      <c r="I109" s="41"/>
      <c r="J109" s="41"/>
      <c r="K109" s="159" t="s">
        <v>105</v>
      </c>
      <c r="L109" s="160"/>
      <c r="M109" s="96">
        <v>4.2438698</v>
      </c>
      <c r="N109" s="96">
        <v>-1.0498256</v>
      </c>
      <c r="O109" s="135">
        <v>50</v>
      </c>
      <c r="P109" s="136">
        <f t="shared" si="3"/>
        <v>2.8509862052091752</v>
      </c>
      <c r="Q109" s="50">
        <f t="shared" si="4"/>
        <v>47.20603351889501</v>
      </c>
      <c r="R109" s="50">
        <f t="shared" si="5"/>
        <v>52.79396648110499</v>
      </c>
      <c r="S109" s="9"/>
    </row>
    <row r="110" spans="2:19" ht="12.75" customHeight="1">
      <c r="B110" s="55"/>
      <c r="C110" s="41"/>
      <c r="D110" s="41"/>
      <c r="E110" s="51"/>
      <c r="F110" s="52"/>
      <c r="G110" s="41"/>
      <c r="H110" s="41"/>
      <c r="I110" s="41"/>
      <c r="J110" s="41"/>
      <c r="K110" s="157" t="s">
        <v>106</v>
      </c>
      <c r="L110" s="158"/>
      <c r="M110" s="96">
        <v>4.3866911</v>
      </c>
      <c r="N110" s="96">
        <v>-1.0739695</v>
      </c>
      <c r="O110" s="135">
        <v>50</v>
      </c>
      <c r="P110" s="136">
        <f t="shared" si="3"/>
        <v>2.6870926204582615</v>
      </c>
      <c r="Q110" s="50">
        <f t="shared" si="4"/>
        <v>47.3666492319509</v>
      </c>
      <c r="R110" s="50">
        <f t="shared" si="5"/>
        <v>52.6333507680491</v>
      </c>
      <c r="S110" s="11"/>
    </row>
    <row r="111" spans="2:19" ht="12.75" customHeight="1">
      <c r="B111" s="55"/>
      <c r="C111" s="41"/>
      <c r="D111" s="41"/>
      <c r="E111" s="51"/>
      <c r="F111" s="52"/>
      <c r="G111" s="41"/>
      <c r="H111" s="41"/>
      <c r="I111" s="41"/>
      <c r="J111" s="41"/>
      <c r="K111" s="157" t="s">
        <v>107</v>
      </c>
      <c r="L111" s="158"/>
      <c r="M111" s="96">
        <v>4.2733691</v>
      </c>
      <c r="N111" s="96">
        <v>-1.0552337</v>
      </c>
      <c r="O111" s="135">
        <v>50</v>
      </c>
      <c r="P111" s="136">
        <f t="shared" si="3"/>
        <v>2.809923896461554</v>
      </c>
      <c r="Q111" s="50">
        <f t="shared" si="4"/>
        <v>47.246274581467674</v>
      </c>
      <c r="R111" s="50">
        <f t="shared" si="5"/>
        <v>52.753725418532326</v>
      </c>
      <c r="S111" s="11"/>
    </row>
    <row r="112" spans="2:19" ht="12.75" customHeight="1">
      <c r="B112" s="55"/>
      <c r="C112" s="41"/>
      <c r="D112" s="41"/>
      <c r="E112" s="51"/>
      <c r="F112" s="52"/>
      <c r="G112" s="41"/>
      <c r="H112" s="41"/>
      <c r="I112" s="41"/>
      <c r="J112" s="41"/>
      <c r="K112" s="159" t="s">
        <v>108</v>
      </c>
      <c r="L112" s="160"/>
      <c r="M112" s="96">
        <v>5.8143375</v>
      </c>
      <c r="N112" s="96">
        <v>-1.0847144</v>
      </c>
      <c r="O112" s="135">
        <v>50</v>
      </c>
      <c r="P112" s="136">
        <f t="shared" si="3"/>
        <v>5.176630080921915</v>
      </c>
      <c r="Q112" s="50">
        <f t="shared" si="4"/>
        <v>44.92690252069652</v>
      </c>
      <c r="R112" s="50">
        <f t="shared" si="5"/>
        <v>55.07309747930348</v>
      </c>
      <c r="S112" s="9"/>
    </row>
    <row r="113" spans="2:19" ht="12.75" customHeight="1">
      <c r="B113" s="55"/>
      <c r="C113" s="41"/>
      <c r="D113" s="41"/>
      <c r="E113" s="51"/>
      <c r="F113" s="52"/>
      <c r="G113" s="41"/>
      <c r="H113" s="41"/>
      <c r="I113" s="41"/>
      <c r="J113" s="41"/>
      <c r="K113" s="157" t="s">
        <v>109</v>
      </c>
      <c r="L113" s="158"/>
      <c r="M113" s="96">
        <v>6.0972223</v>
      </c>
      <c r="N113" s="96">
        <v>-1.1085421</v>
      </c>
      <c r="O113" s="135">
        <v>50</v>
      </c>
      <c r="P113" s="136">
        <f t="shared" si="3"/>
        <v>5.241938986722971</v>
      </c>
      <c r="Q113" s="50">
        <f t="shared" si="4"/>
        <v>44.862899793011486</v>
      </c>
      <c r="R113" s="50">
        <f t="shared" si="5"/>
        <v>55.137100206988514</v>
      </c>
      <c r="S113" s="11"/>
    </row>
    <row r="114" spans="2:19" ht="12.75" customHeight="1">
      <c r="B114" s="55"/>
      <c r="C114" s="41"/>
      <c r="D114" s="41"/>
      <c r="E114" s="51"/>
      <c r="F114" s="52"/>
      <c r="G114" s="41"/>
      <c r="H114" s="41"/>
      <c r="I114" s="41"/>
      <c r="J114" s="41"/>
      <c r="K114" s="157" t="s">
        <v>110</v>
      </c>
      <c r="L114" s="158"/>
      <c r="M114" s="96">
        <v>5.515497</v>
      </c>
      <c r="N114" s="96">
        <v>-1.0865152</v>
      </c>
      <c r="O114" s="135">
        <v>50</v>
      </c>
      <c r="P114" s="136">
        <f t="shared" si="3"/>
        <v>4.41492966347926</v>
      </c>
      <c r="Q114" s="50">
        <f t="shared" si="4"/>
        <v>45.67336892979033</v>
      </c>
      <c r="R114" s="50">
        <f t="shared" si="5"/>
        <v>54.32663107020967</v>
      </c>
      <c r="S114" s="11"/>
    </row>
    <row r="115" spans="2:19" ht="12.75" customHeight="1">
      <c r="B115" s="41"/>
      <c r="C115" s="41"/>
      <c r="D115" s="41"/>
      <c r="E115" s="51"/>
      <c r="F115" s="52"/>
      <c r="G115" s="41"/>
      <c r="H115" s="41"/>
      <c r="I115" s="41"/>
      <c r="J115" s="41"/>
      <c r="K115" s="157" t="s">
        <v>111</v>
      </c>
      <c r="L115" s="158"/>
      <c r="M115" s="96">
        <v>6.1104943</v>
      </c>
      <c r="N115" s="96">
        <v>-1.128873</v>
      </c>
      <c r="O115" s="135">
        <v>50</v>
      </c>
      <c r="P115" s="136">
        <f t="shared" si="3"/>
        <v>4.7272306763668</v>
      </c>
      <c r="Q115" s="50">
        <f t="shared" si="4"/>
        <v>45.36731393716054</v>
      </c>
      <c r="R115" s="50">
        <f t="shared" si="5"/>
        <v>54.63268606283946</v>
      </c>
      <c r="S115" s="11"/>
    </row>
    <row r="116" spans="2:19" ht="12.75" customHeight="1">
      <c r="B116" s="55"/>
      <c r="C116" s="41"/>
      <c r="D116" s="41"/>
      <c r="E116" s="51"/>
      <c r="F116" s="52"/>
      <c r="G116" s="41"/>
      <c r="H116" s="41"/>
      <c r="I116" s="41"/>
      <c r="J116" s="41"/>
      <c r="K116" s="157" t="s">
        <v>112</v>
      </c>
      <c r="L116" s="158"/>
      <c r="M116" s="96">
        <v>5.3967632</v>
      </c>
      <c r="N116" s="96">
        <v>-1.1202167</v>
      </c>
      <c r="O116" s="135">
        <v>50</v>
      </c>
      <c r="P116" s="136">
        <f t="shared" si="3"/>
        <v>3.4670483893895745</v>
      </c>
      <c r="Q116" s="50">
        <f t="shared" si="4"/>
        <v>46.60229257839822</v>
      </c>
      <c r="R116" s="50">
        <f t="shared" si="5"/>
        <v>53.39770742160178</v>
      </c>
      <c r="S116" s="11"/>
    </row>
    <row r="117" spans="2:19" ht="12.75" customHeight="1">
      <c r="B117" s="55"/>
      <c r="C117" s="41"/>
      <c r="D117" s="41"/>
      <c r="E117" s="51"/>
      <c r="F117" s="52"/>
      <c r="G117" s="41"/>
      <c r="H117" s="41"/>
      <c r="I117" s="41"/>
      <c r="J117" s="41"/>
      <c r="K117" s="157" t="s">
        <v>113</v>
      </c>
      <c r="L117" s="158"/>
      <c r="M117" s="96">
        <v>5.0651116</v>
      </c>
      <c r="N117" s="96">
        <v>-1.0961952</v>
      </c>
      <c r="O117" s="135">
        <v>50</v>
      </c>
      <c r="P117" s="136">
        <f t="shared" si="3"/>
        <v>3.34488219850161</v>
      </c>
      <c r="Q117" s="50">
        <f t="shared" si="4"/>
        <v>46.72201544546842</v>
      </c>
      <c r="R117" s="50">
        <f t="shared" si="5"/>
        <v>53.27798455453158</v>
      </c>
      <c r="S117" s="11"/>
    </row>
    <row r="118" spans="2:19" ht="12.75" customHeight="1">
      <c r="B118" s="55"/>
      <c r="C118" s="41"/>
      <c r="D118" s="41"/>
      <c r="E118" s="51"/>
      <c r="F118" s="52"/>
      <c r="G118" s="41"/>
      <c r="H118" s="41"/>
      <c r="I118" s="41"/>
      <c r="J118" s="41"/>
      <c r="K118" s="159" t="s">
        <v>114</v>
      </c>
      <c r="L118" s="160"/>
      <c r="M118" s="96">
        <v>5.2839004</v>
      </c>
      <c r="N118" s="96">
        <v>-1.0413753</v>
      </c>
      <c r="O118" s="135">
        <v>50</v>
      </c>
      <c r="P118" s="136">
        <f t="shared" si="3"/>
        <v>5.019826932729602</v>
      </c>
      <c r="Q118" s="50">
        <f t="shared" si="4"/>
        <v>45.08056960592499</v>
      </c>
      <c r="R118" s="50">
        <f t="shared" si="5"/>
        <v>54.91943039407501</v>
      </c>
      <c r="S118" s="9"/>
    </row>
    <row r="119" spans="2:19" ht="12.75" customHeight="1">
      <c r="B119" s="55"/>
      <c r="C119" s="41"/>
      <c r="D119" s="41"/>
      <c r="E119" s="51"/>
      <c r="F119" s="52"/>
      <c r="G119" s="41"/>
      <c r="H119" s="41"/>
      <c r="I119" s="41"/>
      <c r="J119" s="41"/>
      <c r="K119" s="157" t="s">
        <v>115</v>
      </c>
      <c r="L119" s="158"/>
      <c r="M119" s="96">
        <v>5.8676967</v>
      </c>
      <c r="N119" s="96">
        <v>-1.1144773</v>
      </c>
      <c r="O119" s="135">
        <v>50</v>
      </c>
      <c r="P119" s="136">
        <f t="shared" si="3"/>
        <v>4.525915564965588</v>
      </c>
      <c r="Q119" s="50">
        <f t="shared" si="4"/>
        <v>45.564602746333726</v>
      </c>
      <c r="R119" s="50">
        <f t="shared" si="5"/>
        <v>54.435397253666274</v>
      </c>
      <c r="S119" s="11"/>
    </row>
    <row r="120" spans="2:19" ht="12.75" customHeight="1">
      <c r="B120" s="55"/>
      <c r="C120" s="41"/>
      <c r="D120" s="41"/>
      <c r="E120" s="51"/>
      <c r="F120" s="52"/>
      <c r="G120" s="41"/>
      <c r="H120" s="41"/>
      <c r="I120" s="41"/>
      <c r="J120" s="41"/>
      <c r="K120" s="157" t="s">
        <v>116</v>
      </c>
      <c r="L120" s="158"/>
      <c r="M120" s="96">
        <v>5.5885061</v>
      </c>
      <c r="N120" s="96">
        <v>-1.0841392</v>
      </c>
      <c r="O120" s="135">
        <v>50</v>
      </c>
      <c r="P120" s="136">
        <f t="shared" si="3"/>
        <v>4.6383112686457295</v>
      </c>
      <c r="Q120" s="50">
        <f t="shared" si="4"/>
        <v>45.45445495672718</v>
      </c>
      <c r="R120" s="50">
        <f t="shared" si="5"/>
        <v>54.54554504327282</v>
      </c>
      <c r="S120" s="11"/>
    </row>
    <row r="121" spans="2:19" ht="12.75" customHeight="1">
      <c r="B121" s="55"/>
      <c r="C121" s="41"/>
      <c r="D121" s="41"/>
      <c r="E121" s="51"/>
      <c r="F121" s="52"/>
      <c r="G121" s="41"/>
      <c r="H121" s="41"/>
      <c r="I121" s="41"/>
      <c r="J121" s="41"/>
      <c r="K121" s="157" t="s">
        <v>117</v>
      </c>
      <c r="L121" s="158"/>
      <c r="M121" s="96">
        <v>5.437967</v>
      </c>
      <c r="N121" s="96">
        <v>-1.0547888</v>
      </c>
      <c r="O121" s="135">
        <v>50</v>
      </c>
      <c r="P121" s="136">
        <f t="shared" si="3"/>
        <v>5.042304449098084</v>
      </c>
      <c r="Q121" s="50">
        <f t="shared" si="4"/>
        <v>45.05854163988388</v>
      </c>
      <c r="R121" s="50">
        <f t="shared" si="5"/>
        <v>54.94145836011612</v>
      </c>
      <c r="S121" s="11"/>
    </row>
    <row r="122" spans="2:19" ht="12.75" customHeight="1">
      <c r="B122" s="55"/>
      <c r="C122" s="41"/>
      <c r="D122" s="41"/>
      <c r="E122" s="51"/>
      <c r="F122" s="52"/>
      <c r="G122" s="41"/>
      <c r="H122" s="41"/>
      <c r="I122" s="41"/>
      <c r="J122" s="41"/>
      <c r="K122" s="157" t="s">
        <v>118</v>
      </c>
      <c r="L122" s="158"/>
      <c r="M122" s="96">
        <v>5.4065584</v>
      </c>
      <c r="N122" s="96">
        <v>-1.0781815</v>
      </c>
      <c r="O122" s="135">
        <v>50</v>
      </c>
      <c r="P122" s="136">
        <f t="shared" si="3"/>
        <v>4.373689778740168</v>
      </c>
      <c r="Q122" s="50">
        <f t="shared" si="4"/>
        <v>45.71378401683464</v>
      </c>
      <c r="R122" s="50">
        <f t="shared" si="5"/>
        <v>54.28621598316536</v>
      </c>
      <c r="S122" s="11"/>
    </row>
    <row r="123" spans="2:19" ht="12.75" customHeight="1">
      <c r="B123" s="55"/>
      <c r="C123" s="41"/>
      <c r="D123" s="41"/>
      <c r="E123" s="51"/>
      <c r="F123" s="52"/>
      <c r="G123" s="41"/>
      <c r="H123" s="41"/>
      <c r="I123" s="41"/>
      <c r="J123" s="41"/>
      <c r="K123" s="157" t="s">
        <v>119</v>
      </c>
      <c r="L123" s="158"/>
      <c r="M123" s="96">
        <v>5.2241961</v>
      </c>
      <c r="N123" s="96">
        <v>-1.0748065</v>
      </c>
      <c r="O123" s="135">
        <v>50</v>
      </c>
      <c r="P123" s="136">
        <f t="shared" si="3"/>
        <v>4.066099644489056</v>
      </c>
      <c r="Q123" s="50">
        <f t="shared" si="4"/>
        <v>46.01522234840073</v>
      </c>
      <c r="R123" s="50">
        <f t="shared" si="5"/>
        <v>53.98477765159927</v>
      </c>
      <c r="S123" s="11"/>
    </row>
    <row r="124" spans="2:19" ht="12.75" customHeight="1">
      <c r="B124" s="55"/>
      <c r="C124" s="41"/>
      <c r="D124" s="41"/>
      <c r="E124" s="51"/>
      <c r="F124" s="52"/>
      <c r="G124" s="41"/>
      <c r="H124" s="41"/>
      <c r="I124" s="41"/>
      <c r="J124" s="41"/>
      <c r="K124" s="157" t="s">
        <v>120</v>
      </c>
      <c r="L124" s="158"/>
      <c r="M124" s="96">
        <v>4.6122201</v>
      </c>
      <c r="N124" s="96">
        <v>-1.0719966</v>
      </c>
      <c r="O124" s="135">
        <v>50</v>
      </c>
      <c r="P124" s="136">
        <f t="shared" si="3"/>
        <v>3.040121461823774</v>
      </c>
      <c r="Q124" s="50">
        <f t="shared" si="4"/>
        <v>47.0206809674127</v>
      </c>
      <c r="R124" s="50">
        <f t="shared" si="5"/>
        <v>52.9793190325873</v>
      </c>
      <c r="S124" s="11"/>
    </row>
    <row r="125" spans="2:19" ht="12.75" customHeight="1">
      <c r="B125" s="41"/>
      <c r="C125" s="41"/>
      <c r="D125" s="41"/>
      <c r="E125" s="51"/>
      <c r="F125" s="52"/>
      <c r="G125" s="41"/>
      <c r="H125" s="41"/>
      <c r="I125" s="41"/>
      <c r="J125" s="41"/>
      <c r="K125" s="157" t="s">
        <v>121</v>
      </c>
      <c r="L125" s="158"/>
      <c r="M125" s="96">
        <v>5.4563678</v>
      </c>
      <c r="N125" s="96">
        <v>-1.0584851</v>
      </c>
      <c r="O125" s="135">
        <v>50</v>
      </c>
      <c r="P125" s="136">
        <f t="shared" si="3"/>
        <v>4.988159660925198</v>
      </c>
      <c r="Q125" s="50">
        <f t="shared" si="4"/>
        <v>45.11160353229331</v>
      </c>
      <c r="R125" s="50">
        <f t="shared" si="5"/>
        <v>54.88839646770669</v>
      </c>
      <c r="S125" s="11"/>
    </row>
    <row r="126" spans="2:19" ht="12.75" customHeight="1">
      <c r="B126" s="55"/>
      <c r="C126" s="41"/>
      <c r="D126" s="41"/>
      <c r="E126" s="51"/>
      <c r="F126" s="52"/>
      <c r="G126" s="41"/>
      <c r="H126" s="41"/>
      <c r="I126" s="41"/>
      <c r="J126" s="41"/>
      <c r="K126" s="157" t="s">
        <v>122</v>
      </c>
      <c r="L126" s="158"/>
      <c r="M126" s="96">
        <v>5.3038066</v>
      </c>
      <c r="N126" s="96">
        <v>-1.0779413</v>
      </c>
      <c r="O126" s="135">
        <v>50</v>
      </c>
      <c r="P126" s="136">
        <f t="shared" si="3"/>
        <v>4.160064384445601</v>
      </c>
      <c r="Q126" s="50">
        <f t="shared" si="4"/>
        <v>45.92313690324331</v>
      </c>
      <c r="R126" s="50">
        <f t="shared" si="5"/>
        <v>54.07686309675669</v>
      </c>
      <c r="S126" s="11"/>
    </row>
    <row r="127" spans="2:19" ht="12.75" customHeight="1">
      <c r="B127" s="55"/>
      <c r="C127" s="41"/>
      <c r="D127" s="41"/>
      <c r="E127" s="51"/>
      <c r="F127" s="52"/>
      <c r="G127" s="41"/>
      <c r="H127" s="41"/>
      <c r="I127" s="41"/>
      <c r="J127" s="41"/>
      <c r="K127" s="157" t="s">
        <v>123</v>
      </c>
      <c r="L127" s="158"/>
      <c r="M127" s="96">
        <v>5.3924974</v>
      </c>
      <c r="N127" s="96">
        <v>-1.0801962</v>
      </c>
      <c r="O127" s="135">
        <v>50</v>
      </c>
      <c r="P127" s="136">
        <f t="shared" si="3"/>
        <v>4.295969219056649</v>
      </c>
      <c r="Q127" s="50">
        <f t="shared" si="4"/>
        <v>45.789950165324484</v>
      </c>
      <c r="R127" s="50">
        <f t="shared" si="5"/>
        <v>54.210049834675516</v>
      </c>
      <c r="S127" s="11"/>
    </row>
    <row r="128" spans="2:19" ht="12.75" customHeight="1">
      <c r="B128" s="55"/>
      <c r="C128" s="41"/>
      <c r="D128" s="41"/>
      <c r="E128" s="51"/>
      <c r="F128" s="52"/>
      <c r="G128" s="41"/>
      <c r="H128" s="41"/>
      <c r="I128" s="41"/>
      <c r="J128" s="41"/>
      <c r="K128" s="159" t="s">
        <v>124</v>
      </c>
      <c r="L128" s="160"/>
      <c r="M128" s="96">
        <v>5.1728757</v>
      </c>
      <c r="N128" s="96">
        <v>-1.0240763</v>
      </c>
      <c r="O128" s="135">
        <v>50</v>
      </c>
      <c r="P128" s="136">
        <f t="shared" si="3"/>
        <v>5.214633353413845</v>
      </c>
      <c r="Q128" s="50">
        <f t="shared" si="4"/>
        <v>44.889659313654434</v>
      </c>
      <c r="R128" s="50">
        <f t="shared" si="5"/>
        <v>55.110340686345566</v>
      </c>
      <c r="S128" s="9"/>
    </row>
    <row r="129" spans="2:19" ht="12.75" customHeight="1">
      <c r="B129" s="55"/>
      <c r="C129" s="41"/>
      <c r="D129" s="41"/>
      <c r="E129" s="51"/>
      <c r="F129" s="52"/>
      <c r="G129" s="41"/>
      <c r="H129" s="41"/>
      <c r="I129" s="11"/>
      <c r="J129" s="41"/>
      <c r="K129" s="157" t="s">
        <v>125</v>
      </c>
      <c r="L129" s="158"/>
      <c r="M129" s="96">
        <v>5.7157165</v>
      </c>
      <c r="N129" s="96">
        <v>-1.0741953</v>
      </c>
      <c r="O129" s="135">
        <v>50</v>
      </c>
      <c r="P129" s="136">
        <f t="shared" si="3"/>
        <v>5.216104953683385</v>
      </c>
      <c r="Q129" s="50">
        <f t="shared" si="4"/>
        <v>44.888217145390286</v>
      </c>
      <c r="R129" s="50">
        <f t="shared" si="5"/>
        <v>55.111782854609714</v>
      </c>
      <c r="S129" s="11"/>
    </row>
    <row r="130" spans="2:19" ht="12.75" customHeight="1">
      <c r="B130" s="55"/>
      <c r="C130" s="41"/>
      <c r="D130" s="41"/>
      <c r="E130" s="51"/>
      <c r="F130" s="52"/>
      <c r="G130" s="41"/>
      <c r="H130" s="41"/>
      <c r="I130" s="11"/>
      <c r="J130" s="41"/>
      <c r="K130" s="157" t="s">
        <v>126</v>
      </c>
      <c r="L130" s="158"/>
      <c r="M130" s="96">
        <v>4.5790046</v>
      </c>
      <c r="N130" s="96">
        <v>-1.035529</v>
      </c>
      <c r="O130" s="135">
        <v>50</v>
      </c>
      <c r="P130" s="136">
        <f t="shared" si="3"/>
        <v>3.6421544646624024</v>
      </c>
      <c r="Q130" s="50">
        <f t="shared" si="4"/>
        <v>46.43068862463085</v>
      </c>
      <c r="R130" s="50">
        <f t="shared" si="5"/>
        <v>53.56931137536915</v>
      </c>
      <c r="S130" s="11"/>
    </row>
    <row r="131" spans="2:19" ht="12.75" customHeight="1">
      <c r="B131" s="55"/>
      <c r="C131" s="41"/>
      <c r="D131" s="41"/>
      <c r="E131" s="51"/>
      <c r="F131" s="52"/>
      <c r="G131" s="41"/>
      <c r="H131" s="41"/>
      <c r="I131" s="11"/>
      <c r="J131" s="41"/>
      <c r="K131" s="157" t="s">
        <v>127</v>
      </c>
      <c r="L131" s="158"/>
      <c r="M131" s="96">
        <v>5.6163198</v>
      </c>
      <c r="N131" s="96">
        <v>-1.0605012</v>
      </c>
      <c r="O131" s="135">
        <v>50</v>
      </c>
      <c r="P131" s="136">
        <f t="shared" si="3"/>
        <v>5.344864315345796</v>
      </c>
      <c r="Q131" s="50">
        <f t="shared" si="4"/>
        <v>44.76203297096112</v>
      </c>
      <c r="R131" s="50">
        <f t="shared" si="5"/>
        <v>55.23796702903888</v>
      </c>
      <c r="S131" s="11"/>
    </row>
    <row r="132" spans="2:19" ht="12.75" customHeight="1">
      <c r="B132" s="55"/>
      <c r="C132" s="41"/>
      <c r="D132" s="41"/>
      <c r="E132" s="51"/>
      <c r="F132" s="52"/>
      <c r="G132" s="41"/>
      <c r="H132" s="41"/>
      <c r="I132" s="11"/>
      <c r="J132" s="41"/>
      <c r="K132" s="157" t="s">
        <v>128</v>
      </c>
      <c r="L132" s="158"/>
      <c r="M132" s="96">
        <v>4.9428634</v>
      </c>
      <c r="N132" s="96">
        <v>-1.095495</v>
      </c>
      <c r="O132" s="135">
        <v>50</v>
      </c>
      <c r="P132" s="136">
        <f t="shared" si="3"/>
        <v>3.1584941529632107</v>
      </c>
      <c r="Q132" s="50">
        <f t="shared" si="4"/>
        <v>46.90467573009605</v>
      </c>
      <c r="R132" s="50">
        <f t="shared" si="5"/>
        <v>53.09532426990395</v>
      </c>
      <c r="S132" s="11"/>
    </row>
    <row r="133" spans="2:19" ht="12.75" customHeight="1">
      <c r="B133" s="55"/>
      <c r="C133" s="41"/>
      <c r="D133" s="41"/>
      <c r="E133" s="51"/>
      <c r="F133" s="52"/>
      <c r="G133" s="41"/>
      <c r="H133" s="41"/>
      <c r="I133" s="11"/>
      <c r="J133" s="41"/>
      <c r="K133" s="157" t="s">
        <v>174</v>
      </c>
      <c r="L133" s="158"/>
      <c r="M133" s="96">
        <v>5.690732</v>
      </c>
      <c r="N133" s="96">
        <v>-1.1102329</v>
      </c>
      <c r="O133" s="135">
        <v>50</v>
      </c>
      <c r="P133" s="136">
        <f t="shared" si="3"/>
        <v>4.238880811968987</v>
      </c>
      <c r="Q133" s="50">
        <f>$O133-1.96*$P133*$O133/100</f>
        <v>45.845896804270396</v>
      </c>
      <c r="R133" s="50">
        <f>$O133+1.96*$P133*$O133/100</f>
        <v>54.154103195729604</v>
      </c>
      <c r="S133" s="11"/>
    </row>
    <row r="134" spans="2:19" ht="12.75" customHeight="1">
      <c r="B134" s="41"/>
      <c r="C134" s="41"/>
      <c r="D134" s="41"/>
      <c r="E134" s="51"/>
      <c r="F134" s="52"/>
      <c r="G134" s="41"/>
      <c r="H134" s="41"/>
      <c r="I134" s="41"/>
      <c r="J134" s="41"/>
      <c r="K134" s="159" t="s">
        <v>129</v>
      </c>
      <c r="L134" s="160"/>
      <c r="M134" s="96">
        <v>6.0698901</v>
      </c>
      <c r="N134" s="96">
        <v>-1.0803092</v>
      </c>
      <c r="O134" s="135">
        <v>50</v>
      </c>
      <c r="P134" s="136">
        <f t="shared" si="3"/>
        <v>6.024064663084573</v>
      </c>
      <c r="Q134" s="50">
        <f>$O134-1.96*$P134*$O134/100</f>
        <v>44.09641663017712</v>
      </c>
      <c r="R134" s="50">
        <f>$O134+1.96*$P134*$O134/100</f>
        <v>55.90358336982288</v>
      </c>
      <c r="S134" s="9"/>
    </row>
    <row r="135" spans="2:18" ht="12.75" customHeight="1">
      <c r="B135" s="41"/>
      <c r="C135" s="41"/>
      <c r="D135" s="41"/>
      <c r="E135" s="51"/>
      <c r="F135" s="52"/>
      <c r="G135" s="41"/>
      <c r="H135" s="41"/>
      <c r="I135" s="41"/>
      <c r="J135" s="41"/>
      <c r="K135" s="31"/>
      <c r="L135" s="31"/>
      <c r="M135" s="49"/>
      <c r="N135" s="49"/>
      <c r="O135" s="137"/>
      <c r="P135" s="138"/>
      <c r="Q135" s="59"/>
      <c r="R135" s="59"/>
    </row>
    <row r="136" spans="2:18" ht="12.75" customHeight="1">
      <c r="B136" s="41"/>
      <c r="C136" s="41"/>
      <c r="D136" s="41"/>
      <c r="E136" s="51"/>
      <c r="F136" s="52"/>
      <c r="G136" s="41"/>
      <c r="H136" s="41"/>
      <c r="I136" s="41"/>
      <c r="J136" s="41"/>
      <c r="K136" s="31"/>
      <c r="L136" s="31"/>
      <c r="M136" s="49"/>
      <c r="N136" s="49"/>
      <c r="O136" s="137"/>
      <c r="P136" s="138"/>
      <c r="Q136" s="59"/>
      <c r="R136" s="59"/>
    </row>
    <row r="137" spans="2:18" ht="12.75" customHeight="1">
      <c r="B137" s="41"/>
      <c r="C137" s="41"/>
      <c r="D137" s="41"/>
      <c r="E137" s="51"/>
      <c r="F137" s="52"/>
      <c r="G137" s="41"/>
      <c r="H137" s="41"/>
      <c r="I137" s="41"/>
      <c r="J137" s="41"/>
      <c r="K137" s="31"/>
      <c r="L137" s="31"/>
      <c r="M137" s="49"/>
      <c r="N137" s="49"/>
      <c r="O137" s="137"/>
      <c r="P137" s="138"/>
      <c r="Q137" s="59"/>
      <c r="R137" s="59"/>
    </row>
    <row r="138" spans="2:16" ht="12.75" customHeight="1">
      <c r="B138" s="41"/>
      <c r="C138" s="41"/>
      <c r="D138" s="41"/>
      <c r="E138" s="51"/>
      <c r="F138" s="52"/>
      <c r="G138" s="41"/>
      <c r="H138" s="41"/>
      <c r="I138" s="41"/>
      <c r="J138" s="41"/>
      <c r="K138" s="31"/>
      <c r="L138" s="31"/>
      <c r="M138" s="49"/>
      <c r="N138" s="49"/>
      <c r="O138" s="137"/>
      <c r="P138" s="138"/>
    </row>
    <row r="139" spans="2:18" ht="12.75" customHeight="1">
      <c r="B139" s="41"/>
      <c r="C139" s="41"/>
      <c r="D139" s="41"/>
      <c r="E139" s="51"/>
      <c r="F139" s="52"/>
      <c r="G139" s="41"/>
      <c r="H139" s="41"/>
      <c r="I139" s="41"/>
      <c r="J139" s="41"/>
      <c r="K139" s="31"/>
      <c r="L139" s="31"/>
      <c r="M139" s="49"/>
      <c r="N139" s="49"/>
      <c r="O139" s="137"/>
      <c r="P139" s="138"/>
      <c r="Q139" s="64"/>
      <c r="R139" s="139"/>
    </row>
    <row r="140" spans="2:16" ht="12.75" customHeight="1">
      <c r="B140" s="41"/>
      <c r="C140" s="41"/>
      <c r="D140" s="41"/>
      <c r="E140" s="51"/>
      <c r="F140" s="52"/>
      <c r="G140" s="41"/>
      <c r="H140" s="41"/>
      <c r="I140" s="41"/>
      <c r="J140" s="41"/>
      <c r="K140" s="31"/>
      <c r="L140" s="31"/>
      <c r="M140" s="49"/>
      <c r="N140" s="49"/>
      <c r="O140" s="137"/>
      <c r="P140" s="138"/>
    </row>
    <row r="141" spans="2:10" ht="12.75" customHeight="1">
      <c r="B141" s="41"/>
      <c r="C141" s="41"/>
      <c r="D141" s="41"/>
      <c r="E141" s="42"/>
      <c r="F141" s="41"/>
      <c r="G141" s="41"/>
      <c r="H141" s="41"/>
      <c r="I141" s="41"/>
      <c r="J141" s="41"/>
    </row>
    <row r="142" spans="2:16" ht="18" customHeight="1">
      <c r="B142" s="60" t="s">
        <v>3</v>
      </c>
      <c r="C142" s="61" t="s">
        <v>171</v>
      </c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3"/>
    </row>
    <row r="143" spans="2:16" ht="12.75" customHeight="1">
      <c r="B143" s="57"/>
      <c r="C143" s="65">
        <v>1</v>
      </c>
      <c r="D143" s="66">
        <v>2.5</v>
      </c>
      <c r="E143" s="65">
        <v>5</v>
      </c>
      <c r="F143" s="66">
        <v>7.5</v>
      </c>
      <c r="G143" s="65">
        <v>10</v>
      </c>
      <c r="H143" s="65">
        <v>25</v>
      </c>
      <c r="I143" s="65">
        <v>50</v>
      </c>
      <c r="J143" s="65">
        <v>75</v>
      </c>
      <c r="K143" s="65">
        <v>100</v>
      </c>
      <c r="L143" s="65">
        <v>250</v>
      </c>
      <c r="M143" s="65">
        <v>500</v>
      </c>
      <c r="N143" s="65">
        <v>750</v>
      </c>
      <c r="O143" s="65">
        <v>1000</v>
      </c>
      <c r="P143" s="65">
        <v>2500</v>
      </c>
    </row>
    <row r="144" spans="2:16" ht="12.75" customHeight="1">
      <c r="B144" s="140" t="s">
        <v>8</v>
      </c>
      <c r="C144" s="141">
        <f aca="true" t="shared" si="6" ref="C144:P144">100*SQRT(EXP($M7+$N7*LN(C$143*1000)))</f>
        <v>43.63697026011081</v>
      </c>
      <c r="D144" s="57">
        <f t="shared" si="6"/>
        <v>26.82461899075581</v>
      </c>
      <c r="E144" s="57">
        <f t="shared" si="6"/>
        <v>18.564163121503892</v>
      </c>
      <c r="F144" s="57">
        <f t="shared" si="6"/>
        <v>14.968019197197414</v>
      </c>
      <c r="G144" s="57">
        <f t="shared" si="6"/>
        <v>12.847457498672002</v>
      </c>
      <c r="H144" s="57">
        <f t="shared" si="6"/>
        <v>7.897618701471468</v>
      </c>
      <c r="I144" s="57">
        <f t="shared" si="6"/>
        <v>5.4656016510833245</v>
      </c>
      <c r="J144" s="57">
        <f t="shared" si="6"/>
        <v>4.406836435459079</v>
      </c>
      <c r="K144" s="57">
        <f t="shared" si="6"/>
        <v>3.7825074288226816</v>
      </c>
      <c r="L144" s="57">
        <f t="shared" si="6"/>
        <v>2.32519168959404</v>
      </c>
      <c r="M144" s="57">
        <f t="shared" si="6"/>
        <v>1.60916499239987</v>
      </c>
      <c r="N144" s="57">
        <f t="shared" si="6"/>
        <v>1.2974467170997388</v>
      </c>
      <c r="O144" s="57">
        <f t="shared" si="6"/>
        <v>1.113633763768254</v>
      </c>
      <c r="P144" s="57">
        <f t="shared" si="6"/>
        <v>0.6845755154461747</v>
      </c>
    </row>
    <row r="145" spans="2:16" ht="12.75" customHeight="1">
      <c r="B145" s="142" t="s">
        <v>9</v>
      </c>
      <c r="C145" s="141">
        <f aca="true" t="shared" si="7" ref="C145:P160">100*SQRT(EXP($M8+$N8*LN(C$143*1000)))</f>
        <v>58.080039024681795</v>
      </c>
      <c r="D145" s="57">
        <f t="shared" si="7"/>
        <v>34.37663703812333</v>
      </c>
      <c r="E145" s="57">
        <f t="shared" si="7"/>
        <v>23.118888163749034</v>
      </c>
      <c r="F145" s="57">
        <f t="shared" si="7"/>
        <v>18.33073947260472</v>
      </c>
      <c r="G145" s="57">
        <f t="shared" si="7"/>
        <v>15.547855636233402</v>
      </c>
      <c r="H145" s="57">
        <f t="shared" si="7"/>
        <v>9.202524635026517</v>
      </c>
      <c r="I145" s="57">
        <f t="shared" si="7"/>
        <v>6.1888583698685755</v>
      </c>
      <c r="J145" s="57">
        <f t="shared" si="7"/>
        <v>4.9070850469702325</v>
      </c>
      <c r="K145" s="57">
        <f aca="true" t="shared" si="8" ref="K145:P159">100*SQRT(EXP($M8+$N8*LN(K$143*1000)))</f>
        <v>4.162115228304625</v>
      </c>
      <c r="L145" s="57">
        <f t="shared" si="8"/>
        <v>2.4634887806027588</v>
      </c>
      <c r="M145" s="57">
        <f t="shared" si="8"/>
        <v>1.6567391844712813</v>
      </c>
      <c r="N145" s="57">
        <f t="shared" si="8"/>
        <v>1.3136122355666882</v>
      </c>
      <c r="O145" s="57">
        <f t="shared" si="8"/>
        <v>1.1141860060312454</v>
      </c>
      <c r="P145" s="57">
        <f t="shared" si="8"/>
        <v>0.6594687015622608</v>
      </c>
    </row>
    <row r="146" spans="2:16" ht="12.75" customHeight="1">
      <c r="B146" s="142" t="s">
        <v>10</v>
      </c>
      <c r="C146" s="141">
        <f t="shared" si="7"/>
        <v>20.990164405069546</v>
      </c>
      <c r="D146" s="57">
        <f t="shared" si="7"/>
        <v>12.347642365434757</v>
      </c>
      <c r="E146" s="57">
        <f t="shared" si="7"/>
        <v>8.265499732916155</v>
      </c>
      <c r="F146" s="57">
        <f t="shared" si="7"/>
        <v>6.53584013872577</v>
      </c>
      <c r="G146" s="57">
        <f t="shared" si="7"/>
        <v>5.532917443906831</v>
      </c>
      <c r="H146" s="57">
        <f t="shared" si="7"/>
        <v>3.2547856470498506</v>
      </c>
      <c r="I146" s="57">
        <f t="shared" si="7"/>
        <v>2.178750331455899</v>
      </c>
      <c r="J146" s="57">
        <f t="shared" si="7"/>
        <v>1.7228194699327088</v>
      </c>
      <c r="K146" s="57">
        <f t="shared" si="8"/>
        <v>1.4584533427329822</v>
      </c>
      <c r="L146" s="57">
        <f t="shared" si="8"/>
        <v>0.85794755749461</v>
      </c>
      <c r="M146" s="57">
        <f t="shared" si="8"/>
        <v>0.5743092565734578</v>
      </c>
      <c r="N146" s="57">
        <f t="shared" si="8"/>
        <v>0.4541278340626424</v>
      </c>
      <c r="O146" s="57">
        <f t="shared" si="8"/>
        <v>0.38444205511713925</v>
      </c>
      <c r="P146" s="57">
        <f t="shared" si="8"/>
        <v>0.22615130187702112</v>
      </c>
    </row>
    <row r="147" spans="2:16" ht="12.75" customHeight="1">
      <c r="B147" s="142" t="s">
        <v>11</v>
      </c>
      <c r="C147" s="141">
        <f t="shared" si="7"/>
        <v>37.7856972456922</v>
      </c>
      <c r="D147" s="57">
        <f t="shared" si="7"/>
        <v>22.278922022969972</v>
      </c>
      <c r="E147" s="57">
        <f t="shared" si="7"/>
        <v>14.939449926927177</v>
      </c>
      <c r="F147" s="57">
        <f t="shared" si="7"/>
        <v>11.82520746718066</v>
      </c>
      <c r="G147" s="57">
        <f t="shared" si="7"/>
        <v>10.017861900546839</v>
      </c>
      <c r="H147" s="57">
        <f t="shared" si="7"/>
        <v>5.906657290665969</v>
      </c>
      <c r="I147" s="57">
        <f t="shared" si="7"/>
        <v>3.9607935580745037</v>
      </c>
      <c r="J147" s="57">
        <f t="shared" si="7"/>
        <v>3.1351358843864343</v>
      </c>
      <c r="K147" s="57">
        <f t="shared" si="8"/>
        <v>2.6559667909758984</v>
      </c>
      <c r="L147" s="57">
        <f t="shared" si="8"/>
        <v>1.5659914026992263</v>
      </c>
      <c r="M147" s="57">
        <f t="shared" si="8"/>
        <v>1.0500979411168476</v>
      </c>
      <c r="N147" s="57">
        <f t="shared" si="8"/>
        <v>0.831197003591423</v>
      </c>
      <c r="O147" s="57">
        <f t="shared" si="8"/>
        <v>0.7041581991045175</v>
      </c>
      <c r="P147" s="57">
        <f t="shared" si="8"/>
        <v>0.41518052472812317</v>
      </c>
    </row>
    <row r="148" spans="2:16" ht="12.75" customHeight="1">
      <c r="B148" s="142" t="s">
        <v>12</v>
      </c>
      <c r="C148" s="141">
        <f t="shared" si="7"/>
        <v>35.4021593809181</v>
      </c>
      <c r="D148" s="57">
        <f t="shared" si="7"/>
        <v>20.5596893272187</v>
      </c>
      <c r="E148" s="57">
        <f t="shared" si="7"/>
        <v>13.629485137631569</v>
      </c>
      <c r="F148" s="57">
        <f t="shared" si="7"/>
        <v>10.71622795695269</v>
      </c>
      <c r="G148" s="57">
        <f t="shared" si="7"/>
        <v>9.03529533741499</v>
      </c>
      <c r="H148" s="57">
        <f t="shared" si="7"/>
        <v>5.247218485125704</v>
      </c>
      <c r="I148" s="57">
        <f t="shared" si="7"/>
        <v>3.4785003420380565</v>
      </c>
      <c r="J148" s="57">
        <f t="shared" si="7"/>
        <v>2.7349824470402067</v>
      </c>
      <c r="K148" s="57">
        <f t="shared" si="8"/>
        <v>2.305976902592996</v>
      </c>
      <c r="L148" s="57">
        <f t="shared" si="8"/>
        <v>1.3391886128451334</v>
      </c>
      <c r="M148" s="57">
        <f t="shared" si="8"/>
        <v>0.8877785556367335</v>
      </c>
      <c r="N148" s="57">
        <f t="shared" si="8"/>
        <v>0.6980188379405395</v>
      </c>
      <c r="O148" s="57">
        <f t="shared" si="8"/>
        <v>0.5885285734128237</v>
      </c>
      <c r="P148" s="57">
        <f t="shared" si="8"/>
        <v>0.34178606167398917</v>
      </c>
    </row>
    <row r="149" spans="2:16" ht="12.75" customHeight="1">
      <c r="B149" s="142" t="s">
        <v>13</v>
      </c>
      <c r="C149" s="141">
        <f t="shared" si="7"/>
        <v>24.83782326715932</v>
      </c>
      <c r="D149" s="57">
        <f t="shared" si="7"/>
        <v>14.429966185055875</v>
      </c>
      <c r="E149" s="57">
        <f t="shared" si="7"/>
        <v>9.568701856549994</v>
      </c>
      <c r="F149" s="57">
        <f t="shared" si="7"/>
        <v>7.5246884528686175</v>
      </c>
      <c r="G149" s="57">
        <f t="shared" si="7"/>
        <v>6.345133040877515</v>
      </c>
      <c r="H149" s="57">
        <f t="shared" si="7"/>
        <v>3.686315593548993</v>
      </c>
      <c r="I149" s="57">
        <f t="shared" si="7"/>
        <v>2.4444447347597755</v>
      </c>
      <c r="J149" s="57">
        <f t="shared" si="7"/>
        <v>1.9222759100526783</v>
      </c>
      <c r="K149" s="57">
        <f t="shared" si="8"/>
        <v>1.6209437064345535</v>
      </c>
      <c r="L149" s="57">
        <f t="shared" si="8"/>
        <v>0.9417154885169156</v>
      </c>
      <c r="M149" s="57">
        <f t="shared" si="8"/>
        <v>0.6244640235294362</v>
      </c>
      <c r="N149" s="57">
        <f t="shared" si="8"/>
        <v>0.4910694572291767</v>
      </c>
      <c r="O149" s="57">
        <f t="shared" si="8"/>
        <v>0.41409037170738583</v>
      </c>
      <c r="P149" s="57">
        <f t="shared" si="8"/>
        <v>0.24057301628341052</v>
      </c>
    </row>
    <row r="150" spans="2:16" ht="12.75" customHeight="1">
      <c r="B150" s="142" t="s">
        <v>14</v>
      </c>
      <c r="C150" s="141">
        <f t="shared" si="7"/>
        <v>35.572669244700926</v>
      </c>
      <c r="D150" s="57">
        <f t="shared" si="7"/>
        <v>20.966359892257643</v>
      </c>
      <c r="E150" s="57">
        <f t="shared" si="7"/>
        <v>14.055371217902469</v>
      </c>
      <c r="F150" s="57">
        <f t="shared" si="7"/>
        <v>11.123606426638581</v>
      </c>
      <c r="G150" s="57">
        <f t="shared" si="7"/>
        <v>9.422401460636621</v>
      </c>
      <c r="H150" s="57">
        <f t="shared" si="7"/>
        <v>5.553518031331597</v>
      </c>
      <c r="I150" s="57">
        <f t="shared" si="7"/>
        <v>3.7229522862719246</v>
      </c>
      <c r="J150" s="57">
        <f t="shared" si="7"/>
        <v>2.9463936124928143</v>
      </c>
      <c r="K150" s="57">
        <f t="shared" si="8"/>
        <v>2.4957826098088627</v>
      </c>
      <c r="L150" s="57">
        <f t="shared" si="8"/>
        <v>1.4710022475438955</v>
      </c>
      <c r="M150" s="57">
        <f t="shared" si="8"/>
        <v>0.9861264786947244</v>
      </c>
      <c r="N150" s="57">
        <f t="shared" si="8"/>
        <v>0.7804335200990931</v>
      </c>
      <c r="O150" s="57">
        <f t="shared" si="8"/>
        <v>0.6610767819060311</v>
      </c>
      <c r="P150" s="57">
        <f t="shared" si="8"/>
        <v>0.3896354707180725</v>
      </c>
    </row>
    <row r="151" spans="2:16" ht="12.75" customHeight="1">
      <c r="B151" s="142" t="s">
        <v>15</v>
      </c>
      <c r="C151" s="141">
        <f t="shared" si="7"/>
        <v>23.04242250858977</v>
      </c>
      <c r="D151" s="57">
        <f t="shared" si="7"/>
        <v>13.466860067648586</v>
      </c>
      <c r="E151" s="57">
        <f t="shared" si="7"/>
        <v>8.970375366716462</v>
      </c>
      <c r="F151" s="57">
        <f t="shared" si="7"/>
        <v>7.07278784050179</v>
      </c>
      <c r="G151" s="57">
        <f t="shared" si="7"/>
        <v>5.975233559684841</v>
      </c>
      <c r="H151" s="57">
        <f t="shared" si="7"/>
        <v>3.4921516689400516</v>
      </c>
      <c r="I151" s="57">
        <f t="shared" si="7"/>
        <v>2.3261481258836127</v>
      </c>
      <c r="J151" s="57">
        <f t="shared" si="7"/>
        <v>1.8340762239448964</v>
      </c>
      <c r="K151" s="57">
        <f t="shared" si="8"/>
        <v>1.5494645183020361</v>
      </c>
      <c r="L151" s="57">
        <f t="shared" si="8"/>
        <v>0.9055654560618123</v>
      </c>
      <c r="M151" s="57">
        <f t="shared" si="8"/>
        <v>0.603203866320757</v>
      </c>
      <c r="N151" s="57">
        <f t="shared" si="8"/>
        <v>0.47560250230852635</v>
      </c>
      <c r="O151" s="57">
        <f t="shared" si="8"/>
        <v>0.4017985689589665</v>
      </c>
      <c r="P151" s="57">
        <f t="shared" si="8"/>
        <v>0.23482622547758383</v>
      </c>
    </row>
    <row r="152" spans="2:16" ht="12.75" customHeight="1">
      <c r="B152" s="142" t="s">
        <v>143</v>
      </c>
      <c r="C152" s="141">
        <f t="shared" si="7"/>
        <v>20.52776935898405</v>
      </c>
      <c r="D152" s="57">
        <f t="shared" si="7"/>
        <v>12.01642202151641</v>
      </c>
      <c r="E152" s="57">
        <f t="shared" si="7"/>
        <v>8.013926242602576</v>
      </c>
      <c r="F152" s="57">
        <f t="shared" si="7"/>
        <v>6.323142755281838</v>
      </c>
      <c r="G152" s="57">
        <f t="shared" si="7"/>
        <v>5.344603718717403</v>
      </c>
      <c r="H152" s="57">
        <f t="shared" si="7"/>
        <v>3.1285919428828213</v>
      </c>
      <c r="I152" s="57">
        <f t="shared" si="7"/>
        <v>2.086503372515509</v>
      </c>
      <c r="J152" s="57">
        <f t="shared" si="7"/>
        <v>1.646291503614834</v>
      </c>
      <c r="K152" s="57">
        <f t="shared" si="8"/>
        <v>1.3915193809222346</v>
      </c>
      <c r="L152" s="57">
        <f t="shared" si="8"/>
        <v>0.814559236313848</v>
      </c>
      <c r="M152" s="57">
        <f t="shared" si="8"/>
        <v>0.5432413765396429</v>
      </c>
      <c r="N152" s="57">
        <f t="shared" si="8"/>
        <v>0.42862794970277096</v>
      </c>
      <c r="O152" s="57">
        <f t="shared" si="8"/>
        <v>0.3622955581722492</v>
      </c>
      <c r="P152" s="57">
        <f t="shared" si="8"/>
        <v>0.21207839231753997</v>
      </c>
    </row>
    <row r="153" spans="2:16" ht="12.75" customHeight="1">
      <c r="B153" s="140" t="s">
        <v>16</v>
      </c>
      <c r="C153" s="141">
        <f t="shared" si="7"/>
        <v>9.241013104847811</v>
      </c>
      <c r="D153" s="57">
        <f t="shared" si="7"/>
        <v>5.51675148049871</v>
      </c>
      <c r="E153" s="57">
        <f t="shared" si="7"/>
        <v>3.7342776312483323</v>
      </c>
      <c r="F153" s="57">
        <f t="shared" si="7"/>
        <v>2.972138342731503</v>
      </c>
      <c r="G153" s="57">
        <f t="shared" si="7"/>
        <v>2.5277247808851917</v>
      </c>
      <c r="H153" s="57">
        <f t="shared" si="7"/>
        <v>1.5090152204119542</v>
      </c>
      <c r="I153" s="57">
        <f t="shared" si="7"/>
        <v>1.0214492718617492</v>
      </c>
      <c r="J153" s="57">
        <f t="shared" si="7"/>
        <v>0.8129787996080554</v>
      </c>
      <c r="K153" s="57">
        <f t="shared" si="8"/>
        <v>0.6914168928674325</v>
      </c>
      <c r="L153" s="57">
        <f t="shared" si="8"/>
        <v>0.4127659082495209</v>
      </c>
      <c r="M153" s="57">
        <f t="shared" si="8"/>
        <v>0.2794003869064531</v>
      </c>
      <c r="N153" s="57">
        <f t="shared" si="8"/>
        <v>0.22237677133317107</v>
      </c>
      <c r="O153" s="57">
        <f t="shared" si="8"/>
        <v>0.18912554220995637</v>
      </c>
      <c r="P153" s="57">
        <f t="shared" si="8"/>
        <v>0.11290521971444403</v>
      </c>
    </row>
    <row r="154" spans="2:16" ht="12.75" customHeight="1">
      <c r="B154" s="142" t="s">
        <v>17</v>
      </c>
      <c r="C154" s="141">
        <f t="shared" si="7"/>
        <v>9.241013104847811</v>
      </c>
      <c r="D154" s="57">
        <f t="shared" si="7"/>
        <v>5.51675148049871</v>
      </c>
      <c r="E154" s="57">
        <f t="shared" si="7"/>
        <v>3.7342776312483323</v>
      </c>
      <c r="F154" s="57">
        <f t="shared" si="7"/>
        <v>2.972138342731503</v>
      </c>
      <c r="G154" s="57">
        <f t="shared" si="7"/>
        <v>2.5277247808851917</v>
      </c>
      <c r="H154" s="57">
        <f t="shared" si="7"/>
        <v>1.5090152204119542</v>
      </c>
      <c r="I154" s="57">
        <f t="shared" si="7"/>
        <v>1.0214492718617492</v>
      </c>
      <c r="J154" s="57">
        <f t="shared" si="7"/>
        <v>0.8129787996080554</v>
      </c>
      <c r="K154" s="57">
        <f t="shared" si="8"/>
        <v>0.6914168928674325</v>
      </c>
      <c r="L154" s="57">
        <f t="shared" si="8"/>
        <v>0.4127659082495209</v>
      </c>
      <c r="M154" s="57">
        <f t="shared" si="8"/>
        <v>0.2794003869064531</v>
      </c>
      <c r="N154" s="57">
        <f t="shared" si="8"/>
        <v>0.22237677133317107</v>
      </c>
      <c r="O154" s="57">
        <f t="shared" si="8"/>
        <v>0.18912554220995637</v>
      </c>
      <c r="P154" s="57">
        <f t="shared" si="8"/>
        <v>0.11290521971444403</v>
      </c>
    </row>
    <row r="155" spans="2:16" ht="12.75" customHeight="1">
      <c r="B155" s="140" t="s">
        <v>18</v>
      </c>
      <c r="C155" s="141">
        <f t="shared" si="7"/>
        <v>57.50324181136421</v>
      </c>
      <c r="D155" s="57">
        <f t="shared" si="7"/>
        <v>34.232017682455535</v>
      </c>
      <c r="E155" s="57">
        <f t="shared" si="7"/>
        <v>23.12224579451496</v>
      </c>
      <c r="F155" s="57">
        <f t="shared" si="7"/>
        <v>18.380230362981663</v>
      </c>
      <c r="G155" s="57">
        <f t="shared" si="7"/>
        <v>15.618075906053766</v>
      </c>
      <c r="H155" s="57">
        <f t="shared" si="7"/>
        <v>9.297532343234009</v>
      </c>
      <c r="I155" s="57">
        <f t="shared" si="7"/>
        <v>6.280080540881768</v>
      </c>
      <c r="J155" s="57">
        <f t="shared" si="7"/>
        <v>4.992133033499169</v>
      </c>
      <c r="K155" s="57">
        <f t="shared" si="8"/>
        <v>4.241922495560083</v>
      </c>
      <c r="L155" s="57">
        <f t="shared" si="8"/>
        <v>2.5252413829461933</v>
      </c>
      <c r="M155" s="57">
        <f t="shared" si="8"/>
        <v>1.7056912183382127</v>
      </c>
      <c r="N155" s="57">
        <f t="shared" si="8"/>
        <v>1.3558802981243383</v>
      </c>
      <c r="O155" s="57">
        <f t="shared" si="8"/>
        <v>1.1521205663601644</v>
      </c>
      <c r="P155" s="57">
        <f t="shared" si="8"/>
        <v>0.6858641418746501</v>
      </c>
    </row>
    <row r="156" spans="2:16" ht="12.75" customHeight="1">
      <c r="B156" s="142" t="s">
        <v>19</v>
      </c>
      <c r="C156" s="141">
        <f t="shared" si="7"/>
        <v>51.27155375484117</v>
      </c>
      <c r="D156" s="57">
        <f t="shared" si="7"/>
        <v>29.964963659568234</v>
      </c>
      <c r="E156" s="57">
        <f t="shared" si="7"/>
        <v>19.959852013325094</v>
      </c>
      <c r="F156" s="57">
        <f t="shared" si="7"/>
        <v>15.737542558961954</v>
      </c>
      <c r="G156" s="57">
        <f t="shared" si="7"/>
        <v>13.295383799560343</v>
      </c>
      <c r="H156" s="57">
        <f t="shared" si="7"/>
        <v>7.770306597276086</v>
      </c>
      <c r="I156" s="57">
        <f t="shared" si="7"/>
        <v>5.175850421239226</v>
      </c>
      <c r="J156" s="57">
        <f t="shared" si="7"/>
        <v>4.080950411290349</v>
      </c>
      <c r="K156" s="57">
        <f t="shared" si="8"/>
        <v>3.4476667358831663</v>
      </c>
      <c r="L156" s="57">
        <f t="shared" si="8"/>
        <v>2.0149420270160356</v>
      </c>
      <c r="M156" s="57">
        <f t="shared" si="8"/>
        <v>1.342165641566772</v>
      </c>
      <c r="N156" s="57">
        <f t="shared" si="8"/>
        <v>1.0582437630916466</v>
      </c>
      <c r="O156" s="57">
        <f t="shared" si="8"/>
        <v>0.8940250316134802</v>
      </c>
      <c r="P156" s="57">
        <f t="shared" si="8"/>
        <v>0.5225007947123655</v>
      </c>
    </row>
    <row r="157" spans="2:16" ht="12.75" customHeight="1">
      <c r="B157" s="142" t="s">
        <v>20</v>
      </c>
      <c r="C157" s="141">
        <f t="shared" si="7"/>
        <v>39.794785056889104</v>
      </c>
      <c r="D157" s="57">
        <f t="shared" si="7"/>
        <v>22.92324663579412</v>
      </c>
      <c r="E157" s="57">
        <f t="shared" si="7"/>
        <v>15.103010356172927</v>
      </c>
      <c r="F157" s="57">
        <f t="shared" si="7"/>
        <v>11.832075725738239</v>
      </c>
      <c r="G157" s="57">
        <f t="shared" si="7"/>
        <v>9.950637684214094</v>
      </c>
      <c r="H157" s="57">
        <f t="shared" si="7"/>
        <v>5.731929987624825</v>
      </c>
      <c r="I157" s="57">
        <f t="shared" si="7"/>
        <v>3.7764894013215327</v>
      </c>
      <c r="J157" s="57">
        <f t="shared" si="7"/>
        <v>2.9585961685857547</v>
      </c>
      <c r="K157" s="57">
        <f t="shared" si="8"/>
        <v>2.488144870765184</v>
      </c>
      <c r="L157" s="57">
        <f t="shared" si="8"/>
        <v>1.433262133633828</v>
      </c>
      <c r="M157" s="57">
        <f t="shared" si="8"/>
        <v>0.9443065893459257</v>
      </c>
      <c r="N157" s="57">
        <f t="shared" si="8"/>
        <v>0.7397933795952066</v>
      </c>
      <c r="O157" s="57">
        <f t="shared" si="8"/>
        <v>0.6221576038022589</v>
      </c>
      <c r="P157" s="57">
        <f t="shared" si="8"/>
        <v>0.3583854562326602</v>
      </c>
    </row>
    <row r="158" spans="2:16" ht="12.75" customHeight="1">
      <c r="B158" s="142" t="s">
        <v>21</v>
      </c>
      <c r="C158" s="141">
        <f t="shared" si="7"/>
        <v>21.967145851348096</v>
      </c>
      <c r="D158" s="57">
        <f t="shared" si="7"/>
        <v>12.836809279810474</v>
      </c>
      <c r="E158" s="57">
        <f t="shared" si="7"/>
        <v>8.549878363144156</v>
      </c>
      <c r="F158" s="57">
        <f t="shared" si="7"/>
        <v>6.740866409959173</v>
      </c>
      <c r="G158" s="57">
        <f t="shared" si="7"/>
        <v>5.6945942275181896</v>
      </c>
      <c r="H158" s="57">
        <f t="shared" si="7"/>
        <v>3.3277158771208613</v>
      </c>
      <c r="I158" s="57">
        <f t="shared" si="7"/>
        <v>2.21640482119144</v>
      </c>
      <c r="J158" s="57">
        <f t="shared" si="7"/>
        <v>1.7474504519789067</v>
      </c>
      <c r="K158" s="57">
        <f t="shared" si="8"/>
        <v>1.4762228846444998</v>
      </c>
      <c r="L158" s="57">
        <f t="shared" si="8"/>
        <v>0.8626515138975227</v>
      </c>
      <c r="M158" s="57">
        <f t="shared" si="8"/>
        <v>0.57456376836619</v>
      </c>
      <c r="N158" s="57">
        <f t="shared" si="8"/>
        <v>0.45299563830694284</v>
      </c>
      <c r="O158" s="57">
        <f t="shared" si="8"/>
        <v>0.38268468622704294</v>
      </c>
      <c r="P158" s="57">
        <f t="shared" si="8"/>
        <v>0.22362715505433714</v>
      </c>
    </row>
    <row r="159" spans="2:16" ht="12.75" customHeight="1">
      <c r="B159" s="142" t="s">
        <v>22</v>
      </c>
      <c r="C159" s="141">
        <f t="shared" si="7"/>
        <v>60.38547518370015</v>
      </c>
      <c r="D159" s="57">
        <f t="shared" si="7"/>
        <v>35.74336863634058</v>
      </c>
      <c r="E159" s="57">
        <f t="shared" si="7"/>
        <v>24.039148716461554</v>
      </c>
      <c r="F159" s="57">
        <f t="shared" si="7"/>
        <v>19.06091974455269</v>
      </c>
      <c r="G159" s="57">
        <f t="shared" si="7"/>
        <v>16.167493245855376</v>
      </c>
      <c r="H159" s="57">
        <f t="shared" si="7"/>
        <v>9.569862110949202</v>
      </c>
      <c r="I159" s="57">
        <f t="shared" si="7"/>
        <v>6.436196342368343</v>
      </c>
      <c r="J159" s="57">
        <f t="shared" si="7"/>
        <v>5.10333470577757</v>
      </c>
      <c r="K159" s="57">
        <f t="shared" si="8"/>
        <v>4.328654151674801</v>
      </c>
      <c r="L159" s="57">
        <f t="shared" si="8"/>
        <v>2.5622168339631197</v>
      </c>
      <c r="M159" s="57">
        <f t="shared" si="8"/>
        <v>1.7232150708044365</v>
      </c>
      <c r="N159" s="57">
        <f t="shared" si="8"/>
        <v>1.3663572098422379</v>
      </c>
      <c r="O159" s="57">
        <f t="shared" si="8"/>
        <v>1.1589456992422063</v>
      </c>
      <c r="P159" s="57">
        <f t="shared" si="8"/>
        <v>0.6860031030888938</v>
      </c>
    </row>
    <row r="160" spans="2:16" ht="12.75" customHeight="1">
      <c r="B160" s="142" t="s">
        <v>23</v>
      </c>
      <c r="C160" s="141">
        <f t="shared" si="7"/>
        <v>54.072793809840405</v>
      </c>
      <c r="D160" s="57">
        <f t="shared" si="7"/>
        <v>31.8550056388956</v>
      </c>
      <c r="E160" s="57">
        <f t="shared" si="7"/>
        <v>21.34714734280278</v>
      </c>
      <c r="F160" s="57">
        <f t="shared" si="7"/>
        <v>16.89083933335407</v>
      </c>
      <c r="G160" s="57">
        <f t="shared" si="7"/>
        <v>14.30546598676199</v>
      </c>
      <c r="H160" s="57">
        <f t="shared" si="7"/>
        <v>8.42754123779715</v>
      </c>
      <c r="I160" s="57">
        <f t="shared" si="7"/>
        <v>5.647588532244244</v>
      </c>
      <c r="J160" s="57">
        <f t="shared" si="7"/>
        <v>4.468630350799174</v>
      </c>
      <c r="K160" s="57">
        <f t="shared" si="7"/>
        <v>3.7846455246623854</v>
      </c>
      <c r="L160" s="57">
        <f t="shared" si="7"/>
        <v>2.2295852689490836</v>
      </c>
      <c r="M160" s="57">
        <f t="shared" si="7"/>
        <v>1.4941226439930024</v>
      </c>
      <c r="N160" s="57">
        <f t="shared" si="7"/>
        <v>1.1822181727021535</v>
      </c>
      <c r="O160" s="57">
        <f t="shared" si="7"/>
        <v>1.001263556224016</v>
      </c>
      <c r="P160" s="57">
        <f t="shared" si="7"/>
        <v>0.5898577451297188</v>
      </c>
    </row>
    <row r="161" spans="2:16" ht="12.75" customHeight="1">
      <c r="B161" s="142" t="s">
        <v>24</v>
      </c>
      <c r="C161" s="141">
        <f aca="true" t="shared" si="9" ref="C161:P176">100*SQRT(EXP($M24+$N24*LN(C$143*1000)))</f>
        <v>61.68062888002118</v>
      </c>
      <c r="D161" s="57">
        <f t="shared" si="9"/>
        <v>36.118555988080466</v>
      </c>
      <c r="E161" s="57">
        <f t="shared" si="9"/>
        <v>24.094206935661028</v>
      </c>
      <c r="F161" s="57">
        <f t="shared" si="9"/>
        <v>19.01366550573859</v>
      </c>
      <c r="G161" s="57">
        <f t="shared" si="9"/>
        <v>16.07292406844944</v>
      </c>
      <c r="H161" s="57">
        <f t="shared" si="9"/>
        <v>9.411882115983017</v>
      </c>
      <c r="I161" s="57">
        <f t="shared" si="9"/>
        <v>6.278541020061254</v>
      </c>
      <c r="J161" s="57">
        <f t="shared" si="9"/>
        <v>4.95463823060372</v>
      </c>
      <c r="K161" s="57">
        <f t="shared" si="9"/>
        <v>4.188330968749559</v>
      </c>
      <c r="L161" s="57">
        <f t="shared" si="9"/>
        <v>2.452576592330951</v>
      </c>
      <c r="M161" s="57">
        <f t="shared" si="9"/>
        <v>1.6360811312800458</v>
      </c>
      <c r="N161" s="57">
        <f t="shared" si="9"/>
        <v>1.2910945545324162</v>
      </c>
      <c r="O161" s="57">
        <f t="shared" si="9"/>
        <v>1.0914078999614751</v>
      </c>
      <c r="P161" s="57">
        <f t="shared" si="9"/>
        <v>0.6390997961008189</v>
      </c>
    </row>
    <row r="162" spans="2:16" ht="12.75" customHeight="1">
      <c r="B162" s="142" t="s">
        <v>25</v>
      </c>
      <c r="C162" s="141">
        <f t="shared" si="9"/>
        <v>41.06359977353227</v>
      </c>
      <c r="D162" s="57">
        <f t="shared" si="9"/>
        <v>24.040080409797753</v>
      </c>
      <c r="E162" s="57">
        <f t="shared" si="9"/>
        <v>16.033948790118334</v>
      </c>
      <c r="F162" s="57">
        <f t="shared" si="9"/>
        <v>12.651681937347389</v>
      </c>
      <c r="G162" s="57">
        <f t="shared" si="9"/>
        <v>10.694120378206351</v>
      </c>
      <c r="H162" s="57">
        <f t="shared" si="9"/>
        <v>6.260715456559768</v>
      </c>
      <c r="I162" s="57">
        <f t="shared" si="9"/>
        <v>4.175692814199958</v>
      </c>
      <c r="J162" s="57">
        <f t="shared" si="9"/>
        <v>3.2948550631447415</v>
      </c>
      <c r="K162" s="57">
        <f t="shared" si="9"/>
        <v>2.785050782062279</v>
      </c>
      <c r="L162" s="57">
        <f t="shared" si="9"/>
        <v>1.6304670100866832</v>
      </c>
      <c r="M162" s="57">
        <f t="shared" si="9"/>
        <v>1.0874682654161376</v>
      </c>
      <c r="N162" s="57">
        <f t="shared" si="9"/>
        <v>0.8580732538875905</v>
      </c>
      <c r="O162" s="57">
        <f t="shared" si="9"/>
        <v>0.7253058301524993</v>
      </c>
      <c r="P162" s="57">
        <f t="shared" si="9"/>
        <v>0.42461962844767165</v>
      </c>
    </row>
    <row r="163" spans="2:16" ht="12.75" customHeight="1">
      <c r="B163" s="142" t="s">
        <v>26</v>
      </c>
      <c r="C163" s="141">
        <f t="shared" si="9"/>
        <v>32.21482022035213</v>
      </c>
      <c r="D163" s="57">
        <f t="shared" si="9"/>
        <v>18.737463824871732</v>
      </c>
      <c r="E163" s="57">
        <f t="shared" si="9"/>
        <v>12.43595837481886</v>
      </c>
      <c r="F163" s="57">
        <f t="shared" si="9"/>
        <v>9.784473928851323</v>
      </c>
      <c r="G163" s="57">
        <f t="shared" si="9"/>
        <v>8.253681615915601</v>
      </c>
      <c r="H163" s="57">
        <f t="shared" si="9"/>
        <v>4.800680545239342</v>
      </c>
      <c r="I163" s="57">
        <f t="shared" si="9"/>
        <v>3.186186988238676</v>
      </c>
      <c r="J163" s="57">
        <f t="shared" si="9"/>
        <v>2.5068565348362823</v>
      </c>
      <c r="K163" s="57">
        <f t="shared" si="9"/>
        <v>2.1146559177091238</v>
      </c>
      <c r="L163" s="57">
        <f t="shared" si="9"/>
        <v>1.2299708174405126</v>
      </c>
      <c r="M163" s="57">
        <f t="shared" si="9"/>
        <v>0.8163253058628313</v>
      </c>
      <c r="N163" s="57">
        <f t="shared" si="9"/>
        <v>0.6422756841040635</v>
      </c>
      <c r="O163" s="57">
        <f t="shared" si="9"/>
        <v>0.5417909071848963</v>
      </c>
      <c r="P163" s="57">
        <f t="shared" si="9"/>
        <v>0.3151278652055898</v>
      </c>
    </row>
    <row r="164" spans="2:16" ht="12.75" customHeight="1">
      <c r="B164" s="142" t="s">
        <v>27</v>
      </c>
      <c r="C164" s="141">
        <f t="shared" si="9"/>
        <v>32.940292094876035</v>
      </c>
      <c r="D164" s="57">
        <f t="shared" si="9"/>
        <v>18.985297517343668</v>
      </c>
      <c r="E164" s="57">
        <f t="shared" si="9"/>
        <v>12.513717648859501</v>
      </c>
      <c r="F164" s="57">
        <f t="shared" si="9"/>
        <v>9.80595673071564</v>
      </c>
      <c r="G164" s="57">
        <f t="shared" si="9"/>
        <v>8.248126175127087</v>
      </c>
      <c r="H164" s="57">
        <f t="shared" si="9"/>
        <v>4.7538476266194465</v>
      </c>
      <c r="I164" s="57">
        <f t="shared" si="9"/>
        <v>3.1333881858249617</v>
      </c>
      <c r="J164" s="57">
        <f t="shared" si="9"/>
        <v>2.455374959937305</v>
      </c>
      <c r="K164" s="57">
        <f t="shared" si="9"/>
        <v>2.0653000041672143</v>
      </c>
      <c r="L164" s="57">
        <f t="shared" si="9"/>
        <v>1.1903456996905326</v>
      </c>
      <c r="M164" s="57">
        <f t="shared" si="9"/>
        <v>0.7845887048572077</v>
      </c>
      <c r="N164" s="57">
        <f t="shared" si="9"/>
        <v>0.614816724104302</v>
      </c>
      <c r="O164" s="57">
        <f t="shared" si="9"/>
        <v>0.5171434113212225</v>
      </c>
      <c r="P164" s="57">
        <f t="shared" si="9"/>
        <v>0.29805811966660395</v>
      </c>
    </row>
    <row r="165" spans="2:16" ht="12.75" customHeight="1">
      <c r="B165" s="142" t="s">
        <v>28</v>
      </c>
      <c r="C165" s="141">
        <f t="shared" si="9"/>
        <v>25.85271318213303</v>
      </c>
      <c r="D165" s="57">
        <f t="shared" si="9"/>
        <v>15.044717248116523</v>
      </c>
      <c r="E165" s="57">
        <f t="shared" si="9"/>
        <v>9.988977364520702</v>
      </c>
      <c r="F165" s="57">
        <f t="shared" si="9"/>
        <v>7.861000848620531</v>
      </c>
      <c r="G165" s="57">
        <f t="shared" si="9"/>
        <v>6.632206318227657</v>
      </c>
      <c r="H165" s="57">
        <f t="shared" si="9"/>
        <v>3.8595434098524497</v>
      </c>
      <c r="I165" s="57">
        <f t="shared" si="9"/>
        <v>2.562553428063108</v>
      </c>
      <c r="J165" s="57">
        <f t="shared" si="9"/>
        <v>2.016646343016928</v>
      </c>
      <c r="K165" s="57">
        <f t="shared" si="9"/>
        <v>1.7014137099520377</v>
      </c>
      <c r="L165" s="57">
        <f t="shared" si="9"/>
        <v>0.9901199927436557</v>
      </c>
      <c r="M165" s="57">
        <f t="shared" si="9"/>
        <v>0.6573926270973262</v>
      </c>
      <c r="N165" s="57">
        <f t="shared" si="9"/>
        <v>0.5173466523053749</v>
      </c>
      <c r="O165" s="57">
        <f t="shared" si="9"/>
        <v>0.4364774667001524</v>
      </c>
      <c r="P165" s="57">
        <f t="shared" si="9"/>
        <v>0.25400351697771734</v>
      </c>
    </row>
    <row r="166" spans="2:16" ht="12.75" customHeight="1">
      <c r="B166" s="142" t="s">
        <v>29</v>
      </c>
      <c r="C166" s="141">
        <f t="shared" si="9"/>
        <v>24.62706699013984</v>
      </c>
      <c r="D166" s="57">
        <f t="shared" si="9"/>
        <v>14.253159699643202</v>
      </c>
      <c r="E166" s="57">
        <f t="shared" si="9"/>
        <v>9.424279799216166</v>
      </c>
      <c r="F166" s="57">
        <f t="shared" si="9"/>
        <v>7.398642886895589</v>
      </c>
      <c r="G166" s="57">
        <f t="shared" si="9"/>
        <v>6.231393712380651</v>
      </c>
      <c r="H166" s="57">
        <f t="shared" si="9"/>
        <v>3.6064810222619896</v>
      </c>
      <c r="I166" s="57">
        <f t="shared" si="9"/>
        <v>2.384628177933834</v>
      </c>
      <c r="J166" s="57">
        <f t="shared" si="9"/>
        <v>1.8720806982012943</v>
      </c>
      <c r="K166" s="57">
        <f t="shared" si="9"/>
        <v>1.5767313100761853</v>
      </c>
      <c r="L166" s="57">
        <f t="shared" si="9"/>
        <v>0.9125489111204924</v>
      </c>
      <c r="M166" s="57">
        <f t="shared" si="9"/>
        <v>0.603383141008716</v>
      </c>
      <c r="N166" s="57">
        <f t="shared" si="9"/>
        <v>0.47369310752723454</v>
      </c>
      <c r="O166" s="57">
        <f t="shared" si="9"/>
        <v>0.3989607684770689</v>
      </c>
      <c r="P166" s="57">
        <f t="shared" si="9"/>
        <v>0.23090250858020492</v>
      </c>
    </row>
    <row r="167" spans="2:16" ht="12.75" customHeight="1">
      <c r="B167" s="142" t="s">
        <v>140</v>
      </c>
      <c r="C167" s="141">
        <f t="shared" si="9"/>
        <v>49.07190949678449</v>
      </c>
      <c r="D167" s="57">
        <f t="shared" si="9"/>
        <v>28.744688263133543</v>
      </c>
      <c r="E167" s="57">
        <f t="shared" si="9"/>
        <v>19.17997692618643</v>
      </c>
      <c r="F167" s="57">
        <f t="shared" si="9"/>
        <v>15.137863978947724</v>
      </c>
      <c r="G167" s="57">
        <f t="shared" si="9"/>
        <v>12.797895441463435</v>
      </c>
      <c r="H167" s="57">
        <f t="shared" si="9"/>
        <v>7.4965803992842295</v>
      </c>
      <c r="I167" s="57">
        <f t="shared" si="9"/>
        <v>5.00211509574739</v>
      </c>
      <c r="J167" s="57">
        <f t="shared" si="9"/>
        <v>3.9479368623787385</v>
      </c>
      <c r="K167" s="57">
        <f t="shared" si="9"/>
        <v>3.3376758599818297</v>
      </c>
      <c r="L167" s="57">
        <f t="shared" si="9"/>
        <v>1.9550992228018045</v>
      </c>
      <c r="M167" s="57">
        <f t="shared" si="9"/>
        <v>1.3045456481724191</v>
      </c>
      <c r="N167" s="57">
        <f t="shared" si="9"/>
        <v>1.0296172228132474</v>
      </c>
      <c r="O167" s="57">
        <f t="shared" si="9"/>
        <v>0.8704618815850846</v>
      </c>
      <c r="P167" s="57">
        <f t="shared" si="9"/>
        <v>0.5098875443749228</v>
      </c>
    </row>
    <row r="168" spans="2:16" ht="12.75" customHeight="1">
      <c r="B168" s="140" t="s">
        <v>30</v>
      </c>
      <c r="C168" s="141">
        <f t="shared" si="9"/>
        <v>23.054502585573818</v>
      </c>
      <c r="D168" s="57">
        <f t="shared" si="9"/>
        <v>13.740957226517079</v>
      </c>
      <c r="E168" s="57">
        <f t="shared" si="9"/>
        <v>9.289849368207689</v>
      </c>
      <c r="F168" s="57">
        <f t="shared" si="9"/>
        <v>7.388566434848438</v>
      </c>
      <c r="G168" s="57">
        <f t="shared" si="9"/>
        <v>6.2805887436608865</v>
      </c>
      <c r="H168" s="57">
        <f t="shared" si="9"/>
        <v>3.7433599342972292</v>
      </c>
      <c r="I168" s="57">
        <f t="shared" si="9"/>
        <v>2.5307734641292967</v>
      </c>
      <c r="J168" s="57">
        <f t="shared" si="9"/>
        <v>2.012819275117959</v>
      </c>
      <c r="K168" s="57">
        <f t="shared" si="9"/>
        <v>1.7109800925257344</v>
      </c>
      <c r="L168" s="57">
        <f t="shared" si="9"/>
        <v>1.0197792895141395</v>
      </c>
      <c r="M168" s="57">
        <f t="shared" si="9"/>
        <v>0.6894422151407494</v>
      </c>
      <c r="N168" s="57">
        <f t="shared" si="9"/>
        <v>0.5483393118288297</v>
      </c>
      <c r="O168" s="57">
        <f t="shared" si="9"/>
        <v>0.46611121926652227</v>
      </c>
      <c r="P168" s="57">
        <f t="shared" si="9"/>
        <v>0.27781186355973553</v>
      </c>
    </row>
    <row r="169" spans="2:16" ht="12.75" customHeight="1">
      <c r="B169" s="142" t="s">
        <v>31</v>
      </c>
      <c r="C169" s="141">
        <f t="shared" si="9"/>
        <v>21.353050696824575</v>
      </c>
      <c r="D169" s="57">
        <f t="shared" si="9"/>
        <v>12.716409029694505</v>
      </c>
      <c r="E169" s="57">
        <f t="shared" si="9"/>
        <v>8.591843543412006</v>
      </c>
      <c r="F169" s="57">
        <f t="shared" si="9"/>
        <v>6.8309332245231555</v>
      </c>
      <c r="G169" s="57">
        <f t="shared" si="9"/>
        <v>5.805080294451968</v>
      </c>
      <c r="H169" s="57">
        <f t="shared" si="9"/>
        <v>3.457106739574614</v>
      </c>
      <c r="I169" s="57">
        <f t="shared" si="9"/>
        <v>2.335794653187078</v>
      </c>
      <c r="J169" s="57">
        <f t="shared" si="9"/>
        <v>1.8570702808425235</v>
      </c>
      <c r="K169" s="57">
        <f t="shared" si="9"/>
        <v>1.578179984841509</v>
      </c>
      <c r="L169" s="57">
        <f t="shared" si="9"/>
        <v>0.9398555033031484</v>
      </c>
      <c r="M169" s="57">
        <f t="shared" si="9"/>
        <v>0.6350135025492647</v>
      </c>
      <c r="N169" s="57">
        <f t="shared" si="9"/>
        <v>0.5048665994285528</v>
      </c>
      <c r="O169" s="57">
        <f t="shared" si="9"/>
        <v>0.4290469620092442</v>
      </c>
      <c r="P169" s="57">
        <f t="shared" si="9"/>
        <v>0.2555108747373835</v>
      </c>
    </row>
    <row r="170" spans="2:16" ht="12.75" customHeight="1">
      <c r="B170" s="142" t="s">
        <v>32</v>
      </c>
      <c r="C170" s="141">
        <f t="shared" si="9"/>
        <v>22.608753542262093</v>
      </c>
      <c r="D170" s="57">
        <f t="shared" si="9"/>
        <v>13.451414525381963</v>
      </c>
      <c r="E170" s="57">
        <f t="shared" si="9"/>
        <v>9.081910923720784</v>
      </c>
      <c r="F170" s="57">
        <f t="shared" si="9"/>
        <v>7.217521143046383</v>
      </c>
      <c r="G170" s="57">
        <f t="shared" si="9"/>
        <v>6.131779365713721</v>
      </c>
      <c r="H170" s="57">
        <f t="shared" si="9"/>
        <v>3.648193425268611</v>
      </c>
      <c r="I170" s="57">
        <f t="shared" si="9"/>
        <v>2.46312888940225</v>
      </c>
      <c r="J170" s="57">
        <f t="shared" si="9"/>
        <v>1.9574828454742992</v>
      </c>
      <c r="K170" s="57">
        <f t="shared" si="9"/>
        <v>1.6630159694345854</v>
      </c>
      <c r="L170" s="57">
        <f t="shared" si="9"/>
        <v>0.989436110459557</v>
      </c>
      <c r="M170" s="57">
        <f t="shared" si="9"/>
        <v>0.6680316484894959</v>
      </c>
      <c r="N170" s="57">
        <f t="shared" si="9"/>
        <v>0.5308940582761982</v>
      </c>
      <c r="O170" s="57">
        <f t="shared" si="9"/>
        <v>0.4510309242466589</v>
      </c>
      <c r="P170" s="57">
        <f t="shared" si="9"/>
        <v>0.2683475634544391</v>
      </c>
    </row>
    <row r="171" spans="2:16" ht="12.75" customHeight="1">
      <c r="B171" s="142" t="s">
        <v>33</v>
      </c>
      <c r="C171" s="141">
        <f t="shared" si="9"/>
        <v>55.34944433437635</v>
      </c>
      <c r="D171" s="57">
        <f t="shared" si="9"/>
        <v>33.50952007542382</v>
      </c>
      <c r="E171" s="57">
        <f t="shared" si="9"/>
        <v>22.924461171458567</v>
      </c>
      <c r="F171" s="57">
        <f t="shared" si="9"/>
        <v>18.35933355888769</v>
      </c>
      <c r="G171" s="57">
        <f t="shared" si="9"/>
        <v>15.683033323629752</v>
      </c>
      <c r="H171" s="57">
        <f t="shared" si="9"/>
        <v>9.494782220881596</v>
      </c>
      <c r="I171" s="57">
        <f t="shared" si="9"/>
        <v>6.495550096334901</v>
      </c>
      <c r="J171" s="57">
        <f t="shared" si="9"/>
        <v>5.202040299885054</v>
      </c>
      <c r="K171" s="57">
        <f t="shared" si="9"/>
        <v>4.443721832945712</v>
      </c>
      <c r="L171" s="57">
        <f t="shared" si="9"/>
        <v>2.6903067909971887</v>
      </c>
      <c r="M171" s="57">
        <f t="shared" si="9"/>
        <v>1.8404869252293035</v>
      </c>
      <c r="N171" s="57">
        <f t="shared" si="9"/>
        <v>1.4739763398725279</v>
      </c>
      <c r="O171" s="57">
        <f t="shared" si="9"/>
        <v>1.259109977076053</v>
      </c>
      <c r="P171" s="57">
        <f t="shared" si="9"/>
        <v>0.7622871658675655</v>
      </c>
    </row>
    <row r="172" spans="2:16" ht="12.75" customHeight="1">
      <c r="B172" s="142" t="s">
        <v>34</v>
      </c>
      <c r="C172" s="141">
        <f t="shared" si="9"/>
        <v>54.06884285457292</v>
      </c>
      <c r="D172" s="57">
        <f t="shared" si="9"/>
        <v>32.442051854913636</v>
      </c>
      <c r="E172" s="57">
        <f t="shared" si="9"/>
        <v>22.044170919117594</v>
      </c>
      <c r="F172" s="57">
        <f t="shared" si="9"/>
        <v>17.58444048131097</v>
      </c>
      <c r="G172" s="57">
        <f t="shared" si="9"/>
        <v>14.978875987391326</v>
      </c>
      <c r="H172" s="57">
        <f t="shared" si="9"/>
        <v>8.987532298745522</v>
      </c>
      <c r="I172" s="57">
        <f t="shared" si="9"/>
        <v>6.1069718715904475</v>
      </c>
      <c r="J172" s="57">
        <f t="shared" si="9"/>
        <v>4.871477534403055</v>
      </c>
      <c r="K172" s="57">
        <f t="shared" si="9"/>
        <v>4.149649113984555</v>
      </c>
      <c r="L172" s="57">
        <f t="shared" si="9"/>
        <v>2.4898467329451557</v>
      </c>
      <c r="M172" s="57">
        <f t="shared" si="9"/>
        <v>1.691835251016546</v>
      </c>
      <c r="N172" s="57">
        <f t="shared" si="9"/>
        <v>1.349562039998693</v>
      </c>
      <c r="O172" s="57">
        <f t="shared" si="9"/>
        <v>1.1495914502321551</v>
      </c>
      <c r="P172" s="57">
        <f t="shared" si="9"/>
        <v>0.6897707343341579</v>
      </c>
    </row>
    <row r="173" spans="2:16" ht="12.75" customHeight="1">
      <c r="B173" s="142" t="s">
        <v>35</v>
      </c>
      <c r="C173" s="141">
        <f t="shared" si="9"/>
        <v>51.26545022754434</v>
      </c>
      <c r="D173" s="57">
        <f t="shared" si="9"/>
        <v>30.29378707178016</v>
      </c>
      <c r="E173" s="57">
        <f t="shared" si="9"/>
        <v>20.34800202487942</v>
      </c>
      <c r="F173" s="57">
        <f t="shared" si="9"/>
        <v>16.12210155055525</v>
      </c>
      <c r="G173" s="57">
        <f t="shared" si="9"/>
        <v>13.667528111405819</v>
      </c>
      <c r="H173" s="57">
        <f t="shared" si="9"/>
        <v>8.076417637351364</v>
      </c>
      <c r="I173" s="57">
        <f t="shared" si="9"/>
        <v>5.424840481290824</v>
      </c>
      <c r="J173" s="57">
        <f t="shared" si="9"/>
        <v>4.298202301532941</v>
      </c>
      <c r="K173" s="57">
        <f t="shared" si="9"/>
        <v>3.6438054059203826</v>
      </c>
      <c r="L173" s="57">
        <f t="shared" si="9"/>
        <v>2.153198003879915</v>
      </c>
      <c r="M173" s="57">
        <f t="shared" si="9"/>
        <v>1.4462793060207604</v>
      </c>
      <c r="N173" s="57">
        <f t="shared" si="9"/>
        <v>1.14591407125002</v>
      </c>
      <c r="O173" s="57">
        <f t="shared" si="9"/>
        <v>0.9714498282344445</v>
      </c>
      <c r="P173" s="57">
        <f t="shared" si="9"/>
        <v>0.5740492693779132</v>
      </c>
    </row>
    <row r="174" spans="2:16" ht="12.75" customHeight="1">
      <c r="B174" s="142" t="s">
        <v>36</v>
      </c>
      <c r="C174" s="141">
        <f t="shared" si="9"/>
        <v>22.355313595710676</v>
      </c>
      <c r="D174" s="57">
        <f t="shared" si="9"/>
        <v>13.350120104514621</v>
      </c>
      <c r="E174" s="57">
        <f t="shared" si="9"/>
        <v>9.038881538081851</v>
      </c>
      <c r="F174" s="57">
        <f t="shared" si="9"/>
        <v>7.19514111818149</v>
      </c>
      <c r="G174" s="57">
        <f t="shared" si="9"/>
        <v>6.1198984593290655</v>
      </c>
      <c r="H174" s="57">
        <f t="shared" si="9"/>
        <v>3.654673825517397</v>
      </c>
      <c r="I174" s="57">
        <f t="shared" si="9"/>
        <v>2.4744469346016604</v>
      </c>
      <c r="J174" s="57">
        <f t="shared" si="9"/>
        <v>1.9697121606141497</v>
      </c>
      <c r="K174" s="57">
        <f t="shared" si="9"/>
        <v>1.6753581644985038</v>
      </c>
      <c r="L174" s="57">
        <f t="shared" si="9"/>
        <v>1.0004884350370118</v>
      </c>
      <c r="M174" s="57">
        <f t="shared" si="9"/>
        <v>0.6773943884940988</v>
      </c>
      <c r="N174" s="57">
        <f t="shared" si="9"/>
        <v>0.5392202782329636</v>
      </c>
      <c r="O174" s="57">
        <f t="shared" si="9"/>
        <v>0.45863914213692947</v>
      </c>
      <c r="P174" s="57">
        <f t="shared" si="9"/>
        <v>0.2738895880813927</v>
      </c>
    </row>
    <row r="175" spans="2:16" ht="12.75" customHeight="1">
      <c r="B175" s="142" t="s">
        <v>37</v>
      </c>
      <c r="C175" s="141">
        <f t="shared" si="9"/>
        <v>57.438556209222114</v>
      </c>
      <c r="D175" s="57">
        <f t="shared" si="9"/>
        <v>33.6385980541791</v>
      </c>
      <c r="E175" s="57">
        <f t="shared" si="9"/>
        <v>22.441923426279708</v>
      </c>
      <c r="F175" s="57">
        <f t="shared" si="9"/>
        <v>17.71073757686051</v>
      </c>
      <c r="G175" s="57">
        <f t="shared" si="9"/>
        <v>14.972084337754755</v>
      </c>
      <c r="H175" s="57">
        <f t="shared" si="9"/>
        <v>8.76832497732838</v>
      </c>
      <c r="I175" s="57">
        <f t="shared" si="9"/>
        <v>5.849770475006245</v>
      </c>
      <c r="J175" s="57">
        <f t="shared" si="9"/>
        <v>4.6165271933145124</v>
      </c>
      <c r="K175" s="57">
        <f t="shared" si="9"/>
        <v>3.9026626748819737</v>
      </c>
      <c r="L175" s="57">
        <f t="shared" si="9"/>
        <v>2.285574529123078</v>
      </c>
      <c r="M175" s="57">
        <f t="shared" si="9"/>
        <v>1.5248164767456207</v>
      </c>
      <c r="N175" s="57">
        <f t="shared" si="9"/>
        <v>1.2033560564105132</v>
      </c>
      <c r="O175" s="57">
        <f t="shared" si="9"/>
        <v>1.0172782633550792</v>
      </c>
      <c r="P175" s="57">
        <f t="shared" si="9"/>
        <v>0.5957638365004829</v>
      </c>
    </row>
    <row r="176" spans="2:16" ht="12.75" customHeight="1">
      <c r="B176" s="142" t="s">
        <v>38</v>
      </c>
      <c r="C176" s="141">
        <f t="shared" si="9"/>
        <v>56.4319297145774</v>
      </c>
      <c r="D176" s="57">
        <f t="shared" si="9"/>
        <v>33.83168720205634</v>
      </c>
      <c r="E176" s="57">
        <f t="shared" si="9"/>
        <v>22.973909402976258</v>
      </c>
      <c r="F176" s="57">
        <f t="shared" si="9"/>
        <v>18.319317387103894</v>
      </c>
      <c r="G176" s="57">
        <f t="shared" si="9"/>
        <v>15.600774212173492</v>
      </c>
      <c r="H176" s="57">
        <f t="shared" si="9"/>
        <v>9.352870191143237</v>
      </c>
      <c r="I176" s="57">
        <f t="shared" si="9"/>
        <v>6.351205340301851</v>
      </c>
      <c r="J176" s="57">
        <f t="shared" si="9"/>
        <v>5.06442958308984</v>
      </c>
      <c r="K176" s="57">
        <f t="shared" si="9"/>
        <v>4.312880265661861</v>
      </c>
      <c r="L176" s="57">
        <f t="shared" si="9"/>
        <v>2.585628682658748</v>
      </c>
      <c r="M176" s="57">
        <f t="shared" si="9"/>
        <v>1.7558095388612016</v>
      </c>
      <c r="N176" s="57">
        <f t="shared" si="9"/>
        <v>1.400076567270516</v>
      </c>
      <c r="O176" s="57">
        <f t="shared" si="9"/>
        <v>1.1923085311638537</v>
      </c>
      <c r="P176" s="57">
        <f t="shared" si="9"/>
        <v>0.7148047121319469</v>
      </c>
    </row>
    <row r="177" spans="2:16" ht="12.75" customHeight="1">
      <c r="B177" s="142" t="s">
        <v>39</v>
      </c>
      <c r="C177" s="141">
        <f aca="true" t="shared" si="10" ref="C177:P192">100*SQRT(EXP($M40+$N40*LN(C$143*1000)))</f>
        <v>53.42181001486323</v>
      </c>
      <c r="D177" s="57">
        <f t="shared" si="10"/>
        <v>31.46121356575376</v>
      </c>
      <c r="E177" s="57">
        <f t="shared" si="10"/>
        <v>21.078039287851</v>
      </c>
      <c r="F177" s="57">
        <f t="shared" si="10"/>
        <v>16.675495776287665</v>
      </c>
      <c r="G177" s="57">
        <f t="shared" si="10"/>
        <v>14.121633906194988</v>
      </c>
      <c r="H177" s="57">
        <f t="shared" si="10"/>
        <v>8.316523534050607</v>
      </c>
      <c r="I177" s="57">
        <f t="shared" si="10"/>
        <v>5.571813351150247</v>
      </c>
      <c r="J177" s="57">
        <f t="shared" si="10"/>
        <v>4.408035715965404</v>
      </c>
      <c r="K177" s="57">
        <f t="shared" si="10"/>
        <v>3.732942484073687</v>
      </c>
      <c r="L177" s="57">
        <f t="shared" si="10"/>
        <v>2.1984073674673748</v>
      </c>
      <c r="M177" s="57">
        <f t="shared" si="10"/>
        <v>1.4728648901394727</v>
      </c>
      <c r="N177" s="57">
        <f t="shared" si="10"/>
        <v>1.1652294560775185</v>
      </c>
      <c r="O177" s="57">
        <f t="shared" si="10"/>
        <v>0.9867738876369813</v>
      </c>
      <c r="P177" s="57">
        <f t="shared" si="10"/>
        <v>0.5811316391454848</v>
      </c>
    </row>
    <row r="178" spans="2:16" ht="12.75" customHeight="1">
      <c r="B178" s="142" t="s">
        <v>40</v>
      </c>
      <c r="C178" s="141">
        <f t="shared" si="10"/>
        <v>29.247280646079364</v>
      </c>
      <c r="D178" s="57">
        <f t="shared" si="10"/>
        <v>17.418442942370653</v>
      </c>
      <c r="E178" s="57">
        <f t="shared" si="10"/>
        <v>11.769168652739864</v>
      </c>
      <c r="F178" s="57">
        <f t="shared" si="10"/>
        <v>9.35724493993368</v>
      </c>
      <c r="G178" s="57">
        <f t="shared" si="10"/>
        <v>7.952107500935054</v>
      </c>
      <c r="H178" s="57">
        <f t="shared" si="10"/>
        <v>4.735938785310722</v>
      </c>
      <c r="I178" s="57">
        <f t="shared" si="10"/>
        <v>3.1999451660395084</v>
      </c>
      <c r="J178" s="57">
        <f t="shared" si="10"/>
        <v>2.5441619197136536</v>
      </c>
      <c r="K178" s="57">
        <f t="shared" si="10"/>
        <v>2.1621160090623492</v>
      </c>
      <c r="L178" s="57">
        <f t="shared" si="10"/>
        <v>1.287664818974791</v>
      </c>
      <c r="M178" s="57">
        <f t="shared" si="10"/>
        <v>0.8700401334868978</v>
      </c>
      <c r="N178" s="57">
        <f t="shared" si="10"/>
        <v>0.6917377834256987</v>
      </c>
      <c r="O178" s="57">
        <f t="shared" si="10"/>
        <v>0.5878624799896158</v>
      </c>
      <c r="P178" s="57">
        <f t="shared" si="10"/>
        <v>0.35010602146467457</v>
      </c>
    </row>
    <row r="179" spans="2:16" ht="12.75" customHeight="1">
      <c r="B179" s="140" t="s">
        <v>41</v>
      </c>
      <c r="C179" s="141">
        <f t="shared" si="10"/>
        <v>29.52003651969003</v>
      </c>
      <c r="D179" s="57">
        <f t="shared" si="10"/>
        <v>17.84294938715243</v>
      </c>
      <c r="E179" s="57">
        <f t="shared" si="10"/>
        <v>12.191695775554575</v>
      </c>
      <c r="F179" s="57">
        <f t="shared" si="10"/>
        <v>9.756854788621466</v>
      </c>
      <c r="G179" s="57">
        <f t="shared" si="10"/>
        <v>8.330318192277097</v>
      </c>
      <c r="H179" s="57">
        <f t="shared" si="10"/>
        <v>5.035137601694136</v>
      </c>
      <c r="I179" s="57">
        <f t="shared" si="10"/>
        <v>3.4403990335875307</v>
      </c>
      <c r="J179" s="57">
        <f t="shared" si="10"/>
        <v>2.753306381949992</v>
      </c>
      <c r="K179" s="57">
        <f t="shared" si="10"/>
        <v>2.3507491644970195</v>
      </c>
      <c r="L179" s="57">
        <f t="shared" si="10"/>
        <v>1.420875558064914</v>
      </c>
      <c r="M179" s="57">
        <f t="shared" si="10"/>
        <v>0.970853089530247</v>
      </c>
      <c r="N179" s="57">
        <f t="shared" si="10"/>
        <v>0.7769610388920849</v>
      </c>
      <c r="O179" s="57">
        <f t="shared" si="10"/>
        <v>0.6633626119475867</v>
      </c>
      <c r="P179" s="57">
        <f t="shared" si="10"/>
        <v>0.4009597177298585</v>
      </c>
    </row>
    <row r="180" spans="2:16" ht="12.75" customHeight="1">
      <c r="B180" s="142" t="s">
        <v>42</v>
      </c>
      <c r="C180" s="141">
        <f t="shared" si="10"/>
        <v>32.44167904109336</v>
      </c>
      <c r="D180" s="57">
        <f t="shared" si="10"/>
        <v>19.537306018537688</v>
      </c>
      <c r="E180" s="57">
        <f t="shared" si="10"/>
        <v>13.312529286037</v>
      </c>
      <c r="F180" s="57">
        <f t="shared" si="10"/>
        <v>10.636614598905792</v>
      </c>
      <c r="G180" s="57">
        <f t="shared" si="10"/>
        <v>9.071027286128238</v>
      </c>
      <c r="H180" s="57">
        <f t="shared" si="10"/>
        <v>5.462831802481826</v>
      </c>
      <c r="I180" s="57">
        <f t="shared" si="10"/>
        <v>3.7223201748608736</v>
      </c>
      <c r="J180" s="57">
        <f t="shared" si="10"/>
        <v>2.974106893064582</v>
      </c>
      <c r="K180" s="57">
        <f t="shared" si="10"/>
        <v>2.536352570452837</v>
      </c>
      <c r="L180" s="57">
        <f t="shared" si="10"/>
        <v>1.527463984742378</v>
      </c>
      <c r="M180" s="57">
        <f t="shared" si="10"/>
        <v>1.0407990237218823</v>
      </c>
      <c r="N180" s="57">
        <f t="shared" si="10"/>
        <v>0.8315908909855757</v>
      </c>
      <c r="O180" s="57">
        <f t="shared" si="10"/>
        <v>0.7091902778729859</v>
      </c>
      <c r="P180" s="57">
        <f t="shared" si="10"/>
        <v>0.4270946478024621</v>
      </c>
    </row>
    <row r="181" spans="2:16" ht="12.75" customHeight="1">
      <c r="B181" s="142" t="s">
        <v>43</v>
      </c>
      <c r="C181" s="141">
        <f t="shared" si="10"/>
        <v>19.139803904932634</v>
      </c>
      <c r="D181" s="57">
        <f t="shared" si="10"/>
        <v>11.328377832554578</v>
      </c>
      <c r="E181" s="57">
        <f t="shared" si="10"/>
        <v>7.618448826587025</v>
      </c>
      <c r="F181" s="57">
        <f t="shared" si="10"/>
        <v>6.040554833065204</v>
      </c>
      <c r="G181" s="57">
        <f t="shared" si="10"/>
        <v>5.123483995787324</v>
      </c>
      <c r="H181" s="57">
        <f t="shared" si="10"/>
        <v>3.0324638022214665</v>
      </c>
      <c r="I181" s="57">
        <f t="shared" si="10"/>
        <v>2.039362619889954</v>
      </c>
      <c r="J181" s="57">
        <f t="shared" si="10"/>
        <v>1.616980307980553</v>
      </c>
      <c r="K181" s="57">
        <f t="shared" si="10"/>
        <v>1.3714920166096265</v>
      </c>
      <c r="L181" s="57">
        <f t="shared" si="10"/>
        <v>0.8117522956691315</v>
      </c>
      <c r="M181" s="57">
        <f t="shared" si="10"/>
        <v>0.5459116402922134</v>
      </c>
      <c r="N181" s="57">
        <f t="shared" si="10"/>
        <v>0.43284522509170276</v>
      </c>
      <c r="O181" s="57">
        <f t="shared" si="10"/>
        <v>0.3671311071080822</v>
      </c>
      <c r="P181" s="57">
        <f t="shared" si="10"/>
        <v>0.21729584671097762</v>
      </c>
    </row>
    <row r="182" spans="2:16" ht="12.75" customHeight="1">
      <c r="B182" s="142" t="s">
        <v>44</v>
      </c>
      <c r="C182" s="141">
        <f t="shared" si="10"/>
        <v>14.427240503272559</v>
      </c>
      <c r="D182" s="57">
        <f t="shared" si="10"/>
        <v>8.792923755844177</v>
      </c>
      <c r="E182" s="57">
        <f t="shared" si="10"/>
        <v>6.045807144406095</v>
      </c>
      <c r="F182" s="57">
        <f t="shared" si="10"/>
        <v>4.856161978959198</v>
      </c>
      <c r="G182" s="57">
        <f t="shared" si="10"/>
        <v>4.156954505952339</v>
      </c>
      <c r="H182" s="57">
        <f t="shared" si="10"/>
        <v>2.5335256606459655</v>
      </c>
      <c r="I182" s="57">
        <f t="shared" si="10"/>
        <v>1.7419925345638374</v>
      </c>
      <c r="J182" s="57">
        <f t="shared" si="10"/>
        <v>1.3992172942212946</v>
      </c>
      <c r="K182" s="57">
        <f t="shared" si="10"/>
        <v>1.1977530117861241</v>
      </c>
      <c r="L182" s="57">
        <f t="shared" si="10"/>
        <v>0.729990666515831</v>
      </c>
      <c r="M182" s="57">
        <f t="shared" si="10"/>
        <v>0.5019243780020097</v>
      </c>
      <c r="N182" s="57">
        <f t="shared" si="10"/>
        <v>0.40315974733354487</v>
      </c>
      <c r="O182" s="57">
        <f t="shared" si="10"/>
        <v>0.34511137304690565</v>
      </c>
      <c r="P182" s="57">
        <f t="shared" si="10"/>
        <v>0.2103339158855642</v>
      </c>
    </row>
    <row r="183" spans="2:16" ht="12.75" customHeight="1">
      <c r="B183" s="142" t="s">
        <v>45</v>
      </c>
      <c r="C183" s="141">
        <f t="shared" si="10"/>
        <v>30.191886247164863</v>
      </c>
      <c r="D183" s="57">
        <f t="shared" si="10"/>
        <v>17.908956901895827</v>
      </c>
      <c r="E183" s="57">
        <f t="shared" si="10"/>
        <v>12.063896954036608</v>
      </c>
      <c r="F183" s="57">
        <f t="shared" si="10"/>
        <v>9.57454599556901</v>
      </c>
      <c r="G183" s="57">
        <f t="shared" si="10"/>
        <v>8.126526325059581</v>
      </c>
      <c r="H183" s="57">
        <f t="shared" si="10"/>
        <v>4.820421239208945</v>
      </c>
      <c r="I183" s="57">
        <f t="shared" si="10"/>
        <v>3.2471497599455468</v>
      </c>
      <c r="J183" s="57">
        <f t="shared" si="10"/>
        <v>2.577109606419239</v>
      </c>
      <c r="K183" s="57">
        <f t="shared" si="10"/>
        <v>2.1873568802971977</v>
      </c>
      <c r="L183" s="57">
        <f t="shared" si="10"/>
        <v>1.2974770697536784</v>
      </c>
      <c r="M183" s="57">
        <f t="shared" si="10"/>
        <v>0.8740112422782575</v>
      </c>
      <c r="N183" s="57">
        <f t="shared" si="10"/>
        <v>0.693661498578827</v>
      </c>
      <c r="O183" s="57">
        <f t="shared" si="10"/>
        <v>0.5887546450233653</v>
      </c>
      <c r="P183" s="57">
        <f t="shared" si="10"/>
        <v>0.3492322896687036</v>
      </c>
    </row>
    <row r="184" spans="2:16" ht="12.75" customHeight="1">
      <c r="B184" s="140" t="s">
        <v>46</v>
      </c>
      <c r="C184" s="141">
        <f t="shared" si="10"/>
        <v>39.01886333740393</v>
      </c>
      <c r="D184" s="57">
        <f t="shared" si="10"/>
        <v>23.439360206012676</v>
      </c>
      <c r="E184" s="57">
        <f t="shared" si="10"/>
        <v>15.941050347798408</v>
      </c>
      <c r="F184" s="57">
        <f t="shared" si="10"/>
        <v>12.7226433350218</v>
      </c>
      <c r="G184" s="57">
        <f t="shared" si="10"/>
        <v>10.84146853657967</v>
      </c>
      <c r="H184" s="57">
        <f t="shared" si="10"/>
        <v>6.5126727038059204</v>
      </c>
      <c r="I184" s="57">
        <f t="shared" si="10"/>
        <v>4.429252443651211</v>
      </c>
      <c r="J184" s="57">
        <f t="shared" si="10"/>
        <v>3.535011674380085</v>
      </c>
      <c r="K184" s="57">
        <f t="shared" si="10"/>
        <v>3.0123235270406843</v>
      </c>
      <c r="L184" s="57">
        <f t="shared" si="10"/>
        <v>1.8095590226911766</v>
      </c>
      <c r="M184" s="57">
        <f t="shared" si="10"/>
        <v>1.2306765728457583</v>
      </c>
      <c r="N184" s="57">
        <f t="shared" si="10"/>
        <v>0.9822100021938612</v>
      </c>
      <c r="O184" s="57">
        <f t="shared" si="10"/>
        <v>0.836980064181007</v>
      </c>
      <c r="P184" s="57">
        <f t="shared" si="10"/>
        <v>0.5027895620625104</v>
      </c>
    </row>
    <row r="185" spans="2:16" ht="12.75" customHeight="1">
      <c r="B185" s="142" t="s">
        <v>47</v>
      </c>
      <c r="C185" s="141">
        <f t="shared" si="10"/>
        <v>30.22454576254132</v>
      </c>
      <c r="D185" s="57">
        <f t="shared" si="10"/>
        <v>18.25187798097338</v>
      </c>
      <c r="E185" s="57">
        <f t="shared" si="10"/>
        <v>12.462378713674044</v>
      </c>
      <c r="F185" s="57">
        <f t="shared" si="10"/>
        <v>9.969394699500288</v>
      </c>
      <c r="G185" s="57">
        <f t="shared" si="10"/>
        <v>8.509309746916966</v>
      </c>
      <c r="H185" s="57">
        <f t="shared" si="10"/>
        <v>5.138567984552473</v>
      </c>
      <c r="I185" s="57">
        <f t="shared" si="10"/>
        <v>3.50861321427914</v>
      </c>
      <c r="J185" s="57">
        <f t="shared" si="10"/>
        <v>2.806747474513156</v>
      </c>
      <c r="K185" s="57">
        <f t="shared" si="10"/>
        <v>2.395680416104555</v>
      </c>
      <c r="L185" s="57">
        <f t="shared" si="10"/>
        <v>1.4466939215456829</v>
      </c>
      <c r="M185" s="57">
        <f t="shared" si="10"/>
        <v>0.9878023265259108</v>
      </c>
      <c r="N185" s="57">
        <f t="shared" si="10"/>
        <v>0.7902015742320698</v>
      </c>
      <c r="O185" s="57">
        <f t="shared" si="10"/>
        <v>0.6744712352475244</v>
      </c>
      <c r="P185" s="57">
        <f t="shared" si="10"/>
        <v>0.4072969957639866</v>
      </c>
    </row>
    <row r="186" spans="2:16" ht="12.75" customHeight="1">
      <c r="B186" s="142" t="s">
        <v>48</v>
      </c>
      <c r="C186" s="141">
        <f t="shared" si="10"/>
        <v>29.888381278571007</v>
      </c>
      <c r="D186" s="57">
        <f t="shared" si="10"/>
        <v>17.787817459598433</v>
      </c>
      <c r="E186" s="57">
        <f t="shared" si="10"/>
        <v>12.012391538698742</v>
      </c>
      <c r="F186" s="57">
        <f t="shared" si="10"/>
        <v>9.547669117666528</v>
      </c>
      <c r="G186" s="57">
        <f t="shared" si="10"/>
        <v>8.112156019519809</v>
      </c>
      <c r="H186" s="57">
        <f t="shared" si="10"/>
        <v>4.827881079744447</v>
      </c>
      <c r="I186" s="57">
        <f t="shared" si="10"/>
        <v>3.260343657331145</v>
      </c>
      <c r="J186" s="57">
        <f t="shared" si="10"/>
        <v>2.5913809377422745</v>
      </c>
      <c r="K186" s="57">
        <f t="shared" si="10"/>
        <v>2.2017611014689864</v>
      </c>
      <c r="L186" s="57">
        <f t="shared" si="10"/>
        <v>1.3103595071792802</v>
      </c>
      <c r="M186" s="57">
        <f t="shared" si="10"/>
        <v>0.8849062844525728</v>
      </c>
      <c r="N186" s="57">
        <f t="shared" si="10"/>
        <v>0.7033397452021516</v>
      </c>
      <c r="O186" s="57">
        <f t="shared" si="10"/>
        <v>0.5975910641113241</v>
      </c>
      <c r="P186" s="57">
        <f t="shared" si="10"/>
        <v>0.3556512701315369</v>
      </c>
    </row>
    <row r="187" spans="2:16" ht="12.75" customHeight="1">
      <c r="B187" s="142" t="s">
        <v>49</v>
      </c>
      <c r="C187" s="141">
        <f t="shared" si="10"/>
        <v>44.64944177849658</v>
      </c>
      <c r="D187" s="57">
        <f t="shared" si="10"/>
        <v>26.23819206125468</v>
      </c>
      <c r="E187" s="57">
        <f t="shared" si="10"/>
        <v>17.550048466338172</v>
      </c>
      <c r="F187" s="57">
        <f t="shared" si="10"/>
        <v>13.871114334040302</v>
      </c>
      <c r="G187" s="57">
        <f t="shared" si="10"/>
        <v>11.738773786386048</v>
      </c>
      <c r="H187" s="57">
        <f t="shared" si="10"/>
        <v>6.898276639130474</v>
      </c>
      <c r="I187" s="57">
        <f t="shared" si="10"/>
        <v>4.614078937615611</v>
      </c>
      <c r="J187" s="57">
        <f t="shared" si="10"/>
        <v>3.646851267260772</v>
      </c>
      <c r="K187" s="57">
        <f t="shared" si="10"/>
        <v>3.0862381368966885</v>
      </c>
      <c r="L187" s="57">
        <f t="shared" si="10"/>
        <v>1.8136242191870644</v>
      </c>
      <c r="M187" s="57">
        <f t="shared" si="10"/>
        <v>1.2130863617489545</v>
      </c>
      <c r="N187" s="57">
        <f t="shared" si="10"/>
        <v>0.9587927721772064</v>
      </c>
      <c r="O187" s="57">
        <f t="shared" si="10"/>
        <v>0.8114021115801667</v>
      </c>
      <c r="P187" s="57">
        <f t="shared" si="10"/>
        <v>0.4768194986213974</v>
      </c>
    </row>
    <row r="188" spans="2:16" ht="12.75" customHeight="1">
      <c r="B188" s="142" t="s">
        <v>50</v>
      </c>
      <c r="C188" s="141">
        <f t="shared" si="10"/>
        <v>27.02257095840117</v>
      </c>
      <c r="D188" s="57">
        <f t="shared" si="10"/>
        <v>15.83453281608155</v>
      </c>
      <c r="E188" s="57">
        <f t="shared" si="10"/>
        <v>10.568471611817484</v>
      </c>
      <c r="F188" s="57">
        <f t="shared" si="10"/>
        <v>8.342511697544301</v>
      </c>
      <c r="G188" s="57">
        <f t="shared" si="10"/>
        <v>7.053734613272394</v>
      </c>
      <c r="H188" s="57">
        <f t="shared" si="10"/>
        <v>4.13330738891325</v>
      </c>
      <c r="I188" s="57">
        <f t="shared" si="10"/>
        <v>2.7587010182126104</v>
      </c>
      <c r="J188" s="57">
        <f t="shared" si="10"/>
        <v>2.177655990363986</v>
      </c>
      <c r="K188" s="57">
        <f t="shared" si="10"/>
        <v>1.8412449382063163</v>
      </c>
      <c r="L188" s="57">
        <f t="shared" si="10"/>
        <v>1.0789222624802755</v>
      </c>
      <c r="M188" s="57">
        <f t="shared" si="10"/>
        <v>0.7201070871380724</v>
      </c>
      <c r="N188" s="57">
        <f t="shared" si="10"/>
        <v>0.5684361957519412</v>
      </c>
      <c r="O188" s="57">
        <f t="shared" si="10"/>
        <v>0.48062240902732173</v>
      </c>
      <c r="P188" s="57">
        <f t="shared" si="10"/>
        <v>0.28163239240273874</v>
      </c>
    </row>
    <row r="189" spans="2:16" ht="12.75" customHeight="1">
      <c r="B189" s="140" t="s">
        <v>51</v>
      </c>
      <c r="C189" s="141">
        <f t="shared" si="10"/>
        <v>44.21498370108005</v>
      </c>
      <c r="D189" s="57">
        <f t="shared" si="10"/>
        <v>26.480425499506154</v>
      </c>
      <c r="E189" s="57">
        <f t="shared" si="10"/>
        <v>17.968047593064917</v>
      </c>
      <c r="F189" s="57">
        <f t="shared" si="10"/>
        <v>14.321190577203982</v>
      </c>
      <c r="G189" s="57">
        <f t="shared" si="10"/>
        <v>12.192052363836336</v>
      </c>
      <c r="H189" s="57">
        <f t="shared" si="10"/>
        <v>7.301839948405542</v>
      </c>
      <c r="I189" s="57">
        <f t="shared" si="10"/>
        <v>4.954595903768247</v>
      </c>
      <c r="J189" s="57">
        <f t="shared" si="10"/>
        <v>3.9489940019017955</v>
      </c>
      <c r="K189" s="57">
        <f t="shared" si="10"/>
        <v>3.3618951857466453</v>
      </c>
      <c r="L189" s="57">
        <f t="shared" si="10"/>
        <v>2.0134444831003706</v>
      </c>
      <c r="M189" s="57">
        <f t="shared" si="10"/>
        <v>1.3662041155273792</v>
      </c>
      <c r="N189" s="57">
        <f t="shared" si="10"/>
        <v>1.0889146082504646</v>
      </c>
      <c r="O189" s="57">
        <f t="shared" si="10"/>
        <v>0.9270251556227795</v>
      </c>
      <c r="P189" s="57">
        <f t="shared" si="10"/>
        <v>0.5551968702645359</v>
      </c>
    </row>
    <row r="190" spans="2:16" ht="12.75" customHeight="1">
      <c r="B190" s="142" t="s">
        <v>52</v>
      </c>
      <c r="C190" s="141">
        <f t="shared" si="10"/>
        <v>25.265096895035867</v>
      </c>
      <c r="D190" s="57">
        <f t="shared" si="10"/>
        <v>14.902520590754046</v>
      </c>
      <c r="E190" s="57">
        <f t="shared" si="10"/>
        <v>9.996093261689055</v>
      </c>
      <c r="F190" s="57">
        <f t="shared" si="10"/>
        <v>7.9137182764043885</v>
      </c>
      <c r="G190" s="57">
        <f t="shared" si="10"/>
        <v>6.705032204980131</v>
      </c>
      <c r="H190" s="57">
        <f t="shared" si="10"/>
        <v>3.9549375532384476</v>
      </c>
      <c r="I190" s="57">
        <f t="shared" si="10"/>
        <v>2.65283475943364</v>
      </c>
      <c r="J190" s="57">
        <f t="shared" si="10"/>
        <v>2.100199184862696</v>
      </c>
      <c r="K190" s="57">
        <f t="shared" si="10"/>
        <v>1.7794294261604084</v>
      </c>
      <c r="L190" s="57">
        <f t="shared" si="10"/>
        <v>1.0495896284632675</v>
      </c>
      <c r="M190" s="57">
        <f t="shared" si="10"/>
        <v>0.7040282715079629</v>
      </c>
      <c r="N190" s="57">
        <f t="shared" si="10"/>
        <v>0.55736588820066</v>
      </c>
      <c r="O190" s="57">
        <f t="shared" si="10"/>
        <v>0.4722377142847657</v>
      </c>
      <c r="P190" s="57">
        <f t="shared" si="10"/>
        <v>0.2785476062133007</v>
      </c>
    </row>
    <row r="191" spans="2:16" ht="12.75" customHeight="1">
      <c r="B191" s="142" t="s">
        <v>53</v>
      </c>
      <c r="C191" s="141">
        <f t="shared" si="10"/>
        <v>36.36532699167402</v>
      </c>
      <c r="D191" s="57">
        <f t="shared" si="10"/>
        <v>21.119539256685172</v>
      </c>
      <c r="E191" s="57">
        <f t="shared" si="10"/>
        <v>14.000869841483535</v>
      </c>
      <c r="F191" s="57">
        <f t="shared" si="10"/>
        <v>11.008344232481514</v>
      </c>
      <c r="G191" s="57">
        <f t="shared" si="10"/>
        <v>9.281658749071141</v>
      </c>
      <c r="H191" s="57">
        <f t="shared" si="10"/>
        <v>5.39041918591971</v>
      </c>
      <c r="I191" s="57">
        <f t="shared" si="10"/>
        <v>3.573494501742415</v>
      </c>
      <c r="J191" s="57">
        <f t="shared" si="10"/>
        <v>2.8097009709714027</v>
      </c>
      <c r="K191" s="57">
        <f t="shared" si="10"/>
        <v>2.3689925613465044</v>
      </c>
      <c r="L191" s="57">
        <f t="shared" si="10"/>
        <v>1.3758168985970527</v>
      </c>
      <c r="M191" s="57">
        <f t="shared" si="10"/>
        <v>0.9120763994353482</v>
      </c>
      <c r="N191" s="57">
        <f t="shared" si="10"/>
        <v>0.7171305129598099</v>
      </c>
      <c r="O191" s="57">
        <f t="shared" si="10"/>
        <v>0.604646853266039</v>
      </c>
      <c r="P191" s="57">
        <f t="shared" si="10"/>
        <v>0.3511549052455094</v>
      </c>
    </row>
    <row r="192" spans="2:16" ht="12.75" customHeight="1">
      <c r="B192" s="142" t="s">
        <v>54</v>
      </c>
      <c r="C192" s="141">
        <f t="shared" si="10"/>
        <v>35.0832351585637</v>
      </c>
      <c r="D192" s="57">
        <f t="shared" si="10"/>
        <v>20.515248852315978</v>
      </c>
      <c r="E192" s="57">
        <f t="shared" si="10"/>
        <v>13.671048119266299</v>
      </c>
      <c r="F192" s="57">
        <f t="shared" si="10"/>
        <v>10.781707866345567</v>
      </c>
      <c r="G192" s="57">
        <f t="shared" si="10"/>
        <v>9.110177411189218</v>
      </c>
      <c r="H192" s="57">
        <f t="shared" si="10"/>
        <v>5.32726117858243</v>
      </c>
      <c r="I192" s="57">
        <f t="shared" si="10"/>
        <v>3.550005385778099</v>
      </c>
      <c r="J192" s="57">
        <f t="shared" si="10"/>
        <v>2.7997210352491293</v>
      </c>
      <c r="K192" s="57">
        <f t="shared" si="10"/>
        <v>2.365669302965736</v>
      </c>
      <c r="L192" s="57">
        <f t="shared" si="10"/>
        <v>1.3833471808765163</v>
      </c>
      <c r="M192" s="57">
        <f t="shared" si="10"/>
        <v>0.9218414074114072</v>
      </c>
      <c r="N192" s="57">
        <f t="shared" si="10"/>
        <v>0.7270126377365168</v>
      </c>
      <c r="O192" s="57">
        <f t="shared" si="10"/>
        <v>0.614301017247023</v>
      </c>
      <c r="P192" s="57">
        <f t="shared" si="10"/>
        <v>0.35921824717972994</v>
      </c>
    </row>
    <row r="193" spans="2:16" ht="12.75" customHeight="1">
      <c r="B193" s="142" t="s">
        <v>55</v>
      </c>
      <c r="C193" s="141">
        <f aca="true" t="shared" si="11" ref="C193:P208">100*SQRT(EXP($M56+$N56*LN(C$143*1000)))</f>
        <v>46.093681630658736</v>
      </c>
      <c r="D193" s="57">
        <f t="shared" si="11"/>
        <v>27.165813236549326</v>
      </c>
      <c r="E193" s="57">
        <f t="shared" si="11"/>
        <v>18.2105423074535</v>
      </c>
      <c r="F193" s="57">
        <f t="shared" si="11"/>
        <v>14.411692645714275</v>
      </c>
      <c r="G193" s="57">
        <f t="shared" si="11"/>
        <v>12.20739641563103</v>
      </c>
      <c r="H193" s="57">
        <f t="shared" si="11"/>
        <v>7.1945620180397585</v>
      </c>
      <c r="I193" s="57">
        <f t="shared" si="11"/>
        <v>4.822858600707708</v>
      </c>
      <c r="J193" s="57">
        <f t="shared" si="11"/>
        <v>3.816775725492303</v>
      </c>
      <c r="K193" s="57">
        <f t="shared" si="11"/>
        <v>3.2329925051862647</v>
      </c>
      <c r="L193" s="57">
        <f t="shared" si="11"/>
        <v>1.9053993407338647</v>
      </c>
      <c r="M193" s="57">
        <f t="shared" si="11"/>
        <v>1.2772801979049282</v>
      </c>
      <c r="N193" s="57">
        <f t="shared" si="11"/>
        <v>1.0108303928504472</v>
      </c>
      <c r="O193" s="57">
        <f t="shared" si="11"/>
        <v>0.8562219315829636</v>
      </c>
      <c r="P193" s="57">
        <f t="shared" si="11"/>
        <v>0.5046237197713705</v>
      </c>
    </row>
    <row r="194" spans="2:16" ht="12.75" customHeight="1">
      <c r="B194" s="142" t="s">
        <v>56</v>
      </c>
      <c r="C194" s="141">
        <f t="shared" si="11"/>
        <v>50.80035296209059</v>
      </c>
      <c r="D194" s="57">
        <f t="shared" si="11"/>
        <v>29.726667097931337</v>
      </c>
      <c r="E194" s="57">
        <f t="shared" si="11"/>
        <v>19.819831121929717</v>
      </c>
      <c r="F194" s="57">
        <f t="shared" si="11"/>
        <v>15.635777560792594</v>
      </c>
      <c r="G194" s="57">
        <f t="shared" si="11"/>
        <v>13.214589594174525</v>
      </c>
      <c r="H194" s="57">
        <f t="shared" si="11"/>
        <v>7.732735754709373</v>
      </c>
      <c r="I194" s="57">
        <f t="shared" si="11"/>
        <v>5.155691227137704</v>
      </c>
      <c r="J194" s="57">
        <f t="shared" si="11"/>
        <v>4.067302122996405</v>
      </c>
      <c r="K194" s="57">
        <f t="shared" si="11"/>
        <v>3.437483559863825</v>
      </c>
      <c r="L194" s="57">
        <f t="shared" si="11"/>
        <v>2.011500382978417</v>
      </c>
      <c r="M194" s="57">
        <f t="shared" si="11"/>
        <v>1.3411391785358793</v>
      </c>
      <c r="N194" s="57">
        <f t="shared" si="11"/>
        <v>1.058018796661141</v>
      </c>
      <c r="O194" s="57">
        <f t="shared" si="11"/>
        <v>0.8941854107632028</v>
      </c>
      <c r="P194" s="57">
        <f t="shared" si="11"/>
        <v>0.5232473886435534</v>
      </c>
    </row>
    <row r="195" spans="2:16" ht="12.75" customHeight="1">
      <c r="B195" s="142" t="s">
        <v>57</v>
      </c>
      <c r="C195" s="141">
        <f t="shared" si="11"/>
        <v>32.70311018516061</v>
      </c>
      <c r="D195" s="57">
        <f t="shared" si="11"/>
        <v>19.081684362826916</v>
      </c>
      <c r="E195" s="57">
        <f t="shared" si="11"/>
        <v>12.694729685431355</v>
      </c>
      <c r="F195" s="57">
        <f t="shared" si="11"/>
        <v>10.002050512828635</v>
      </c>
      <c r="G195" s="57">
        <f t="shared" si="11"/>
        <v>8.445594147868887</v>
      </c>
      <c r="H195" s="57">
        <f t="shared" si="11"/>
        <v>4.927854288895701</v>
      </c>
      <c r="I195" s="57">
        <f t="shared" si="11"/>
        <v>3.2784201298598945</v>
      </c>
      <c r="J195" s="57">
        <f t="shared" si="11"/>
        <v>2.5830344208718485</v>
      </c>
      <c r="K195" s="57">
        <f t="shared" si="11"/>
        <v>2.1810788058587502</v>
      </c>
      <c r="L195" s="57">
        <f t="shared" si="11"/>
        <v>1.2726207724038756</v>
      </c>
      <c r="M195" s="57">
        <f t="shared" si="11"/>
        <v>0.8466535967445734</v>
      </c>
      <c r="N195" s="57">
        <f t="shared" si="11"/>
        <v>0.6670698984024492</v>
      </c>
      <c r="O195" s="57">
        <f t="shared" si="11"/>
        <v>0.563264664874598</v>
      </c>
      <c r="P195" s="57">
        <f t="shared" si="11"/>
        <v>0.32865493486755865</v>
      </c>
    </row>
    <row r="196" spans="2:16" ht="12.75" customHeight="1">
      <c r="B196" s="142" t="s">
        <v>58</v>
      </c>
      <c r="C196" s="141">
        <f t="shared" si="11"/>
        <v>36.20863717158823</v>
      </c>
      <c r="D196" s="57">
        <f t="shared" si="11"/>
        <v>20.89971752521825</v>
      </c>
      <c r="E196" s="57">
        <f t="shared" si="11"/>
        <v>13.790886928439559</v>
      </c>
      <c r="F196" s="57">
        <f t="shared" si="11"/>
        <v>10.81379818568893</v>
      </c>
      <c r="G196" s="57">
        <f t="shared" si="11"/>
        <v>9.100054201379402</v>
      </c>
      <c r="H196" s="57">
        <f t="shared" si="11"/>
        <v>5.252574444371526</v>
      </c>
      <c r="I196" s="57">
        <f t="shared" si="11"/>
        <v>3.4659636025287655</v>
      </c>
      <c r="J196" s="57">
        <f t="shared" si="11"/>
        <v>2.717753478160837</v>
      </c>
      <c r="K196" s="57">
        <f t="shared" si="11"/>
        <v>2.2870506303678897</v>
      </c>
      <c r="L196" s="57">
        <f t="shared" si="11"/>
        <v>1.320091444316148</v>
      </c>
      <c r="M196" s="57">
        <f t="shared" si="11"/>
        <v>0.8710754976375866</v>
      </c>
      <c r="N196" s="57">
        <f t="shared" si="11"/>
        <v>0.6830332729743619</v>
      </c>
      <c r="O196" s="57">
        <f t="shared" si="11"/>
        <v>0.5747878496232806</v>
      </c>
      <c r="P196" s="57">
        <f t="shared" si="11"/>
        <v>0.3317690096185203</v>
      </c>
    </row>
    <row r="197" spans="2:16" ht="12.75" customHeight="1">
      <c r="B197" s="142" t="s">
        <v>59</v>
      </c>
      <c r="C197" s="141">
        <f t="shared" si="11"/>
        <v>35.691053988109545</v>
      </c>
      <c r="D197" s="57">
        <f t="shared" si="11"/>
        <v>21.135909335711762</v>
      </c>
      <c r="E197" s="57">
        <f t="shared" si="11"/>
        <v>14.21984148966967</v>
      </c>
      <c r="F197" s="57">
        <f t="shared" si="11"/>
        <v>11.277358676623358</v>
      </c>
      <c r="G197" s="57">
        <f t="shared" si="11"/>
        <v>9.566841377848007</v>
      </c>
      <c r="H197" s="57">
        <f t="shared" si="11"/>
        <v>5.665394248617464</v>
      </c>
      <c r="I197" s="57">
        <f t="shared" si="11"/>
        <v>3.8115704847251966</v>
      </c>
      <c r="J197" s="57">
        <f t="shared" si="11"/>
        <v>3.022849974010204</v>
      </c>
      <c r="K197" s="57">
        <f t="shared" si="11"/>
        <v>2.564352792142147</v>
      </c>
      <c r="L197" s="57">
        <f t="shared" si="11"/>
        <v>1.5185858096976468</v>
      </c>
      <c r="M197" s="57">
        <f t="shared" si="11"/>
        <v>1.0216759146424033</v>
      </c>
      <c r="N197" s="57">
        <f t="shared" si="11"/>
        <v>0.8102626002589326</v>
      </c>
      <c r="O197" s="57">
        <f t="shared" si="11"/>
        <v>0.6873643016381262</v>
      </c>
      <c r="P197" s="57">
        <f t="shared" si="11"/>
        <v>0.4070507294311977</v>
      </c>
    </row>
    <row r="198" spans="2:16" ht="12.75" customHeight="1">
      <c r="B198" s="142" t="s">
        <v>60</v>
      </c>
      <c r="C198" s="141">
        <f t="shared" si="11"/>
        <v>37.2547422401533</v>
      </c>
      <c r="D198" s="57">
        <f t="shared" si="11"/>
        <v>22.029407756871937</v>
      </c>
      <c r="E198" s="57">
        <f t="shared" si="11"/>
        <v>14.804449649980262</v>
      </c>
      <c r="F198" s="57">
        <f t="shared" si="11"/>
        <v>11.733337574976366</v>
      </c>
      <c r="G198" s="57">
        <f t="shared" si="11"/>
        <v>9.949052278558476</v>
      </c>
      <c r="H198" s="57">
        <f t="shared" si="11"/>
        <v>5.883055854365208</v>
      </c>
      <c r="I198" s="57">
        <f t="shared" si="11"/>
        <v>3.9535971708909177</v>
      </c>
      <c r="J198" s="57">
        <f t="shared" si="11"/>
        <v>3.133442399974424</v>
      </c>
      <c r="K198" s="57">
        <f t="shared" si="11"/>
        <v>2.656940708471866</v>
      </c>
      <c r="L198" s="57">
        <f t="shared" si="11"/>
        <v>1.5710974424532262</v>
      </c>
      <c r="M198" s="57">
        <f t="shared" si="11"/>
        <v>1.0558265223792036</v>
      </c>
      <c r="N198" s="57">
        <f t="shared" si="11"/>
        <v>0.8368003742513347</v>
      </c>
      <c r="O198" s="57">
        <f t="shared" si="11"/>
        <v>0.7095483801556435</v>
      </c>
      <c r="P198" s="57">
        <f t="shared" si="11"/>
        <v>0.4195688830408702</v>
      </c>
    </row>
    <row r="199" spans="2:16" ht="12.75" customHeight="1">
      <c r="B199" s="140" t="s">
        <v>61</v>
      </c>
      <c r="C199" s="141">
        <f t="shared" si="11"/>
        <v>43.41179528268554</v>
      </c>
      <c r="D199" s="57">
        <f t="shared" si="11"/>
        <v>26.090096589976714</v>
      </c>
      <c r="E199" s="57">
        <f t="shared" si="11"/>
        <v>17.749893092104852</v>
      </c>
      <c r="F199" s="57">
        <f t="shared" si="11"/>
        <v>14.169132009781757</v>
      </c>
      <c r="G199" s="57">
        <f t="shared" si="11"/>
        <v>12.075796794949035</v>
      </c>
      <c r="H199" s="57">
        <f t="shared" si="11"/>
        <v>7.257444727396713</v>
      </c>
      <c r="I199" s="57">
        <f t="shared" si="11"/>
        <v>4.937462289144659</v>
      </c>
      <c r="J199" s="57">
        <f t="shared" si="11"/>
        <v>3.9414071175069725</v>
      </c>
      <c r="K199" s="57">
        <f t="shared" si="11"/>
        <v>3.3591070648732813</v>
      </c>
      <c r="L199" s="57">
        <f t="shared" si="11"/>
        <v>2.0187929849003834</v>
      </c>
      <c r="M199" s="57">
        <f t="shared" si="11"/>
        <v>1.3734467993820876</v>
      </c>
      <c r="N199" s="57">
        <f t="shared" si="11"/>
        <v>1.0963755616935558</v>
      </c>
      <c r="O199" s="57">
        <f t="shared" si="11"/>
        <v>0.9343979916920429</v>
      </c>
      <c r="P199" s="57">
        <f t="shared" si="11"/>
        <v>0.5615647475065109</v>
      </c>
    </row>
    <row r="200" spans="2:16" ht="12.75" customHeight="1">
      <c r="B200" s="142" t="s">
        <v>172</v>
      </c>
      <c r="C200" s="141">
        <f t="shared" si="11"/>
        <v>32.895209549269</v>
      </c>
      <c r="D200" s="57">
        <f t="shared" si="11"/>
        <v>19.769643912701802</v>
      </c>
      <c r="E200" s="57">
        <f t="shared" si="11"/>
        <v>13.44985421927152</v>
      </c>
      <c r="F200" s="57">
        <f t="shared" si="11"/>
        <v>10.73653902961181</v>
      </c>
      <c r="G200" s="57">
        <f t="shared" si="11"/>
        <v>9.150320527697033</v>
      </c>
      <c r="H200" s="57">
        <f t="shared" si="11"/>
        <v>5.499237761313369</v>
      </c>
      <c r="I200" s="57">
        <f t="shared" si="11"/>
        <v>3.741288742143546</v>
      </c>
      <c r="J200" s="57">
        <f t="shared" si="11"/>
        <v>2.986537396332248</v>
      </c>
      <c r="K200" s="57">
        <f t="shared" si="11"/>
        <v>2.545305742290201</v>
      </c>
      <c r="L200" s="57">
        <f t="shared" si="11"/>
        <v>1.5296995782521379</v>
      </c>
      <c r="M200" s="57">
        <f t="shared" si="11"/>
        <v>1.0406983766436801</v>
      </c>
      <c r="N200" s="57">
        <f t="shared" si="11"/>
        <v>0.830752404950134</v>
      </c>
      <c r="O200" s="57">
        <f t="shared" si="11"/>
        <v>0.7080168724281853</v>
      </c>
      <c r="P200" s="57">
        <f t="shared" si="11"/>
        <v>0.4255100254377645</v>
      </c>
    </row>
    <row r="201" spans="2:16" ht="12.75" customHeight="1">
      <c r="B201" s="142" t="s">
        <v>62</v>
      </c>
      <c r="C201" s="141">
        <f t="shared" si="11"/>
        <v>36.699931483127216</v>
      </c>
      <c r="D201" s="57">
        <f t="shared" si="11"/>
        <v>22.24380633164872</v>
      </c>
      <c r="E201" s="57">
        <f t="shared" si="11"/>
        <v>15.230349845386984</v>
      </c>
      <c r="F201" s="57">
        <f t="shared" si="11"/>
        <v>12.203488628093224</v>
      </c>
      <c r="G201" s="57">
        <f t="shared" si="11"/>
        <v>10.428231254775813</v>
      </c>
      <c r="H201" s="57">
        <f t="shared" si="11"/>
        <v>6.3205446723933205</v>
      </c>
      <c r="I201" s="57">
        <f t="shared" si="11"/>
        <v>4.327681384142495</v>
      </c>
      <c r="J201" s="57">
        <f t="shared" si="11"/>
        <v>3.467603245725162</v>
      </c>
      <c r="K201" s="57">
        <f t="shared" si="11"/>
        <v>2.963166488555439</v>
      </c>
      <c r="L201" s="57">
        <f t="shared" si="11"/>
        <v>1.7959734210992184</v>
      </c>
      <c r="M201" s="57">
        <f t="shared" si="11"/>
        <v>1.2297042650222603</v>
      </c>
      <c r="N201" s="57">
        <f t="shared" si="11"/>
        <v>0.9853143339752071</v>
      </c>
      <c r="O201" s="57">
        <f t="shared" si="11"/>
        <v>0.8419793754455568</v>
      </c>
      <c r="P201" s="57">
        <f t="shared" si="11"/>
        <v>0.5103231915096097</v>
      </c>
    </row>
    <row r="202" spans="2:16" ht="12.75" customHeight="1">
      <c r="B202" s="142" t="s">
        <v>63</v>
      </c>
      <c r="C202" s="141">
        <f t="shared" si="11"/>
        <v>34.722898448124546</v>
      </c>
      <c r="D202" s="57">
        <f t="shared" si="11"/>
        <v>20.542927037261936</v>
      </c>
      <c r="E202" s="57">
        <f t="shared" si="11"/>
        <v>13.810902105795867</v>
      </c>
      <c r="F202" s="57">
        <f t="shared" si="11"/>
        <v>10.948407447564069</v>
      </c>
      <c r="G202" s="57">
        <f t="shared" si="11"/>
        <v>9.284997051778458</v>
      </c>
      <c r="H202" s="57">
        <f t="shared" si="11"/>
        <v>5.4932343064862845</v>
      </c>
      <c r="I202" s="57">
        <f t="shared" si="11"/>
        <v>3.693072613920624</v>
      </c>
      <c r="J202" s="57">
        <f t="shared" si="11"/>
        <v>2.9276337925583644</v>
      </c>
      <c r="K202" s="57">
        <f t="shared" si="11"/>
        <v>2.482833349305007</v>
      </c>
      <c r="L202" s="57">
        <f t="shared" si="11"/>
        <v>1.4689057256165878</v>
      </c>
      <c r="M202" s="57">
        <f t="shared" si="11"/>
        <v>0.9875376153717625</v>
      </c>
      <c r="N202" s="57">
        <f t="shared" si="11"/>
        <v>0.782857202235074</v>
      </c>
      <c r="O202" s="57">
        <f t="shared" si="11"/>
        <v>0.6639163594823516</v>
      </c>
      <c r="P202" s="57">
        <f t="shared" si="11"/>
        <v>0.39278936785955954</v>
      </c>
    </row>
    <row r="203" spans="2:16" ht="12.75" customHeight="1">
      <c r="B203" s="142" t="s">
        <v>64</v>
      </c>
      <c r="C203" s="141">
        <f t="shared" si="11"/>
        <v>54.40896496926521</v>
      </c>
      <c r="D203" s="57">
        <f t="shared" si="11"/>
        <v>31.580753986470178</v>
      </c>
      <c r="E203" s="57">
        <f t="shared" si="11"/>
        <v>20.927040000147183</v>
      </c>
      <c r="F203" s="57">
        <f t="shared" si="11"/>
        <v>16.450019321516066</v>
      </c>
      <c r="G203" s="57">
        <f t="shared" si="11"/>
        <v>13.867338422489315</v>
      </c>
      <c r="H203" s="57">
        <f t="shared" si="11"/>
        <v>8.049059624919288</v>
      </c>
      <c r="I203" s="57">
        <f t="shared" si="11"/>
        <v>5.333722963245908</v>
      </c>
      <c r="J203" s="57">
        <f t="shared" si="11"/>
        <v>4.192654374454865</v>
      </c>
      <c r="K203" s="57">
        <f t="shared" si="11"/>
        <v>3.5344005355087615</v>
      </c>
      <c r="L203" s="57">
        <f t="shared" si="11"/>
        <v>2.0514823956787755</v>
      </c>
      <c r="M203" s="57">
        <f t="shared" si="11"/>
        <v>1.3594182764718088</v>
      </c>
      <c r="N203" s="57">
        <f t="shared" si="11"/>
        <v>1.06859149281628</v>
      </c>
      <c r="O203" s="57">
        <f t="shared" si="11"/>
        <v>0.9008208183010649</v>
      </c>
      <c r="P203" s="57">
        <f t="shared" si="11"/>
        <v>0.522866050929784</v>
      </c>
    </row>
    <row r="204" spans="2:16" ht="12.75" customHeight="1">
      <c r="B204" s="142" t="s">
        <v>65</v>
      </c>
      <c r="C204" s="141">
        <f t="shared" si="11"/>
        <v>34.51847348484107</v>
      </c>
      <c r="D204" s="57">
        <f t="shared" si="11"/>
        <v>20.417465601321638</v>
      </c>
      <c r="E204" s="57">
        <f t="shared" si="11"/>
        <v>13.72425747543945</v>
      </c>
      <c r="F204" s="57">
        <f t="shared" si="11"/>
        <v>10.878655790495467</v>
      </c>
      <c r="G204" s="57">
        <f t="shared" si="11"/>
        <v>9.225201938871551</v>
      </c>
      <c r="H204" s="57">
        <f t="shared" si="11"/>
        <v>5.456650431974425</v>
      </c>
      <c r="I204" s="57">
        <f t="shared" si="11"/>
        <v>3.6678634334046487</v>
      </c>
      <c r="J204" s="57">
        <f t="shared" si="11"/>
        <v>2.9073648501538645</v>
      </c>
      <c r="K204" s="57">
        <f t="shared" si="11"/>
        <v>2.4654726070181936</v>
      </c>
      <c r="L204" s="57">
        <f t="shared" si="11"/>
        <v>1.4583119432237133</v>
      </c>
      <c r="M204" s="57">
        <f t="shared" si="11"/>
        <v>0.9802513680745535</v>
      </c>
      <c r="N204" s="57">
        <f t="shared" si="11"/>
        <v>0.7770050394732836</v>
      </c>
      <c r="O204" s="57">
        <f t="shared" si="11"/>
        <v>0.6589075465485833</v>
      </c>
      <c r="P204" s="57">
        <f t="shared" si="11"/>
        <v>0.3897397772243597</v>
      </c>
    </row>
    <row r="205" spans="2:16" ht="12.75" customHeight="1">
      <c r="B205" s="142" t="s">
        <v>66</v>
      </c>
      <c r="C205" s="141">
        <f t="shared" si="11"/>
        <v>36.274343123194974</v>
      </c>
      <c r="D205" s="57">
        <f t="shared" si="11"/>
        <v>21.44841322695971</v>
      </c>
      <c r="E205" s="57">
        <f t="shared" si="11"/>
        <v>14.413359283192865</v>
      </c>
      <c r="F205" s="57">
        <f t="shared" si="11"/>
        <v>11.423078514664873</v>
      </c>
      <c r="G205" s="57">
        <f t="shared" si="11"/>
        <v>9.685794637958368</v>
      </c>
      <c r="H205" s="57">
        <f t="shared" si="11"/>
        <v>5.72704859522496</v>
      </c>
      <c r="I205" s="57">
        <f t="shared" si="11"/>
        <v>3.8485834901542066</v>
      </c>
      <c r="J205" s="57">
        <f t="shared" si="11"/>
        <v>3.050133595818882</v>
      </c>
      <c r="K205" s="57">
        <f t="shared" si="11"/>
        <v>2.586252697949343</v>
      </c>
      <c r="L205" s="57">
        <f t="shared" si="11"/>
        <v>1.5292080241554258</v>
      </c>
      <c r="M205" s="57">
        <f t="shared" si="11"/>
        <v>1.0276296170566608</v>
      </c>
      <c r="N205" s="57">
        <f t="shared" si="11"/>
        <v>0.8144314985141241</v>
      </c>
      <c r="O205" s="57">
        <f t="shared" si="11"/>
        <v>0.6905683289461253</v>
      </c>
      <c r="P205" s="57">
        <f t="shared" si="11"/>
        <v>0.40832151888689944</v>
      </c>
    </row>
    <row r="206" spans="2:16" ht="12.75" customHeight="1">
      <c r="B206" s="142" t="s">
        <v>67</v>
      </c>
      <c r="C206" s="141">
        <f t="shared" si="11"/>
        <v>38.52628087586703</v>
      </c>
      <c r="D206" s="57">
        <f t="shared" si="11"/>
        <v>22.00004030769852</v>
      </c>
      <c r="E206" s="57">
        <f t="shared" si="11"/>
        <v>14.399542916124023</v>
      </c>
      <c r="F206" s="57">
        <f t="shared" si="11"/>
        <v>11.237555994618898</v>
      </c>
      <c r="G206" s="57">
        <f t="shared" si="11"/>
        <v>9.42483892271508</v>
      </c>
      <c r="H206" s="57">
        <f t="shared" si="11"/>
        <v>5.381958275738478</v>
      </c>
      <c r="I206" s="57">
        <f t="shared" si="11"/>
        <v>3.5226180534390283</v>
      </c>
      <c r="J206" s="57">
        <f t="shared" si="11"/>
        <v>2.7490884852219963</v>
      </c>
      <c r="K206" s="57">
        <f t="shared" si="11"/>
        <v>2.305636222850854</v>
      </c>
      <c r="L206" s="57">
        <f t="shared" si="11"/>
        <v>1.3166100823758025</v>
      </c>
      <c r="M206" s="57">
        <f t="shared" si="11"/>
        <v>0.8617522113510742</v>
      </c>
      <c r="N206" s="57">
        <f t="shared" si="11"/>
        <v>0.6725205643646232</v>
      </c>
      <c r="O206" s="57">
        <f t="shared" si="11"/>
        <v>0.5640370552444998</v>
      </c>
      <c r="P206" s="57">
        <f t="shared" si="11"/>
        <v>0.32208761573421146</v>
      </c>
    </row>
    <row r="207" spans="2:16" ht="12.75" customHeight="1">
      <c r="B207" s="142" t="s">
        <v>68</v>
      </c>
      <c r="C207" s="141">
        <f t="shared" si="11"/>
        <v>26.625570557853255</v>
      </c>
      <c r="D207" s="57">
        <f t="shared" si="11"/>
        <v>15.45563692847782</v>
      </c>
      <c r="E207" s="57">
        <f t="shared" si="11"/>
        <v>10.242345345931941</v>
      </c>
      <c r="F207" s="57">
        <f t="shared" si="11"/>
        <v>8.051446896284547</v>
      </c>
      <c r="G207" s="57">
        <f t="shared" si="11"/>
        <v>6.7875325145636465</v>
      </c>
      <c r="H207" s="57">
        <f t="shared" si="11"/>
        <v>3.9400334335517857</v>
      </c>
      <c r="I207" s="57">
        <f t="shared" si="11"/>
        <v>2.6110333263974956</v>
      </c>
      <c r="J207" s="57">
        <f t="shared" si="11"/>
        <v>2.052517803480272</v>
      </c>
      <c r="K207" s="57">
        <f t="shared" si="11"/>
        <v>1.7303140053338728</v>
      </c>
      <c r="L207" s="57">
        <f t="shared" si="11"/>
        <v>1.004414345998406</v>
      </c>
      <c r="M207" s="57">
        <f t="shared" si="11"/>
        <v>0.6656185474419823</v>
      </c>
      <c r="N207" s="57">
        <f t="shared" si="11"/>
        <v>0.5232387902288156</v>
      </c>
      <c r="O207" s="57">
        <f t="shared" si="11"/>
        <v>0.44110087879955145</v>
      </c>
      <c r="P207" s="57">
        <f t="shared" si="11"/>
        <v>0.25605066440717195</v>
      </c>
    </row>
    <row r="208" spans="2:16" ht="12.75" customHeight="1">
      <c r="B208" s="142" t="s">
        <v>69</v>
      </c>
      <c r="C208" s="141">
        <f t="shared" si="11"/>
        <v>27.740224769291256</v>
      </c>
      <c r="D208" s="57">
        <f t="shared" si="11"/>
        <v>16.37708451840574</v>
      </c>
      <c r="E208" s="57">
        <f t="shared" si="11"/>
        <v>10.992603364076302</v>
      </c>
      <c r="F208" s="57">
        <f t="shared" si="11"/>
        <v>8.706076351796261</v>
      </c>
      <c r="G208" s="57">
        <f t="shared" si="11"/>
        <v>7.378439586368138</v>
      </c>
      <c r="H208" s="57">
        <f t="shared" si="11"/>
        <v>4.356032790825474</v>
      </c>
      <c r="I208" s="57">
        <f t="shared" si="11"/>
        <v>2.9238501307506337</v>
      </c>
      <c r="J208" s="57">
        <f t="shared" si="11"/>
        <v>2.3156718783024584</v>
      </c>
      <c r="K208" s="57">
        <f t="shared" si="11"/>
        <v>1.9625425238065</v>
      </c>
      <c r="L208" s="57">
        <f t="shared" si="11"/>
        <v>1.1586324570421123</v>
      </c>
      <c r="M208" s="57">
        <f t="shared" si="11"/>
        <v>0.7776956289561218</v>
      </c>
      <c r="N208" s="57">
        <f t="shared" si="11"/>
        <v>0.6159303033052836</v>
      </c>
      <c r="O208" s="57">
        <f t="shared" si="11"/>
        <v>0.5220037533226769</v>
      </c>
      <c r="P208" s="57">
        <f t="shared" si="11"/>
        <v>0.30817701219761634</v>
      </c>
    </row>
    <row r="209" spans="2:16" ht="12.75" customHeight="1">
      <c r="B209" s="142" t="s">
        <v>70</v>
      </c>
      <c r="C209" s="141">
        <f aca="true" t="shared" si="12" ref="C209:P224">100*SQRT(EXP($M72+$N72*LN(C$143*1000)))</f>
        <v>21.74133906277845</v>
      </c>
      <c r="D209" s="57">
        <f t="shared" si="12"/>
        <v>12.811052484633231</v>
      </c>
      <c r="E209" s="57">
        <f t="shared" si="12"/>
        <v>8.586622097125222</v>
      </c>
      <c r="F209" s="57">
        <f t="shared" si="12"/>
        <v>6.794817962488489</v>
      </c>
      <c r="G209" s="57">
        <f t="shared" si="12"/>
        <v>5.755192957587041</v>
      </c>
      <c r="H209" s="57">
        <f t="shared" si="12"/>
        <v>3.3912390964485852</v>
      </c>
      <c r="I209" s="57">
        <f t="shared" si="12"/>
        <v>2.2729817551781015</v>
      </c>
      <c r="J209" s="57">
        <f t="shared" si="12"/>
        <v>1.7986697310999116</v>
      </c>
      <c r="K209" s="57">
        <f t="shared" si="12"/>
        <v>1.5234685353748685</v>
      </c>
      <c r="L209" s="57">
        <f t="shared" si="12"/>
        <v>0.8977016231161493</v>
      </c>
      <c r="M209" s="57">
        <f t="shared" si="12"/>
        <v>0.6016855057709173</v>
      </c>
      <c r="N209" s="57">
        <f t="shared" si="12"/>
        <v>0.47612942972650024</v>
      </c>
      <c r="O209" s="57">
        <f t="shared" si="12"/>
        <v>0.4032803757200777</v>
      </c>
      <c r="P209" s="57">
        <f t="shared" si="12"/>
        <v>0.2376323760212897</v>
      </c>
    </row>
    <row r="210" spans="2:16" ht="12.75" customHeight="1">
      <c r="B210" s="140" t="s">
        <v>71</v>
      </c>
      <c r="C210" s="141">
        <f t="shared" si="12"/>
        <v>31.994940611211153</v>
      </c>
      <c r="D210" s="57">
        <f t="shared" si="12"/>
        <v>19.180168881658563</v>
      </c>
      <c r="E210" s="57">
        <f t="shared" si="12"/>
        <v>13.02395141964921</v>
      </c>
      <c r="F210" s="57">
        <f t="shared" si="12"/>
        <v>10.384962220223343</v>
      </c>
      <c r="G210" s="57">
        <f t="shared" si="12"/>
        <v>8.843681806346781</v>
      </c>
      <c r="H210" s="57">
        <f t="shared" si="12"/>
        <v>5.301566664635284</v>
      </c>
      <c r="I210" s="57">
        <f t="shared" si="12"/>
        <v>3.5999342401134746</v>
      </c>
      <c r="J210" s="57">
        <f t="shared" si="12"/>
        <v>2.870494512323189</v>
      </c>
      <c r="K210" s="57">
        <f t="shared" si="12"/>
        <v>2.444471106925696</v>
      </c>
      <c r="L210" s="57">
        <f t="shared" si="12"/>
        <v>1.4653994588363424</v>
      </c>
      <c r="M210" s="57">
        <f t="shared" si="12"/>
        <v>0.9950533532848848</v>
      </c>
      <c r="N210" s="57">
        <f t="shared" si="12"/>
        <v>0.7934298238689528</v>
      </c>
      <c r="O210" s="57">
        <f t="shared" si="12"/>
        <v>0.6756732233747014</v>
      </c>
      <c r="P210" s="57">
        <f t="shared" si="12"/>
        <v>0.4050492448359258</v>
      </c>
    </row>
    <row r="211" spans="2:16" ht="12.75" customHeight="1">
      <c r="B211" s="142" t="s">
        <v>72</v>
      </c>
      <c r="C211" s="141">
        <f t="shared" si="12"/>
        <v>31.419845823732466</v>
      </c>
      <c r="D211" s="57">
        <f t="shared" si="12"/>
        <v>18.724197878062455</v>
      </c>
      <c r="E211" s="57">
        <f t="shared" si="12"/>
        <v>12.657500723406626</v>
      </c>
      <c r="F211" s="57">
        <f t="shared" si="12"/>
        <v>10.066349618996364</v>
      </c>
      <c r="G211" s="57">
        <f t="shared" si="12"/>
        <v>8.556431928694073</v>
      </c>
      <c r="H211" s="57">
        <f t="shared" si="12"/>
        <v>5.099080544883695</v>
      </c>
      <c r="I211" s="57">
        <f t="shared" si="12"/>
        <v>3.446962914293487</v>
      </c>
      <c r="J211" s="57">
        <f t="shared" si="12"/>
        <v>2.7413258412719386</v>
      </c>
      <c r="K211" s="57">
        <f t="shared" si="12"/>
        <v>2.3301364290933466</v>
      </c>
      <c r="L211" s="57">
        <f t="shared" si="12"/>
        <v>1.3886107470416198</v>
      </c>
      <c r="M211" s="57">
        <f t="shared" si="12"/>
        <v>0.9386966346794612</v>
      </c>
      <c r="N211" s="57">
        <f t="shared" si="12"/>
        <v>0.7465335153712395</v>
      </c>
      <c r="O211" s="57">
        <f t="shared" si="12"/>
        <v>0.6345560653594275</v>
      </c>
      <c r="P211" s="57">
        <f t="shared" si="12"/>
        <v>0.3781544123154202</v>
      </c>
    </row>
    <row r="212" spans="2:16" ht="12.75" customHeight="1">
      <c r="B212" s="142" t="s">
        <v>73</v>
      </c>
      <c r="C212" s="141">
        <f t="shared" si="12"/>
        <v>30.320144711921728</v>
      </c>
      <c r="D212" s="57">
        <f t="shared" si="12"/>
        <v>18.042176338400974</v>
      </c>
      <c r="E212" s="57">
        <f t="shared" si="12"/>
        <v>12.182835256474242</v>
      </c>
      <c r="F212" s="57">
        <f t="shared" si="12"/>
        <v>9.682523146659948</v>
      </c>
      <c r="G212" s="57">
        <f t="shared" si="12"/>
        <v>8.226362058688645</v>
      </c>
      <c r="H212" s="57">
        <f t="shared" si="12"/>
        <v>4.895144013875148</v>
      </c>
      <c r="I212" s="57">
        <f t="shared" si="12"/>
        <v>3.30540684001775</v>
      </c>
      <c r="J212" s="57">
        <f t="shared" si="12"/>
        <v>2.627030372145267</v>
      </c>
      <c r="K212" s="57">
        <f t="shared" si="12"/>
        <v>2.231949529384121</v>
      </c>
      <c r="L212" s="57">
        <f t="shared" si="12"/>
        <v>1.328134392832425</v>
      </c>
      <c r="M212" s="57">
        <f t="shared" si="12"/>
        <v>0.8968121252587703</v>
      </c>
      <c r="N212" s="57">
        <f t="shared" si="12"/>
        <v>0.712757250526619</v>
      </c>
      <c r="O212" s="57">
        <f t="shared" si="12"/>
        <v>0.6055652141466906</v>
      </c>
      <c r="P212" s="57">
        <f t="shared" si="12"/>
        <v>0.36034506041589537</v>
      </c>
    </row>
    <row r="213" spans="2:16" ht="12.75" customHeight="1">
      <c r="B213" s="140" t="s">
        <v>74</v>
      </c>
      <c r="C213" s="141">
        <f t="shared" si="12"/>
        <v>37.33002847017195</v>
      </c>
      <c r="D213" s="57">
        <f t="shared" si="12"/>
        <v>22.36002928571109</v>
      </c>
      <c r="E213" s="57">
        <f t="shared" si="12"/>
        <v>15.173738475676343</v>
      </c>
      <c r="F213" s="57">
        <f t="shared" si="12"/>
        <v>12.094745693801912</v>
      </c>
      <c r="G213" s="57">
        <f t="shared" si="12"/>
        <v>10.297049989793809</v>
      </c>
      <c r="H213" s="57">
        <f t="shared" si="12"/>
        <v>6.167751506329357</v>
      </c>
      <c r="I213" s="57">
        <f t="shared" si="12"/>
        <v>4.185497574451151</v>
      </c>
      <c r="J213" s="57">
        <f t="shared" si="12"/>
        <v>3.336193571950636</v>
      </c>
      <c r="K213" s="57">
        <f t="shared" si="12"/>
        <v>2.8403203222047924</v>
      </c>
      <c r="L213" s="57">
        <f t="shared" si="12"/>
        <v>1.7013018255811425</v>
      </c>
      <c r="M213" s="57">
        <f t="shared" si="12"/>
        <v>1.154520355930653</v>
      </c>
      <c r="N213" s="57">
        <f t="shared" si="12"/>
        <v>0.9202498201535989</v>
      </c>
      <c r="O213" s="57">
        <f t="shared" si="12"/>
        <v>0.7834690072133049</v>
      </c>
      <c r="P213" s="57">
        <f t="shared" si="12"/>
        <v>0.4692841303277951</v>
      </c>
    </row>
    <row r="214" spans="2:16" ht="12.75" customHeight="1">
      <c r="B214" s="142" t="s">
        <v>75</v>
      </c>
      <c r="C214" s="141">
        <f t="shared" si="12"/>
        <v>32.4881791942563</v>
      </c>
      <c r="D214" s="57">
        <f t="shared" si="12"/>
        <v>19.45541106784425</v>
      </c>
      <c r="E214" s="57">
        <f t="shared" si="12"/>
        <v>13.200358972022697</v>
      </c>
      <c r="F214" s="57">
        <f t="shared" si="12"/>
        <v>10.520734883613397</v>
      </c>
      <c r="G214" s="57">
        <f t="shared" si="12"/>
        <v>8.956350312138008</v>
      </c>
      <c r="H214" s="57">
        <f t="shared" si="12"/>
        <v>5.363473155832209</v>
      </c>
      <c r="I214" s="57">
        <f t="shared" si="12"/>
        <v>3.6390786474211225</v>
      </c>
      <c r="J214" s="57">
        <f t="shared" si="12"/>
        <v>2.900359130481249</v>
      </c>
      <c r="K214" s="57">
        <f t="shared" si="12"/>
        <v>2.469089154984604</v>
      </c>
      <c r="L214" s="57">
        <f t="shared" si="12"/>
        <v>1.4786037772739924</v>
      </c>
      <c r="M214" s="57">
        <f t="shared" si="12"/>
        <v>1.0032222176823988</v>
      </c>
      <c r="N214" s="57">
        <f t="shared" si="12"/>
        <v>0.7995718149754154</v>
      </c>
      <c r="O214" s="57">
        <f t="shared" si="12"/>
        <v>0.6806791877044491</v>
      </c>
      <c r="P214" s="57">
        <f t="shared" si="12"/>
        <v>0.40762190219812655</v>
      </c>
    </row>
    <row r="215" spans="2:16" ht="12.75" customHeight="1">
      <c r="B215" s="142" t="s">
        <v>76</v>
      </c>
      <c r="C215" s="141">
        <f t="shared" si="12"/>
        <v>42.64853516055081</v>
      </c>
      <c r="D215" s="57">
        <f t="shared" si="12"/>
        <v>24.938251080562488</v>
      </c>
      <c r="E215" s="57">
        <f t="shared" si="12"/>
        <v>16.61802684288114</v>
      </c>
      <c r="F215" s="57">
        <f t="shared" si="12"/>
        <v>13.105646292133516</v>
      </c>
      <c r="G215" s="57">
        <f t="shared" si="12"/>
        <v>11.073704216811072</v>
      </c>
      <c r="H215" s="57">
        <f t="shared" si="12"/>
        <v>6.475223946405566</v>
      </c>
      <c r="I215" s="57">
        <f t="shared" si="12"/>
        <v>4.314875369865246</v>
      </c>
      <c r="J215" s="57">
        <f t="shared" si="12"/>
        <v>3.4028847664497186</v>
      </c>
      <c r="K215" s="57">
        <f t="shared" si="12"/>
        <v>2.875290431893834</v>
      </c>
      <c r="L215" s="57">
        <f t="shared" si="12"/>
        <v>1.6812937290852876</v>
      </c>
      <c r="M215" s="57">
        <f t="shared" si="12"/>
        <v>1.1203586101707035</v>
      </c>
      <c r="N215" s="57">
        <f t="shared" si="12"/>
        <v>0.8835599920536575</v>
      </c>
      <c r="O215" s="57">
        <f t="shared" si="12"/>
        <v>0.7465699738656187</v>
      </c>
      <c r="P215" s="57">
        <f t="shared" si="12"/>
        <v>0.43654839228080344</v>
      </c>
    </row>
    <row r="216" spans="2:16" ht="12.75" customHeight="1">
      <c r="B216" s="142" t="s">
        <v>77</v>
      </c>
      <c r="C216" s="141">
        <f t="shared" si="12"/>
        <v>32.17743213794217</v>
      </c>
      <c r="D216" s="57">
        <f t="shared" si="12"/>
        <v>18.707857053509024</v>
      </c>
      <c r="E216" s="57">
        <f t="shared" si="12"/>
        <v>12.412363568124261</v>
      </c>
      <c r="F216" s="57">
        <f t="shared" si="12"/>
        <v>9.764094624894296</v>
      </c>
      <c r="G216" s="57">
        <f t="shared" si="12"/>
        <v>8.235404456353827</v>
      </c>
      <c r="H216" s="57">
        <f t="shared" si="12"/>
        <v>4.788038047499447</v>
      </c>
      <c r="I216" s="57">
        <f t="shared" si="12"/>
        <v>3.1767865690649795</v>
      </c>
      <c r="J216" s="57">
        <f t="shared" si="12"/>
        <v>2.4989958192250428</v>
      </c>
      <c r="K216" s="57">
        <f t="shared" si="12"/>
        <v>2.107747015640815</v>
      </c>
      <c r="L216" s="57">
        <f t="shared" si="12"/>
        <v>1.225437434054065</v>
      </c>
      <c r="M216" s="57">
        <f t="shared" si="12"/>
        <v>0.81305811338853</v>
      </c>
      <c r="N216" s="57">
        <f t="shared" si="12"/>
        <v>0.6395861925162204</v>
      </c>
      <c r="O216" s="57">
        <f t="shared" si="12"/>
        <v>0.5394510379529914</v>
      </c>
      <c r="P216" s="57">
        <f t="shared" si="12"/>
        <v>0.3136351235899784</v>
      </c>
    </row>
    <row r="217" spans="2:16" ht="12.75" customHeight="1">
      <c r="B217" s="142" t="s">
        <v>78</v>
      </c>
      <c r="C217" s="141">
        <f t="shared" si="12"/>
        <v>31.42933170740366</v>
      </c>
      <c r="D217" s="57">
        <f t="shared" si="12"/>
        <v>18.344842776181586</v>
      </c>
      <c r="E217" s="57">
        <f t="shared" si="12"/>
        <v>12.20773576004232</v>
      </c>
      <c r="F217" s="57">
        <f t="shared" si="12"/>
        <v>9.619834754831803</v>
      </c>
      <c r="G217" s="57">
        <f t="shared" si="12"/>
        <v>8.123744324509065</v>
      </c>
      <c r="H217" s="57">
        <f t="shared" si="12"/>
        <v>4.7417111434129</v>
      </c>
      <c r="I217" s="57">
        <f t="shared" si="12"/>
        <v>3.155413071426799</v>
      </c>
      <c r="J217" s="57">
        <f t="shared" si="12"/>
        <v>2.4865014222962554</v>
      </c>
      <c r="K217" s="57">
        <f t="shared" si="12"/>
        <v>2.0997971724116273</v>
      </c>
      <c r="L217" s="57">
        <f t="shared" si="12"/>
        <v>1.2256210010564075</v>
      </c>
      <c r="M217" s="57">
        <f t="shared" si="12"/>
        <v>0.8156001937657105</v>
      </c>
      <c r="N217" s="57">
        <f t="shared" si="12"/>
        <v>0.6427022376840602</v>
      </c>
      <c r="O217" s="57">
        <f t="shared" si="12"/>
        <v>0.5427482684266189</v>
      </c>
      <c r="P217" s="57">
        <f t="shared" si="12"/>
        <v>0.3167942527071195</v>
      </c>
    </row>
    <row r="218" spans="2:16" ht="12.75" customHeight="1">
      <c r="B218" s="142" t="s">
        <v>141</v>
      </c>
      <c r="C218" s="141">
        <f t="shared" si="12"/>
        <v>25.10697352718163</v>
      </c>
      <c r="D218" s="57">
        <f t="shared" si="12"/>
        <v>14.558199483261708</v>
      </c>
      <c r="E218" s="57">
        <f t="shared" si="12"/>
        <v>9.639646108157168</v>
      </c>
      <c r="F218" s="57">
        <f t="shared" si="12"/>
        <v>7.574004480144339</v>
      </c>
      <c r="G218" s="57">
        <f t="shared" si="12"/>
        <v>6.382848181009453</v>
      </c>
      <c r="H218" s="57">
        <f t="shared" si="12"/>
        <v>3.701074404284873</v>
      </c>
      <c r="I218" s="57">
        <f t="shared" si="12"/>
        <v>2.4506497193066</v>
      </c>
      <c r="J218" s="57">
        <f t="shared" si="12"/>
        <v>1.9255096862514431</v>
      </c>
      <c r="K218" s="57">
        <f t="shared" si="12"/>
        <v>1.622686655470778</v>
      </c>
      <c r="L218" s="57">
        <f t="shared" si="12"/>
        <v>0.9409097438046408</v>
      </c>
      <c r="M218" s="57">
        <f t="shared" si="12"/>
        <v>0.6230191419221759</v>
      </c>
      <c r="N218" s="57">
        <f t="shared" si="12"/>
        <v>0.48951483479680635</v>
      </c>
      <c r="O218" s="57">
        <f t="shared" si="12"/>
        <v>0.41252931405717846</v>
      </c>
      <c r="P218" s="57">
        <f t="shared" si="12"/>
        <v>0.23920382280387428</v>
      </c>
    </row>
    <row r="219" spans="2:16" ht="12.75" customHeight="1">
      <c r="B219" s="140" t="s">
        <v>79</v>
      </c>
      <c r="C219" s="141">
        <f t="shared" si="12"/>
        <v>51.25018615279075</v>
      </c>
      <c r="D219" s="57">
        <f t="shared" si="12"/>
        <v>31.224729366860444</v>
      </c>
      <c r="E219" s="57">
        <f t="shared" si="12"/>
        <v>21.463898950078075</v>
      </c>
      <c r="F219" s="57">
        <f t="shared" si="12"/>
        <v>17.237827479284284</v>
      </c>
      <c r="G219" s="57">
        <f t="shared" si="12"/>
        <v>14.75429787481566</v>
      </c>
      <c r="H219" s="57">
        <f t="shared" si="12"/>
        <v>8.989215312617487</v>
      </c>
      <c r="I219" s="57">
        <f t="shared" si="12"/>
        <v>6.179192358838887</v>
      </c>
      <c r="J219" s="57">
        <f t="shared" si="12"/>
        <v>4.962558391218526</v>
      </c>
      <c r="K219" s="57">
        <f t="shared" si="12"/>
        <v>4.24758078204436</v>
      </c>
      <c r="L219" s="57">
        <f t="shared" si="12"/>
        <v>2.58788446129362</v>
      </c>
      <c r="M219" s="57">
        <f t="shared" si="12"/>
        <v>1.7789134348954831</v>
      </c>
      <c r="N219" s="57">
        <f t="shared" si="12"/>
        <v>1.4286594883171382</v>
      </c>
      <c r="O219" s="57">
        <f t="shared" si="12"/>
        <v>1.2228262336216391</v>
      </c>
      <c r="P219" s="57">
        <f t="shared" si="12"/>
        <v>0.7450200881944262</v>
      </c>
    </row>
    <row r="220" spans="2:16" ht="12.75" customHeight="1">
      <c r="B220" s="142" t="s">
        <v>80</v>
      </c>
      <c r="C220" s="141">
        <f t="shared" si="12"/>
        <v>34.677037255157394</v>
      </c>
      <c r="D220" s="57">
        <f t="shared" si="12"/>
        <v>20.633584819126526</v>
      </c>
      <c r="E220" s="57">
        <f t="shared" si="12"/>
        <v>13.932057599933378</v>
      </c>
      <c r="F220" s="57">
        <f t="shared" si="12"/>
        <v>11.07246695394937</v>
      </c>
      <c r="G220" s="57">
        <f t="shared" si="12"/>
        <v>9.407101609795717</v>
      </c>
      <c r="H220" s="57">
        <f t="shared" si="12"/>
        <v>5.597428279112674</v>
      </c>
      <c r="I220" s="57">
        <f t="shared" si="12"/>
        <v>3.7794544127788203</v>
      </c>
      <c r="J220" s="57">
        <f t="shared" si="12"/>
        <v>3.0037116764182543</v>
      </c>
      <c r="K220" s="57">
        <f t="shared" si="12"/>
        <v>2.551935450709818</v>
      </c>
      <c r="L220" s="57">
        <f t="shared" si="12"/>
        <v>1.5184566140328395</v>
      </c>
      <c r="M220" s="57">
        <f t="shared" si="12"/>
        <v>1.0252811227497076</v>
      </c>
      <c r="N220" s="57">
        <f t="shared" si="12"/>
        <v>0.8148395359927667</v>
      </c>
      <c r="O220" s="57">
        <f t="shared" si="12"/>
        <v>0.6922827896116397</v>
      </c>
      <c r="P220" s="57">
        <f t="shared" si="12"/>
        <v>0.4119231857430046</v>
      </c>
    </row>
    <row r="221" spans="2:16" ht="12.75" customHeight="1">
      <c r="B221" s="142" t="s">
        <v>81</v>
      </c>
      <c r="C221" s="141">
        <f t="shared" si="12"/>
        <v>22.880570889637536</v>
      </c>
      <c r="D221" s="57">
        <f t="shared" si="12"/>
        <v>13.795202009245772</v>
      </c>
      <c r="E221" s="57">
        <f t="shared" si="12"/>
        <v>9.408103475104257</v>
      </c>
      <c r="F221" s="57">
        <f t="shared" si="12"/>
        <v>7.520836041999533</v>
      </c>
      <c r="G221" s="57">
        <f t="shared" si="12"/>
        <v>6.41617360434058</v>
      </c>
      <c r="H221" s="57">
        <f t="shared" si="12"/>
        <v>3.868452908155174</v>
      </c>
      <c r="I221" s="57">
        <f t="shared" si="12"/>
        <v>2.63822198646308</v>
      </c>
      <c r="J221" s="57">
        <f t="shared" si="12"/>
        <v>2.1089941299106787</v>
      </c>
      <c r="K221" s="57">
        <f t="shared" si="12"/>
        <v>1.7992245001055118</v>
      </c>
      <c r="L221" s="57">
        <f t="shared" si="12"/>
        <v>1.084792226499074</v>
      </c>
      <c r="M221" s="57">
        <f t="shared" si="12"/>
        <v>0.7398106609132588</v>
      </c>
      <c r="N221" s="57">
        <f t="shared" si="12"/>
        <v>0.5914044948140054</v>
      </c>
      <c r="O221" s="57">
        <f t="shared" si="12"/>
        <v>0.5045388422142969</v>
      </c>
      <c r="P221" s="57">
        <f t="shared" si="12"/>
        <v>0.30419762179139664</v>
      </c>
    </row>
    <row r="222" spans="2:16" ht="12.75" customHeight="1">
      <c r="B222" s="142" t="s">
        <v>82</v>
      </c>
      <c r="C222" s="141">
        <f t="shared" si="12"/>
        <v>56.11977932976029</v>
      </c>
      <c r="D222" s="57">
        <f t="shared" si="12"/>
        <v>33.7239665199684</v>
      </c>
      <c r="E222" s="57">
        <f t="shared" si="12"/>
        <v>22.941640873293142</v>
      </c>
      <c r="F222" s="57">
        <f t="shared" si="12"/>
        <v>18.312682271001776</v>
      </c>
      <c r="G222" s="57">
        <f t="shared" si="12"/>
        <v>15.60667205761559</v>
      </c>
      <c r="H222" s="57">
        <f t="shared" si="12"/>
        <v>9.378491723328077</v>
      </c>
      <c r="I222" s="57">
        <f t="shared" si="12"/>
        <v>6.379972798346452</v>
      </c>
      <c r="J222" s="57">
        <f t="shared" si="12"/>
        <v>5.092679089478822</v>
      </c>
      <c r="K222" s="57">
        <f t="shared" si="12"/>
        <v>4.340149152810292</v>
      </c>
      <c r="L222" s="57">
        <f t="shared" si="12"/>
        <v>2.608118678817134</v>
      </c>
      <c r="M222" s="57">
        <f t="shared" si="12"/>
        <v>1.7742433129543551</v>
      </c>
      <c r="N222" s="57">
        <f t="shared" si="12"/>
        <v>1.4162524050058805</v>
      </c>
      <c r="O222" s="57">
        <f t="shared" si="12"/>
        <v>1.2069770287412442</v>
      </c>
      <c r="P222" s="57">
        <f t="shared" si="12"/>
        <v>0.7253067170571588</v>
      </c>
    </row>
    <row r="223" spans="2:16" ht="12.75" customHeight="1">
      <c r="B223" s="142" t="s">
        <v>83</v>
      </c>
      <c r="C223" s="141">
        <f t="shared" si="12"/>
        <v>44.86008789693771</v>
      </c>
      <c r="D223" s="57">
        <f t="shared" si="12"/>
        <v>26.8712208641731</v>
      </c>
      <c r="E223" s="57">
        <f t="shared" si="12"/>
        <v>18.23549826271446</v>
      </c>
      <c r="F223" s="57">
        <f t="shared" si="12"/>
        <v>14.535421702646142</v>
      </c>
      <c r="G223" s="57">
        <f t="shared" si="12"/>
        <v>12.375075869099147</v>
      </c>
      <c r="H223" s="57">
        <f t="shared" si="12"/>
        <v>7.412678228661296</v>
      </c>
      <c r="I223" s="57">
        <f t="shared" si="12"/>
        <v>5.030433177713904</v>
      </c>
      <c r="J223" s="57">
        <f t="shared" si="12"/>
        <v>4.009732365501577</v>
      </c>
      <c r="K223" s="57">
        <f t="shared" si="12"/>
        <v>3.4137807112146636</v>
      </c>
      <c r="L223" s="57">
        <f t="shared" si="12"/>
        <v>2.04485679305067</v>
      </c>
      <c r="M223" s="57">
        <f t="shared" si="12"/>
        <v>1.3876921590448492</v>
      </c>
      <c r="N223" s="57">
        <f t="shared" si="12"/>
        <v>1.1061222695743251</v>
      </c>
      <c r="O223" s="57">
        <f t="shared" si="12"/>
        <v>0.941723417903347</v>
      </c>
      <c r="P223" s="57">
        <f t="shared" si="12"/>
        <v>0.5640929196033125</v>
      </c>
    </row>
    <row r="224" spans="2:16" ht="12.75" customHeight="1">
      <c r="B224" s="142" t="s">
        <v>84</v>
      </c>
      <c r="C224" s="141">
        <f t="shared" si="12"/>
        <v>42.12709509377977</v>
      </c>
      <c r="D224" s="57">
        <f t="shared" si="12"/>
        <v>25.451837441004344</v>
      </c>
      <c r="E224" s="57">
        <f t="shared" si="12"/>
        <v>17.384863172033015</v>
      </c>
      <c r="F224" s="57">
        <f t="shared" si="12"/>
        <v>13.910155484944154</v>
      </c>
      <c r="G224" s="57">
        <f t="shared" si="12"/>
        <v>11.87472095917897</v>
      </c>
      <c r="H224" s="57">
        <f t="shared" si="12"/>
        <v>7.174324905087895</v>
      </c>
      <c r="I224" s="57">
        <f t="shared" si="12"/>
        <v>4.900418569612718</v>
      </c>
      <c r="J224" s="57">
        <f t="shared" si="12"/>
        <v>3.920973295566587</v>
      </c>
      <c r="K224" s="57">
        <f t="shared" si="12"/>
        <v>3.347228132973851</v>
      </c>
      <c r="L224" s="57">
        <f t="shared" si="12"/>
        <v>2.022287701745333</v>
      </c>
      <c r="M224" s="57">
        <f t="shared" si="12"/>
        <v>1.381322471150453</v>
      </c>
      <c r="N224" s="57">
        <f t="shared" si="12"/>
        <v>1.105237939373617</v>
      </c>
      <c r="O224" s="57">
        <f t="shared" si="12"/>
        <v>0.9435115328340538</v>
      </c>
      <c r="P224" s="57">
        <f t="shared" si="12"/>
        <v>0.570039355999909</v>
      </c>
    </row>
    <row r="225" spans="2:16" ht="12.75" customHeight="1">
      <c r="B225" s="140" t="s">
        <v>85</v>
      </c>
      <c r="C225" s="141">
        <f aca="true" t="shared" si="13" ref="C225:P240">100*SQRT(EXP($M88+$N88*LN(C$143*1000)))</f>
        <v>37.534833746607006</v>
      </c>
      <c r="D225" s="57">
        <f t="shared" si="13"/>
        <v>22.84852123116218</v>
      </c>
      <c r="E225" s="57">
        <f t="shared" si="13"/>
        <v>15.695705704411687</v>
      </c>
      <c r="F225" s="57">
        <f t="shared" si="13"/>
        <v>12.600470757858067</v>
      </c>
      <c r="G225" s="57">
        <f t="shared" si="13"/>
        <v>10.78210598695148</v>
      </c>
      <c r="H225" s="57">
        <f t="shared" si="13"/>
        <v>6.563374683437127</v>
      </c>
      <c r="I225" s="57">
        <f t="shared" si="13"/>
        <v>4.508685547601872</v>
      </c>
      <c r="J225" s="57">
        <f t="shared" si="13"/>
        <v>3.6195607555871963</v>
      </c>
      <c r="K225" s="57">
        <f t="shared" si="13"/>
        <v>3.0972245754082772</v>
      </c>
      <c r="L225" s="57">
        <f t="shared" si="13"/>
        <v>1.8853687203367548</v>
      </c>
      <c r="M225" s="57">
        <f t="shared" si="13"/>
        <v>1.2951469497443617</v>
      </c>
      <c r="N225" s="57">
        <f t="shared" si="13"/>
        <v>1.0397405236004065</v>
      </c>
      <c r="O225" s="57">
        <f t="shared" si="13"/>
        <v>0.8896963248295087</v>
      </c>
      <c r="P225" s="57">
        <f t="shared" si="13"/>
        <v>0.5415834662912709</v>
      </c>
    </row>
    <row r="226" spans="2:16" ht="12.75" customHeight="1">
      <c r="B226" s="142" t="s">
        <v>86</v>
      </c>
      <c r="C226" s="141">
        <f t="shared" si="13"/>
        <v>34.547196322999326</v>
      </c>
      <c r="D226" s="57">
        <f t="shared" si="13"/>
        <v>20.895378956053058</v>
      </c>
      <c r="E226" s="57">
        <f t="shared" si="13"/>
        <v>14.284510246820986</v>
      </c>
      <c r="F226" s="57">
        <f t="shared" si="13"/>
        <v>11.435058336582525</v>
      </c>
      <c r="G226" s="57">
        <f t="shared" si="13"/>
        <v>9.765184609510264</v>
      </c>
      <c r="H226" s="57">
        <f t="shared" si="13"/>
        <v>5.906332632141625</v>
      </c>
      <c r="I226" s="57">
        <f t="shared" si="13"/>
        <v>4.037690303794175</v>
      </c>
      <c r="J226" s="57">
        <f t="shared" si="13"/>
        <v>3.232258115339681</v>
      </c>
      <c r="K226" s="57">
        <f t="shared" si="13"/>
        <v>2.760248026099079</v>
      </c>
      <c r="L226" s="57">
        <f t="shared" si="13"/>
        <v>1.6694966497075894</v>
      </c>
      <c r="M226" s="57">
        <f t="shared" si="13"/>
        <v>1.141302201311502</v>
      </c>
      <c r="N226" s="57">
        <f t="shared" si="13"/>
        <v>0.9136370114314223</v>
      </c>
      <c r="O226" s="57">
        <f t="shared" si="13"/>
        <v>0.7802176272390982</v>
      </c>
      <c r="P226" s="57">
        <f t="shared" si="13"/>
        <v>0.4719035037439502</v>
      </c>
    </row>
    <row r="227" spans="2:16" ht="12.75" customHeight="1">
      <c r="B227" s="142" t="s">
        <v>87</v>
      </c>
      <c r="C227" s="141">
        <f t="shared" si="13"/>
        <v>32.89962371923739</v>
      </c>
      <c r="D227" s="57">
        <f t="shared" si="13"/>
        <v>19.55611204749336</v>
      </c>
      <c r="E227" s="57">
        <f t="shared" si="13"/>
        <v>13.194392493086013</v>
      </c>
      <c r="F227" s="57">
        <f t="shared" si="13"/>
        <v>10.481497454549075</v>
      </c>
      <c r="G227" s="57">
        <f t="shared" si="13"/>
        <v>8.902178144551959</v>
      </c>
      <c r="H227" s="57">
        <f t="shared" si="13"/>
        <v>5.291610467867087</v>
      </c>
      <c r="I227" s="57">
        <f t="shared" si="13"/>
        <v>3.570218112066409</v>
      </c>
      <c r="J227" s="57">
        <f t="shared" si="13"/>
        <v>2.836146648920604</v>
      </c>
      <c r="K227" s="57">
        <f t="shared" si="13"/>
        <v>2.408804927182179</v>
      </c>
      <c r="L227" s="57">
        <f t="shared" si="13"/>
        <v>1.4318358002673468</v>
      </c>
      <c r="M227" s="57">
        <f t="shared" si="13"/>
        <v>0.9660510989351192</v>
      </c>
      <c r="N227" s="57">
        <f t="shared" si="13"/>
        <v>0.7674216254942176</v>
      </c>
      <c r="O227" s="57">
        <f t="shared" si="13"/>
        <v>0.6517889310907712</v>
      </c>
      <c r="P227" s="57">
        <f t="shared" si="13"/>
        <v>0.38743474626045094</v>
      </c>
    </row>
    <row r="228" spans="2:16" ht="12.75" customHeight="1">
      <c r="B228" s="142" t="s">
        <v>88</v>
      </c>
      <c r="C228" s="141">
        <f t="shared" si="13"/>
        <v>35.74152141099141</v>
      </c>
      <c r="D228" s="57">
        <f t="shared" si="13"/>
        <v>21.628375169001217</v>
      </c>
      <c r="E228" s="57">
        <f t="shared" si="13"/>
        <v>14.791098858605487</v>
      </c>
      <c r="F228" s="57">
        <f t="shared" si="13"/>
        <v>11.843168467277971</v>
      </c>
      <c r="G228" s="57">
        <f t="shared" si="13"/>
        <v>10.11525848500174</v>
      </c>
      <c r="H228" s="57">
        <f t="shared" si="13"/>
        <v>6.121077022137101</v>
      </c>
      <c r="I228" s="57">
        <f t="shared" si="13"/>
        <v>4.186049790986188</v>
      </c>
      <c r="J228" s="57">
        <f t="shared" si="13"/>
        <v>3.3517518448752517</v>
      </c>
      <c r="K228" s="57">
        <f t="shared" si="13"/>
        <v>2.8627335988818428</v>
      </c>
      <c r="L228" s="57">
        <f t="shared" si="13"/>
        <v>1.7323346584368051</v>
      </c>
      <c r="M228" s="57">
        <f t="shared" si="13"/>
        <v>1.1846998671380378</v>
      </c>
      <c r="N228" s="57">
        <f t="shared" si="13"/>
        <v>0.9485840263662736</v>
      </c>
      <c r="O228" s="57">
        <f t="shared" si="13"/>
        <v>0.8101862814794476</v>
      </c>
      <c r="P228" s="57">
        <f t="shared" si="13"/>
        <v>0.49027047984663397</v>
      </c>
    </row>
    <row r="229" spans="2:16" ht="12.75" customHeight="1">
      <c r="B229" s="142" t="s">
        <v>89</v>
      </c>
      <c r="C229" s="141">
        <f t="shared" si="13"/>
        <v>37.276491484998395</v>
      </c>
      <c r="D229" s="57">
        <f t="shared" si="13"/>
        <v>22.423497738453772</v>
      </c>
      <c r="E229" s="57">
        <f t="shared" si="13"/>
        <v>15.26603638619627</v>
      </c>
      <c r="F229" s="57">
        <f t="shared" si="13"/>
        <v>12.191326776902196</v>
      </c>
      <c r="G229" s="57">
        <f t="shared" si="13"/>
        <v>10.393198673238697</v>
      </c>
      <c r="H229" s="57">
        <f t="shared" si="13"/>
        <v>6.251979670309332</v>
      </c>
      <c r="I229" s="57">
        <f t="shared" si="13"/>
        <v>4.256380973474436</v>
      </c>
      <c r="J229" s="57">
        <f t="shared" si="13"/>
        <v>3.3991096327751635</v>
      </c>
      <c r="K229" s="57">
        <f t="shared" si="13"/>
        <v>2.8977667789599204</v>
      </c>
      <c r="L229" s="57">
        <f t="shared" si="13"/>
        <v>1.7431379463575363</v>
      </c>
      <c r="M229" s="57">
        <f t="shared" si="13"/>
        <v>1.1867375743802482</v>
      </c>
      <c r="N229" s="57">
        <f t="shared" si="13"/>
        <v>0.9477185303173983</v>
      </c>
      <c r="O229" s="57">
        <f t="shared" si="13"/>
        <v>0.8079372452356953</v>
      </c>
      <c r="P229" s="57">
        <f t="shared" si="13"/>
        <v>0.48601084140781137</v>
      </c>
    </row>
    <row r="230" spans="2:16" ht="12.75" customHeight="1">
      <c r="B230" s="140" t="s">
        <v>90</v>
      </c>
      <c r="C230" s="141">
        <f t="shared" si="13"/>
        <v>22.851847562945636</v>
      </c>
      <c r="D230" s="57">
        <f t="shared" si="13"/>
        <v>13.866737506256289</v>
      </c>
      <c r="E230" s="57">
        <f t="shared" si="13"/>
        <v>9.50298856019976</v>
      </c>
      <c r="F230" s="57">
        <f t="shared" si="13"/>
        <v>7.618327161705854</v>
      </c>
      <c r="G230" s="57">
        <f t="shared" si="13"/>
        <v>6.512475738041755</v>
      </c>
      <c r="H230" s="57">
        <f t="shared" si="13"/>
        <v>3.9518376501740926</v>
      </c>
      <c r="I230" s="57">
        <f t="shared" si="13"/>
        <v>2.7082266441134912</v>
      </c>
      <c r="J230" s="57">
        <f t="shared" si="13"/>
        <v>2.1711229548687974</v>
      </c>
      <c r="K230" s="57">
        <f t="shared" si="13"/>
        <v>1.8559698563434435</v>
      </c>
      <c r="L230" s="57">
        <f t="shared" si="13"/>
        <v>1.1262217090564772</v>
      </c>
      <c r="M230" s="57">
        <f t="shared" si="13"/>
        <v>0.7718089429891983</v>
      </c>
      <c r="N230" s="57">
        <f t="shared" si="13"/>
        <v>0.6187414618858053</v>
      </c>
      <c r="O230" s="57">
        <f t="shared" si="13"/>
        <v>0.5289269774218419</v>
      </c>
      <c r="P230" s="57">
        <f t="shared" si="13"/>
        <v>0.3209583617115992</v>
      </c>
    </row>
    <row r="231" spans="2:16" ht="12.75" customHeight="1">
      <c r="B231" s="142" t="s">
        <v>91</v>
      </c>
      <c r="C231" s="141">
        <f t="shared" si="13"/>
        <v>23.093678507398522</v>
      </c>
      <c r="D231" s="57">
        <f t="shared" si="13"/>
        <v>13.94898039379528</v>
      </c>
      <c r="E231" s="57">
        <f t="shared" si="13"/>
        <v>9.526046337640794</v>
      </c>
      <c r="F231" s="57">
        <f t="shared" si="13"/>
        <v>7.621237274315806</v>
      </c>
      <c r="G231" s="57">
        <f t="shared" si="13"/>
        <v>6.505533470191463</v>
      </c>
      <c r="H231" s="57">
        <f t="shared" si="13"/>
        <v>3.929454495428592</v>
      </c>
      <c r="I231" s="57">
        <f t="shared" si="13"/>
        <v>2.683505499925581</v>
      </c>
      <c r="J231" s="57">
        <f t="shared" si="13"/>
        <v>2.146917138231067</v>
      </c>
      <c r="K231" s="57">
        <f t="shared" si="13"/>
        <v>1.832621239540629</v>
      </c>
      <c r="L231" s="57">
        <f t="shared" si="13"/>
        <v>1.106934858013865</v>
      </c>
      <c r="M231" s="57">
        <f t="shared" si="13"/>
        <v>0.7559486394346335</v>
      </c>
      <c r="N231" s="57">
        <f t="shared" si="13"/>
        <v>0.6047906701401128</v>
      </c>
      <c r="O231" s="57">
        <f t="shared" si="13"/>
        <v>0.5162529134626961</v>
      </c>
      <c r="P231" s="57">
        <f t="shared" si="13"/>
        <v>0.3118256697746868</v>
      </c>
    </row>
    <row r="232" spans="2:16" ht="12.75" customHeight="1">
      <c r="B232" s="142" t="s">
        <v>92</v>
      </c>
      <c r="C232" s="141">
        <f t="shared" si="13"/>
        <v>19.648664345369554</v>
      </c>
      <c r="D232" s="57">
        <f t="shared" si="13"/>
        <v>11.812044973032366</v>
      </c>
      <c r="E232" s="57">
        <f t="shared" si="13"/>
        <v>8.037834092992785</v>
      </c>
      <c r="F232" s="57">
        <f t="shared" si="13"/>
        <v>6.417139280551752</v>
      </c>
      <c r="G232" s="57">
        <f t="shared" si="13"/>
        <v>5.469567467274167</v>
      </c>
      <c r="H232" s="57">
        <f t="shared" si="13"/>
        <v>3.288100186906732</v>
      </c>
      <c r="I232" s="57">
        <f t="shared" si="13"/>
        <v>2.237479102376804</v>
      </c>
      <c r="J232" s="57">
        <f t="shared" si="13"/>
        <v>1.7863288631191143</v>
      </c>
      <c r="K232" s="57">
        <f t="shared" si="13"/>
        <v>1.5225548033810312</v>
      </c>
      <c r="L232" s="57">
        <f t="shared" si="13"/>
        <v>0.9153032234316463</v>
      </c>
      <c r="M232" s="57">
        <f t="shared" si="13"/>
        <v>0.6228435018256105</v>
      </c>
      <c r="N232" s="57">
        <f t="shared" si="13"/>
        <v>0.4972575267118185</v>
      </c>
      <c r="O232" s="57">
        <f t="shared" si="13"/>
        <v>0.4238311609041989</v>
      </c>
      <c r="P232" s="57">
        <f t="shared" si="13"/>
        <v>0.25479150366537306</v>
      </c>
    </row>
    <row r="233" spans="2:16" ht="12.75" customHeight="1">
      <c r="B233" s="140" t="s">
        <v>93</v>
      </c>
      <c r="C233" s="141">
        <f t="shared" si="13"/>
        <v>44.88274520696007</v>
      </c>
      <c r="D233" s="57">
        <f t="shared" si="13"/>
        <v>27.7147050172937</v>
      </c>
      <c r="E233" s="57">
        <f t="shared" si="13"/>
        <v>19.245473978032805</v>
      </c>
      <c r="F233" s="57">
        <f t="shared" si="13"/>
        <v>15.548241794371096</v>
      </c>
      <c r="G233" s="57">
        <f t="shared" si="13"/>
        <v>13.364322961691972</v>
      </c>
      <c r="H233" s="57">
        <f t="shared" si="13"/>
        <v>8.252353258055638</v>
      </c>
      <c r="I233" s="57">
        <f t="shared" si="13"/>
        <v>5.730548089411079</v>
      </c>
      <c r="J233" s="57">
        <f t="shared" si="13"/>
        <v>4.6296572072028646</v>
      </c>
      <c r="K233" s="57">
        <f t="shared" si="13"/>
        <v>3.9793717474462955</v>
      </c>
      <c r="L233" s="57">
        <f t="shared" si="13"/>
        <v>2.4572274629387914</v>
      </c>
      <c r="M233" s="57">
        <f t="shared" si="13"/>
        <v>1.7063326911322816</v>
      </c>
      <c r="N233" s="57">
        <f t="shared" si="13"/>
        <v>1.3785305206640814</v>
      </c>
      <c r="O233" s="57">
        <f t="shared" si="13"/>
        <v>1.1849009897295195</v>
      </c>
      <c r="P233" s="57">
        <f t="shared" si="13"/>
        <v>0.7316660612809514</v>
      </c>
    </row>
    <row r="234" spans="2:16" ht="12.75" customHeight="1">
      <c r="B234" s="142" t="s">
        <v>94</v>
      </c>
      <c r="C234" s="141">
        <f t="shared" si="13"/>
        <v>45.358422558824415</v>
      </c>
      <c r="D234" s="57">
        <f t="shared" si="13"/>
        <v>28.074165816293984</v>
      </c>
      <c r="E234" s="57">
        <f t="shared" si="13"/>
        <v>19.52969008826384</v>
      </c>
      <c r="F234" s="57">
        <f t="shared" si="13"/>
        <v>15.794232586236346</v>
      </c>
      <c r="G234" s="57">
        <f t="shared" si="13"/>
        <v>13.585757006616554</v>
      </c>
      <c r="H234" s="57">
        <f t="shared" si="13"/>
        <v>8.408775557593295</v>
      </c>
      <c r="I234" s="57">
        <f t="shared" si="13"/>
        <v>5.849533757695944</v>
      </c>
      <c r="J234" s="57">
        <f t="shared" si="13"/>
        <v>4.730689338773014</v>
      </c>
      <c r="K234" s="57">
        <f t="shared" si="13"/>
        <v>4.069206622065887</v>
      </c>
      <c r="L234" s="57">
        <f t="shared" si="13"/>
        <v>2.518596878021591</v>
      </c>
      <c r="M234" s="57">
        <f t="shared" si="13"/>
        <v>1.7520526453713055</v>
      </c>
      <c r="N234" s="57">
        <f t="shared" si="13"/>
        <v>1.4169363087310027</v>
      </c>
      <c r="O234" s="57">
        <f t="shared" si="13"/>
        <v>1.2188089721463833</v>
      </c>
      <c r="P234" s="57">
        <f t="shared" si="13"/>
        <v>0.7543702636053755</v>
      </c>
    </row>
    <row r="235" spans="2:16" ht="12.75" customHeight="1">
      <c r="B235" s="142" t="s">
        <v>95</v>
      </c>
      <c r="C235" s="141">
        <f t="shared" si="13"/>
        <v>39.359155446724806</v>
      </c>
      <c r="D235" s="57">
        <f t="shared" si="13"/>
        <v>23.475375108645117</v>
      </c>
      <c r="E235" s="57">
        <f t="shared" si="13"/>
        <v>15.87944632813834</v>
      </c>
      <c r="F235" s="57">
        <f t="shared" si="13"/>
        <v>12.633453004400472</v>
      </c>
      <c r="G235" s="57">
        <f t="shared" si="13"/>
        <v>10.741332759167129</v>
      </c>
      <c r="H235" s="57">
        <f t="shared" si="13"/>
        <v>6.406560629318818</v>
      </c>
      <c r="I235" s="57">
        <f t="shared" si="13"/>
        <v>4.333589354394088</v>
      </c>
      <c r="J235" s="57">
        <f t="shared" si="13"/>
        <v>3.4477396955644597</v>
      </c>
      <c r="K235" s="57">
        <f t="shared" si="13"/>
        <v>2.931369541181498</v>
      </c>
      <c r="L235" s="57">
        <f t="shared" si="13"/>
        <v>1.748386081465551</v>
      </c>
      <c r="M235" s="57">
        <f t="shared" si="13"/>
        <v>1.182660673706214</v>
      </c>
      <c r="N235" s="57">
        <f t="shared" si="13"/>
        <v>0.9409073674656071</v>
      </c>
      <c r="O235" s="57">
        <f t="shared" si="13"/>
        <v>0.7999870760574892</v>
      </c>
      <c r="P235" s="57">
        <f t="shared" si="13"/>
        <v>0.47714430046492484</v>
      </c>
    </row>
    <row r="236" spans="2:16" ht="12.75" customHeight="1">
      <c r="B236" s="142" t="s">
        <v>96</v>
      </c>
      <c r="C236" s="141">
        <f t="shared" si="13"/>
        <v>44.93394267050841</v>
      </c>
      <c r="D236" s="57">
        <f t="shared" si="13"/>
        <v>27.533979607800475</v>
      </c>
      <c r="E236" s="57">
        <f t="shared" si="13"/>
        <v>19.00918321998713</v>
      </c>
      <c r="F236" s="57">
        <f t="shared" si="13"/>
        <v>15.305226307022362</v>
      </c>
      <c r="G236" s="57">
        <f t="shared" si="13"/>
        <v>13.123749339476854</v>
      </c>
      <c r="H236" s="57">
        <f t="shared" si="13"/>
        <v>8.041783676556955</v>
      </c>
      <c r="I236" s="57">
        <f t="shared" si="13"/>
        <v>5.551966751652023</v>
      </c>
      <c r="J236" s="57">
        <f t="shared" si="13"/>
        <v>4.470160900640504</v>
      </c>
      <c r="K236" s="57">
        <f t="shared" si="13"/>
        <v>3.8330221318073026</v>
      </c>
      <c r="L236" s="57">
        <f t="shared" si="13"/>
        <v>2.3487445556986115</v>
      </c>
      <c r="M236" s="57">
        <f t="shared" si="13"/>
        <v>1.6215496717943874</v>
      </c>
      <c r="N236" s="57">
        <f t="shared" si="13"/>
        <v>1.3055892200984172</v>
      </c>
      <c r="O236" s="57">
        <f t="shared" si="13"/>
        <v>1.119501621288224</v>
      </c>
      <c r="P236" s="57">
        <f t="shared" si="13"/>
        <v>0.6859922138922501</v>
      </c>
    </row>
    <row r="237" spans="2:16" ht="12.75" customHeight="1">
      <c r="B237" s="142" t="s">
        <v>97</v>
      </c>
      <c r="C237" s="141">
        <f t="shared" si="13"/>
        <v>38.77417417506754</v>
      </c>
      <c r="D237" s="57">
        <f t="shared" si="13"/>
        <v>23.480417717126585</v>
      </c>
      <c r="E237" s="57">
        <f t="shared" si="13"/>
        <v>16.066404163470022</v>
      </c>
      <c r="F237" s="57">
        <f t="shared" si="13"/>
        <v>12.868395365212509</v>
      </c>
      <c r="G237" s="57">
        <f t="shared" si="13"/>
        <v>10.993388016078091</v>
      </c>
      <c r="H237" s="57">
        <f t="shared" si="13"/>
        <v>6.657249270571153</v>
      </c>
      <c r="I237" s="57">
        <f t="shared" si="13"/>
        <v>4.555202496246358</v>
      </c>
      <c r="J237" s="57">
        <f t="shared" si="13"/>
        <v>3.6484919770399165</v>
      </c>
      <c r="K237" s="57">
        <f t="shared" si="13"/>
        <v>3.1168834061141943</v>
      </c>
      <c r="L237" s="57">
        <f t="shared" si="13"/>
        <v>1.8874863464713403</v>
      </c>
      <c r="M237" s="57">
        <f t="shared" si="13"/>
        <v>1.2915067721866331</v>
      </c>
      <c r="N237" s="57">
        <f t="shared" si="13"/>
        <v>1.0344330686722571</v>
      </c>
      <c r="O237" s="57">
        <f t="shared" si="13"/>
        <v>0.8837095673419022</v>
      </c>
      <c r="P237" s="57">
        <f t="shared" si="13"/>
        <v>0.5351466594265103</v>
      </c>
    </row>
    <row r="238" spans="2:16" ht="12.75" customHeight="1">
      <c r="B238" s="142" t="s">
        <v>98</v>
      </c>
      <c r="C238" s="141">
        <f t="shared" si="13"/>
        <v>44.72887751421708</v>
      </c>
      <c r="D238" s="57">
        <f t="shared" si="13"/>
        <v>26.96054157875944</v>
      </c>
      <c r="E238" s="57">
        <f t="shared" si="13"/>
        <v>18.382789145031357</v>
      </c>
      <c r="F238" s="57">
        <f t="shared" si="13"/>
        <v>14.693392397798108</v>
      </c>
      <c r="G238" s="57">
        <f t="shared" si="13"/>
        <v>12.534130138428482</v>
      </c>
      <c r="H238" s="57">
        <f t="shared" si="13"/>
        <v>7.555005972221704</v>
      </c>
      <c r="I238" s="57">
        <f t="shared" si="13"/>
        <v>5.151309048117231</v>
      </c>
      <c r="J238" s="57">
        <f t="shared" si="13"/>
        <v>4.117449458248966</v>
      </c>
      <c r="K238" s="57">
        <f t="shared" si="13"/>
        <v>3.5123711360099703</v>
      </c>
      <c r="L238" s="57">
        <f t="shared" si="13"/>
        <v>2.1170982442457316</v>
      </c>
      <c r="M238" s="57">
        <f t="shared" si="13"/>
        <v>1.443523324989385</v>
      </c>
      <c r="N238" s="57">
        <f t="shared" si="13"/>
        <v>1.1538104735959576</v>
      </c>
      <c r="O238" s="57">
        <f t="shared" si="13"/>
        <v>0.9842526653886123</v>
      </c>
      <c r="P238" s="57">
        <f t="shared" si="13"/>
        <v>0.5932629295421052</v>
      </c>
    </row>
    <row r="239" spans="2:16" ht="12.75" customHeight="1">
      <c r="B239" s="140" t="s">
        <v>99</v>
      </c>
      <c r="C239" s="141">
        <f t="shared" si="13"/>
        <v>46.74506456258274</v>
      </c>
      <c r="D239" s="57">
        <f t="shared" si="13"/>
        <v>28.914444880342003</v>
      </c>
      <c r="E239" s="57">
        <f t="shared" si="13"/>
        <v>20.10477589229237</v>
      </c>
      <c r="F239" s="57">
        <f t="shared" si="13"/>
        <v>16.25485183620739</v>
      </c>
      <c r="G239" s="57">
        <f t="shared" si="13"/>
        <v>13.979241702617115</v>
      </c>
      <c r="H239" s="57">
        <f t="shared" si="13"/>
        <v>8.64694524355937</v>
      </c>
      <c r="I239" s="57">
        <f t="shared" si="13"/>
        <v>6.01238920526108</v>
      </c>
      <c r="J239" s="57">
        <f t="shared" si="13"/>
        <v>4.8610586975306145</v>
      </c>
      <c r="K239" s="57">
        <f t="shared" si="13"/>
        <v>4.180531151445098</v>
      </c>
      <c r="L239" s="57">
        <f t="shared" si="13"/>
        <v>2.585893049461504</v>
      </c>
      <c r="M239" s="57">
        <f t="shared" si="13"/>
        <v>1.7980217312145452</v>
      </c>
      <c r="N239" s="57">
        <f t="shared" si="13"/>
        <v>1.4537131374032486</v>
      </c>
      <c r="O239" s="57">
        <f t="shared" si="13"/>
        <v>1.2501994800569882</v>
      </c>
      <c r="P239" s="57">
        <f t="shared" si="13"/>
        <v>0.7733185159503543</v>
      </c>
    </row>
    <row r="240" spans="2:16" ht="12.75" customHeight="1">
      <c r="B240" s="142" t="s">
        <v>100</v>
      </c>
      <c r="C240" s="141">
        <f t="shared" si="13"/>
        <v>45.37532272576741</v>
      </c>
      <c r="D240" s="57">
        <f t="shared" si="13"/>
        <v>27.859158016340647</v>
      </c>
      <c r="E240" s="57">
        <f t="shared" si="13"/>
        <v>19.262308396378955</v>
      </c>
      <c r="F240" s="57">
        <f t="shared" si="13"/>
        <v>15.522527692508687</v>
      </c>
      <c r="G240" s="57">
        <f t="shared" si="13"/>
        <v>13.318296430192959</v>
      </c>
      <c r="H240" s="57">
        <f t="shared" si="13"/>
        <v>8.17705533467225</v>
      </c>
      <c r="I240" s="57">
        <f t="shared" si="13"/>
        <v>5.653758865875509</v>
      </c>
      <c r="J240" s="57">
        <f t="shared" si="13"/>
        <v>4.556080546338719</v>
      </c>
      <c r="K240" s="57">
        <f t="shared" si="13"/>
        <v>3.9091076194542005</v>
      </c>
      <c r="L240" s="57">
        <f t="shared" si="13"/>
        <v>2.4000809323481014</v>
      </c>
      <c r="M240" s="57">
        <f t="shared" si="13"/>
        <v>1.6594578726335254</v>
      </c>
      <c r="N240" s="57">
        <f t="shared" si="13"/>
        <v>1.3372738226612424</v>
      </c>
      <c r="O240" s="57">
        <f t="shared" si="13"/>
        <v>1.1473781545988222</v>
      </c>
      <c r="P240" s="57">
        <f t="shared" si="13"/>
        <v>0.7044575640078893</v>
      </c>
    </row>
    <row r="241" spans="2:16" ht="12.75" customHeight="1">
      <c r="B241" s="142" t="s">
        <v>101</v>
      </c>
      <c r="C241" s="141">
        <f aca="true" t="shared" si="14" ref="C241:P256">100*SQRT(EXP($M104+$N104*LN(C$143*1000)))</f>
        <v>46.331405828982334</v>
      </c>
      <c r="D241" s="57">
        <f t="shared" si="14"/>
        <v>28.274481383456706</v>
      </c>
      <c r="E241" s="57">
        <f t="shared" si="14"/>
        <v>19.460149078682928</v>
      </c>
      <c r="F241" s="57">
        <f t="shared" si="14"/>
        <v>15.640004855306186</v>
      </c>
      <c r="G241" s="57">
        <f t="shared" si="14"/>
        <v>13.393610904076153</v>
      </c>
      <c r="H241" s="57">
        <f t="shared" si="14"/>
        <v>8.173665257695946</v>
      </c>
      <c r="I241" s="57">
        <f t="shared" si="14"/>
        <v>5.625593703270554</v>
      </c>
      <c r="J241" s="57">
        <f t="shared" si="14"/>
        <v>4.521255848420567</v>
      </c>
      <c r="K241" s="57">
        <f t="shared" si="14"/>
        <v>3.8718620736859313</v>
      </c>
      <c r="L241" s="57">
        <f t="shared" si="14"/>
        <v>2.3628657530021173</v>
      </c>
      <c r="M241" s="57">
        <f t="shared" si="14"/>
        <v>1.6262621825926522</v>
      </c>
      <c r="N241" s="57">
        <f t="shared" si="14"/>
        <v>1.3070171420018386</v>
      </c>
      <c r="O241" s="57">
        <f t="shared" si="14"/>
        <v>1.119288594017997</v>
      </c>
      <c r="P241" s="57">
        <f t="shared" si="14"/>
        <v>0.6830637652371969</v>
      </c>
    </row>
    <row r="242" spans="2:16" ht="12.75" customHeight="1">
      <c r="B242" s="142" t="s">
        <v>102</v>
      </c>
      <c r="C242" s="141">
        <f t="shared" si="14"/>
        <v>47.08316637458649</v>
      </c>
      <c r="D242" s="57">
        <f t="shared" si="14"/>
        <v>29.09550136218759</v>
      </c>
      <c r="E242" s="57">
        <f t="shared" si="14"/>
        <v>20.21591153627684</v>
      </c>
      <c r="F242" s="57">
        <f t="shared" si="14"/>
        <v>16.337730808106755</v>
      </c>
      <c r="G242" s="57">
        <f t="shared" si="14"/>
        <v>14.046263515283282</v>
      </c>
      <c r="H242" s="57">
        <f t="shared" si="14"/>
        <v>8.680025382981908</v>
      </c>
      <c r="I242" s="57">
        <f t="shared" si="14"/>
        <v>6.030988196101199</v>
      </c>
      <c r="J242" s="57">
        <f t="shared" si="14"/>
        <v>4.874015276430002</v>
      </c>
      <c r="K242" s="57">
        <f t="shared" si="14"/>
        <v>4.1904046378510245</v>
      </c>
      <c r="L242" s="57">
        <f t="shared" si="14"/>
        <v>2.5895013703776755</v>
      </c>
      <c r="M242" s="57">
        <f t="shared" si="14"/>
        <v>1.7992173420546531</v>
      </c>
      <c r="N242" s="57">
        <f t="shared" si="14"/>
        <v>1.4540590241017624</v>
      </c>
      <c r="O242" s="57">
        <f t="shared" si="14"/>
        <v>1.2501182972836482</v>
      </c>
      <c r="P242" s="57">
        <f t="shared" si="14"/>
        <v>0.7725227809050789</v>
      </c>
    </row>
    <row r="243" spans="2:16" ht="12.75" customHeight="1">
      <c r="B243" s="142" t="s">
        <v>103</v>
      </c>
      <c r="C243" s="141">
        <f t="shared" si="14"/>
        <v>41.50748411199882</v>
      </c>
      <c r="D243" s="57">
        <f t="shared" si="14"/>
        <v>25.78392220804153</v>
      </c>
      <c r="E243" s="57">
        <f t="shared" si="14"/>
        <v>17.98572282437435</v>
      </c>
      <c r="F243" s="57">
        <f t="shared" si="14"/>
        <v>14.568922285966046</v>
      </c>
      <c r="G243" s="57">
        <f t="shared" si="14"/>
        <v>12.546044116373087</v>
      </c>
      <c r="H243" s="57">
        <f t="shared" si="14"/>
        <v>7.79344333764881</v>
      </c>
      <c r="I243" s="57">
        <f t="shared" si="14"/>
        <v>5.436361100822038</v>
      </c>
      <c r="J243" s="57">
        <f t="shared" si="14"/>
        <v>4.403599631202488</v>
      </c>
      <c r="K243" s="57">
        <f t="shared" si="14"/>
        <v>3.7921648670698</v>
      </c>
      <c r="L243" s="57">
        <f t="shared" si="14"/>
        <v>2.355644675277512</v>
      </c>
      <c r="M243" s="57">
        <f t="shared" si="14"/>
        <v>1.6431934544481719</v>
      </c>
      <c r="N243" s="57">
        <f t="shared" si="14"/>
        <v>1.3310311724708912</v>
      </c>
      <c r="O243" s="57">
        <f t="shared" si="14"/>
        <v>1.1462190189711978</v>
      </c>
      <c r="P243" s="57">
        <f t="shared" si="14"/>
        <v>0.7120167037536167</v>
      </c>
    </row>
    <row r="244" spans="2:16" ht="12.75" customHeight="1">
      <c r="B244" s="142" t="s">
        <v>104</v>
      </c>
      <c r="C244" s="141">
        <f t="shared" si="14"/>
        <v>42.957558172252625</v>
      </c>
      <c r="D244" s="57">
        <f t="shared" si="14"/>
        <v>26.672563676353743</v>
      </c>
      <c r="E244" s="57">
        <f t="shared" si="14"/>
        <v>18.599203608572147</v>
      </c>
      <c r="F244" s="57">
        <f t="shared" si="14"/>
        <v>15.062828419585184</v>
      </c>
      <c r="G244" s="57">
        <f t="shared" si="14"/>
        <v>12.96952100557939</v>
      </c>
      <c r="H244" s="57">
        <f t="shared" si="14"/>
        <v>8.052840747744568</v>
      </c>
      <c r="I244" s="57">
        <f t="shared" si="14"/>
        <v>5.615374154209647</v>
      </c>
      <c r="J244" s="57">
        <f t="shared" si="14"/>
        <v>4.54769027624654</v>
      </c>
      <c r="K244" s="57">
        <f t="shared" si="14"/>
        <v>3.915689863927491</v>
      </c>
      <c r="L244" s="57">
        <f t="shared" si="14"/>
        <v>2.431271507883804</v>
      </c>
      <c r="M244" s="57">
        <f t="shared" si="14"/>
        <v>1.6953643583552562</v>
      </c>
      <c r="N244" s="57">
        <f t="shared" si="14"/>
        <v>1.3730148331090704</v>
      </c>
      <c r="O244" s="57">
        <f t="shared" si="14"/>
        <v>1.1822045782468378</v>
      </c>
      <c r="P244" s="57">
        <f t="shared" si="14"/>
        <v>0.734036761710848</v>
      </c>
    </row>
    <row r="245" spans="2:16" ht="12.75" customHeight="1">
      <c r="B245" s="142" t="s">
        <v>142</v>
      </c>
      <c r="C245" s="141">
        <f t="shared" si="14"/>
        <v>41.87934032055202</v>
      </c>
      <c r="D245" s="57">
        <f t="shared" si="14"/>
        <v>25.034560008642437</v>
      </c>
      <c r="E245" s="57">
        <f t="shared" si="14"/>
        <v>16.962860772635764</v>
      </c>
      <c r="F245" s="57">
        <f t="shared" si="14"/>
        <v>13.508792479474563</v>
      </c>
      <c r="G245" s="57">
        <f t="shared" si="14"/>
        <v>11.493656988279094</v>
      </c>
      <c r="H245" s="57">
        <f t="shared" si="14"/>
        <v>6.870658501051409</v>
      </c>
      <c r="I245" s="57">
        <f t="shared" si="14"/>
        <v>4.6554053088781</v>
      </c>
      <c r="J245" s="57">
        <f t="shared" si="14"/>
        <v>3.7074468197563633</v>
      </c>
      <c r="K245" s="57">
        <f t="shared" si="14"/>
        <v>3.1543990414621623</v>
      </c>
      <c r="L245" s="57">
        <f t="shared" si="14"/>
        <v>1.8856312322554716</v>
      </c>
      <c r="M245" s="57">
        <f t="shared" si="14"/>
        <v>1.2776617623893156</v>
      </c>
      <c r="N245" s="57">
        <f t="shared" si="14"/>
        <v>1.017497451545439</v>
      </c>
      <c r="O245" s="57">
        <f t="shared" si="14"/>
        <v>0.8657151786349961</v>
      </c>
      <c r="P245" s="57">
        <f t="shared" si="14"/>
        <v>0.5175057301295315</v>
      </c>
    </row>
    <row r="246" spans="2:16" ht="12.75" customHeight="1">
      <c r="B246" s="140" t="s">
        <v>105</v>
      </c>
      <c r="C246" s="141">
        <f t="shared" si="14"/>
        <v>22.22318072224798</v>
      </c>
      <c r="D246" s="57">
        <f t="shared" si="14"/>
        <v>13.737965260886897</v>
      </c>
      <c r="E246" s="57">
        <f t="shared" si="14"/>
        <v>9.547901190782571</v>
      </c>
      <c r="F246" s="57">
        <f t="shared" si="14"/>
        <v>7.717477288567872</v>
      </c>
      <c r="G246" s="57">
        <f t="shared" si="14"/>
        <v>6.635801985064996</v>
      </c>
      <c r="H246" s="57">
        <f t="shared" si="14"/>
        <v>4.102131836496432</v>
      </c>
      <c r="I246" s="57">
        <f t="shared" si="14"/>
        <v>2.8509862052091752</v>
      </c>
      <c r="J246" s="57">
        <f t="shared" si="14"/>
        <v>2.304424904392914</v>
      </c>
      <c r="K246" s="57">
        <f t="shared" si="14"/>
        <v>1.9814385949221733</v>
      </c>
      <c r="L246" s="57">
        <f t="shared" si="14"/>
        <v>1.2248892237270996</v>
      </c>
      <c r="M246" s="57">
        <f t="shared" si="14"/>
        <v>0.8512993777250029</v>
      </c>
      <c r="N246" s="57">
        <f t="shared" si="14"/>
        <v>0.6880971516239766</v>
      </c>
      <c r="O246" s="57">
        <f t="shared" si="14"/>
        <v>0.5916540177484967</v>
      </c>
      <c r="P246" s="57">
        <f t="shared" si="14"/>
        <v>0.365749729702545</v>
      </c>
    </row>
    <row r="247" spans="2:16" ht="12.75" customHeight="1">
      <c r="B247" s="142" t="s">
        <v>106</v>
      </c>
      <c r="C247" s="141">
        <f t="shared" si="14"/>
        <v>21.95854800452293</v>
      </c>
      <c r="D247" s="57">
        <f t="shared" si="14"/>
        <v>13.425049732534742</v>
      </c>
      <c r="E247" s="57">
        <f t="shared" si="14"/>
        <v>9.25267666999095</v>
      </c>
      <c r="F247" s="57">
        <f t="shared" si="14"/>
        <v>7.442332439764909</v>
      </c>
      <c r="G247" s="57">
        <f t="shared" si="14"/>
        <v>6.37703600843427</v>
      </c>
      <c r="H247" s="57">
        <f t="shared" si="14"/>
        <v>3.898801757828474</v>
      </c>
      <c r="I247" s="57">
        <f t="shared" si="14"/>
        <v>2.6870926204582615</v>
      </c>
      <c r="J247" s="57">
        <f t="shared" si="14"/>
        <v>2.16134609380109</v>
      </c>
      <c r="K247" s="57">
        <f t="shared" si="14"/>
        <v>1.8519707334242224</v>
      </c>
      <c r="L247" s="57">
        <f t="shared" si="14"/>
        <v>1.1322606209799446</v>
      </c>
      <c r="M247" s="57">
        <f t="shared" si="14"/>
        <v>0.7803651860373843</v>
      </c>
      <c r="N247" s="57">
        <f t="shared" si="14"/>
        <v>0.6276818423522059</v>
      </c>
      <c r="O247" s="57">
        <f t="shared" si="14"/>
        <v>0.53783538197426</v>
      </c>
      <c r="P247" s="57">
        <f t="shared" si="14"/>
        <v>0.3288225956212594</v>
      </c>
    </row>
    <row r="248" spans="2:16" ht="12.75" customHeight="1">
      <c r="B248" s="142" t="s">
        <v>107</v>
      </c>
      <c r="C248" s="141">
        <f t="shared" si="14"/>
        <v>22.136031270133476</v>
      </c>
      <c r="D248" s="57">
        <f t="shared" si="14"/>
        <v>13.650228009512233</v>
      </c>
      <c r="E248" s="57">
        <f t="shared" si="14"/>
        <v>9.469158971548575</v>
      </c>
      <c r="F248" s="57">
        <f t="shared" si="14"/>
        <v>7.645443659758132</v>
      </c>
      <c r="G248" s="57">
        <f t="shared" si="14"/>
        <v>6.568752665960996</v>
      </c>
      <c r="H248" s="57">
        <f t="shared" si="14"/>
        <v>4.050634485208618</v>
      </c>
      <c r="I248" s="57">
        <f t="shared" si="14"/>
        <v>2.809923896461554</v>
      </c>
      <c r="J248" s="57">
        <f t="shared" si="14"/>
        <v>2.268745820315606</v>
      </c>
      <c r="K248" s="57">
        <f t="shared" si="14"/>
        <v>1.9492433426757425</v>
      </c>
      <c r="L248" s="57">
        <f t="shared" si="14"/>
        <v>1.2020048105663543</v>
      </c>
      <c r="M248" s="57">
        <f t="shared" si="14"/>
        <v>0.8338303673672967</v>
      </c>
      <c r="N248" s="57">
        <f t="shared" si="14"/>
        <v>0.6732385753219143</v>
      </c>
      <c r="O248" s="57">
        <f t="shared" si="14"/>
        <v>0.5784278693662518</v>
      </c>
      <c r="P248" s="57">
        <f t="shared" si="14"/>
        <v>0.3566887039303534</v>
      </c>
    </row>
    <row r="249" spans="2:16" ht="12.75" customHeight="1">
      <c r="B249" s="140" t="s">
        <v>108</v>
      </c>
      <c r="C249" s="141">
        <f t="shared" si="14"/>
        <v>43.201193604152394</v>
      </c>
      <c r="D249" s="57">
        <f t="shared" si="14"/>
        <v>26.282708431592184</v>
      </c>
      <c r="E249" s="57">
        <f t="shared" si="14"/>
        <v>18.04697146506907</v>
      </c>
      <c r="F249" s="57">
        <f t="shared" si="14"/>
        <v>14.484381979950905</v>
      </c>
      <c r="G249" s="57">
        <f t="shared" si="14"/>
        <v>12.391918432178377</v>
      </c>
      <c r="H249" s="57">
        <f t="shared" si="14"/>
        <v>7.538985659639566</v>
      </c>
      <c r="I249" s="57">
        <f t="shared" si="14"/>
        <v>5.176630080921915</v>
      </c>
      <c r="J249" s="57">
        <f t="shared" si="14"/>
        <v>4.154729651238478</v>
      </c>
      <c r="K249" s="57">
        <f t="shared" si="14"/>
        <v>3.554523142041207</v>
      </c>
      <c r="L249" s="57">
        <f t="shared" si="14"/>
        <v>2.1624980136344307</v>
      </c>
      <c r="M249" s="57">
        <f t="shared" si="14"/>
        <v>1.4848751241488738</v>
      </c>
      <c r="N249" s="57">
        <f t="shared" si="14"/>
        <v>1.1917511219169545</v>
      </c>
      <c r="O249" s="57">
        <f t="shared" si="14"/>
        <v>1.0195866633932844</v>
      </c>
      <c r="P249" s="57">
        <f t="shared" si="14"/>
        <v>0.6202953381392197</v>
      </c>
    </row>
    <row r="250" spans="2:16" ht="12.75" customHeight="1">
      <c r="B250" s="142" t="s">
        <v>109</v>
      </c>
      <c r="C250" s="141">
        <f t="shared" si="14"/>
        <v>45.83337622992066</v>
      </c>
      <c r="D250" s="57">
        <f t="shared" si="14"/>
        <v>27.58133120667665</v>
      </c>
      <c r="E250" s="57">
        <f t="shared" si="14"/>
        <v>18.78291580159102</v>
      </c>
      <c r="F250" s="57">
        <f t="shared" si="14"/>
        <v>15.002399448150397</v>
      </c>
      <c r="G250" s="57">
        <f t="shared" si="14"/>
        <v>12.791185580058432</v>
      </c>
      <c r="H250" s="57">
        <f t="shared" si="14"/>
        <v>7.6974020905609635</v>
      </c>
      <c r="I250" s="57">
        <f t="shared" si="14"/>
        <v>5.241938986722971</v>
      </c>
      <c r="J250" s="57">
        <f t="shared" si="14"/>
        <v>4.1868719102169125</v>
      </c>
      <c r="K250" s="57">
        <f t="shared" si="14"/>
        <v>3.5697660090047036</v>
      </c>
      <c r="L250" s="57">
        <f t="shared" si="14"/>
        <v>2.148192141263637</v>
      </c>
      <c r="M250" s="57">
        <f t="shared" si="14"/>
        <v>1.462921126346035</v>
      </c>
      <c r="N250" s="57">
        <f t="shared" si="14"/>
        <v>1.168472846836817</v>
      </c>
      <c r="O250" s="57">
        <f t="shared" si="14"/>
        <v>0.9962508384611503</v>
      </c>
      <c r="P250" s="57">
        <f t="shared" si="14"/>
        <v>0.5995177881438357</v>
      </c>
    </row>
    <row r="251" spans="2:16" ht="12.75" customHeight="1">
      <c r="B251" s="142" t="s">
        <v>110</v>
      </c>
      <c r="C251" s="141">
        <f t="shared" si="14"/>
        <v>36.97448690681174</v>
      </c>
      <c r="D251" s="57">
        <f t="shared" si="14"/>
        <v>22.475958522620566</v>
      </c>
      <c r="E251" s="57">
        <f t="shared" si="14"/>
        <v>15.423444996082331</v>
      </c>
      <c r="F251" s="57">
        <f t="shared" si="14"/>
        <v>12.374238269350911</v>
      </c>
      <c r="G251" s="57">
        <f t="shared" si="14"/>
        <v>10.583871442357573</v>
      </c>
      <c r="H251" s="57">
        <f t="shared" si="14"/>
        <v>6.433697272033065</v>
      </c>
      <c r="I251" s="57">
        <f t="shared" si="14"/>
        <v>4.41492966347926</v>
      </c>
      <c r="J251" s="57">
        <f t="shared" si="14"/>
        <v>3.5421004588919254</v>
      </c>
      <c r="K251" s="57">
        <f t="shared" si="14"/>
        <v>3.029611607340933</v>
      </c>
      <c r="L251" s="57">
        <f t="shared" si="14"/>
        <v>1.8416327182000716</v>
      </c>
      <c r="M251" s="57">
        <f t="shared" si="14"/>
        <v>1.2637646089067713</v>
      </c>
      <c r="N251" s="57">
        <f t="shared" si="14"/>
        <v>1.013919029824896</v>
      </c>
      <c r="O251" s="57">
        <f t="shared" si="14"/>
        <v>0.8672201416394357</v>
      </c>
      <c r="P251" s="57">
        <f t="shared" si="14"/>
        <v>0.5271636083171221</v>
      </c>
    </row>
    <row r="252" spans="2:16" ht="12.75" customHeight="1">
      <c r="B252" s="142" t="s">
        <v>111</v>
      </c>
      <c r="C252" s="141">
        <f t="shared" si="14"/>
        <v>43.00980545189824</v>
      </c>
      <c r="D252" s="57">
        <f t="shared" si="14"/>
        <v>25.64221943622317</v>
      </c>
      <c r="E252" s="57">
        <f t="shared" si="14"/>
        <v>17.339768509924866</v>
      </c>
      <c r="F252" s="57">
        <f t="shared" si="14"/>
        <v>13.792753074616787</v>
      </c>
      <c r="G252" s="57">
        <f t="shared" si="14"/>
        <v>11.725489391649448</v>
      </c>
      <c r="H252" s="57">
        <f t="shared" si="14"/>
        <v>6.990675005820386</v>
      </c>
      <c r="I252" s="57">
        <f t="shared" si="14"/>
        <v>4.7272306763668</v>
      </c>
      <c r="J252" s="57">
        <f t="shared" si="14"/>
        <v>3.7602304441700705</v>
      </c>
      <c r="K252" s="57">
        <f t="shared" si="14"/>
        <v>3.196645509765167</v>
      </c>
      <c r="L252" s="57">
        <f t="shared" si="14"/>
        <v>1.9058232131017063</v>
      </c>
      <c r="M252" s="57">
        <f t="shared" si="14"/>
        <v>1.2887547982426992</v>
      </c>
      <c r="N252" s="57">
        <f t="shared" si="14"/>
        <v>1.0251276823975375</v>
      </c>
      <c r="O252" s="57">
        <f t="shared" si="14"/>
        <v>0.8714811104071407</v>
      </c>
      <c r="P252" s="57">
        <f t="shared" si="14"/>
        <v>0.5195724470917608</v>
      </c>
    </row>
    <row r="253" spans="2:16" ht="12.75" customHeight="1">
      <c r="B253" s="142" t="s">
        <v>112</v>
      </c>
      <c r="C253" s="141">
        <f t="shared" si="14"/>
        <v>31.01467174048248</v>
      </c>
      <c r="D253" s="57">
        <f t="shared" si="14"/>
        <v>18.564261070047657</v>
      </c>
      <c r="E253" s="57">
        <f t="shared" si="14"/>
        <v>12.591232783214403</v>
      </c>
      <c r="F253" s="57">
        <f t="shared" si="14"/>
        <v>10.03316763561579</v>
      </c>
      <c r="G253" s="57">
        <f t="shared" si="14"/>
        <v>8.540019039965284</v>
      </c>
      <c r="H253" s="57">
        <f t="shared" si="14"/>
        <v>5.111746605854195</v>
      </c>
      <c r="I253" s="57">
        <f t="shared" si="14"/>
        <v>3.4670483893895745</v>
      </c>
      <c r="J253" s="57">
        <f t="shared" si="14"/>
        <v>2.762674496647421</v>
      </c>
      <c r="K253" s="57">
        <f t="shared" si="14"/>
        <v>2.351529811865584</v>
      </c>
      <c r="L253" s="57">
        <f t="shared" si="14"/>
        <v>1.4075407183656246</v>
      </c>
      <c r="M253" s="57">
        <f t="shared" si="14"/>
        <v>0.9546662142878883</v>
      </c>
      <c r="N253" s="57">
        <f t="shared" si="14"/>
        <v>0.7607139292014462</v>
      </c>
      <c r="O253" s="57">
        <f t="shared" si="14"/>
        <v>0.6475035278276229</v>
      </c>
      <c r="P253" s="57">
        <f t="shared" si="14"/>
        <v>0.38757219921431435</v>
      </c>
    </row>
    <row r="254" spans="2:16" ht="12.75" customHeight="1">
      <c r="B254" s="142" t="s">
        <v>113</v>
      </c>
      <c r="C254" s="141">
        <f t="shared" si="14"/>
        <v>28.548428653774238</v>
      </c>
      <c r="D254" s="57">
        <f t="shared" si="14"/>
        <v>17.277155631148812</v>
      </c>
      <c r="E254" s="57">
        <f t="shared" si="14"/>
        <v>11.81621616160582</v>
      </c>
      <c r="F254" s="57">
        <f t="shared" si="14"/>
        <v>9.46157052190047</v>
      </c>
      <c r="G254" s="57">
        <f t="shared" si="14"/>
        <v>8.08136289089565</v>
      </c>
      <c r="H254" s="57">
        <f t="shared" si="14"/>
        <v>4.890740785459514</v>
      </c>
      <c r="I254" s="57">
        <f t="shared" si="14"/>
        <v>3.34488219850161</v>
      </c>
      <c r="J254" s="57">
        <f t="shared" si="14"/>
        <v>2.6783395272849817</v>
      </c>
      <c r="K254" s="57">
        <f t="shared" si="14"/>
        <v>2.287636456856662</v>
      </c>
      <c r="L254" s="57">
        <f t="shared" si="14"/>
        <v>1.3844492659100216</v>
      </c>
      <c r="M254" s="57">
        <f t="shared" si="14"/>
        <v>0.9468544556764857</v>
      </c>
      <c r="N254" s="57">
        <f t="shared" si="14"/>
        <v>0.7581725049570569</v>
      </c>
      <c r="O254" s="57">
        <f t="shared" si="14"/>
        <v>0.6475740081707559</v>
      </c>
      <c r="P254" s="57">
        <f t="shared" si="14"/>
        <v>0.39190377367315554</v>
      </c>
    </row>
    <row r="255" spans="2:16" ht="12.75" customHeight="1">
      <c r="B255" s="140" t="s">
        <v>114</v>
      </c>
      <c r="C255" s="141">
        <f t="shared" si="14"/>
        <v>38.487654325530585</v>
      </c>
      <c r="D255" s="57">
        <f t="shared" si="14"/>
        <v>23.884656255800174</v>
      </c>
      <c r="E255" s="57">
        <f t="shared" si="14"/>
        <v>16.64854921762647</v>
      </c>
      <c r="F255" s="57">
        <f t="shared" si="14"/>
        <v>13.479936627589781</v>
      </c>
      <c r="G255" s="57">
        <f t="shared" si="14"/>
        <v>11.604696675692034</v>
      </c>
      <c r="H255" s="57">
        <f t="shared" si="14"/>
        <v>7.201638964728212</v>
      </c>
      <c r="I255" s="57">
        <f t="shared" si="14"/>
        <v>5.019826932729602</v>
      </c>
      <c r="J255" s="57">
        <f t="shared" si="14"/>
        <v>4.064435167901704</v>
      </c>
      <c r="K255" s="57">
        <f t="shared" si="14"/>
        <v>3.4990177316544293</v>
      </c>
      <c r="L255" s="57">
        <f t="shared" si="14"/>
        <v>2.1714193088165996</v>
      </c>
      <c r="M255" s="57">
        <f t="shared" si="14"/>
        <v>1.513565062346613</v>
      </c>
      <c r="N255" s="57">
        <f t="shared" si="14"/>
        <v>1.2254978410109811</v>
      </c>
      <c r="O255" s="57">
        <f t="shared" si="14"/>
        <v>1.0550146573048635</v>
      </c>
      <c r="P255" s="57">
        <f t="shared" si="14"/>
        <v>0.654720659810179</v>
      </c>
    </row>
    <row r="256" spans="2:16" ht="12.75" customHeight="1">
      <c r="B256" s="142" t="s">
        <v>115</v>
      </c>
      <c r="C256" s="141">
        <f t="shared" si="14"/>
        <v>40.034849399547426</v>
      </c>
      <c r="D256" s="57">
        <f t="shared" si="14"/>
        <v>24.026507484008246</v>
      </c>
      <c r="E256" s="57">
        <f t="shared" si="14"/>
        <v>16.328455144552382</v>
      </c>
      <c r="F256" s="57">
        <f t="shared" si="14"/>
        <v>13.026274989911773</v>
      </c>
      <c r="G256" s="57">
        <f t="shared" si="14"/>
        <v>11.0968457477691</v>
      </c>
      <c r="H256" s="57">
        <f t="shared" si="14"/>
        <v>6.659659057208132</v>
      </c>
      <c r="I256" s="57">
        <f t="shared" si="14"/>
        <v>4.525915564965588</v>
      </c>
      <c r="J256" s="57">
        <f t="shared" si="14"/>
        <v>3.6106184086884</v>
      </c>
      <c r="K256" s="57">
        <f t="shared" si="14"/>
        <v>3.075819876848929</v>
      </c>
      <c r="L256" s="57">
        <f t="shared" si="14"/>
        <v>1.8459220004311439</v>
      </c>
      <c r="M256" s="57">
        <f t="shared" si="14"/>
        <v>1.2544917152209445</v>
      </c>
      <c r="N256" s="57">
        <f t="shared" si="14"/>
        <v>1.0007899651478054</v>
      </c>
      <c r="O256" s="57">
        <f t="shared" si="14"/>
        <v>0.8525546925549474</v>
      </c>
      <c r="P256" s="57">
        <f t="shared" si="14"/>
        <v>0.5116520233851393</v>
      </c>
    </row>
    <row r="257" spans="2:16" ht="12.75" customHeight="1">
      <c r="B257" s="142" t="s">
        <v>116</v>
      </c>
      <c r="C257" s="141">
        <f aca="true" t="shared" si="15" ref="C257:P271">100*SQRT(EXP($M120+$N120*LN(C$143*1000)))</f>
        <v>38.665166141981175</v>
      </c>
      <c r="D257" s="57">
        <f t="shared" si="15"/>
        <v>23.529283328582522</v>
      </c>
      <c r="E257" s="57">
        <f t="shared" si="15"/>
        <v>16.15955845829517</v>
      </c>
      <c r="F257" s="57">
        <f t="shared" si="15"/>
        <v>12.971069061285892</v>
      </c>
      <c r="G257" s="57">
        <f t="shared" si="15"/>
        <v>11.098142086199726</v>
      </c>
      <c r="H257" s="57">
        <f t="shared" si="15"/>
        <v>6.753658541338396</v>
      </c>
      <c r="I257" s="57">
        <f t="shared" si="15"/>
        <v>4.6383112686457295</v>
      </c>
      <c r="J257" s="57">
        <f t="shared" si="15"/>
        <v>3.7231126053732293</v>
      </c>
      <c r="K257" s="57">
        <f t="shared" si="15"/>
        <v>3.185522527258606</v>
      </c>
      <c r="L257" s="57">
        <f t="shared" si="15"/>
        <v>1.9385164884127786</v>
      </c>
      <c r="M257" s="57">
        <f t="shared" si="15"/>
        <v>1.3313440141554258</v>
      </c>
      <c r="N257" s="57">
        <f t="shared" si="15"/>
        <v>1.0686526613030656</v>
      </c>
      <c r="O257" s="57">
        <f t="shared" si="15"/>
        <v>0.9143470765516957</v>
      </c>
      <c r="P257" s="57">
        <f t="shared" si="15"/>
        <v>0.556416370896877</v>
      </c>
    </row>
    <row r="258" spans="2:16" ht="12.75" customHeight="1">
      <c r="B258" s="142" t="s">
        <v>117</v>
      </c>
      <c r="C258" s="141">
        <f t="shared" si="15"/>
        <v>39.687736483815385</v>
      </c>
      <c r="D258" s="57">
        <f t="shared" si="15"/>
        <v>24.47851109520531</v>
      </c>
      <c r="E258" s="57">
        <f t="shared" si="15"/>
        <v>16.983354088956467</v>
      </c>
      <c r="F258" s="57">
        <f t="shared" si="15"/>
        <v>13.713677132948677</v>
      </c>
      <c r="G258" s="57">
        <f t="shared" si="15"/>
        <v>11.78316422061189</v>
      </c>
      <c r="H258" s="57">
        <f t="shared" si="15"/>
        <v>7.267593006431541</v>
      </c>
      <c r="I258" s="57">
        <f t="shared" si="15"/>
        <v>5.042304449098084</v>
      </c>
      <c r="J258" s="57">
        <f t="shared" si="15"/>
        <v>4.071547637691075</v>
      </c>
      <c r="K258" s="57">
        <f t="shared" si="15"/>
        <v>3.498384421760317</v>
      </c>
      <c r="L258" s="57">
        <f t="shared" si="15"/>
        <v>2.1577255210378494</v>
      </c>
      <c r="M258" s="57">
        <f t="shared" si="15"/>
        <v>1.4970443426088014</v>
      </c>
      <c r="N258" s="57">
        <f t="shared" si="15"/>
        <v>1.2088296964610914</v>
      </c>
      <c r="O258" s="57">
        <f t="shared" si="15"/>
        <v>1.0386593391447891</v>
      </c>
      <c r="P258" s="57">
        <f t="shared" si="15"/>
        <v>0.6406219253084022</v>
      </c>
    </row>
    <row r="259" spans="2:16" ht="12.75" customHeight="1">
      <c r="B259" s="142" t="s">
        <v>118</v>
      </c>
      <c r="C259" s="141">
        <f t="shared" si="15"/>
        <v>36.03686390267895</v>
      </c>
      <c r="D259" s="57">
        <f t="shared" si="15"/>
        <v>21.989796580123627</v>
      </c>
      <c r="E259" s="57">
        <f t="shared" si="15"/>
        <v>15.133477163538661</v>
      </c>
      <c r="F259" s="57">
        <f t="shared" si="15"/>
        <v>12.162127636065962</v>
      </c>
      <c r="G259" s="57">
        <f t="shared" si="15"/>
        <v>10.414927224308995</v>
      </c>
      <c r="H259" s="57">
        <f t="shared" si="15"/>
        <v>6.355218136568236</v>
      </c>
      <c r="I259" s="57">
        <f t="shared" si="15"/>
        <v>4.373689778740168</v>
      </c>
      <c r="J259" s="57">
        <f t="shared" si="15"/>
        <v>3.5149472097367456</v>
      </c>
      <c r="K259" s="57">
        <f t="shared" si="15"/>
        <v>3.009993027711525</v>
      </c>
      <c r="L259" s="57">
        <f t="shared" si="15"/>
        <v>1.836706284035066</v>
      </c>
      <c r="M259" s="57">
        <f t="shared" si="15"/>
        <v>1.264029546807949</v>
      </c>
      <c r="N259" s="57">
        <f t="shared" si="15"/>
        <v>1.0158464256367983</v>
      </c>
      <c r="O259" s="57">
        <f t="shared" si="15"/>
        <v>0.8699108339158941</v>
      </c>
      <c r="P259" s="57">
        <f t="shared" si="15"/>
        <v>0.5308220585541623</v>
      </c>
    </row>
    <row r="260" spans="2:16" ht="12.75" customHeight="1">
      <c r="B260" s="142" t="s">
        <v>119</v>
      </c>
      <c r="C260" s="141">
        <f t="shared" si="15"/>
        <v>33.28204621399555</v>
      </c>
      <c r="D260" s="57">
        <f t="shared" si="15"/>
        <v>20.340225591864993</v>
      </c>
      <c r="E260" s="57">
        <f t="shared" si="15"/>
        <v>14.014618088414418</v>
      </c>
      <c r="F260" s="57">
        <f t="shared" si="15"/>
        <v>11.270657501202336</v>
      </c>
      <c r="G260" s="57">
        <f t="shared" si="15"/>
        <v>9.656211494658447</v>
      </c>
      <c r="H260" s="57">
        <f t="shared" si="15"/>
        <v>5.901365526063112</v>
      </c>
      <c r="I260" s="57">
        <f t="shared" si="15"/>
        <v>4.066099644489056</v>
      </c>
      <c r="J260" s="57">
        <f t="shared" si="15"/>
        <v>3.2699868215946197</v>
      </c>
      <c r="K260" s="57">
        <f t="shared" si="15"/>
        <v>2.801583166793522</v>
      </c>
      <c r="L260" s="57">
        <f t="shared" si="15"/>
        <v>1.7121793912715881</v>
      </c>
      <c r="M260" s="57">
        <f t="shared" si="15"/>
        <v>1.1797086595304112</v>
      </c>
      <c r="N260" s="57">
        <f t="shared" si="15"/>
        <v>0.9487302592827244</v>
      </c>
      <c r="O260" s="57">
        <f t="shared" si="15"/>
        <v>0.8128310201990294</v>
      </c>
      <c r="P260" s="57">
        <f t="shared" si="15"/>
        <v>0.4967593101881336</v>
      </c>
    </row>
    <row r="261" spans="2:16" ht="12.75" customHeight="1">
      <c r="B261" s="142" t="s">
        <v>120</v>
      </c>
      <c r="C261" s="141">
        <f t="shared" si="15"/>
        <v>24.747764201409627</v>
      </c>
      <c r="D261" s="57">
        <f t="shared" si="15"/>
        <v>15.144006983510543</v>
      </c>
      <c r="E261" s="57">
        <f t="shared" si="15"/>
        <v>10.444538023781561</v>
      </c>
      <c r="F261" s="57">
        <f t="shared" si="15"/>
        <v>8.404359471806382</v>
      </c>
      <c r="G261" s="57">
        <f t="shared" si="15"/>
        <v>7.203402286396134</v>
      </c>
      <c r="H261" s="57">
        <f t="shared" si="15"/>
        <v>4.408009290956686</v>
      </c>
      <c r="I261" s="57">
        <f t="shared" si="15"/>
        <v>3.040121461823774</v>
      </c>
      <c r="J261" s="57">
        <f t="shared" si="15"/>
        <v>2.4462808737872503</v>
      </c>
      <c r="K261" s="57">
        <f t="shared" si="15"/>
        <v>2.096714841686648</v>
      </c>
      <c r="L261" s="57">
        <f t="shared" si="15"/>
        <v>1.2830518323398357</v>
      </c>
      <c r="M261" s="57">
        <f t="shared" si="15"/>
        <v>0.8848968218218259</v>
      </c>
      <c r="N261" s="57">
        <f t="shared" si="15"/>
        <v>0.7120459487165504</v>
      </c>
      <c r="O261" s="57">
        <f t="shared" si="15"/>
        <v>0.610296767077893</v>
      </c>
      <c r="P261" s="57">
        <f t="shared" si="15"/>
        <v>0.37346155504888295</v>
      </c>
    </row>
    <row r="262" spans="2:16" ht="12.75" customHeight="1">
      <c r="B262" s="142" t="s">
        <v>121</v>
      </c>
      <c r="C262" s="141">
        <f t="shared" si="15"/>
        <v>39.54645541692824</v>
      </c>
      <c r="D262" s="57">
        <f t="shared" si="15"/>
        <v>24.350101645794897</v>
      </c>
      <c r="E262" s="57">
        <f t="shared" si="15"/>
        <v>16.872634388055648</v>
      </c>
      <c r="F262" s="57">
        <f t="shared" si="15"/>
        <v>13.614067794395085</v>
      </c>
      <c r="G262" s="57">
        <f t="shared" si="15"/>
        <v>11.691359458540965</v>
      </c>
      <c r="H262" s="57">
        <f t="shared" si="15"/>
        <v>7.198768845187973</v>
      </c>
      <c r="I262" s="57">
        <f t="shared" si="15"/>
        <v>4.988159660925198</v>
      </c>
      <c r="J262" s="57">
        <f t="shared" si="15"/>
        <v>4.024809773699369</v>
      </c>
      <c r="K262" s="57">
        <f t="shared" si="15"/>
        <v>3.4563877987989002</v>
      </c>
      <c r="L262" s="57">
        <f t="shared" si="15"/>
        <v>2.1282158752465987</v>
      </c>
      <c r="M262" s="57">
        <f t="shared" si="15"/>
        <v>1.4746800191732647</v>
      </c>
      <c r="N262" s="57">
        <f t="shared" si="15"/>
        <v>1.1898790250725153</v>
      </c>
      <c r="O262" s="57">
        <f t="shared" si="15"/>
        <v>1.021832974860633</v>
      </c>
      <c r="P262" s="57">
        <f t="shared" si="15"/>
        <v>0.6291774203417101</v>
      </c>
    </row>
    <row r="263" spans="2:16" ht="12.75" customHeight="1">
      <c r="B263" s="142" t="s">
        <v>122</v>
      </c>
      <c r="C263" s="141">
        <f t="shared" si="15"/>
        <v>34.26060436331675</v>
      </c>
      <c r="D263" s="57">
        <f t="shared" si="15"/>
        <v>20.908218720490837</v>
      </c>
      <c r="E263" s="57">
        <f t="shared" si="15"/>
        <v>14.390328304912769</v>
      </c>
      <c r="F263" s="57">
        <f t="shared" si="15"/>
        <v>11.565453899098806</v>
      </c>
      <c r="G263" s="57">
        <f t="shared" si="15"/>
        <v>9.904313298589427</v>
      </c>
      <c r="H263" s="57">
        <f t="shared" si="15"/>
        <v>6.044305188757808</v>
      </c>
      <c r="I263" s="57">
        <f t="shared" si="15"/>
        <v>4.160064384445601</v>
      </c>
      <c r="J263" s="57">
        <f t="shared" si="15"/>
        <v>3.3434284358309565</v>
      </c>
      <c r="K263" s="57">
        <f t="shared" si="15"/>
        <v>2.8632134120099577</v>
      </c>
      <c r="L263" s="57">
        <f t="shared" si="15"/>
        <v>1.7473332235156063</v>
      </c>
      <c r="M263" s="57">
        <f t="shared" si="15"/>
        <v>1.2026227140922507</v>
      </c>
      <c r="N263" s="57">
        <f t="shared" si="15"/>
        <v>0.9665434494009837</v>
      </c>
      <c r="O263" s="57">
        <f t="shared" si="15"/>
        <v>0.8277192770024016</v>
      </c>
      <c r="P263" s="57">
        <f t="shared" si="15"/>
        <v>0.5051322358242644</v>
      </c>
    </row>
    <row r="264" spans="2:16" ht="12.75" customHeight="1">
      <c r="B264" s="142" t="s">
        <v>123</v>
      </c>
      <c r="C264" s="141">
        <f t="shared" si="15"/>
        <v>35.53625292457053</v>
      </c>
      <c r="D264" s="57">
        <f t="shared" si="15"/>
        <v>21.664316393811987</v>
      </c>
      <c r="E264" s="57">
        <f t="shared" si="15"/>
        <v>14.899073442805683</v>
      </c>
      <c r="F264" s="57">
        <f t="shared" si="15"/>
        <v>11.968857780094114</v>
      </c>
      <c r="G264" s="57">
        <f t="shared" si="15"/>
        <v>10.24645252676991</v>
      </c>
      <c r="H264" s="57">
        <f t="shared" si="15"/>
        <v>6.246645923116848</v>
      </c>
      <c r="I264" s="57">
        <f t="shared" si="15"/>
        <v>4.295969219056649</v>
      </c>
      <c r="J264" s="57">
        <f t="shared" si="15"/>
        <v>3.4510766597623013</v>
      </c>
      <c r="K264" s="57">
        <f t="shared" si="15"/>
        <v>2.954441752938937</v>
      </c>
      <c r="L264" s="57">
        <f t="shared" si="15"/>
        <v>1.801145467942754</v>
      </c>
      <c r="M264" s="57">
        <f t="shared" si="15"/>
        <v>1.238691224788461</v>
      </c>
      <c r="N264" s="57">
        <f t="shared" si="15"/>
        <v>0.9950765837792802</v>
      </c>
      <c r="O264" s="57">
        <f t="shared" si="15"/>
        <v>0.8518778619921584</v>
      </c>
      <c r="P264" s="57">
        <f t="shared" si="15"/>
        <v>0.5193387037810557</v>
      </c>
    </row>
    <row r="265" spans="2:16" ht="12.75" customHeight="1">
      <c r="B265" s="140" t="s">
        <v>124</v>
      </c>
      <c r="C265" s="141">
        <f t="shared" si="15"/>
        <v>38.651044617402945</v>
      </c>
      <c r="D265" s="57">
        <f t="shared" si="15"/>
        <v>24.17690868518768</v>
      </c>
      <c r="E265" s="57">
        <f t="shared" si="15"/>
        <v>16.95359983736694</v>
      </c>
      <c r="F265" s="57">
        <f t="shared" si="15"/>
        <v>13.775154724127686</v>
      </c>
      <c r="G265" s="57">
        <f t="shared" si="15"/>
        <v>11.888391158198937</v>
      </c>
      <c r="H265" s="57">
        <f t="shared" si="15"/>
        <v>7.436397910864045</v>
      </c>
      <c r="I265" s="57">
        <f t="shared" si="15"/>
        <v>5.214633353413845</v>
      </c>
      <c r="J265" s="57">
        <f t="shared" si="15"/>
        <v>4.236998747283679</v>
      </c>
      <c r="K265" s="57">
        <f t="shared" si="15"/>
        <v>3.6566629887852002</v>
      </c>
      <c r="L265" s="57">
        <f t="shared" si="15"/>
        <v>2.2873070585150335</v>
      </c>
      <c r="M265" s="57">
        <f t="shared" si="15"/>
        <v>1.6039308035690536</v>
      </c>
      <c r="N265" s="57">
        <f t="shared" si="15"/>
        <v>1.3032273498198612</v>
      </c>
      <c r="O265" s="57">
        <f t="shared" si="15"/>
        <v>1.1247261328821554</v>
      </c>
      <c r="P265" s="57">
        <f t="shared" si="15"/>
        <v>0.7035359918394685</v>
      </c>
    </row>
    <row r="266" spans="2:16" ht="12.75" customHeight="1">
      <c r="B266" s="142" t="s">
        <v>125</v>
      </c>
      <c r="C266" s="141">
        <f t="shared" si="15"/>
        <v>42.64411619582429</v>
      </c>
      <c r="D266" s="57">
        <f t="shared" si="15"/>
        <v>26.069126203509573</v>
      </c>
      <c r="E266" s="57">
        <f t="shared" si="15"/>
        <v>17.96569288239633</v>
      </c>
      <c r="F266" s="57">
        <f t="shared" si="15"/>
        <v>14.449930885845605</v>
      </c>
      <c r="G266" s="57">
        <f t="shared" si="15"/>
        <v>12.381163765325342</v>
      </c>
      <c r="H266" s="57">
        <f t="shared" si="15"/>
        <v>7.5688312840727034</v>
      </c>
      <c r="I266" s="57">
        <f t="shared" si="15"/>
        <v>5.216104953683385</v>
      </c>
      <c r="J266" s="57">
        <f t="shared" si="15"/>
        <v>4.1953492452214505</v>
      </c>
      <c r="K266" s="57">
        <f t="shared" si="15"/>
        <v>3.594709654196466</v>
      </c>
      <c r="L266" s="57">
        <f t="shared" si="15"/>
        <v>2.197511591280161</v>
      </c>
      <c r="M266" s="57">
        <f t="shared" si="15"/>
        <v>1.5144281417890588</v>
      </c>
      <c r="N266" s="57">
        <f t="shared" si="15"/>
        <v>1.218065015564963</v>
      </c>
      <c r="O266" s="57">
        <f t="shared" si="15"/>
        <v>1.0436771326910645</v>
      </c>
      <c r="P266" s="57">
        <f t="shared" si="15"/>
        <v>0.6380188714171205</v>
      </c>
    </row>
    <row r="267" spans="2:16" ht="12.75" customHeight="1">
      <c r="B267" s="142" t="s">
        <v>126</v>
      </c>
      <c r="C267" s="141">
        <f t="shared" si="15"/>
        <v>27.60734961971769</v>
      </c>
      <c r="D267" s="57">
        <f t="shared" si="15"/>
        <v>17.17851053527382</v>
      </c>
      <c r="E267" s="57">
        <f t="shared" si="15"/>
        <v>11.99838685295323</v>
      </c>
      <c r="F267" s="57">
        <f t="shared" si="15"/>
        <v>9.726331281784018</v>
      </c>
      <c r="G267" s="57">
        <f t="shared" si="15"/>
        <v>8.380312529279847</v>
      </c>
      <c r="H267" s="57">
        <f t="shared" si="15"/>
        <v>5.214600063249144</v>
      </c>
      <c r="I267" s="57">
        <f t="shared" si="15"/>
        <v>3.6421544646624024</v>
      </c>
      <c r="J267" s="57">
        <f t="shared" si="15"/>
        <v>2.9524636383945193</v>
      </c>
      <c r="K267" s="57">
        <f t="shared" si="15"/>
        <v>2.5438746948111777</v>
      </c>
      <c r="L267" s="57">
        <f t="shared" si="15"/>
        <v>1.5829110308371988</v>
      </c>
      <c r="M267" s="57">
        <f t="shared" si="15"/>
        <v>1.1055893852259988</v>
      </c>
      <c r="N267" s="57">
        <f t="shared" si="15"/>
        <v>0.8962311979201778</v>
      </c>
      <c r="O267" s="57">
        <f t="shared" si="15"/>
        <v>0.7722025211220575</v>
      </c>
      <c r="P267" s="57">
        <f t="shared" si="15"/>
        <v>0.48049846606738206</v>
      </c>
    </row>
    <row r="268" spans="2:16" ht="12.75" customHeight="1">
      <c r="B268" s="142" t="s">
        <v>127</v>
      </c>
      <c r="C268" s="141">
        <f t="shared" si="15"/>
        <v>42.54186732928669</v>
      </c>
      <c r="D268" s="57">
        <f t="shared" si="15"/>
        <v>26.170295140692712</v>
      </c>
      <c r="E268" s="57">
        <f t="shared" si="15"/>
        <v>18.12121381445037</v>
      </c>
      <c r="F268" s="57">
        <f t="shared" si="15"/>
        <v>14.615537410841464</v>
      </c>
      <c r="G268" s="57">
        <f t="shared" si="15"/>
        <v>12.547752646412654</v>
      </c>
      <c r="H268" s="57">
        <f t="shared" si="15"/>
        <v>7.718946316279</v>
      </c>
      <c r="I268" s="57">
        <f t="shared" si="15"/>
        <v>5.344864315345796</v>
      </c>
      <c r="J268" s="57">
        <f t="shared" si="15"/>
        <v>4.310862680430074</v>
      </c>
      <c r="K268" s="57">
        <f t="shared" si="15"/>
        <v>3.700968160538805</v>
      </c>
      <c r="L268" s="57">
        <f t="shared" si="15"/>
        <v>2.276708455647172</v>
      </c>
      <c r="M268" s="57">
        <f t="shared" si="15"/>
        <v>1.5764713579327836</v>
      </c>
      <c r="N268" s="57">
        <f t="shared" si="15"/>
        <v>1.2714918738287317</v>
      </c>
      <c r="O268" s="57">
        <f t="shared" si="15"/>
        <v>1.0916030711872495</v>
      </c>
      <c r="P268" s="57">
        <f t="shared" si="15"/>
        <v>0.6715167044346066</v>
      </c>
    </row>
    <row r="269" spans="2:16" ht="12.75" customHeight="1">
      <c r="B269" s="142" t="s">
        <v>128</v>
      </c>
      <c r="C269" s="141">
        <f t="shared" si="15"/>
        <v>26.92071868037711</v>
      </c>
      <c r="D269" s="57">
        <f t="shared" si="15"/>
        <v>16.297312935761425</v>
      </c>
      <c r="E269" s="57">
        <f t="shared" si="15"/>
        <v>11.148785947803662</v>
      </c>
      <c r="F269" s="57">
        <f t="shared" si="15"/>
        <v>8.928408049551111</v>
      </c>
      <c r="G269" s="57">
        <f t="shared" si="15"/>
        <v>7.6267436601282474</v>
      </c>
      <c r="H269" s="57">
        <f t="shared" si="15"/>
        <v>4.617091749506125</v>
      </c>
      <c r="I269" s="57">
        <f t="shared" si="15"/>
        <v>3.1584941529632107</v>
      </c>
      <c r="J269" s="57">
        <f t="shared" si="15"/>
        <v>2.5294525118524125</v>
      </c>
      <c r="K269" s="57">
        <f t="shared" si="15"/>
        <v>2.160685958941557</v>
      </c>
      <c r="L269" s="57">
        <f t="shared" si="15"/>
        <v>1.3080399393068154</v>
      </c>
      <c r="M269" s="57">
        <f t="shared" si="15"/>
        <v>0.8948136022172086</v>
      </c>
      <c r="N269" s="57">
        <f t="shared" si="15"/>
        <v>0.7166036738249377</v>
      </c>
      <c r="O269" s="57">
        <f t="shared" si="15"/>
        <v>0.6121306839738063</v>
      </c>
      <c r="P269" s="57">
        <f t="shared" si="15"/>
        <v>0.37057277083670526</v>
      </c>
    </row>
    <row r="270" spans="2:16" ht="12.75" customHeight="1">
      <c r="B270" s="142" t="s">
        <v>174</v>
      </c>
      <c r="C270" s="141">
        <f t="shared" si="15"/>
        <v>37.18582342987126</v>
      </c>
      <c r="D270" s="57">
        <f t="shared" si="15"/>
        <v>22.36013173473025</v>
      </c>
      <c r="E270" s="57">
        <f t="shared" si="15"/>
        <v>15.218353059421993</v>
      </c>
      <c r="F270" s="57">
        <f t="shared" si="15"/>
        <v>12.15112534145085</v>
      </c>
      <c r="G270" s="57">
        <f t="shared" si="15"/>
        <v>10.357643353303478</v>
      </c>
      <c r="H270" s="57">
        <f t="shared" si="15"/>
        <v>6.228133425040061</v>
      </c>
      <c r="I270" s="57">
        <f t="shared" si="15"/>
        <v>4.238880811968987</v>
      </c>
      <c r="J270" s="57">
        <f t="shared" si="15"/>
        <v>3.3845431140012177</v>
      </c>
      <c r="K270" s="57">
        <f t="shared" si="15"/>
        <v>2.8849912665387842</v>
      </c>
      <c r="L270" s="57">
        <f t="shared" si="15"/>
        <v>1.7347682214167053</v>
      </c>
      <c r="M270" s="57">
        <f t="shared" si="15"/>
        <v>1.180686928994226</v>
      </c>
      <c r="N270" s="57">
        <f t="shared" si="15"/>
        <v>0.9427219099992681</v>
      </c>
      <c r="O270" s="57">
        <f t="shared" si="15"/>
        <v>0.8035780267864159</v>
      </c>
      <c r="P270" s="57">
        <f t="shared" si="15"/>
        <v>0.4831978663042091</v>
      </c>
    </row>
    <row r="271" spans="2:16" ht="12.75" customHeight="1">
      <c r="B271" s="140" t="s">
        <v>129</v>
      </c>
      <c r="C271" s="141">
        <f t="shared" si="15"/>
        <v>49.842071986185566</v>
      </c>
      <c r="D271" s="57">
        <f t="shared" si="15"/>
        <v>30.384140937801746</v>
      </c>
      <c r="E271" s="57">
        <f t="shared" si="15"/>
        <v>20.895088984807668</v>
      </c>
      <c r="F271" s="57">
        <f t="shared" si="15"/>
        <v>16.785246419705025</v>
      </c>
      <c r="G271" s="57">
        <f t="shared" si="15"/>
        <v>14.369494420684404</v>
      </c>
      <c r="H271" s="57">
        <f t="shared" si="15"/>
        <v>8.759763113460492</v>
      </c>
      <c r="I271" s="57">
        <f t="shared" si="15"/>
        <v>6.024064663084573</v>
      </c>
      <c r="J271" s="57">
        <f t="shared" si="15"/>
        <v>4.839194984602871</v>
      </c>
      <c r="K271" s="57">
        <f t="shared" si="15"/>
        <v>4.1427324683313715</v>
      </c>
      <c r="L271" s="57">
        <f t="shared" si="15"/>
        <v>2.525444111157243</v>
      </c>
      <c r="M271" s="57">
        <f t="shared" si="15"/>
        <v>1.736740872049381</v>
      </c>
      <c r="N271" s="57">
        <f t="shared" si="15"/>
        <v>1.3951423478367426</v>
      </c>
      <c r="O271" s="57">
        <f t="shared" si="15"/>
        <v>1.194351854123864</v>
      </c>
      <c r="P271" s="57">
        <f t="shared" si="15"/>
        <v>0.7280868073679282</v>
      </c>
    </row>
    <row r="272" spans="3:16" ht="12.75">
      <c r="C272" s="39"/>
      <c r="D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3:16" ht="12.75"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</sheetData>
  <sheetProtection/>
  <mergeCells count="135">
    <mergeCell ref="K3:L6"/>
    <mergeCell ref="M3:N5"/>
    <mergeCell ref="O3:O6"/>
    <mergeCell ref="P3:P6"/>
    <mergeCell ref="Q3:R4"/>
    <mergeCell ref="Q5:Q6"/>
    <mergeCell ref="R5:R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33:L133"/>
    <mergeCell ref="K134:L134"/>
    <mergeCell ref="K127:L127"/>
    <mergeCell ref="K128:L128"/>
    <mergeCell ref="K129:L129"/>
    <mergeCell ref="K130:L130"/>
    <mergeCell ref="K131:L131"/>
    <mergeCell ref="K132:L132"/>
  </mergeCells>
  <printOptions/>
  <pageMargins left="0.75" right="0.75" top="1" bottom="1" header="0.5" footer="0.5"/>
  <pageSetup orientation="portrait" paperSize="9" r:id="rId3"/>
  <legacyDrawing r:id="rId2"/>
  <oleObjects>
    <oleObject progId="Equation.3" shapeId="2696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2014-02-24T14:20:13Z</cp:lastPrinted>
  <dcterms:created xsi:type="dcterms:W3CDTF">2005-03-07T15:15:08Z</dcterms:created>
  <dcterms:modified xsi:type="dcterms:W3CDTF">2022-03-09T16:33:12Z</dcterms:modified>
  <cp:category/>
  <cp:version/>
  <cp:contentType/>
  <cp:contentStatus/>
</cp:coreProperties>
</file>